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9495" tabRatio="733"/>
  </bookViews>
  <sheets>
    <sheet name="170-1" sheetId="14" r:id="rId1"/>
    <sheet name="170-2" sheetId="15" r:id="rId2"/>
  </sheets>
  <definedNames>
    <definedName name="_xlnm.Print_Area" localSheetId="0">'170-1'!$A$1:$M$41</definedName>
  </definedNames>
  <calcPr calcId="145621"/>
</workbook>
</file>

<file path=xl/calcChain.xml><?xml version="1.0" encoding="utf-8"?>
<calcChain xmlns="http://schemas.openxmlformats.org/spreadsheetml/2006/main">
  <c r="H16" i="14" l="1"/>
  <c r="G16" i="14"/>
  <c r="H18" i="14"/>
  <c r="G18" i="14"/>
  <c r="H19" i="14"/>
  <c r="G19" i="14"/>
  <c r="H20" i="14"/>
  <c r="G20" i="14"/>
  <c r="H21" i="14"/>
  <c r="G21" i="14"/>
  <c r="H22" i="14"/>
  <c r="G22" i="14"/>
  <c r="H23" i="14"/>
  <c r="G23" i="14"/>
  <c r="H24" i="14"/>
  <c r="G24" i="14"/>
  <c r="H25" i="14"/>
  <c r="G25" i="14"/>
  <c r="H26" i="14"/>
  <c r="G26" i="14"/>
  <c r="H27" i="14"/>
  <c r="G27" i="14"/>
  <c r="H28" i="14"/>
  <c r="G28" i="14"/>
  <c r="H29" i="14"/>
  <c r="G29" i="14"/>
  <c r="H30" i="14"/>
  <c r="G30" i="14"/>
  <c r="H31" i="14"/>
  <c r="G31" i="14"/>
  <c r="H32" i="14"/>
  <c r="G32" i="14"/>
  <c r="H33" i="14"/>
  <c r="G33" i="14"/>
  <c r="H34" i="14"/>
  <c r="G34" i="14"/>
  <c r="H36" i="14"/>
  <c r="G36" i="14"/>
  <c r="H37" i="14"/>
  <c r="G37" i="14"/>
  <c r="H38" i="14"/>
  <c r="G38" i="14"/>
  <c r="H39" i="14"/>
  <c r="G39" i="14"/>
  <c r="H17" i="14"/>
  <c r="G17" i="14"/>
</calcChain>
</file>

<file path=xl/sharedStrings.xml><?xml version="1.0" encoding="utf-8"?>
<sst xmlns="http://schemas.openxmlformats.org/spreadsheetml/2006/main" count="84" uniqueCount="49">
  <si>
    <t>女</t>
    <rPh sb="0" eb="1">
      <t>オンナ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</si>
  <si>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</si>
  <si>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</si>
  <si>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</si>
  <si>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3">
      <t>セイゾウギョウ</t>
    </rPh>
    <phoneticPr fontId="1"/>
  </si>
  <si>
    <t>サービス業</t>
    <rPh sb="0" eb="5">
      <t>サービスギョウ</t>
    </rPh>
    <phoneticPr fontId="1"/>
  </si>
  <si>
    <t>（単位 円）</t>
    <rPh sb="1" eb="3">
      <t>タンイ</t>
    </rPh>
    <rPh sb="4" eb="5">
      <t>エン</t>
    </rPh>
    <phoneticPr fontId="1"/>
  </si>
  <si>
    <t>年</t>
    <rPh sb="0" eb="1">
      <t>ネン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</si>
  <si>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</si>
  <si>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学術研究,専門・技術ｻｰﾋﾞｽ業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1"/>
  </si>
  <si>
    <t>宿泊業,飲食ｻｰﾋﾞｽ業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1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</si>
  <si>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</si>
  <si>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</si>
  <si>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</si>
  <si>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その他</t>
    <rPh sb="2" eb="3">
      <t>タ</t>
    </rPh>
    <phoneticPr fontId="1"/>
  </si>
  <si>
    <t>10 ～  29人</t>
    <rPh sb="8" eb="9">
      <t>ニン</t>
    </rPh>
    <phoneticPr fontId="1"/>
  </si>
  <si>
    <t>30 ～  99人</t>
    <rPh sb="8" eb="9">
      <t>ニン</t>
    </rPh>
    <phoneticPr fontId="1"/>
  </si>
  <si>
    <t>本社の所在地</t>
    <rPh sb="0" eb="2">
      <t>ホンシャ</t>
    </rPh>
    <rPh sb="3" eb="6">
      <t>ショザイチ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</si>
  <si>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</si>
  <si>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</si>
  <si>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労働組合のある事業所</t>
    <rPh sb="0" eb="4">
      <t>ロウドウクミアイ</t>
    </rPh>
    <rPh sb="5" eb="10">
      <t>アルジギョウショ</t>
    </rPh>
    <phoneticPr fontId="1"/>
  </si>
  <si>
    <t>労働組合のない事業所</t>
    <rPh sb="0" eb="4">
      <t>ロウドウクミアイ</t>
    </rPh>
    <rPh sb="7" eb="10">
      <t>アルジギョウショ</t>
    </rPh>
    <phoneticPr fontId="1"/>
  </si>
  <si>
    <t>資料 宮城県経済商工観光部雇用対策課</t>
    <rPh sb="0" eb="2">
      <t>シリョウ</t>
    </rPh>
    <rPh sb="3" eb="6">
      <t>ミヤギケン</t>
    </rPh>
    <rPh sb="6" eb="8">
      <t>ケイザイ</t>
    </rPh>
    <rPh sb="8" eb="10">
      <t>ショウコウ</t>
    </rPh>
    <rPh sb="10" eb="12">
      <t>カンコウ</t>
    </rPh>
    <rPh sb="12" eb="13">
      <t>ブ</t>
    </rPh>
    <rPh sb="13" eb="15">
      <t>コヨウ</t>
    </rPh>
    <rPh sb="15" eb="17">
      <t>タイサク</t>
    </rPh>
    <rPh sb="17" eb="18">
      <t>カ</t>
    </rPh>
    <phoneticPr fontId="1"/>
  </si>
  <si>
    <t>（各年3月卒業者）</t>
    <rPh sb="1" eb="2">
      <t>カク</t>
    </rPh>
    <rPh sb="2" eb="3">
      <t>ネン</t>
    </rPh>
    <rPh sb="4" eb="5">
      <t>４ガツ</t>
    </rPh>
    <rPh sb="5" eb="8">
      <t>ソツギョウシャ</t>
    </rPh>
    <phoneticPr fontId="1"/>
  </si>
  <si>
    <t>総額</t>
    <rPh sb="0" eb="2">
      <t>ソウガク</t>
    </rPh>
    <phoneticPr fontId="1"/>
  </si>
  <si>
    <t>平均年齢
（歳）</t>
    <rPh sb="0" eb="4">
      <t>ヘイキンネンレイ</t>
    </rPh>
    <rPh sb="6" eb="7">
      <t>トシ</t>
    </rPh>
    <phoneticPr fontId="1"/>
  </si>
  <si>
    <t>1.平均賃金（宮城県）</t>
    <rPh sb="2" eb="6">
      <t>ヘイキンチンギン</t>
    </rPh>
    <rPh sb="7" eb="10">
      <t>ミヤギケン</t>
    </rPh>
    <phoneticPr fontId="1"/>
  </si>
  <si>
    <t>100～299人</t>
    <rPh sb="7" eb="8">
      <t>ニン</t>
    </rPh>
    <phoneticPr fontId="1"/>
  </si>
  <si>
    <t>300 人以上</t>
    <rPh sb="4" eb="5">
      <t>ジン</t>
    </rPh>
    <rPh sb="5" eb="7">
      <t>イジョウ</t>
    </rPh>
    <phoneticPr fontId="1"/>
  </si>
  <si>
    <t>平均勤続
年数
（年）</t>
    <rPh sb="0" eb="2">
      <t>ヘイキン</t>
    </rPh>
    <rPh sb="2" eb="4">
      <t>キンゾク</t>
    </rPh>
    <rPh sb="5" eb="7">
      <t>ネンスウ</t>
    </rPh>
    <rPh sb="9" eb="10">
      <t>ネン</t>
    </rPh>
    <phoneticPr fontId="1"/>
  </si>
  <si>
    <t>産業･規模
本社の所在地</t>
    <rPh sb="0" eb="2">
      <t>サンギョウ</t>
    </rPh>
    <rPh sb="3" eb="5">
      <t>キボ</t>
    </rPh>
    <rPh sb="6" eb="8">
      <t>ホンシャ</t>
    </rPh>
    <rPh sb="9" eb="12">
      <t>ショザイチ</t>
    </rPh>
    <phoneticPr fontId="1"/>
  </si>
  <si>
    <t>平均賃金</t>
    <phoneticPr fontId="1"/>
  </si>
  <si>
    <t>総額</t>
    <phoneticPr fontId="1"/>
  </si>
  <si>
    <t>所定内賃金</t>
    <phoneticPr fontId="1"/>
  </si>
  <si>
    <t>所定外
賃金</t>
    <phoneticPr fontId="1"/>
  </si>
  <si>
    <t>基本給</t>
    <phoneticPr fontId="1"/>
  </si>
  <si>
    <t>諸手当</t>
    <rPh sb="0" eb="1">
      <t>モロ</t>
    </rPh>
    <rPh sb="1" eb="2">
      <t>テ</t>
    </rPh>
    <rPh sb="2" eb="3">
      <t>トウ</t>
    </rPh>
    <phoneticPr fontId="1"/>
  </si>
  <si>
    <t>高校卒</t>
    <phoneticPr fontId="1"/>
  </si>
  <si>
    <t>短大卒（高専卒を含む）</t>
    <rPh sb="0" eb="1">
      <t>タン</t>
    </rPh>
    <rPh sb="1" eb="2">
      <t>ダイ</t>
    </rPh>
    <rPh sb="2" eb="3">
      <t>ソツ</t>
    </rPh>
    <rPh sb="4" eb="6">
      <t>コウセン</t>
    </rPh>
    <rPh sb="6" eb="7">
      <t>ソツ</t>
    </rPh>
    <rPh sb="8" eb="9">
      <t>フク</t>
    </rPh>
    <phoneticPr fontId="1"/>
  </si>
  <si>
    <t>大学卒</t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</si>
  <si>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</si>
  <si>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2.平均初任給（宮城県）</t>
    <rPh sb="2" eb="4">
      <t>ヘイキン</t>
    </rPh>
    <rPh sb="4" eb="7">
      <t>ショニンキュウ</t>
    </rPh>
    <phoneticPr fontId="1"/>
  </si>
  <si>
    <t>平　  　成</t>
    <rPh sb="0" eb="1">
      <t>ヒラ</t>
    </rPh>
    <rPh sb="5" eb="6">
      <t>シゲル</t>
    </rPh>
    <phoneticPr fontId="1"/>
  </si>
  <si>
    <t>（各年7月支給分，平成23年8月支給分）</t>
    <rPh sb="1" eb="2">
      <t>カク</t>
    </rPh>
    <rPh sb="2" eb="3">
      <t>ネン</t>
    </rPh>
    <rPh sb="4" eb="5">
      <t>７ガツ</t>
    </rPh>
    <rPh sb="5" eb="7">
      <t>シキュウ</t>
    </rPh>
    <rPh sb="7" eb="8">
      <t>ブン</t>
    </rPh>
    <rPh sb="9" eb="11">
      <t>ヘイセイ</t>
    </rPh>
    <rPh sb="13" eb="14">
      <t>ネン</t>
    </rPh>
    <rPh sb="15" eb="16">
      <t>ガツ</t>
    </rPh>
    <rPh sb="16" eb="18">
      <t>シキュウ</t>
    </rPh>
    <rPh sb="18" eb="19">
      <t>ブン</t>
    </rPh>
    <phoneticPr fontId="1"/>
  </si>
  <si>
    <t>本表は宮城県が実施している労働実態調査(抽出調査）の結果である。</t>
    <rPh sb="0" eb="1">
      <t>ホン</t>
    </rPh>
    <rPh sb="1" eb="2">
      <t>ヒョウ</t>
    </rPh>
    <rPh sb="3" eb="6">
      <t>ミヤギケン</t>
    </rPh>
    <rPh sb="7" eb="9">
      <t>ジッシ</t>
    </rPh>
    <rPh sb="13" eb="15">
      <t>ロウドウ</t>
    </rPh>
    <rPh sb="15" eb="17">
      <t>ジッタイ</t>
    </rPh>
    <rPh sb="17" eb="19">
      <t>キホンチョウサ</t>
    </rPh>
    <rPh sb="20" eb="22">
      <t>チュウシュツ</t>
    </rPh>
    <rPh sb="22" eb="24">
      <t>チョウサ</t>
    </rPh>
    <rPh sb="26" eb="28">
      <t>ケッカ</t>
    </rPh>
    <phoneticPr fontId="1"/>
  </si>
  <si>
    <t>170.賃　金　状　況</t>
    <rPh sb="4" eb="5">
      <t>チン</t>
    </rPh>
    <rPh sb="6" eb="7">
      <t>キン</t>
    </rPh>
    <rPh sb="8" eb="9">
      <t>ジョウ</t>
    </rPh>
    <rPh sb="10" eb="11">
      <t>キョウ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</si>
  <si>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</si>
  <si>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卸売業，小売業</t>
    <rPh sb="0" eb="2">
      <t>オロシウ</t>
    </rPh>
    <rPh sb="2" eb="3">
      <t>ギョウ</t>
    </rPh>
    <rPh sb="4" eb="7">
      <t>コウリギョウ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</si>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</sst>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_ ;_ @_ "/>
    <numFmt numFmtId="178" formatCode="#,##0_ ;[Red]\-#,##0\ "/>
    <numFmt numFmtId="179" formatCode="#,##0.0_ ;[Red]\-#,##0.0\ "/>
    <numFmt numFmtId="183" formatCode="_ * #,##0;_ * \-#,##0;_ * &quot;-&quot;;_ @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7.5"/>
      <name val="ＭＳ Ｐ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4" fillId="0" borderId="0" xfId="0" applyFont="1" applyBorder="1" applyAlignment="1"/>
    <xf numFmtId="0" fontId="4" fillId="0" borderId="1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4" fillId="0" borderId="2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distributed"/>
    </xf>
    <xf numFmtId="0" fontId="5" fillId="0" borderId="3" xfId="0" applyFont="1" applyBorder="1" applyAlignment="1">
      <alignment vertical="center"/>
    </xf>
    <xf numFmtId="0" fontId="9" fillId="0" borderId="3" xfId="0" applyFont="1" applyBorder="1"/>
    <xf numFmtId="0" fontId="12" fillId="0" borderId="0" xfId="0" applyFont="1"/>
    <xf numFmtId="178" fontId="9" fillId="0" borderId="0" xfId="0" applyNumberFormat="1" applyFont="1"/>
    <xf numFmtId="0" fontId="11" fillId="0" borderId="0" xfId="0" applyFont="1" applyBorder="1" applyAlignment="1"/>
    <xf numFmtId="0" fontId="11" fillId="0" borderId="1" xfId="0" applyFont="1" applyBorder="1" applyAlignment="1"/>
    <xf numFmtId="0" fontId="9" fillId="0" borderId="0" xfId="0" applyFont="1" applyAlignment="1"/>
    <xf numFmtId="0" fontId="4" fillId="0" borderId="1" xfId="0" applyFont="1" applyBorder="1" applyAlignment="1"/>
    <xf numFmtId="178" fontId="9" fillId="0" borderId="0" xfId="0" applyNumberFormat="1" applyFont="1" applyAlignment="1"/>
    <xf numFmtId="0" fontId="4" fillId="0" borderId="1" xfId="0" applyFont="1" applyBorder="1" applyAlignment="1">
      <alignment horizontal="right"/>
    </xf>
    <xf numFmtId="0" fontId="9" fillId="0" borderId="2" xfId="0" applyFont="1" applyBorder="1"/>
    <xf numFmtId="0" fontId="4" fillId="0" borderId="4" xfId="0" applyFont="1" applyBorder="1"/>
    <xf numFmtId="0" fontId="5" fillId="0" borderId="3" xfId="0" applyFont="1" applyBorder="1"/>
    <xf numFmtId="0" fontId="4" fillId="0" borderId="0" xfId="0" applyFont="1" applyBorder="1" applyAlignment="1">
      <alignment horizontal="distributed" vertical="center" wrapText="1" justifyLastLine="1"/>
    </xf>
    <xf numFmtId="0" fontId="12" fillId="0" borderId="0" xfId="0" applyFont="1" applyAlignment="1"/>
    <xf numFmtId="0" fontId="7" fillId="0" borderId="0" xfId="0" applyFont="1" applyBorder="1" applyAlignment="1">
      <alignment horizontal="left"/>
    </xf>
    <xf numFmtId="0" fontId="10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Border="1" applyAlignment="1"/>
    <xf numFmtId="178" fontId="3" fillId="0" borderId="13" xfId="0" applyNumberFormat="1" applyFont="1" applyBorder="1" applyAlignment="1">
      <alignment horizontal="right"/>
    </xf>
    <xf numFmtId="178" fontId="3" fillId="0" borderId="2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/>
    </xf>
    <xf numFmtId="178" fontId="3" fillId="0" borderId="13" xfId="0" applyNumberFormat="1" applyFont="1" applyBorder="1"/>
    <xf numFmtId="178" fontId="3" fillId="0" borderId="2" xfId="0" applyNumberFormat="1" applyFont="1" applyBorder="1"/>
    <xf numFmtId="0" fontId="20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183" fontId="3" fillId="0" borderId="0" xfId="0" applyNumberFormat="1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41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8" fontId="19" fillId="0" borderId="14" xfId="0" applyNumberFormat="1" applyFont="1" applyBorder="1" applyAlignment="1">
      <alignment horizontal="right"/>
    </xf>
    <xf numFmtId="178" fontId="19" fillId="0" borderId="0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9" fontId="3" fillId="0" borderId="0" xfId="0" applyNumberFormat="1" applyFont="1" applyBorder="1" applyAlignment="1">
      <alignment horizontal="right"/>
    </xf>
    <xf numFmtId="183" fontId="3" fillId="0" borderId="14" xfId="0" applyNumberFormat="1" applyFont="1" applyBorder="1" applyAlignment="1">
      <alignment horizontal="right"/>
    </xf>
    <xf numFmtId="183" fontId="19" fillId="0" borderId="14" xfId="0" applyNumberFormat="1" applyFont="1" applyBorder="1" applyAlignment="1">
      <alignment horizontal="right"/>
    </xf>
    <xf numFmtId="183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/>
    <xf numFmtId="0" fontId="5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16" fillId="0" borderId="0" xfId="0" applyFont="1" applyAlignment="1">
      <alignment horizontal="center"/>
    </xf>
    <xf numFmtId="0" fontId="0" fillId="0" borderId="5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0" xfId="0" applyFont="1" applyBorder="1" applyAlignment="1"/>
    <xf numFmtId="0" fontId="4" fillId="0" borderId="5" xfId="0" applyFont="1" applyBorder="1" applyAlignment="1">
      <alignment horizontal="distributed" vertical="center" wrapText="1" justifyLastLine="1"/>
    </xf>
    <xf numFmtId="0" fontId="0" fillId="0" borderId="0" xfId="0" applyAlignment="1">
      <alignment horizontal="distributed" vertical="center" justifyLastLine="1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1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35</xdr:row>
      <xdr:rowOff>19050</xdr:rowOff>
    </xdr:from>
    <xdr:to>
      <xdr:col>3</xdr:col>
      <xdr:colOff>123825</xdr:colOff>
      <xdr:row>36</xdr:row>
      <xdr:rowOff>114300</xdr:rowOff>
    </xdr:to>
    <xdr:sp macro="" textlink="">
      <xdr:nvSpPr>
        <xdr:cNvPr id="1231" name="AutoShape 1"/>
        <xdr:cNvSpPr>
          <a:spLocks/>
        </xdr:cNvSpPr>
      </xdr:nvSpPr>
      <xdr:spPr bwMode="auto">
        <a:xfrm>
          <a:off x="904875" y="5334000"/>
          <a:ext cx="76200" cy="238125"/>
        </a:xfrm>
        <a:prstGeom prst="leftBrace">
          <a:avLst>
            <a:gd name="adj1" fmla="val 2573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32</xdr:row>
      <xdr:rowOff>19050</xdr:rowOff>
    </xdr:from>
    <xdr:to>
      <xdr:col>3</xdr:col>
      <xdr:colOff>180975</xdr:colOff>
      <xdr:row>33</xdr:row>
      <xdr:rowOff>114300</xdr:rowOff>
    </xdr:to>
    <xdr:sp macro="" textlink="">
      <xdr:nvSpPr>
        <xdr:cNvPr id="2218" name="AutoShape 3"/>
        <xdr:cNvSpPr>
          <a:spLocks/>
        </xdr:cNvSpPr>
      </xdr:nvSpPr>
      <xdr:spPr bwMode="auto">
        <a:xfrm>
          <a:off x="962025" y="5010150"/>
          <a:ext cx="76200" cy="238125"/>
        </a:xfrm>
        <a:prstGeom prst="leftBrace">
          <a:avLst>
            <a:gd name="adj1" fmla="val 26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O41"/>
  <sheetViews>
    <sheetView tabSelected="1" zoomScaleNormal="100" workbookViewId="0">
      <selection activeCell="B2" sqref="B2"/>
    </sheetView>
  </sheetViews>
  <sheetFormatPr defaultRowHeight="13.5"/>
  <cols>
    <col min="1" max="1" width="1.25" style="7" customWidth="1"/>
    <col min="2" max="2" width="7.75" style="7" customWidth="1"/>
    <col min="3" max="3" width="2.25" style="7" customWidth="1"/>
    <col min="4" max="4" width="4.625" style="7" customWidth="1"/>
    <col min="5" max="5" width="1.625" style="7" customWidth="1"/>
    <col min="6" max="6" width="1.25" style="7" customWidth="1"/>
    <col min="7" max="10" width="12.125" style="7" customWidth="1"/>
    <col min="11" max="11" width="11.25" style="7" customWidth="1"/>
    <col min="12" max="13" width="10.625" style="7" customWidth="1"/>
    <col min="14" max="14" width="9.5" style="7" bestFit="1" customWidth="1"/>
    <col min="15" max="15" width="11.625" style="7" bestFit="1" customWidth="1"/>
    <col min="16" max="16384" width="9" style="7"/>
  </cols>
  <sheetData>
    <row r="1" spans="1:13" s="3" customFormat="1" ht="22.5" customHeight="1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s="3" customFormat="1" ht="7.5" customHeight="1"/>
    <row r="3" spans="1:13" s="3" customFormat="1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s="3" customFormat="1" ht="12" customHeight="1"/>
    <row r="5" spans="1:13" s="3" customFormat="1">
      <c r="A5" s="59" t="s">
        <v>26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s="3" customFormat="1" ht="12" customHeight="1"/>
    <row r="7" spans="1:13" ht="13.5" customHeight="1" thickBot="1">
      <c r="A7" s="10" t="s">
        <v>6</v>
      </c>
      <c r="D7" s="10"/>
      <c r="E7" s="10"/>
      <c r="F7" s="10"/>
      <c r="G7" s="11"/>
      <c r="H7" s="11"/>
      <c r="I7" s="11"/>
      <c r="J7" s="11"/>
      <c r="K7" s="11"/>
      <c r="L7" s="11"/>
      <c r="M7" s="58" t="s">
        <v>43</v>
      </c>
    </row>
    <row r="8" spans="1:13" s="40" customFormat="1" ht="15" customHeight="1">
      <c r="A8" s="99" t="s">
        <v>30</v>
      </c>
      <c r="B8" s="66"/>
      <c r="C8" s="66"/>
      <c r="D8" s="66"/>
      <c r="E8" s="66"/>
      <c r="F8" s="63"/>
      <c r="G8" s="70" t="s">
        <v>31</v>
      </c>
      <c r="H8" s="76"/>
      <c r="I8" s="76"/>
      <c r="J8" s="76"/>
      <c r="K8" s="62"/>
      <c r="L8" s="64" t="s">
        <v>25</v>
      </c>
      <c r="M8" s="88" t="s">
        <v>29</v>
      </c>
    </row>
    <row r="9" spans="1:13" s="40" customFormat="1" ht="15" customHeight="1">
      <c r="A9" s="100"/>
      <c r="B9" s="100"/>
      <c r="C9" s="100"/>
      <c r="D9" s="100"/>
      <c r="E9" s="100"/>
      <c r="F9" s="75"/>
      <c r="G9" s="91" t="s">
        <v>32</v>
      </c>
      <c r="H9" s="93" t="s">
        <v>33</v>
      </c>
      <c r="I9" s="94"/>
      <c r="J9" s="95"/>
      <c r="K9" s="97" t="s">
        <v>34</v>
      </c>
      <c r="L9" s="86"/>
      <c r="M9" s="89"/>
    </row>
    <row r="10" spans="1:13" s="40" customFormat="1" ht="7.5" customHeight="1">
      <c r="A10" s="100"/>
      <c r="B10" s="100"/>
      <c r="C10" s="100"/>
      <c r="D10" s="100"/>
      <c r="E10" s="100"/>
      <c r="F10" s="75"/>
      <c r="G10" s="92"/>
      <c r="H10" s="91" t="s">
        <v>1</v>
      </c>
      <c r="I10" s="91" t="s">
        <v>35</v>
      </c>
      <c r="J10" s="91" t="s">
        <v>36</v>
      </c>
      <c r="K10" s="86"/>
      <c r="L10" s="86"/>
      <c r="M10" s="89"/>
    </row>
    <row r="11" spans="1:13" s="40" customFormat="1" ht="7.5" customHeight="1">
      <c r="A11" s="71"/>
      <c r="B11" s="71"/>
      <c r="C11" s="71"/>
      <c r="D11" s="71"/>
      <c r="E11" s="71"/>
      <c r="F11" s="67"/>
      <c r="G11" s="60"/>
      <c r="H11" s="60"/>
      <c r="I11" s="60"/>
      <c r="J11" s="60"/>
      <c r="K11" s="87"/>
      <c r="L11" s="87"/>
      <c r="M11" s="90"/>
    </row>
    <row r="12" spans="1:13" s="40" customFormat="1" ht="3" customHeight="1">
      <c r="A12" s="53"/>
      <c r="B12" s="53"/>
      <c r="C12" s="53"/>
      <c r="D12" s="53"/>
      <c r="E12" s="53"/>
      <c r="F12" s="54"/>
      <c r="G12" s="55"/>
      <c r="H12" s="56"/>
      <c r="I12" s="56"/>
      <c r="J12" s="56"/>
      <c r="K12" s="23"/>
      <c r="L12" s="23"/>
      <c r="M12" s="23"/>
    </row>
    <row r="13" spans="1:13" ht="17.25" customHeight="1">
      <c r="B13" s="98" t="s">
        <v>42</v>
      </c>
      <c r="C13" s="98"/>
      <c r="D13" s="52">
        <v>22</v>
      </c>
      <c r="E13" s="57" t="s">
        <v>7</v>
      </c>
      <c r="F13" s="2"/>
      <c r="G13" s="47">
        <v>306537.00517613225</v>
      </c>
      <c r="H13" s="46">
        <v>282224.4272465852</v>
      </c>
      <c r="I13" s="46">
        <v>237197.54708842561</v>
      </c>
      <c r="J13" s="46">
        <v>45026.880158159598</v>
      </c>
      <c r="K13" s="46">
        <v>24312.577929547089</v>
      </c>
      <c r="L13" s="48">
        <v>40.723247537863116</v>
      </c>
      <c r="M13" s="48">
        <v>12.538448748856929</v>
      </c>
    </row>
    <row r="14" spans="1:13" s="12" customFormat="1" ht="11.25" customHeight="1">
      <c r="C14" s="29"/>
      <c r="D14" s="52">
        <v>23</v>
      </c>
      <c r="E14" s="16"/>
      <c r="F14" s="2"/>
      <c r="G14" s="47">
        <v>288777.97359092522</v>
      </c>
      <c r="H14" s="46">
        <v>263194.96791917761</v>
      </c>
      <c r="I14" s="46">
        <v>226542.17883729175</v>
      </c>
      <c r="J14" s="46">
        <v>36652.789081885858</v>
      </c>
      <c r="K14" s="46">
        <v>25583.005671747607</v>
      </c>
      <c r="L14" s="48">
        <v>42.52630023640662</v>
      </c>
      <c r="M14" s="48">
        <v>13.28728446102652</v>
      </c>
    </row>
    <row r="15" spans="1:13" s="12" customFormat="1" ht="11.25" customHeight="1">
      <c r="C15" s="29"/>
      <c r="D15" s="52">
        <v>24</v>
      </c>
      <c r="E15" s="16"/>
      <c r="F15" s="2"/>
      <c r="G15" s="47">
        <v>287995.63607454521</v>
      </c>
      <c r="H15" s="46">
        <v>263794.89875758026</v>
      </c>
      <c r="I15" s="46">
        <v>225475.12549918651</v>
      </c>
      <c r="J15" s="46">
        <v>38319.773258393732</v>
      </c>
      <c r="K15" s="46">
        <v>24200.737316964947</v>
      </c>
      <c r="L15" s="48">
        <v>42.691173890156165</v>
      </c>
      <c r="M15" s="48">
        <v>13.549516270888303</v>
      </c>
    </row>
    <row r="16" spans="1:13" s="12" customFormat="1" ht="15" customHeight="1">
      <c r="C16" s="29"/>
      <c r="D16" s="25">
        <v>25</v>
      </c>
      <c r="E16" s="24"/>
      <c r="F16" s="6"/>
      <c r="G16" s="44">
        <f>H16+K16</f>
        <v>312771.76631019881</v>
      </c>
      <c r="H16" s="45">
        <f>I16+J16</f>
        <v>285115.20763654634</v>
      </c>
      <c r="I16" s="45">
        <v>245055.70630876336</v>
      </c>
      <c r="J16" s="45">
        <v>40059.501327782964</v>
      </c>
      <c r="K16" s="45">
        <v>27656.558673652478</v>
      </c>
      <c r="L16" s="48">
        <v>42.207227321591006</v>
      </c>
      <c r="M16" s="48">
        <v>13.392573168668584</v>
      </c>
    </row>
    <row r="17" spans="1:15" ht="18" customHeight="1">
      <c r="B17" s="72" t="s">
        <v>3</v>
      </c>
      <c r="C17" s="73"/>
      <c r="D17" s="73"/>
      <c r="E17" s="73"/>
      <c r="F17" s="9"/>
      <c r="G17" s="47">
        <f>H17+K17</f>
        <v>430218.43266055046</v>
      </c>
      <c r="H17" s="46">
        <f>I17+J17</f>
        <v>402900.12440366973</v>
      </c>
      <c r="I17" s="46">
        <v>359747.96550458716</v>
      </c>
      <c r="J17" s="46">
        <v>43152.158899082569</v>
      </c>
      <c r="K17" s="46">
        <v>27318.308256880733</v>
      </c>
      <c r="L17" s="48">
        <v>43.290925266903912</v>
      </c>
      <c r="M17" s="48">
        <v>15.229619565217391</v>
      </c>
      <c r="N17" s="13"/>
      <c r="O17" s="45"/>
    </row>
    <row r="18" spans="1:15" ht="11.25" customHeight="1">
      <c r="B18" s="83" t="s">
        <v>4</v>
      </c>
      <c r="C18" s="84"/>
      <c r="D18" s="84"/>
      <c r="E18" s="84"/>
      <c r="F18" s="9"/>
      <c r="G18" s="47">
        <f t="shared" ref="G18:G39" si="0">H18+K18</f>
        <v>298661.73474178405</v>
      </c>
      <c r="H18" s="46">
        <f t="shared" ref="H18:H39" si="1">I18+J18</f>
        <v>257073.09546165884</v>
      </c>
      <c r="I18" s="46">
        <v>222500.77412623892</v>
      </c>
      <c r="J18" s="46">
        <v>34572.321335419925</v>
      </c>
      <c r="K18" s="46">
        <v>41588.639280125193</v>
      </c>
      <c r="L18" s="48">
        <v>42.937355658198612</v>
      </c>
      <c r="M18" s="48">
        <v>14.357142857142858</v>
      </c>
      <c r="N18" s="13"/>
    </row>
    <row r="19" spans="1:15" ht="11.25" customHeight="1">
      <c r="B19" s="83" t="s">
        <v>8</v>
      </c>
      <c r="C19" s="84"/>
      <c r="D19" s="84"/>
      <c r="E19" s="84"/>
      <c r="F19" s="9"/>
      <c r="G19" s="47">
        <f t="shared" si="0"/>
        <v>325354.41592920356</v>
      </c>
      <c r="H19" s="46">
        <f t="shared" si="1"/>
        <v>302695</v>
      </c>
      <c r="I19" s="46">
        <v>245813.53982300885</v>
      </c>
      <c r="J19" s="46">
        <v>56881.460176991153</v>
      </c>
      <c r="K19" s="46">
        <v>22659.41592920354</v>
      </c>
      <c r="L19" s="48">
        <v>41.360824742268044</v>
      </c>
      <c r="M19" s="48">
        <v>10.637499999999999</v>
      </c>
      <c r="N19" s="13"/>
    </row>
    <row r="20" spans="1:15" ht="11.25" customHeight="1">
      <c r="B20" s="83" t="s">
        <v>40</v>
      </c>
      <c r="C20" s="84"/>
      <c r="D20" s="84"/>
      <c r="E20" s="84"/>
      <c r="F20" s="9"/>
      <c r="G20" s="47">
        <f t="shared" si="0"/>
        <v>300936.44817374134</v>
      </c>
      <c r="H20" s="46">
        <f t="shared" si="1"/>
        <v>255391.39190523198</v>
      </c>
      <c r="I20" s="46">
        <v>201103.08588351432</v>
      </c>
      <c r="J20" s="46">
        <v>54288.306021717668</v>
      </c>
      <c r="K20" s="46">
        <v>45545.056268509376</v>
      </c>
      <c r="L20" s="43">
        <v>43.178970917225953</v>
      </c>
      <c r="M20" s="43">
        <v>16.391451068616423</v>
      </c>
      <c r="N20" s="13"/>
    </row>
    <row r="21" spans="1:15" ht="11.25" customHeight="1">
      <c r="B21" s="83" t="s">
        <v>47</v>
      </c>
      <c r="C21" s="84"/>
      <c r="D21" s="84"/>
      <c r="E21" s="84"/>
      <c r="F21" s="9"/>
      <c r="G21" s="47">
        <f t="shared" si="0"/>
        <v>292144.06639004149</v>
      </c>
      <c r="H21" s="46">
        <f t="shared" si="1"/>
        <v>278455.13744813279</v>
      </c>
      <c r="I21" s="46">
        <v>235496.76452282158</v>
      </c>
      <c r="J21" s="46">
        <v>42958.372925311203</v>
      </c>
      <c r="K21" s="46">
        <v>13688.928941908714</v>
      </c>
      <c r="L21" s="48">
        <v>42.595913734392738</v>
      </c>
      <c r="M21" s="48">
        <v>13.632151029748284</v>
      </c>
      <c r="N21" s="13"/>
    </row>
    <row r="22" spans="1:15" ht="11.25" customHeight="1">
      <c r="B22" s="83" t="s">
        <v>46</v>
      </c>
      <c r="C22" s="84"/>
      <c r="D22" s="84"/>
      <c r="E22" s="84"/>
      <c r="F22" s="9"/>
      <c r="G22" s="47">
        <f t="shared" si="0"/>
        <v>336445.16151202755</v>
      </c>
      <c r="H22" s="46">
        <f t="shared" si="1"/>
        <v>318059.24054982822</v>
      </c>
      <c r="I22" s="46">
        <v>276317.66323024058</v>
      </c>
      <c r="J22" s="46">
        <v>41741.577319587632</v>
      </c>
      <c r="K22" s="46">
        <v>18385.920962199314</v>
      </c>
      <c r="L22" s="48">
        <v>41.444444444444443</v>
      </c>
      <c r="M22" s="48">
        <v>18.652329749103941</v>
      </c>
      <c r="N22" s="13"/>
    </row>
    <row r="23" spans="1:15" ht="11.25" customHeight="1">
      <c r="A23" s="14"/>
      <c r="B23" s="83" t="s">
        <v>48</v>
      </c>
      <c r="C23" s="83"/>
      <c r="D23" s="83"/>
      <c r="E23" s="83"/>
      <c r="F23" s="15"/>
      <c r="G23" s="47">
        <f t="shared" si="0"/>
        <v>262789.51773049647</v>
      </c>
      <c r="H23" s="46">
        <f t="shared" si="1"/>
        <v>246652.09929078014</v>
      </c>
      <c r="I23" s="46">
        <v>220373.90070921986</v>
      </c>
      <c r="J23" s="46">
        <v>26278.198581560282</v>
      </c>
      <c r="K23" s="46">
        <v>16137.418439716312</v>
      </c>
      <c r="L23" s="48">
        <v>40.336134453781511</v>
      </c>
      <c r="M23" s="48">
        <v>9.7920792079207928</v>
      </c>
      <c r="N23" s="13"/>
    </row>
    <row r="24" spans="1:15" ht="11.25" customHeight="1">
      <c r="A24" s="14"/>
      <c r="B24" s="96" t="s">
        <v>9</v>
      </c>
      <c r="C24" s="96"/>
      <c r="D24" s="96"/>
      <c r="E24" s="96"/>
      <c r="F24" s="15"/>
      <c r="G24" s="47">
        <f t="shared" si="0"/>
        <v>358892.05366726295</v>
      </c>
      <c r="H24" s="46">
        <f t="shared" si="1"/>
        <v>327808.76565295167</v>
      </c>
      <c r="I24" s="46">
        <v>284358.54740608227</v>
      </c>
      <c r="J24" s="46">
        <v>43450.218246869408</v>
      </c>
      <c r="K24" s="46">
        <v>31083.288014311271</v>
      </c>
      <c r="L24" s="48">
        <v>41.803703703703704</v>
      </c>
      <c r="M24" s="48">
        <v>13.205769230769231</v>
      </c>
      <c r="N24" s="13"/>
    </row>
    <row r="25" spans="1:15" ht="11.25" customHeight="1">
      <c r="B25" s="83" t="s">
        <v>10</v>
      </c>
      <c r="C25" s="84"/>
      <c r="D25" s="84"/>
      <c r="E25" s="84"/>
      <c r="F25" s="9"/>
      <c r="G25" s="47">
        <f t="shared" si="0"/>
        <v>195940.84852071007</v>
      </c>
      <c r="H25" s="46">
        <f>I25+J25</f>
        <v>181546.80118343196</v>
      </c>
      <c r="I25" s="46">
        <v>138777.45443786983</v>
      </c>
      <c r="J25" s="46">
        <v>42769.346745562128</v>
      </c>
      <c r="K25" s="46">
        <v>14394.047337278107</v>
      </c>
      <c r="L25" s="48">
        <v>37.987870619946094</v>
      </c>
      <c r="M25" s="48">
        <v>8.2151260504201673</v>
      </c>
      <c r="N25" s="13"/>
    </row>
    <row r="26" spans="1:15" ht="11.25" customHeight="1">
      <c r="A26" s="14"/>
      <c r="B26" s="85" t="s">
        <v>11</v>
      </c>
      <c r="C26" s="85"/>
      <c r="D26" s="85"/>
      <c r="E26" s="85"/>
      <c r="F26" s="15"/>
      <c r="G26" s="47">
        <f t="shared" si="0"/>
        <v>263587.63720930234</v>
      </c>
      <c r="H26" s="46">
        <f t="shared" si="1"/>
        <v>243431.86976744188</v>
      </c>
      <c r="I26" s="46">
        <v>194953.4046511628</v>
      </c>
      <c r="J26" s="46">
        <v>48478.465116279069</v>
      </c>
      <c r="K26" s="46">
        <v>20155.767441860466</v>
      </c>
      <c r="L26" s="48">
        <v>44.843023255813954</v>
      </c>
      <c r="M26" s="48">
        <v>10.070063694267516</v>
      </c>
      <c r="N26" s="13"/>
    </row>
    <row r="27" spans="1:15" ht="11.25" customHeight="1">
      <c r="B27" s="83" t="s">
        <v>12</v>
      </c>
      <c r="C27" s="84"/>
      <c r="D27" s="84"/>
      <c r="E27" s="84"/>
      <c r="F27" s="9"/>
      <c r="G27" s="47">
        <f t="shared" si="0"/>
        <v>253269.70129870131</v>
      </c>
      <c r="H27" s="46">
        <f t="shared" si="1"/>
        <v>241003.91125541128</v>
      </c>
      <c r="I27" s="46">
        <v>214532.42207792209</v>
      </c>
      <c r="J27" s="46">
        <v>26471.489177489177</v>
      </c>
      <c r="K27" s="46">
        <v>12265.790043290044</v>
      </c>
      <c r="L27" s="43">
        <v>39.838202247191013</v>
      </c>
      <c r="M27" s="43">
        <v>10.00919540229885</v>
      </c>
      <c r="N27" s="13"/>
    </row>
    <row r="28" spans="1:15" ht="11.25" customHeight="1">
      <c r="B28" s="83" t="s">
        <v>13</v>
      </c>
      <c r="C28" s="84"/>
      <c r="D28" s="84"/>
      <c r="E28" s="84"/>
      <c r="F28" s="9"/>
      <c r="G28" s="47">
        <f t="shared" si="0"/>
        <v>240414.4666064982</v>
      </c>
      <c r="H28" s="46">
        <f t="shared" si="1"/>
        <v>227491.42509025271</v>
      </c>
      <c r="I28" s="46">
        <v>194149.47382671479</v>
      </c>
      <c r="J28" s="46">
        <v>33341.951263537907</v>
      </c>
      <c r="K28" s="46">
        <v>12923.041516245486</v>
      </c>
      <c r="L28" s="48">
        <v>38.726415094339622</v>
      </c>
      <c r="M28" s="48">
        <v>7.2598425196850398</v>
      </c>
      <c r="N28" s="13"/>
    </row>
    <row r="29" spans="1:15" ht="11.25" customHeight="1">
      <c r="B29" s="83" t="s">
        <v>5</v>
      </c>
      <c r="C29" s="84"/>
      <c r="D29" s="84"/>
      <c r="E29" s="84"/>
      <c r="F29" s="9"/>
      <c r="G29" s="47">
        <f t="shared" si="0"/>
        <v>275338.60471976403</v>
      </c>
      <c r="H29" s="46">
        <f t="shared" si="1"/>
        <v>253838.05457227139</v>
      </c>
      <c r="I29" s="46">
        <v>213731.70943952803</v>
      </c>
      <c r="J29" s="46">
        <v>40106.345132743365</v>
      </c>
      <c r="K29" s="46">
        <v>21500.550147492624</v>
      </c>
      <c r="L29" s="48">
        <v>43.156896551724138</v>
      </c>
      <c r="M29" s="48">
        <v>10.707052441229656</v>
      </c>
      <c r="N29" s="13"/>
    </row>
    <row r="30" spans="1:15" ht="11.25" customHeight="1">
      <c r="B30" s="83" t="s">
        <v>14</v>
      </c>
      <c r="C30" s="84"/>
      <c r="D30" s="84"/>
      <c r="E30" s="84"/>
      <c r="F30" s="9"/>
      <c r="G30" s="47">
        <f t="shared" si="0"/>
        <v>365570.61904761905</v>
      </c>
      <c r="H30" s="46">
        <f>I30+J30</f>
        <v>351518.57142857142</v>
      </c>
      <c r="I30" s="42">
        <v>318411.90476190473</v>
      </c>
      <c r="J30" s="42">
        <v>33106.666666666664</v>
      </c>
      <c r="K30" s="42">
        <v>14052.047619047618</v>
      </c>
      <c r="L30" s="48">
        <v>40</v>
      </c>
      <c r="M30" s="48">
        <v>7</v>
      </c>
      <c r="N30" s="13"/>
    </row>
    <row r="31" spans="1:15" s="16" customFormat="1" ht="18" customHeight="1">
      <c r="B31" s="69" t="s">
        <v>15</v>
      </c>
      <c r="C31" s="69"/>
      <c r="D31" s="69"/>
      <c r="E31" s="69"/>
      <c r="F31" s="17"/>
      <c r="G31" s="47">
        <f t="shared" si="0"/>
        <v>267260.54298790457</v>
      </c>
      <c r="H31" s="46">
        <f t="shared" si="1"/>
        <v>249797.97254004577</v>
      </c>
      <c r="I31" s="46">
        <v>212485.47760706113</v>
      </c>
      <c r="J31" s="46">
        <v>37312.494932984635</v>
      </c>
      <c r="K31" s="46">
        <v>17462.570447858776</v>
      </c>
      <c r="L31" s="48">
        <v>44.658858603066442</v>
      </c>
      <c r="M31" s="48">
        <v>12.898245614035087</v>
      </c>
      <c r="N31" s="18"/>
    </row>
    <row r="32" spans="1:15" s="16" customFormat="1" ht="11.25" customHeight="1">
      <c r="B32" s="69" t="s">
        <v>16</v>
      </c>
      <c r="C32" s="69"/>
      <c r="D32" s="69"/>
      <c r="E32" s="69"/>
      <c r="F32" s="17"/>
      <c r="G32" s="47">
        <f t="shared" si="0"/>
        <v>318813.75972256629</v>
      </c>
      <c r="H32" s="46">
        <f t="shared" si="1"/>
        <v>296713.43373792421</v>
      </c>
      <c r="I32" s="46">
        <v>261093.76442903146</v>
      </c>
      <c r="J32" s="46">
        <v>35619.669308892742</v>
      </c>
      <c r="K32" s="46">
        <v>22100.325984642062</v>
      </c>
      <c r="L32" s="48">
        <v>42.502990430622006</v>
      </c>
      <c r="M32" s="48">
        <v>12.51361161524501</v>
      </c>
      <c r="N32" s="18"/>
    </row>
    <row r="33" spans="1:14" s="16" customFormat="1" ht="11.25" customHeight="1">
      <c r="B33" s="69" t="s">
        <v>27</v>
      </c>
      <c r="C33" s="69"/>
      <c r="D33" s="69"/>
      <c r="E33" s="69"/>
      <c r="F33" s="17"/>
      <c r="G33" s="47">
        <f t="shared" si="0"/>
        <v>268018.27968503936</v>
      </c>
      <c r="H33" s="46">
        <f t="shared" si="1"/>
        <v>244819.06173228347</v>
      </c>
      <c r="I33" s="46">
        <v>207852.94488188977</v>
      </c>
      <c r="J33" s="46">
        <v>36966.116850393701</v>
      </c>
      <c r="K33" s="46">
        <v>23199.217952755906</v>
      </c>
      <c r="L33" s="48">
        <v>40.146825396825399</v>
      </c>
      <c r="M33" s="48">
        <v>12.664761904761905</v>
      </c>
      <c r="N33" s="18"/>
    </row>
    <row r="34" spans="1:14" s="16" customFormat="1" ht="11.25" customHeight="1">
      <c r="B34" s="69" t="s">
        <v>28</v>
      </c>
      <c r="C34" s="69"/>
      <c r="D34" s="69"/>
      <c r="E34" s="69"/>
      <c r="F34" s="17"/>
      <c r="G34" s="47">
        <f t="shared" si="0"/>
        <v>382930.0472419443</v>
      </c>
      <c r="H34" s="46">
        <f t="shared" si="1"/>
        <v>336768.30611687602</v>
      </c>
      <c r="I34" s="46">
        <v>286837.64418350626</v>
      </c>
      <c r="J34" s="46">
        <v>49930.661933369745</v>
      </c>
      <c r="K34" s="46">
        <v>46161.741125068271</v>
      </c>
      <c r="L34" s="48">
        <v>41.922292642601271</v>
      </c>
      <c r="M34" s="48">
        <v>15.038493492107449</v>
      </c>
      <c r="N34" s="18"/>
    </row>
    <row r="35" spans="1:14" s="16" customFormat="1" ht="5.25" customHeight="1">
      <c r="B35" s="8"/>
      <c r="C35" s="28"/>
      <c r="D35" s="28"/>
      <c r="E35" s="1"/>
      <c r="F35" s="17"/>
      <c r="G35" s="47"/>
      <c r="H35" s="46"/>
      <c r="I35" s="46"/>
      <c r="J35" s="46"/>
      <c r="K35" s="46"/>
      <c r="L35" s="48"/>
      <c r="M35" s="48"/>
      <c r="N35" s="18"/>
    </row>
    <row r="36" spans="1:14" ht="11.25" customHeight="1">
      <c r="B36" s="80" t="s">
        <v>17</v>
      </c>
      <c r="C36" s="80"/>
      <c r="D36" s="81" t="s">
        <v>18</v>
      </c>
      <c r="E36" s="82"/>
      <c r="F36" s="19"/>
      <c r="G36" s="47">
        <f t="shared" si="0"/>
        <v>288430.05721805245</v>
      </c>
      <c r="H36" s="46">
        <f t="shared" si="1"/>
        <v>266846.58494980016</v>
      </c>
      <c r="I36" s="46">
        <v>229062.56789160738</v>
      </c>
      <c r="J36" s="46">
        <v>37784.017058192803</v>
      </c>
      <c r="K36" s="46">
        <v>21583.472268252266</v>
      </c>
      <c r="L36" s="48">
        <v>42.381612979073594</v>
      </c>
      <c r="M36" s="48">
        <v>12.570338058887677</v>
      </c>
      <c r="N36" s="13"/>
    </row>
    <row r="37" spans="1:14" ht="11.25" customHeight="1">
      <c r="B37" s="80"/>
      <c r="C37" s="80"/>
      <c r="D37" s="81" t="s">
        <v>19</v>
      </c>
      <c r="E37" s="82"/>
      <c r="F37" s="19"/>
      <c r="G37" s="47">
        <f t="shared" si="0"/>
        <v>380741.71556886233</v>
      </c>
      <c r="H37" s="46">
        <f t="shared" si="1"/>
        <v>336127.12928688084</v>
      </c>
      <c r="I37" s="46">
        <v>289713.73761567776</v>
      </c>
      <c r="J37" s="46">
        <v>46413.391671203048</v>
      </c>
      <c r="K37" s="46">
        <v>44614.586281981494</v>
      </c>
      <c r="L37" s="48">
        <v>41.793699470309448</v>
      </c>
      <c r="M37" s="48">
        <v>15.293919865508546</v>
      </c>
      <c r="N37" s="13"/>
    </row>
    <row r="38" spans="1:14" ht="18" customHeight="1">
      <c r="A38" s="77" t="s">
        <v>20</v>
      </c>
      <c r="B38" s="78"/>
      <c r="C38" s="78"/>
      <c r="D38" s="78"/>
      <c r="E38" s="78"/>
      <c r="F38" s="79"/>
      <c r="G38" s="47">
        <f t="shared" si="0"/>
        <v>390912.43146684987</v>
      </c>
      <c r="H38" s="46">
        <f>I38+J38</f>
        <v>347525.99209893506</v>
      </c>
      <c r="I38" s="46">
        <v>300429.51116454828</v>
      </c>
      <c r="J38" s="46">
        <v>47096.480934386811</v>
      </c>
      <c r="K38" s="46">
        <v>43386.439367914805</v>
      </c>
      <c r="L38" s="48">
        <v>43.178870292887026</v>
      </c>
      <c r="M38" s="48">
        <v>18.447232472324725</v>
      </c>
      <c r="N38" s="13"/>
    </row>
    <row r="39" spans="1:14" ht="11.25" customHeight="1">
      <c r="A39" s="77" t="s">
        <v>21</v>
      </c>
      <c r="B39" s="78"/>
      <c r="C39" s="78"/>
      <c r="D39" s="78"/>
      <c r="E39" s="78"/>
      <c r="F39" s="79"/>
      <c r="G39" s="47">
        <f t="shared" si="0"/>
        <v>292134.18000362907</v>
      </c>
      <c r="H39" s="46">
        <f t="shared" si="1"/>
        <v>268632.01097804389</v>
      </c>
      <c r="I39" s="46">
        <v>230431.03329704228</v>
      </c>
      <c r="J39" s="46">
        <v>38200.977681001634</v>
      </c>
      <c r="K39" s="46">
        <v>23502.169025585194</v>
      </c>
      <c r="L39" s="48">
        <v>41.905149051490518</v>
      </c>
      <c r="M39" s="48">
        <v>11.889266900790167</v>
      </c>
      <c r="N39" s="13"/>
    </row>
    <row r="40" spans="1:14" ht="6" customHeight="1">
      <c r="A40" s="20"/>
      <c r="B40" s="20"/>
      <c r="C40" s="5"/>
      <c r="D40" s="5"/>
      <c r="E40" s="5"/>
      <c r="F40" s="21"/>
      <c r="G40" s="30"/>
      <c r="H40" s="31"/>
      <c r="I40" s="31"/>
      <c r="J40" s="31"/>
      <c r="K40" s="31"/>
      <c r="L40" s="32"/>
      <c r="M40" s="32"/>
    </row>
    <row r="41" spans="1:14" ht="11.25" customHeight="1">
      <c r="A41" s="35" t="s">
        <v>22</v>
      </c>
      <c r="D41" s="4"/>
      <c r="E41" s="4"/>
      <c r="F41" s="4"/>
    </row>
  </sheetData>
  <mergeCells count="37">
    <mergeCell ref="A1:M1"/>
    <mergeCell ref="A3:M3"/>
    <mergeCell ref="A5:M5"/>
    <mergeCell ref="A8:F11"/>
    <mergeCell ref="G8:K8"/>
    <mergeCell ref="L8:L11"/>
    <mergeCell ref="M8:M11"/>
    <mergeCell ref="G9:G11"/>
    <mergeCell ref="H9:J9"/>
    <mergeCell ref="B23:E23"/>
    <mergeCell ref="B17:E17"/>
    <mergeCell ref="B18:E18"/>
    <mergeCell ref="B19:E19"/>
    <mergeCell ref="B20:E20"/>
    <mergeCell ref="K9:K11"/>
    <mergeCell ref="H10:H11"/>
    <mergeCell ref="I10:I11"/>
    <mergeCell ref="J10:J11"/>
    <mergeCell ref="B13:C13"/>
    <mergeCell ref="B32:E32"/>
    <mergeCell ref="B33:E33"/>
    <mergeCell ref="B34:E34"/>
    <mergeCell ref="B21:E21"/>
    <mergeCell ref="B22:E22"/>
    <mergeCell ref="B29:E29"/>
    <mergeCell ref="B30:E30"/>
    <mergeCell ref="B31:E31"/>
    <mergeCell ref="B25:E25"/>
    <mergeCell ref="B26:E26"/>
    <mergeCell ref="B27:E27"/>
    <mergeCell ref="B28:E28"/>
    <mergeCell ref="B24:E24"/>
    <mergeCell ref="A39:F39"/>
    <mergeCell ref="B36:C37"/>
    <mergeCell ref="D36:E36"/>
    <mergeCell ref="D37:E37"/>
    <mergeCell ref="A38:F38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O38"/>
  <sheetViews>
    <sheetView workbookViewId="0">
      <selection activeCell="B2" sqref="B2"/>
    </sheetView>
  </sheetViews>
  <sheetFormatPr defaultRowHeight="13.5"/>
  <cols>
    <col min="1" max="1" width="1.25" customWidth="1"/>
    <col min="2" max="2" width="7.75" customWidth="1"/>
    <col min="3" max="3" width="2.25" customWidth="1"/>
    <col min="4" max="4" width="4.625" customWidth="1"/>
    <col min="5" max="5" width="1.625" customWidth="1"/>
    <col min="6" max="6" width="1.25" customWidth="1"/>
    <col min="7" max="8" width="9.5" bestFit="1" customWidth="1"/>
    <col min="9" max="9" width="9.5" customWidth="1"/>
    <col min="10" max="15" width="9.5" bestFit="1" customWidth="1"/>
  </cols>
  <sheetData>
    <row r="1" spans="1:15" s="27" customFormat="1" ht="17.25">
      <c r="A1" s="101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s="26" customFormat="1"/>
    <row r="3" spans="1:15" s="26" customFormat="1"/>
    <row r="4" spans="1:15" s="26" customFormat="1">
      <c r="A4" s="102" t="s">
        <v>41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s="26" customFormat="1" ht="12" customHeight="1"/>
    <row r="6" spans="1:15" s="7" customFormat="1" ht="13.5" customHeight="1" thickBot="1">
      <c r="A6" s="10" t="s">
        <v>6</v>
      </c>
      <c r="D6" s="22"/>
      <c r="E6" s="22"/>
      <c r="F6" s="22"/>
      <c r="G6" s="11"/>
      <c r="H6" s="11"/>
      <c r="I6" s="11"/>
      <c r="J6" s="11"/>
      <c r="K6" s="11"/>
      <c r="L6" s="11"/>
      <c r="M6" s="11"/>
      <c r="N6" s="74" t="s">
        <v>23</v>
      </c>
      <c r="O6" s="103"/>
    </row>
    <row r="7" spans="1:15" s="40" customFormat="1" ht="15" customHeight="1">
      <c r="A7" s="99" t="s">
        <v>30</v>
      </c>
      <c r="B7" s="66"/>
      <c r="C7" s="66"/>
      <c r="D7" s="66"/>
      <c r="E7" s="66"/>
      <c r="F7" s="63"/>
      <c r="G7" s="70" t="s">
        <v>37</v>
      </c>
      <c r="H7" s="76"/>
      <c r="I7" s="62"/>
      <c r="J7" s="104" t="s">
        <v>38</v>
      </c>
      <c r="K7" s="105"/>
      <c r="L7" s="106"/>
      <c r="M7" s="70" t="s">
        <v>39</v>
      </c>
      <c r="N7" s="61"/>
      <c r="O7" s="61"/>
    </row>
    <row r="8" spans="1:15" s="40" customFormat="1" ht="15" customHeight="1">
      <c r="A8" s="71"/>
      <c r="B8" s="71"/>
      <c r="C8" s="71"/>
      <c r="D8" s="71"/>
      <c r="E8" s="71"/>
      <c r="F8" s="67"/>
      <c r="G8" s="41" t="s">
        <v>24</v>
      </c>
      <c r="H8" s="41" t="s">
        <v>2</v>
      </c>
      <c r="I8" s="37" t="s">
        <v>0</v>
      </c>
      <c r="J8" s="41" t="s">
        <v>24</v>
      </c>
      <c r="K8" s="41" t="s">
        <v>2</v>
      </c>
      <c r="L8" s="37" t="s">
        <v>0</v>
      </c>
      <c r="M8" s="41" t="s">
        <v>24</v>
      </c>
      <c r="N8" s="41" t="s">
        <v>2</v>
      </c>
      <c r="O8" s="36" t="s">
        <v>0</v>
      </c>
    </row>
    <row r="9" spans="1:15" s="40" customFormat="1" ht="3" customHeight="1">
      <c r="A9" s="53"/>
      <c r="B9" s="53"/>
      <c r="C9" s="53"/>
      <c r="D9" s="53"/>
      <c r="E9" s="53"/>
      <c r="F9" s="54"/>
      <c r="G9" s="55"/>
      <c r="H9" s="56"/>
      <c r="I9" s="56"/>
      <c r="J9" s="56"/>
      <c r="K9" s="56"/>
      <c r="L9" s="56"/>
      <c r="M9" s="56"/>
      <c r="N9" s="56"/>
      <c r="O9" s="56"/>
    </row>
    <row r="10" spans="1:15" s="7" customFormat="1" ht="18" customHeight="1">
      <c r="B10" s="98" t="s">
        <v>42</v>
      </c>
      <c r="C10" s="98"/>
      <c r="D10" s="52">
        <v>22</v>
      </c>
      <c r="E10" s="57" t="s">
        <v>7</v>
      </c>
      <c r="F10" s="2"/>
      <c r="G10" s="49">
        <v>145927.73684210525</v>
      </c>
      <c r="H10" s="38">
        <v>149857.72881355931</v>
      </c>
      <c r="I10" s="38">
        <v>139486.91666666666</v>
      </c>
      <c r="J10" s="38">
        <v>151771.51470588235</v>
      </c>
      <c r="K10" s="38">
        <v>162416.5</v>
      </c>
      <c r="L10" s="38">
        <v>145965.15909090909</v>
      </c>
      <c r="M10" s="38">
        <v>186797.15</v>
      </c>
      <c r="N10" s="38">
        <v>190360.30120481929</v>
      </c>
      <c r="O10" s="38">
        <v>178804.13513513515</v>
      </c>
    </row>
    <row r="11" spans="1:15" s="7" customFormat="1" ht="11.25" customHeight="1">
      <c r="A11" s="12"/>
      <c r="B11" s="12"/>
      <c r="C11" s="29"/>
      <c r="D11" s="52">
        <v>23</v>
      </c>
      <c r="E11" s="16"/>
      <c r="F11" s="2"/>
      <c r="G11" s="49">
        <v>144538.12307692308</v>
      </c>
      <c r="H11" s="38">
        <v>146142.89552238805</v>
      </c>
      <c r="I11" s="38">
        <v>142831.46031746033</v>
      </c>
      <c r="J11" s="38">
        <v>151769.42105263157</v>
      </c>
      <c r="K11" s="38">
        <v>152082.57894736843</v>
      </c>
      <c r="L11" s="38">
        <v>151612.84210526315</v>
      </c>
      <c r="M11" s="38">
        <v>190456.72631578948</v>
      </c>
      <c r="N11" s="38">
        <v>194478.56716417911</v>
      </c>
      <c r="O11" s="38">
        <v>180833.03571428571</v>
      </c>
    </row>
    <row r="12" spans="1:15" s="7" customFormat="1" ht="11.25" customHeight="1">
      <c r="A12" s="12"/>
      <c r="B12" s="12"/>
      <c r="C12" s="29"/>
      <c r="D12" s="52">
        <v>24</v>
      </c>
      <c r="E12" s="16"/>
      <c r="F12" s="2"/>
      <c r="G12" s="49">
        <v>144309.85611510792</v>
      </c>
      <c r="H12" s="38">
        <v>148051.24489795917</v>
      </c>
      <c r="I12" s="38">
        <v>135367.0243902439</v>
      </c>
      <c r="J12" s="38">
        <v>160009.05970149254</v>
      </c>
      <c r="K12" s="38">
        <v>161467.56666666668</v>
      </c>
      <c r="L12" s="38">
        <v>158826.48648648648</v>
      </c>
      <c r="M12" s="38">
        <v>186757.18965517241</v>
      </c>
      <c r="N12" s="38">
        <v>193533.78787878787</v>
      </c>
      <c r="O12" s="38">
        <v>177812.08</v>
      </c>
    </row>
    <row r="13" spans="1:15" s="7" customFormat="1" ht="15" customHeight="1">
      <c r="A13" s="12"/>
      <c r="B13" s="12"/>
      <c r="C13" s="29"/>
      <c r="D13" s="25">
        <v>25</v>
      </c>
      <c r="E13" s="24"/>
      <c r="F13" s="6"/>
      <c r="G13" s="50">
        <v>145726.11052631578</v>
      </c>
      <c r="H13" s="39">
        <v>150311.66129032258</v>
      </c>
      <c r="I13" s="39">
        <v>137110.83333333334</v>
      </c>
      <c r="J13" s="39">
        <v>161831.875</v>
      </c>
      <c r="K13" s="39">
        <v>162768.14814814815</v>
      </c>
      <c r="L13" s="39">
        <v>161148.64864864864</v>
      </c>
      <c r="M13" s="39">
        <v>195570.36134453781</v>
      </c>
      <c r="N13" s="39">
        <v>202113.71951219512</v>
      </c>
      <c r="O13" s="39">
        <v>181068.86486486485</v>
      </c>
    </row>
    <row r="14" spans="1:15" s="16" customFormat="1" ht="18" customHeight="1">
      <c r="A14" s="7"/>
      <c r="B14" s="72" t="s">
        <v>3</v>
      </c>
      <c r="C14" s="73"/>
      <c r="D14" s="73"/>
      <c r="E14" s="73"/>
      <c r="F14" s="9"/>
      <c r="G14" s="38">
        <v>158801.70000000001</v>
      </c>
      <c r="H14" s="38">
        <v>159430.39285714287</v>
      </c>
      <c r="I14" s="38">
        <v>150000</v>
      </c>
      <c r="J14" s="38">
        <v>171918.33333333334</v>
      </c>
      <c r="K14" s="38">
        <v>171918.33333333334</v>
      </c>
      <c r="L14" s="38">
        <v>0</v>
      </c>
      <c r="M14" s="38">
        <v>220116.81818181818</v>
      </c>
      <c r="N14" s="38">
        <v>217801.84210526315</v>
      </c>
      <c r="O14" s="38">
        <v>234778.33333333334</v>
      </c>
    </row>
    <row r="15" spans="1:15" s="7" customFormat="1" ht="11.25" customHeight="1">
      <c r="B15" s="83" t="s">
        <v>4</v>
      </c>
      <c r="C15" s="84"/>
      <c r="D15" s="84"/>
      <c r="E15" s="84"/>
      <c r="F15" s="9"/>
      <c r="G15" s="51">
        <v>131203.81159420291</v>
      </c>
      <c r="H15" s="51">
        <v>137005.28571428571</v>
      </c>
      <c r="I15" s="51">
        <v>116990.2</v>
      </c>
      <c r="J15" s="51">
        <v>158737.5</v>
      </c>
      <c r="K15" s="51">
        <v>162483.33333333334</v>
      </c>
      <c r="L15" s="51">
        <v>147500</v>
      </c>
      <c r="M15" s="51">
        <v>178652.21052631579</v>
      </c>
      <c r="N15" s="51">
        <v>193153.84615384616</v>
      </c>
      <c r="O15" s="51">
        <v>147232</v>
      </c>
    </row>
    <row r="16" spans="1:15" s="7" customFormat="1" ht="11.25" customHeight="1">
      <c r="B16" s="83" t="s">
        <v>8</v>
      </c>
      <c r="C16" s="84"/>
      <c r="D16" s="84"/>
      <c r="E16" s="84"/>
      <c r="F16" s="9"/>
      <c r="G16" s="51">
        <v>0</v>
      </c>
      <c r="H16" s="51">
        <v>0</v>
      </c>
      <c r="I16" s="51">
        <v>0</v>
      </c>
      <c r="J16" s="38">
        <v>0</v>
      </c>
      <c r="K16" s="38">
        <v>0</v>
      </c>
      <c r="L16" s="38">
        <v>0</v>
      </c>
      <c r="M16" s="51">
        <v>185428.57142857142</v>
      </c>
      <c r="N16" s="51">
        <v>185666.66666666666</v>
      </c>
      <c r="O16" s="51">
        <v>184000</v>
      </c>
    </row>
    <row r="17" spans="1:15" s="7" customFormat="1" ht="11.25" customHeight="1">
      <c r="B17" s="83" t="s">
        <v>40</v>
      </c>
      <c r="C17" s="84"/>
      <c r="D17" s="84"/>
      <c r="E17" s="84"/>
      <c r="F17" s="9"/>
      <c r="G17" s="51">
        <v>181600</v>
      </c>
      <c r="H17" s="51">
        <v>181600</v>
      </c>
      <c r="I17" s="51">
        <v>0</v>
      </c>
      <c r="J17" s="51">
        <v>154800</v>
      </c>
      <c r="K17" s="51">
        <v>154800</v>
      </c>
      <c r="L17" s="51">
        <v>0</v>
      </c>
      <c r="M17" s="51">
        <v>193500</v>
      </c>
      <c r="N17" s="51">
        <v>193500</v>
      </c>
      <c r="O17" s="51">
        <v>0</v>
      </c>
    </row>
    <row r="18" spans="1:15" s="7" customFormat="1" ht="11.25" customHeight="1">
      <c r="B18" s="83" t="s">
        <v>47</v>
      </c>
      <c r="C18" s="84"/>
      <c r="D18" s="84"/>
      <c r="E18" s="84"/>
      <c r="F18" s="9"/>
      <c r="G18" s="51">
        <v>167114.37931034484</v>
      </c>
      <c r="H18" s="51">
        <v>169675.3</v>
      </c>
      <c r="I18" s="51">
        <v>161423.44444444444</v>
      </c>
      <c r="J18" s="51">
        <v>154200</v>
      </c>
      <c r="K18" s="51">
        <v>150500</v>
      </c>
      <c r="L18" s="51">
        <v>156666.66666666666</v>
      </c>
      <c r="M18" s="51">
        <v>204093.66666666666</v>
      </c>
      <c r="N18" s="51">
        <v>208122.69230769231</v>
      </c>
      <c r="O18" s="51">
        <v>189128.71428571429</v>
      </c>
    </row>
    <row r="19" spans="1:15" s="7" customFormat="1" ht="11.25" customHeight="1">
      <c r="B19" s="83" t="s">
        <v>46</v>
      </c>
      <c r="C19" s="84"/>
      <c r="D19" s="84"/>
      <c r="E19" s="84"/>
      <c r="F19" s="9"/>
      <c r="G19" s="51">
        <v>0</v>
      </c>
      <c r="H19" s="51">
        <v>0</v>
      </c>
      <c r="I19" s="51">
        <v>0</v>
      </c>
      <c r="J19" s="38">
        <v>0</v>
      </c>
      <c r="K19" s="38">
        <v>0</v>
      </c>
      <c r="L19" s="38">
        <v>0</v>
      </c>
      <c r="M19" s="51">
        <v>189330</v>
      </c>
      <c r="N19" s="51">
        <v>187628</v>
      </c>
      <c r="O19" s="51">
        <v>192166.66666666666</v>
      </c>
    </row>
    <row r="20" spans="1:15" s="7" customFormat="1" ht="11.25" customHeight="1">
      <c r="A20" s="14"/>
      <c r="B20" s="83" t="s">
        <v>48</v>
      </c>
      <c r="C20" s="83"/>
      <c r="D20" s="83"/>
      <c r="E20" s="83"/>
      <c r="F20" s="15"/>
      <c r="G20" s="49">
        <v>0</v>
      </c>
      <c r="H20" s="38">
        <v>0</v>
      </c>
      <c r="I20" s="38">
        <v>0</v>
      </c>
      <c r="J20" s="51">
        <v>0</v>
      </c>
      <c r="K20" s="51">
        <v>0</v>
      </c>
      <c r="L20" s="51">
        <v>0</v>
      </c>
      <c r="M20" s="51">
        <v>179000</v>
      </c>
      <c r="N20" s="51">
        <v>179000</v>
      </c>
      <c r="O20" s="51">
        <v>0</v>
      </c>
    </row>
    <row r="21" spans="1:15" s="7" customFormat="1" ht="11.25" customHeight="1">
      <c r="A21" s="14"/>
      <c r="B21" s="96" t="s">
        <v>9</v>
      </c>
      <c r="C21" s="96"/>
      <c r="D21" s="96"/>
      <c r="E21" s="96"/>
      <c r="F21" s="15"/>
      <c r="G21" s="51">
        <v>145000</v>
      </c>
      <c r="H21" s="51">
        <v>0</v>
      </c>
      <c r="I21" s="51">
        <v>145000</v>
      </c>
      <c r="J21" s="51">
        <v>155000</v>
      </c>
      <c r="K21" s="51">
        <v>155000</v>
      </c>
      <c r="L21" s="51">
        <v>0</v>
      </c>
      <c r="M21" s="51">
        <v>210700</v>
      </c>
      <c r="N21" s="51">
        <v>208375</v>
      </c>
      <c r="O21" s="51">
        <v>220000</v>
      </c>
    </row>
    <row r="22" spans="1:15" s="7" customFormat="1" ht="11.25" customHeight="1">
      <c r="B22" s="83" t="s">
        <v>10</v>
      </c>
      <c r="C22" s="84"/>
      <c r="D22" s="84"/>
      <c r="E22" s="84"/>
      <c r="F22" s="9"/>
      <c r="G22" s="51">
        <v>144647.14285714287</v>
      </c>
      <c r="H22" s="51">
        <v>146298.75</v>
      </c>
      <c r="I22" s="51">
        <v>143630.76923076922</v>
      </c>
      <c r="J22" s="51">
        <v>152393.33333333334</v>
      </c>
      <c r="K22" s="51">
        <v>153590</v>
      </c>
      <c r="L22" s="51">
        <v>150000</v>
      </c>
      <c r="M22" s="51">
        <v>180666.66666666666</v>
      </c>
      <c r="N22" s="51">
        <v>184250</v>
      </c>
      <c r="O22" s="51">
        <v>178875</v>
      </c>
    </row>
    <row r="23" spans="1:15" s="7" customFormat="1" ht="11.25" customHeight="1">
      <c r="A23" s="14"/>
      <c r="B23" s="85" t="s">
        <v>11</v>
      </c>
      <c r="C23" s="85"/>
      <c r="D23" s="85"/>
      <c r="E23" s="85"/>
      <c r="F23" s="15"/>
      <c r="G23" s="51">
        <v>132500</v>
      </c>
      <c r="H23" s="51">
        <v>0</v>
      </c>
      <c r="I23" s="51">
        <v>132500</v>
      </c>
      <c r="J23" s="51">
        <v>150000</v>
      </c>
      <c r="K23" s="51">
        <v>160000</v>
      </c>
      <c r="L23" s="51">
        <v>140000</v>
      </c>
      <c r="M23" s="51">
        <v>0</v>
      </c>
      <c r="N23" s="51">
        <v>0</v>
      </c>
      <c r="O23" s="51">
        <v>0</v>
      </c>
    </row>
    <row r="24" spans="1:15" s="7" customFormat="1" ht="11.25" customHeight="1">
      <c r="B24" s="83" t="s">
        <v>12</v>
      </c>
      <c r="C24" s="84"/>
      <c r="D24" s="84"/>
      <c r="E24" s="84"/>
      <c r="F24" s="9"/>
      <c r="G24" s="51">
        <v>0</v>
      </c>
      <c r="H24" s="51">
        <v>0</v>
      </c>
      <c r="I24" s="51">
        <v>0</v>
      </c>
      <c r="J24" s="51">
        <v>171609.09090909091</v>
      </c>
      <c r="K24" s="51">
        <v>174000</v>
      </c>
      <c r="L24" s="51">
        <v>170905.88235294117</v>
      </c>
      <c r="M24" s="51">
        <v>179232</v>
      </c>
      <c r="N24" s="51">
        <v>189000</v>
      </c>
      <c r="O24" s="51">
        <v>175045.71428571429</v>
      </c>
    </row>
    <row r="25" spans="1:15" s="7" customFormat="1" ht="11.25" customHeight="1">
      <c r="B25" s="83" t="s">
        <v>13</v>
      </c>
      <c r="C25" s="84"/>
      <c r="D25" s="84"/>
      <c r="E25" s="84"/>
      <c r="F25" s="9"/>
      <c r="G25" s="49">
        <v>132791.66666666666</v>
      </c>
      <c r="H25" s="38">
        <v>131483.33333333334</v>
      </c>
      <c r="I25" s="38">
        <v>134100</v>
      </c>
      <c r="J25" s="38">
        <v>154587.5</v>
      </c>
      <c r="K25" s="38">
        <v>155933.33333333334</v>
      </c>
      <c r="L25" s="38">
        <v>154276.92307692306</v>
      </c>
      <c r="M25" s="51">
        <v>169800</v>
      </c>
      <c r="N25" s="51">
        <v>0</v>
      </c>
      <c r="O25" s="51">
        <v>169800</v>
      </c>
    </row>
    <row r="26" spans="1:15" s="16" customFormat="1" ht="11.25" customHeight="1">
      <c r="A26" s="7"/>
      <c r="B26" s="83" t="s">
        <v>5</v>
      </c>
      <c r="C26" s="84"/>
      <c r="D26" s="84"/>
      <c r="E26" s="84"/>
      <c r="F26" s="9"/>
      <c r="G26" s="38">
        <v>121500</v>
      </c>
      <c r="H26" s="38">
        <v>121500</v>
      </c>
      <c r="I26" s="38">
        <v>0</v>
      </c>
      <c r="J26" s="38">
        <v>147000</v>
      </c>
      <c r="K26" s="38">
        <v>150000</v>
      </c>
      <c r="L26" s="38">
        <v>144000</v>
      </c>
      <c r="M26" s="38">
        <v>160286.66666666666</v>
      </c>
      <c r="N26" s="38">
        <v>159630</v>
      </c>
      <c r="O26" s="38">
        <v>161600</v>
      </c>
    </row>
    <row r="27" spans="1:15" s="16" customFormat="1" ht="11.25" customHeight="1">
      <c r="A27" s="7"/>
      <c r="B27" s="83" t="s">
        <v>14</v>
      </c>
      <c r="C27" s="84"/>
      <c r="D27" s="84"/>
      <c r="E27" s="84"/>
      <c r="F27" s="9"/>
      <c r="G27" s="49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182700</v>
      </c>
      <c r="N27" s="38">
        <v>0</v>
      </c>
      <c r="O27" s="38">
        <v>182700</v>
      </c>
    </row>
    <row r="28" spans="1:15" s="16" customFormat="1" ht="18" customHeight="1">
      <c r="B28" s="69" t="s">
        <v>15</v>
      </c>
      <c r="C28" s="69"/>
      <c r="D28" s="69"/>
      <c r="E28" s="69"/>
      <c r="F28" s="17"/>
      <c r="G28" s="38">
        <v>153571.84210526315</v>
      </c>
      <c r="H28" s="38">
        <v>159066.53846153847</v>
      </c>
      <c r="I28" s="38">
        <v>141666.66666666666</v>
      </c>
      <c r="J28" s="38">
        <v>169710</v>
      </c>
      <c r="K28" s="38">
        <v>180052.5</v>
      </c>
      <c r="L28" s="38">
        <v>163800</v>
      </c>
      <c r="M28" s="38">
        <v>161321.66666666666</v>
      </c>
      <c r="N28" s="38">
        <v>174012.5</v>
      </c>
      <c r="O28" s="38">
        <v>151169</v>
      </c>
    </row>
    <row r="29" spans="1:15" s="16" customFormat="1" ht="11.25" customHeight="1">
      <c r="B29" s="69" t="s">
        <v>16</v>
      </c>
      <c r="C29" s="69"/>
      <c r="D29" s="69"/>
      <c r="E29" s="69"/>
      <c r="F29" s="17"/>
      <c r="G29" s="38">
        <v>149445.86206896551</v>
      </c>
      <c r="H29" s="38">
        <v>151279.5652173913</v>
      </c>
      <c r="I29" s="38">
        <v>142416.66666666666</v>
      </c>
      <c r="J29" s="38">
        <v>160556.66666666666</v>
      </c>
      <c r="K29" s="38">
        <v>154676.66666666666</v>
      </c>
      <c r="L29" s="38">
        <v>164966.66666666666</v>
      </c>
      <c r="M29" s="38">
        <v>188921.61538461538</v>
      </c>
      <c r="N29" s="38">
        <v>197567.0588235294</v>
      </c>
      <c r="O29" s="38">
        <v>172591.33333333334</v>
      </c>
    </row>
    <row r="30" spans="1:15" s="7" customFormat="1" ht="11.25" customHeight="1">
      <c r="A30" s="16"/>
      <c r="B30" s="69" t="s">
        <v>27</v>
      </c>
      <c r="C30" s="69"/>
      <c r="D30" s="69"/>
      <c r="E30" s="69"/>
      <c r="F30" s="17"/>
      <c r="G30" s="51">
        <v>143763.18181818182</v>
      </c>
      <c r="H30" s="51">
        <v>145231.81818181818</v>
      </c>
      <c r="I30" s="51">
        <v>142294.54545454544</v>
      </c>
      <c r="J30" s="51">
        <v>151982.35294117648</v>
      </c>
      <c r="K30" s="51">
        <v>153185.71428571429</v>
      </c>
      <c r="L30" s="51">
        <v>151140</v>
      </c>
      <c r="M30" s="51">
        <v>191650</v>
      </c>
      <c r="N30" s="51">
        <v>194417.64705882352</v>
      </c>
      <c r="O30" s="51">
        <v>184928.57142857142</v>
      </c>
    </row>
    <row r="31" spans="1:15" s="7" customFormat="1" ht="11.25" customHeight="1">
      <c r="A31" s="16"/>
      <c r="B31" s="69" t="s">
        <v>28</v>
      </c>
      <c r="C31" s="69"/>
      <c r="D31" s="69"/>
      <c r="E31" s="69"/>
      <c r="F31" s="17"/>
      <c r="G31" s="51">
        <v>141690.66666666666</v>
      </c>
      <c r="H31" s="51">
        <v>149228.39534883722</v>
      </c>
      <c r="I31" s="51">
        <v>129224.42307692308</v>
      </c>
      <c r="J31" s="51">
        <v>167057.5</v>
      </c>
      <c r="K31" s="51">
        <v>163310</v>
      </c>
      <c r="L31" s="51">
        <v>178300</v>
      </c>
      <c r="M31" s="51">
        <v>212892.56862745099</v>
      </c>
      <c r="N31" s="51">
        <v>212937.125</v>
      </c>
      <c r="O31" s="51">
        <v>212730.54545454544</v>
      </c>
    </row>
    <row r="32" spans="1:15" s="7" customFormat="1" ht="5.25" customHeight="1">
      <c r="A32" s="16"/>
      <c r="B32" s="8"/>
      <c r="C32" s="28"/>
      <c r="D32" s="28"/>
      <c r="E32" s="1"/>
      <c r="F32" s="17"/>
      <c r="G32" s="51"/>
      <c r="H32" s="51"/>
      <c r="I32" s="51"/>
      <c r="J32" s="51"/>
      <c r="K32" s="51"/>
      <c r="L32" s="51"/>
      <c r="M32" s="51"/>
      <c r="N32" s="51"/>
      <c r="O32" s="51"/>
    </row>
    <row r="33" spans="1:15" s="7" customFormat="1" ht="11.25" customHeight="1">
      <c r="B33" s="80" t="s">
        <v>17</v>
      </c>
      <c r="C33" s="80"/>
      <c r="D33" s="81" t="s">
        <v>18</v>
      </c>
      <c r="E33" s="82"/>
      <c r="F33" s="19"/>
      <c r="G33" s="51">
        <v>140631.58441558442</v>
      </c>
      <c r="H33" s="51">
        <v>144685.15789473685</v>
      </c>
      <c r="I33" s="51">
        <v>134104.64406779662</v>
      </c>
      <c r="J33" s="51">
        <v>161194.83333333334</v>
      </c>
      <c r="K33" s="51">
        <v>161978.75</v>
      </c>
      <c r="L33" s="51">
        <v>160672.22222222222</v>
      </c>
      <c r="M33" s="51">
        <v>178277.66101694916</v>
      </c>
      <c r="N33" s="51">
        <v>184751.09375</v>
      </c>
      <c r="O33" s="51">
        <v>170605.44444444444</v>
      </c>
    </row>
    <row r="34" spans="1:15" s="7" customFormat="1" ht="11.25" customHeight="1">
      <c r="B34" s="80"/>
      <c r="C34" s="80"/>
      <c r="D34" s="81" t="s">
        <v>19</v>
      </c>
      <c r="E34" s="82"/>
      <c r="F34" s="19"/>
      <c r="G34" s="51">
        <v>167519.36111111112</v>
      </c>
      <c r="H34" s="51">
        <v>168743.31034482759</v>
      </c>
      <c r="I34" s="51">
        <v>162448.71428571429</v>
      </c>
      <c r="J34" s="51">
        <v>171387.5</v>
      </c>
      <c r="K34" s="51">
        <v>169083.33333333334</v>
      </c>
      <c r="L34" s="51">
        <v>178300</v>
      </c>
      <c r="M34" s="51">
        <v>212574.85</v>
      </c>
      <c r="N34" s="51">
        <v>213225.8</v>
      </c>
      <c r="O34" s="51">
        <v>209320.1</v>
      </c>
    </row>
    <row r="35" spans="1:15" s="7" customFormat="1" ht="18" customHeight="1">
      <c r="A35" s="77" t="s">
        <v>20</v>
      </c>
      <c r="B35" s="78"/>
      <c r="C35" s="78"/>
      <c r="D35" s="78"/>
      <c r="E35" s="78"/>
      <c r="F35" s="79"/>
      <c r="G35" s="38">
        <v>168348.77777777778</v>
      </c>
      <c r="H35" s="38">
        <v>168234.23999999999</v>
      </c>
      <c r="I35" s="38">
        <v>169780.5</v>
      </c>
      <c r="J35" s="38">
        <v>173625</v>
      </c>
      <c r="K35" s="38">
        <v>173625</v>
      </c>
      <c r="L35" s="38">
        <v>0</v>
      </c>
      <c r="M35" s="38">
        <v>209192.62</v>
      </c>
      <c r="N35" s="38">
        <v>209730</v>
      </c>
      <c r="O35" s="38">
        <v>206744.55555555556</v>
      </c>
    </row>
    <row r="36" spans="1:15" s="7" customFormat="1" ht="11.25" customHeight="1">
      <c r="A36" s="77" t="s">
        <v>21</v>
      </c>
      <c r="B36" s="78"/>
      <c r="C36" s="78"/>
      <c r="D36" s="78"/>
      <c r="E36" s="78"/>
      <c r="F36" s="79"/>
      <c r="G36" s="51">
        <v>141978.79754601227</v>
      </c>
      <c r="H36" s="51">
        <v>145785.75757575757</v>
      </c>
      <c r="I36" s="51">
        <v>136089.90625</v>
      </c>
      <c r="J36" s="51">
        <v>161451.45161290321</v>
      </c>
      <c r="K36" s="51">
        <v>161899.6</v>
      </c>
      <c r="L36" s="51">
        <v>161148.64864864864</v>
      </c>
      <c r="M36" s="51">
        <v>185699.15942028986</v>
      </c>
      <c r="N36" s="51">
        <v>194497.43902439025</v>
      </c>
      <c r="O36" s="51">
        <v>172815.96428571429</v>
      </c>
    </row>
    <row r="37" spans="1:15" s="7" customFormat="1" ht="6" customHeight="1">
      <c r="A37" s="20"/>
      <c r="B37" s="20"/>
      <c r="C37" s="5"/>
      <c r="D37" s="5"/>
      <c r="E37" s="5"/>
      <c r="F37" s="21"/>
      <c r="G37" s="33"/>
      <c r="H37" s="34"/>
      <c r="I37" s="34"/>
      <c r="J37" s="34"/>
      <c r="K37" s="34"/>
      <c r="L37" s="34"/>
      <c r="M37" s="34"/>
      <c r="N37" s="34"/>
      <c r="O37" s="34"/>
    </row>
    <row r="38" spans="1:15" s="7" customFormat="1">
      <c r="A38" s="35" t="s">
        <v>22</v>
      </c>
      <c r="D38" s="4"/>
      <c r="E38" s="4"/>
      <c r="F38" s="4"/>
    </row>
  </sheetData>
  <mergeCells count="31">
    <mergeCell ref="B10:C10"/>
    <mergeCell ref="A1:O1"/>
    <mergeCell ref="A4:O4"/>
    <mergeCell ref="N6:O6"/>
    <mergeCell ref="A7:F8"/>
    <mergeCell ref="G7:I7"/>
    <mergeCell ref="J7:L7"/>
    <mergeCell ref="M7:O7"/>
    <mergeCell ref="B17:E17"/>
    <mergeCell ref="B18:E18"/>
    <mergeCell ref="B19:E19"/>
    <mergeCell ref="B20:E20"/>
    <mergeCell ref="B14:E14"/>
    <mergeCell ref="B15:E15"/>
    <mergeCell ref="B16:E16"/>
    <mergeCell ref="B25:E25"/>
    <mergeCell ref="B26:E26"/>
    <mergeCell ref="B27:E27"/>
    <mergeCell ref="B28:E28"/>
    <mergeCell ref="B21:E21"/>
    <mergeCell ref="B22:E22"/>
    <mergeCell ref="B23:E23"/>
    <mergeCell ref="B24:E24"/>
    <mergeCell ref="B29:E29"/>
    <mergeCell ref="A35:F35"/>
    <mergeCell ref="A36:F36"/>
    <mergeCell ref="B33:C34"/>
    <mergeCell ref="D33:E33"/>
    <mergeCell ref="D34:E34"/>
    <mergeCell ref="B31:E31"/>
    <mergeCell ref="B30:E30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170-1</vt:lpstr>
      <vt:lpstr>170-2</vt:lpstr>
      <vt:lpstr>'170-1'!Print_Area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知恵</dc:creator>
  <cp:lastModifiedBy>仙台市</cp:lastModifiedBy>
  <cp:lastPrinted>2015-02-13T00:55:30Z</cp:lastPrinted>
  <dcterms:created xsi:type="dcterms:W3CDTF">1997-01-08T22:48:59Z</dcterms:created>
  <dcterms:modified xsi:type="dcterms:W3CDTF">2015-03-17T02:13:25Z</dcterms:modified>
</cp:coreProperties>
</file>