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27795" windowHeight="11820"/>
  </bookViews>
  <sheets>
    <sheet name="107-5a" sheetId="1" r:id="rId1"/>
    <sheet name="107-5b" sheetId="2" r:id="rId2"/>
  </sheets>
  <calcPr calcId="145621"/>
</workbook>
</file>

<file path=xl/calcChain.xml><?xml version="1.0" encoding="utf-8"?>
<calcChain xmlns="http://schemas.openxmlformats.org/spreadsheetml/2006/main">
  <c r="F10" i="2" l="1"/>
  <c r="G10" i="2"/>
  <c r="I10" i="2"/>
  <c r="J10" i="2"/>
  <c r="M10" i="2"/>
  <c r="N10" i="2"/>
  <c r="P10" i="2"/>
  <c r="Q10" i="2"/>
  <c r="E11" i="2"/>
  <c r="H11" i="2"/>
  <c r="D11" i="2" s="1"/>
  <c r="K11" i="2"/>
  <c r="L11" i="2"/>
  <c r="O11" i="2"/>
  <c r="O10" i="2" s="1"/>
  <c r="E12" i="2"/>
  <c r="E10" i="2" s="1"/>
  <c r="H12" i="2"/>
  <c r="L12" i="2"/>
  <c r="K12" i="2" s="1"/>
  <c r="O12" i="2"/>
  <c r="E13" i="2"/>
  <c r="H13" i="2"/>
  <c r="D13" i="2" s="1"/>
  <c r="K13" i="2"/>
  <c r="L13" i="2"/>
  <c r="O13" i="2"/>
  <c r="E14" i="2"/>
  <c r="D14" i="2" s="1"/>
  <c r="H14" i="2"/>
  <c r="L14" i="2"/>
  <c r="L10" i="2" s="1"/>
  <c r="O14" i="2"/>
  <c r="E15" i="2"/>
  <c r="H15" i="2"/>
  <c r="D15" i="2" s="1"/>
  <c r="K15" i="2"/>
  <c r="L15" i="2"/>
  <c r="O15" i="2"/>
  <c r="E16" i="2"/>
  <c r="D16" i="2" s="1"/>
  <c r="H16" i="2"/>
  <c r="L16" i="2"/>
  <c r="K16" i="2" s="1"/>
  <c r="O16" i="2"/>
  <c r="E17" i="2"/>
  <c r="H17" i="2"/>
  <c r="D17" i="2" s="1"/>
  <c r="K17" i="2"/>
  <c r="L17" i="2"/>
  <c r="O17" i="2"/>
  <c r="E18" i="2"/>
  <c r="D18" i="2" s="1"/>
  <c r="H18" i="2"/>
  <c r="L18" i="2"/>
  <c r="K18" i="2" s="1"/>
  <c r="O18" i="2"/>
  <c r="E19" i="2"/>
  <c r="H19" i="2"/>
  <c r="D19" i="2" s="1"/>
  <c r="K19" i="2"/>
  <c r="L19" i="2"/>
  <c r="O19" i="2"/>
  <c r="E20" i="2"/>
  <c r="D20" i="2" s="1"/>
  <c r="H20" i="2"/>
  <c r="L20" i="2"/>
  <c r="K20" i="2" s="1"/>
  <c r="O20" i="2"/>
  <c r="E21" i="2"/>
  <c r="H21" i="2"/>
  <c r="D21" i="2" s="1"/>
  <c r="K21" i="2"/>
  <c r="L21" i="2"/>
  <c r="O21" i="2"/>
  <c r="E22" i="2"/>
  <c r="D22" i="2" s="1"/>
  <c r="H22" i="2"/>
  <c r="L22" i="2"/>
  <c r="K22" i="2" s="1"/>
  <c r="O22" i="2"/>
  <c r="K10" i="2" l="1"/>
  <c r="D12" i="2"/>
  <c r="D10" i="2" s="1"/>
  <c r="H10" i="2"/>
  <c r="K14" i="2"/>
</calcChain>
</file>

<file path=xl/sharedStrings.xml><?xml version="1.0" encoding="utf-8"?>
<sst xmlns="http://schemas.openxmlformats.org/spreadsheetml/2006/main" count="77" uniqueCount="43">
  <si>
    <t xml:space="preserve">  9</t>
  </si>
  <si>
    <t xml:space="preserve">  8</t>
  </si>
  <si>
    <t xml:space="preserve">  7</t>
  </si>
  <si>
    <t xml:space="preserve">  6</t>
  </si>
  <si>
    <t xml:space="preserve">  5</t>
  </si>
  <si>
    <t xml:space="preserve">  4</t>
  </si>
  <si>
    <t xml:space="preserve">  3</t>
    <phoneticPr fontId="3"/>
  </si>
  <si>
    <t xml:space="preserve">  2</t>
    <phoneticPr fontId="3"/>
  </si>
  <si>
    <t xml:space="preserve">  1 月</t>
    <rPh sb="4" eb="5">
      <t>ガツ</t>
    </rPh>
    <phoneticPr fontId="3"/>
  </si>
  <si>
    <t xml:space="preserve">平成26年 </t>
    <rPh sb="0" eb="2">
      <t>ヘイセイ</t>
    </rPh>
    <rPh sb="4" eb="5">
      <t>９ネン</t>
    </rPh>
    <phoneticPr fontId="3"/>
  </si>
  <si>
    <t>年</t>
    <rPh sb="0" eb="1">
      <t>ネン</t>
    </rPh>
    <phoneticPr fontId="3"/>
  </si>
  <si>
    <t xml:space="preserve">平 　 成 </t>
    <rPh sb="0" eb="1">
      <t>ヒラ</t>
    </rPh>
    <rPh sb="4" eb="5">
      <t>シゲル</t>
    </rPh>
    <phoneticPr fontId="3"/>
  </si>
  <si>
    <t>降客</t>
  </si>
  <si>
    <t>乗客</t>
  </si>
  <si>
    <t>計</t>
  </si>
  <si>
    <t>その他燃料</t>
    <rPh sb="0" eb="3">
      <t>ソノタ</t>
    </rPh>
    <rPh sb="3" eb="5">
      <t>ネンリョウ</t>
    </rPh>
    <phoneticPr fontId="3"/>
  </si>
  <si>
    <t>ジェット燃料</t>
    <rPh sb="4" eb="6">
      <t>ネンリョウ</t>
    </rPh>
    <phoneticPr fontId="3"/>
  </si>
  <si>
    <t>計</t>
    <rPh sb="0" eb="1">
      <t>ケイ</t>
    </rPh>
    <phoneticPr fontId="3"/>
  </si>
  <si>
    <t>国内線</t>
  </si>
  <si>
    <t>国際線</t>
  </si>
  <si>
    <t>総数</t>
  </si>
  <si>
    <t>航空燃料供給量（kl）</t>
    <rPh sb="6" eb="7">
      <t>リョウ</t>
    </rPh>
    <phoneticPr fontId="3"/>
  </si>
  <si>
    <t>乗降客数（人）</t>
  </si>
  <si>
    <t>着陸回数（回）</t>
  </si>
  <si>
    <t>年・月</t>
  </si>
  <si>
    <t>状況調書によるものである。</t>
    <phoneticPr fontId="3"/>
  </si>
  <si>
    <t>本表は国土交通省所管の空港管理</t>
    <phoneticPr fontId="3"/>
  </si>
  <si>
    <t>の運輸状況</t>
    <phoneticPr fontId="3"/>
  </si>
  <si>
    <t>5.仙台空港</t>
    <phoneticPr fontId="3"/>
  </si>
  <si>
    <t>の運輸状況（続）</t>
    <phoneticPr fontId="3"/>
  </si>
  <si>
    <t>107.交通機関</t>
    <phoneticPr fontId="3"/>
  </si>
  <si>
    <t>資料　　国土交通省</t>
    <rPh sb="4" eb="6">
      <t>コクド</t>
    </rPh>
    <rPh sb="6" eb="8">
      <t>コウツウ</t>
    </rPh>
    <phoneticPr fontId="3"/>
  </si>
  <si>
    <t>26</t>
    <phoneticPr fontId="3"/>
  </si>
  <si>
    <t>25</t>
  </si>
  <si>
    <t>24</t>
  </si>
  <si>
    <t>23</t>
  </si>
  <si>
    <t>22</t>
  </si>
  <si>
    <t xml:space="preserve">平  成 </t>
    <rPh sb="0" eb="1">
      <t>ヒラ</t>
    </rPh>
    <rPh sb="3" eb="4">
      <t>シゲル</t>
    </rPh>
    <phoneticPr fontId="3"/>
  </si>
  <si>
    <t>卸</t>
  </si>
  <si>
    <t>積</t>
  </si>
  <si>
    <t>郵便取扱量（kg）</t>
    <phoneticPr fontId="3"/>
  </si>
  <si>
    <t>貨物取扱量（トン）</t>
  </si>
  <si>
    <t>（続）</t>
    <rPh sb="1" eb="2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</si>
</sst>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Border="1"/>
    <xf numFmtId="38" fontId="2" fillId="0" borderId="0" xfId="1" applyFont="1" applyBorder="1"/>
    <xf numFmtId="38" fontId="2" fillId="0" borderId="0" xfId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/>
    <xf numFmtId="38" fontId="4" fillId="0" borderId="0" xfId="1" applyFont="1" applyBorder="1" applyAlignment="1">
      <alignment horizontal="right"/>
    </xf>
    <xf numFmtId="38" fontId="4" fillId="0" borderId="0" xfId="1" applyFont="1" applyBorder="1"/>
    <xf numFmtId="0" fontId="4" fillId="0" borderId="0" xfId="0" applyFont="1" applyBorder="1" applyAlignment="1">
      <alignment horizontal="center"/>
    </xf>
    <xf numFmtId="41" fontId="5" fillId="0" borderId="0" xfId="1" applyNumberFormat="1" applyFont="1" applyBorder="1"/>
    <xf numFmtId="0" fontId="2" fillId="0" borderId="0" xfId="0" applyFont="1" applyBorder="1" applyAlignment="1">
      <alignment horizontal="distributed"/>
    </xf>
    <xf numFmtId="38" fontId="6" fillId="0" borderId="1" xfId="1" applyFont="1" applyBorder="1"/>
    <xf numFmtId="0" fontId="7" fillId="0" borderId="2" xfId="0" applyFont="1" applyBorder="1" applyAlignment="1">
      <alignment horizontal="center"/>
    </xf>
    <xf numFmtId="0" fontId="2" fillId="0" borderId="1" xfId="0" applyFont="1" applyBorder="1"/>
    <xf numFmtId="41" fontId="6" fillId="0" borderId="0" xfId="1" applyNumberFormat="1" applyFont="1" applyBorder="1"/>
    <xf numFmtId="41" fontId="6" fillId="0" borderId="3" xfId="1" applyNumberFormat="1" applyFont="1" applyBorder="1"/>
    <xf numFmtId="49" fontId="7" fillId="0" borderId="4" xfId="0" applyNumberFormat="1" applyFont="1" applyBorder="1" applyAlignment="1">
      <alignment horizontal="left"/>
    </xf>
    <xf numFmtId="49" fontId="2" fillId="0" borderId="0" xfId="0" applyNumberFormat="1" applyFont="1"/>
    <xf numFmtId="41" fontId="6" fillId="0" borderId="0" xfId="0" applyNumberFormat="1" applyFont="1"/>
    <xf numFmtId="41" fontId="6" fillId="0" borderId="0" xfId="0" applyNumberFormat="1" applyFont="1" applyBorder="1"/>
    <xf numFmtId="38" fontId="6" fillId="0" borderId="0" xfId="1" applyFont="1" applyBorder="1"/>
    <xf numFmtId="49" fontId="7" fillId="0" borderId="0" xfId="0" applyNumberFormat="1" applyFont="1" applyBorder="1" applyAlignment="1">
      <alignment horizontal="right"/>
    </xf>
    <xf numFmtId="41" fontId="8" fillId="0" borderId="0" xfId="1" applyNumberFormat="1" applyFont="1" applyBorder="1"/>
    <xf numFmtId="41" fontId="8" fillId="0" borderId="3" xfId="1" applyNumberFormat="1" applyFont="1" applyBorder="1"/>
    <xf numFmtId="49" fontId="9" fillId="0" borderId="4" xfId="0" applyNumberFormat="1" applyFont="1" applyBorder="1" applyAlignment="1"/>
    <xf numFmtId="0" fontId="9" fillId="0" borderId="0" xfId="0" applyNumberFormat="1" applyFont="1" applyBorder="1" applyAlignment="1">
      <alignment horizontal="center" justifyLastLine="1"/>
    </xf>
    <xf numFmtId="49" fontId="9" fillId="0" borderId="0" xfId="0" applyNumberFormat="1" applyFont="1" applyBorder="1" applyAlignment="1"/>
    <xf numFmtId="49" fontId="7" fillId="0" borderId="4" xfId="0" applyNumberFormat="1" applyFont="1" applyBorder="1" applyAlignment="1"/>
    <xf numFmtId="0" fontId="7" fillId="0" borderId="0" xfId="0" applyNumberFormat="1" applyFont="1" applyBorder="1" applyAlignment="1">
      <alignment horizontal="center" justifyLastLine="1"/>
    </xf>
    <xf numFmtId="49" fontId="7" fillId="0" borderId="0" xfId="0" applyNumberFormat="1" applyFont="1" applyBorder="1" applyAlignment="1"/>
    <xf numFmtId="49" fontId="7" fillId="0" borderId="4" xfId="0" applyNumberFormat="1" applyFont="1" applyBorder="1" applyAlignment="1">
      <alignment justifyLastLine="1"/>
    </xf>
    <xf numFmtId="49" fontId="7" fillId="0" borderId="0" xfId="0" applyNumberFormat="1" applyFont="1" applyBorder="1" applyAlignment="1">
      <alignment horizontal="right" justifyLastLine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justifyLastLine="1"/>
    </xf>
    <xf numFmtId="0" fontId="7" fillId="0" borderId="2" xfId="0" applyFont="1" applyBorder="1" applyAlignment="1">
      <alignment horizontal="distributed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justifyLastLine="1"/>
    </xf>
    <xf numFmtId="0" fontId="0" fillId="0" borderId="16" xfId="0" applyBorder="1" applyAlignment="1">
      <alignment horizontal="distributed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justifyLastLine="1"/>
    </xf>
    <xf numFmtId="0" fontId="0" fillId="0" borderId="19" xfId="0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0" fillId="0" borderId="0" xfId="0" applyFont="1"/>
    <xf numFmtId="38" fontId="2" fillId="0" borderId="1" xfId="1" applyFont="1" applyBorder="1"/>
    <xf numFmtId="49" fontId="9" fillId="0" borderId="0" xfId="0" applyNumberFormat="1" applyFont="1" applyBorder="1" applyAlignment="1">
      <alignment horizontal="center" justifyLastLine="1"/>
    </xf>
    <xf numFmtId="41" fontId="6" fillId="0" borderId="0" xfId="1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center" justifyLastLine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/>
    <xf numFmtId="0" fontId="2" fillId="0" borderId="0" xfId="0" applyFont="1" applyAlignment="1">
      <alignment horizontal="distributed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0" fillId="0" borderId="2" xfId="0" applyBorder="1"/>
    <xf numFmtId="0" fontId="0" fillId="0" borderId="1" xfId="0" applyBorder="1"/>
    <xf numFmtId="0" fontId="7" fillId="0" borderId="1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0" fillId="0" borderId="4" xfId="0" applyBorder="1"/>
    <xf numFmtId="0" fontId="0" fillId="0" borderId="0" xfId="0"/>
    <xf numFmtId="0" fontId="0" fillId="0" borderId="16" xfId="0" applyBorder="1" applyAlignment="1">
      <alignment horizontal="distributed" vertical="center" justifyLastLine="1"/>
    </xf>
    <xf numFmtId="0" fontId="0" fillId="0" borderId="16" xfId="0" applyBorder="1"/>
    <xf numFmtId="0" fontId="0" fillId="0" borderId="19" xfId="0" applyBorder="1"/>
    <xf numFmtId="0" fontId="12" fillId="0" borderId="2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Normal="100" workbookViewId="0">
      <selection activeCell="D6" sqref="D6"/>
    </sheetView>
  </sheetViews>
  <sheetFormatPr defaultRowHeight="13.5"/>
  <cols>
    <col min="1" max="1" width="11.25" style="1" customWidth="1"/>
    <col min="2" max="2" width="5.625" style="1" customWidth="1"/>
    <col min="3" max="3" width="7.5" style="1" customWidth="1"/>
    <col min="4" max="16" width="12.5" style="1" customWidth="1"/>
    <col min="17" max="17" width="14.375" style="1" customWidth="1"/>
    <col min="18" max="16384" width="9" style="1"/>
  </cols>
  <sheetData>
    <row r="1" spans="1:17" s="68" customFormat="1" ht="22.5" customHeight="1">
      <c r="I1" s="69" t="s">
        <v>30</v>
      </c>
      <c r="J1" s="68" t="s">
        <v>29</v>
      </c>
    </row>
    <row r="2" spans="1:17" s="66" customFormat="1">
      <c r="I2" s="67"/>
    </row>
    <row r="3" spans="1:17" s="66" customFormat="1">
      <c r="I3" s="67" t="s">
        <v>28</v>
      </c>
      <c r="J3" s="66" t="s">
        <v>27</v>
      </c>
    </row>
    <row r="4" spans="1:17" s="66" customFormat="1">
      <c r="I4" s="67"/>
    </row>
    <row r="5" spans="1:17" s="64" customFormat="1" ht="11.25">
      <c r="I5" s="65" t="s">
        <v>26</v>
      </c>
      <c r="J5" s="64" t="s">
        <v>25</v>
      </c>
    </row>
    <row r="6" spans="1:17" ht="13.5" customHeight="1" thickBot="1">
      <c r="A6" s="63"/>
      <c r="B6" s="63"/>
      <c r="C6" s="63"/>
      <c r="D6" s="63"/>
      <c r="E6" s="6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>
      <c r="A7" s="62" t="s">
        <v>24</v>
      </c>
      <c r="B7" s="62"/>
      <c r="C7" s="61"/>
      <c r="D7" s="59" t="s">
        <v>23</v>
      </c>
      <c r="E7" s="58"/>
      <c r="F7" s="60"/>
      <c r="G7" s="59" t="s">
        <v>22</v>
      </c>
      <c r="H7" s="58"/>
      <c r="I7" s="57"/>
      <c r="J7" s="57"/>
      <c r="K7" s="57"/>
      <c r="L7" s="57"/>
      <c r="M7" s="57"/>
      <c r="N7" s="56" t="s">
        <v>21</v>
      </c>
      <c r="O7" s="55"/>
      <c r="P7" s="55"/>
      <c r="Q7" s="2"/>
    </row>
    <row r="8" spans="1:17" ht="19.5" customHeight="1">
      <c r="A8" s="54"/>
      <c r="B8" s="54"/>
      <c r="C8" s="53"/>
      <c r="D8" s="52" t="s">
        <v>14</v>
      </c>
      <c r="E8" s="47" t="s">
        <v>19</v>
      </c>
      <c r="F8" s="47" t="s">
        <v>18</v>
      </c>
      <c r="G8" s="51" t="s">
        <v>20</v>
      </c>
      <c r="H8" s="49" t="s">
        <v>19</v>
      </c>
      <c r="I8" s="50"/>
      <c r="J8" s="50"/>
      <c r="K8" s="49" t="s">
        <v>18</v>
      </c>
      <c r="L8" s="48"/>
      <c r="M8" s="48"/>
      <c r="N8" s="47" t="s">
        <v>17</v>
      </c>
      <c r="O8" s="47" t="s">
        <v>16</v>
      </c>
      <c r="P8" s="46" t="s">
        <v>15</v>
      </c>
      <c r="Q8" s="2"/>
    </row>
    <row r="9" spans="1:17" ht="19.5" customHeight="1">
      <c r="A9" s="45"/>
      <c r="B9" s="45"/>
      <c r="C9" s="44"/>
      <c r="D9" s="43"/>
      <c r="E9" s="38"/>
      <c r="F9" s="38"/>
      <c r="G9" s="42"/>
      <c r="H9" s="40" t="s">
        <v>14</v>
      </c>
      <c r="I9" s="41" t="s">
        <v>13</v>
      </c>
      <c r="J9" s="39" t="s">
        <v>12</v>
      </c>
      <c r="K9" s="40" t="s">
        <v>14</v>
      </c>
      <c r="L9" s="40" t="s">
        <v>13</v>
      </c>
      <c r="M9" s="39" t="s">
        <v>12</v>
      </c>
      <c r="N9" s="38"/>
      <c r="O9" s="38"/>
      <c r="P9" s="37"/>
      <c r="Q9" s="2"/>
    </row>
    <row r="10" spans="1:17" ht="7.5" customHeight="1">
      <c r="A10" s="34"/>
      <c r="B10" s="34"/>
      <c r="C10" s="36"/>
      <c r="D10" s="34"/>
      <c r="E10" s="34"/>
      <c r="F10" s="34"/>
      <c r="G10" s="34"/>
      <c r="H10" s="35"/>
      <c r="I10" s="34"/>
      <c r="J10" s="34"/>
      <c r="K10" s="35"/>
      <c r="L10" s="34"/>
      <c r="M10" s="34"/>
      <c r="N10" s="34"/>
      <c r="O10" s="35"/>
      <c r="P10" s="34"/>
      <c r="Q10" s="2"/>
    </row>
    <row r="11" spans="1:17" ht="15" customHeight="1">
      <c r="A11" s="33" t="s">
        <v>11</v>
      </c>
      <c r="B11" s="30">
        <v>22</v>
      </c>
      <c r="C11" s="32" t="s">
        <v>10</v>
      </c>
      <c r="D11" s="17">
        <v>22977</v>
      </c>
      <c r="E11" s="16">
        <v>1147</v>
      </c>
      <c r="F11" s="16">
        <v>21830</v>
      </c>
      <c r="G11" s="16">
        <v>2826277</v>
      </c>
      <c r="H11" s="16">
        <v>271932</v>
      </c>
      <c r="I11" s="16">
        <v>138241</v>
      </c>
      <c r="J11" s="16">
        <v>133691</v>
      </c>
      <c r="K11" s="16">
        <v>2554345</v>
      </c>
      <c r="L11" s="16">
        <v>1276996</v>
      </c>
      <c r="M11" s="16">
        <v>1277349</v>
      </c>
      <c r="N11" s="16">
        <v>66248</v>
      </c>
      <c r="O11" s="16">
        <v>66118</v>
      </c>
      <c r="P11" s="16">
        <v>130</v>
      </c>
      <c r="Q11" s="3"/>
    </row>
    <row r="12" spans="1:17" ht="15" customHeight="1">
      <c r="A12" s="31"/>
      <c r="B12" s="30">
        <v>23</v>
      </c>
      <c r="C12" s="29"/>
      <c r="D12" s="17">
        <v>14501</v>
      </c>
      <c r="E12" s="16">
        <v>385</v>
      </c>
      <c r="F12" s="16">
        <v>14116</v>
      </c>
      <c r="G12" s="16">
        <v>1717102</v>
      </c>
      <c r="H12" s="16">
        <v>87806</v>
      </c>
      <c r="I12" s="16">
        <v>44369</v>
      </c>
      <c r="J12" s="16">
        <v>43437</v>
      </c>
      <c r="K12" s="16">
        <v>1629296</v>
      </c>
      <c r="L12" s="16">
        <v>812126</v>
      </c>
      <c r="M12" s="16">
        <v>817170</v>
      </c>
      <c r="N12" s="16">
        <v>28726</v>
      </c>
      <c r="O12" s="16">
        <v>27993</v>
      </c>
      <c r="P12" s="16">
        <v>733</v>
      </c>
      <c r="Q12" s="3"/>
    </row>
    <row r="13" spans="1:17" ht="15" customHeight="1">
      <c r="A13" s="31"/>
      <c r="B13" s="30">
        <v>24</v>
      </c>
      <c r="C13" s="29"/>
      <c r="D13" s="17">
        <v>22766</v>
      </c>
      <c r="E13" s="16">
        <v>774</v>
      </c>
      <c r="F13" s="16">
        <v>21992</v>
      </c>
      <c r="G13" s="16">
        <v>2666464</v>
      </c>
      <c r="H13" s="16">
        <v>178081</v>
      </c>
      <c r="I13" s="16">
        <v>88348</v>
      </c>
      <c r="J13" s="16">
        <v>89733</v>
      </c>
      <c r="K13" s="16">
        <v>2488383</v>
      </c>
      <c r="L13" s="16">
        <v>1242799</v>
      </c>
      <c r="M13" s="16">
        <v>1245584</v>
      </c>
      <c r="N13" s="16">
        <v>59799</v>
      </c>
      <c r="O13" s="16">
        <v>59239</v>
      </c>
      <c r="P13" s="16">
        <v>560.01800000000003</v>
      </c>
      <c r="Q13" s="3"/>
    </row>
    <row r="14" spans="1:17" ht="15" customHeight="1">
      <c r="A14" s="31"/>
      <c r="B14" s="30">
        <v>25</v>
      </c>
      <c r="C14" s="29"/>
      <c r="D14" s="17">
        <v>27277</v>
      </c>
      <c r="E14" s="16">
        <v>800</v>
      </c>
      <c r="F14" s="16">
        <v>26477</v>
      </c>
      <c r="G14" s="16">
        <v>3075633</v>
      </c>
      <c r="H14" s="16">
        <v>172581</v>
      </c>
      <c r="I14" s="16">
        <v>84951</v>
      </c>
      <c r="J14" s="16">
        <v>87630</v>
      </c>
      <c r="K14" s="16">
        <v>2903052</v>
      </c>
      <c r="L14" s="16">
        <v>1449043</v>
      </c>
      <c r="M14" s="16">
        <v>1454009</v>
      </c>
      <c r="N14" s="16">
        <v>79034</v>
      </c>
      <c r="O14" s="16">
        <v>78442</v>
      </c>
      <c r="P14" s="16">
        <v>592</v>
      </c>
      <c r="Q14" s="3"/>
    </row>
    <row r="15" spans="1:17" s="7" customFormat="1" ht="22.5" customHeight="1">
      <c r="A15" s="28"/>
      <c r="B15" s="27">
        <v>26</v>
      </c>
      <c r="C15" s="26"/>
      <c r="D15" s="25">
        <v>28157</v>
      </c>
      <c r="E15" s="24">
        <v>785</v>
      </c>
      <c r="F15" s="24">
        <v>27372</v>
      </c>
      <c r="G15" s="24">
        <v>3213337</v>
      </c>
      <c r="H15" s="24">
        <v>166917</v>
      </c>
      <c r="I15" s="24">
        <v>82308</v>
      </c>
      <c r="J15" s="24">
        <v>84609</v>
      </c>
      <c r="K15" s="24">
        <v>3046420</v>
      </c>
      <c r="L15" s="24">
        <v>1520218</v>
      </c>
      <c r="M15" s="24">
        <v>1526202</v>
      </c>
      <c r="N15" s="24">
        <v>87487</v>
      </c>
      <c r="O15" s="24">
        <v>86862</v>
      </c>
      <c r="P15" s="24">
        <v>625</v>
      </c>
      <c r="Q15" s="9"/>
    </row>
    <row r="16" spans="1:17" ht="18.75" customHeight="1">
      <c r="A16" s="23" t="s">
        <v>9</v>
      </c>
      <c r="B16" s="23"/>
      <c r="C16" s="18" t="s">
        <v>8</v>
      </c>
      <c r="D16" s="17">
        <v>2399</v>
      </c>
      <c r="E16" s="16">
        <v>79</v>
      </c>
      <c r="F16" s="16">
        <v>2320</v>
      </c>
      <c r="G16" s="16">
        <v>221346</v>
      </c>
      <c r="H16" s="16">
        <v>16707</v>
      </c>
      <c r="I16" s="16">
        <v>8002</v>
      </c>
      <c r="J16" s="16">
        <v>8705</v>
      </c>
      <c r="K16" s="16">
        <v>204639</v>
      </c>
      <c r="L16" s="16">
        <v>97518</v>
      </c>
      <c r="M16" s="16">
        <v>107121</v>
      </c>
      <c r="N16" s="16">
        <v>8604</v>
      </c>
      <c r="O16" s="16">
        <v>8555</v>
      </c>
      <c r="P16" s="16">
        <v>49</v>
      </c>
      <c r="Q16" s="3"/>
    </row>
    <row r="17" spans="1:18" ht="13.5" customHeight="1">
      <c r="A17" s="19"/>
      <c r="B17" s="19"/>
      <c r="C17" s="18" t="s">
        <v>7</v>
      </c>
      <c r="D17" s="17">
        <v>2052</v>
      </c>
      <c r="E17" s="16">
        <v>61</v>
      </c>
      <c r="F17" s="16">
        <v>1991</v>
      </c>
      <c r="G17" s="16">
        <v>205107</v>
      </c>
      <c r="H17" s="16">
        <v>15091</v>
      </c>
      <c r="I17" s="16">
        <v>7506</v>
      </c>
      <c r="J17" s="16">
        <v>7585</v>
      </c>
      <c r="K17" s="16">
        <v>190016</v>
      </c>
      <c r="L17" s="16">
        <v>95164</v>
      </c>
      <c r="M17" s="16">
        <v>94852</v>
      </c>
      <c r="N17" s="16">
        <v>6817</v>
      </c>
      <c r="O17" s="16">
        <v>6769</v>
      </c>
      <c r="P17" s="16">
        <v>48</v>
      </c>
      <c r="Q17" s="3"/>
      <c r="R17" s="22"/>
    </row>
    <row r="18" spans="1:18" ht="13.5" customHeight="1">
      <c r="A18" s="19"/>
      <c r="B18" s="19"/>
      <c r="C18" s="18" t="s">
        <v>6</v>
      </c>
      <c r="D18" s="17">
        <v>2457</v>
      </c>
      <c r="E18" s="16">
        <v>72</v>
      </c>
      <c r="F18" s="16">
        <v>2385</v>
      </c>
      <c r="G18" s="16">
        <v>270178</v>
      </c>
      <c r="H18" s="16">
        <v>15954</v>
      </c>
      <c r="I18" s="16">
        <v>7921</v>
      </c>
      <c r="J18" s="16">
        <v>8033</v>
      </c>
      <c r="K18" s="16">
        <v>254224</v>
      </c>
      <c r="L18" s="16">
        <v>127258</v>
      </c>
      <c r="M18" s="16">
        <v>126966</v>
      </c>
      <c r="N18" s="16">
        <v>7821</v>
      </c>
      <c r="O18" s="16">
        <v>7773</v>
      </c>
      <c r="P18" s="16">
        <v>48</v>
      </c>
      <c r="Q18" s="3"/>
    </row>
    <row r="19" spans="1:18" ht="18.75" customHeight="1">
      <c r="A19" s="19"/>
      <c r="B19" s="19"/>
      <c r="C19" s="18" t="s">
        <v>5</v>
      </c>
      <c r="D19" s="17">
        <v>2427</v>
      </c>
      <c r="E19" s="16">
        <v>59</v>
      </c>
      <c r="F19" s="16">
        <v>2368</v>
      </c>
      <c r="G19" s="16">
        <v>232172</v>
      </c>
      <c r="H19" s="16">
        <v>12101</v>
      </c>
      <c r="I19" s="16">
        <v>5984</v>
      </c>
      <c r="J19" s="16">
        <v>6117</v>
      </c>
      <c r="K19" s="16">
        <v>220071</v>
      </c>
      <c r="L19" s="16">
        <v>109569</v>
      </c>
      <c r="M19" s="16">
        <v>110502</v>
      </c>
      <c r="N19" s="16">
        <v>7399</v>
      </c>
      <c r="O19" s="16">
        <v>7343</v>
      </c>
      <c r="P19" s="16">
        <v>56</v>
      </c>
      <c r="Q19" s="3"/>
    </row>
    <row r="20" spans="1:18" ht="15" customHeight="1">
      <c r="A20" s="19"/>
      <c r="B20" s="19"/>
      <c r="C20" s="18" t="s">
        <v>4</v>
      </c>
      <c r="D20" s="17">
        <v>2460</v>
      </c>
      <c r="E20" s="16">
        <v>59</v>
      </c>
      <c r="F20" s="16">
        <v>2401</v>
      </c>
      <c r="G20" s="16">
        <v>276493</v>
      </c>
      <c r="H20" s="16">
        <v>10986</v>
      </c>
      <c r="I20" s="16">
        <v>5320</v>
      </c>
      <c r="J20" s="16">
        <v>5666</v>
      </c>
      <c r="K20" s="16">
        <v>265507</v>
      </c>
      <c r="L20" s="16">
        <v>132262</v>
      </c>
      <c r="M20" s="21">
        <v>133245</v>
      </c>
      <c r="N20" s="16">
        <v>6928</v>
      </c>
      <c r="O20" s="16">
        <v>6876</v>
      </c>
      <c r="P20" s="21">
        <v>52</v>
      </c>
      <c r="Q20" s="3"/>
    </row>
    <row r="21" spans="1:18" ht="13.5" customHeight="1">
      <c r="A21" s="19"/>
      <c r="B21" s="19"/>
      <c r="C21" s="18" t="s">
        <v>3</v>
      </c>
      <c r="D21" s="17">
        <v>2254</v>
      </c>
      <c r="E21" s="20">
        <v>63</v>
      </c>
      <c r="F21" s="16">
        <v>2191</v>
      </c>
      <c r="G21" s="16">
        <v>269015</v>
      </c>
      <c r="H21" s="16">
        <v>13312</v>
      </c>
      <c r="I21" s="16">
        <v>6494</v>
      </c>
      <c r="J21" s="16">
        <v>6818</v>
      </c>
      <c r="K21" s="16">
        <v>255703</v>
      </c>
      <c r="L21" s="16">
        <v>127376</v>
      </c>
      <c r="M21" s="16">
        <v>128327</v>
      </c>
      <c r="N21" s="16">
        <v>5941</v>
      </c>
      <c r="O21" s="16">
        <v>5894</v>
      </c>
      <c r="P21" s="16">
        <v>47</v>
      </c>
      <c r="Q21" s="3"/>
    </row>
    <row r="22" spans="1:18" ht="18.75" customHeight="1">
      <c r="A22" s="19"/>
      <c r="B22" s="19"/>
      <c r="C22" s="18" t="s">
        <v>2</v>
      </c>
      <c r="D22" s="17">
        <v>2440</v>
      </c>
      <c r="E22" s="16">
        <v>61</v>
      </c>
      <c r="F22" s="16">
        <v>2379</v>
      </c>
      <c r="G22" s="16">
        <v>270550</v>
      </c>
      <c r="H22" s="16">
        <v>12139</v>
      </c>
      <c r="I22" s="16">
        <v>5778</v>
      </c>
      <c r="J22" s="16">
        <v>6361</v>
      </c>
      <c r="K22" s="16">
        <v>258411</v>
      </c>
      <c r="L22" s="16">
        <v>129022</v>
      </c>
      <c r="M22" s="16">
        <v>129389</v>
      </c>
      <c r="N22" s="16">
        <v>7048</v>
      </c>
      <c r="O22" s="16">
        <v>6986</v>
      </c>
      <c r="P22" s="16">
        <v>62</v>
      </c>
      <c r="Q22" s="3"/>
    </row>
    <row r="23" spans="1:18" ht="13.5" customHeight="1">
      <c r="A23" s="19"/>
      <c r="B23" s="19"/>
      <c r="C23" s="18" t="s">
        <v>1</v>
      </c>
      <c r="D23" s="17">
        <v>2329</v>
      </c>
      <c r="E23" s="16">
        <v>64</v>
      </c>
      <c r="F23" s="16">
        <v>2265</v>
      </c>
      <c r="G23" s="16">
        <v>306688</v>
      </c>
      <c r="H23" s="16">
        <v>15739</v>
      </c>
      <c r="I23" s="16">
        <v>7960</v>
      </c>
      <c r="J23" s="16">
        <v>7779</v>
      </c>
      <c r="K23" s="16">
        <v>290949</v>
      </c>
      <c r="L23" s="16">
        <v>145642</v>
      </c>
      <c r="M23" s="16">
        <v>145307</v>
      </c>
      <c r="N23" s="16">
        <v>7064</v>
      </c>
      <c r="O23" s="16">
        <v>7016</v>
      </c>
      <c r="P23" s="16">
        <v>48</v>
      </c>
      <c r="Q23" s="3"/>
    </row>
    <row r="24" spans="1:18" ht="15" customHeight="1">
      <c r="A24" s="19"/>
      <c r="B24" s="19"/>
      <c r="C24" s="18" t="s">
        <v>0</v>
      </c>
      <c r="D24" s="17">
        <v>2424</v>
      </c>
      <c r="E24" s="20">
        <v>53</v>
      </c>
      <c r="F24" s="16">
        <v>2371</v>
      </c>
      <c r="G24" s="16">
        <v>306637</v>
      </c>
      <c r="H24" s="16">
        <v>11582</v>
      </c>
      <c r="I24" s="16">
        <v>5600</v>
      </c>
      <c r="J24" s="16">
        <v>5982</v>
      </c>
      <c r="K24" s="16">
        <v>295055</v>
      </c>
      <c r="L24" s="16">
        <v>146168</v>
      </c>
      <c r="M24" s="16">
        <v>148887</v>
      </c>
      <c r="N24" s="16">
        <v>7338</v>
      </c>
      <c r="O24" s="16">
        <v>7267</v>
      </c>
      <c r="P24" s="16">
        <v>71</v>
      </c>
      <c r="Q24" s="3"/>
    </row>
    <row r="25" spans="1:18" ht="18.75" customHeight="1">
      <c r="A25" s="19"/>
      <c r="B25" s="19"/>
      <c r="C25" s="18">
        <v>10</v>
      </c>
      <c r="D25" s="17">
        <v>2458</v>
      </c>
      <c r="E25" s="16">
        <v>64</v>
      </c>
      <c r="F25" s="16">
        <v>2394</v>
      </c>
      <c r="G25" s="16">
        <v>300623</v>
      </c>
      <c r="H25" s="16">
        <v>13624</v>
      </c>
      <c r="I25" s="16">
        <v>6679</v>
      </c>
      <c r="J25" s="16">
        <v>6945</v>
      </c>
      <c r="K25" s="16">
        <v>286999</v>
      </c>
      <c r="L25" s="16">
        <v>144080</v>
      </c>
      <c r="M25" s="16">
        <v>142919</v>
      </c>
      <c r="N25" s="16">
        <v>7382</v>
      </c>
      <c r="O25" s="16">
        <v>7319</v>
      </c>
      <c r="P25" s="16">
        <v>63</v>
      </c>
      <c r="Q25" s="3"/>
    </row>
    <row r="26" spans="1:18" ht="13.5" customHeight="1">
      <c r="A26" s="19"/>
      <c r="B26" s="19"/>
      <c r="C26" s="18">
        <v>11</v>
      </c>
      <c r="D26" s="17">
        <v>2190</v>
      </c>
      <c r="E26" s="20">
        <v>72</v>
      </c>
      <c r="F26" s="16">
        <v>2118</v>
      </c>
      <c r="G26" s="16">
        <v>304197</v>
      </c>
      <c r="H26" s="16">
        <v>15126</v>
      </c>
      <c r="I26" s="16">
        <v>7431</v>
      </c>
      <c r="J26" s="16">
        <v>7695</v>
      </c>
      <c r="K26" s="16">
        <v>289071</v>
      </c>
      <c r="L26" s="16">
        <v>144826</v>
      </c>
      <c r="M26" s="16">
        <v>144245</v>
      </c>
      <c r="N26" s="16">
        <v>7448</v>
      </c>
      <c r="O26" s="16">
        <v>7408</v>
      </c>
      <c r="P26" s="16">
        <v>40</v>
      </c>
      <c r="Q26" s="3"/>
    </row>
    <row r="27" spans="1:18" ht="13.5" customHeight="1">
      <c r="A27" s="19"/>
      <c r="B27" s="19"/>
      <c r="C27" s="18">
        <v>12</v>
      </c>
      <c r="D27" s="17">
        <v>2267</v>
      </c>
      <c r="E27" s="16">
        <v>78</v>
      </c>
      <c r="F27" s="16">
        <v>2189</v>
      </c>
      <c r="G27" s="16">
        <v>250331</v>
      </c>
      <c r="H27" s="16">
        <v>14556</v>
      </c>
      <c r="I27" s="16">
        <v>7633</v>
      </c>
      <c r="J27" s="16">
        <v>6923</v>
      </c>
      <c r="K27" s="16">
        <v>235775</v>
      </c>
      <c r="L27" s="16">
        <v>121333</v>
      </c>
      <c r="M27" s="16">
        <v>114442</v>
      </c>
      <c r="N27" s="16">
        <v>7697</v>
      </c>
      <c r="O27" s="16">
        <v>7656</v>
      </c>
      <c r="P27" s="16">
        <v>41</v>
      </c>
      <c r="Q27" s="3"/>
    </row>
    <row r="28" spans="1:18" ht="9" customHeight="1">
      <c r="A28" s="15"/>
      <c r="B28" s="15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"/>
    </row>
    <row r="29" spans="1:18" ht="13.5" customHeight="1">
      <c r="N29" s="2"/>
      <c r="O29" s="2"/>
      <c r="P29" s="2"/>
      <c r="Q29" s="2"/>
    </row>
    <row r="30" spans="1:18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8" ht="15" customHeight="1">
      <c r="A31" s="2"/>
      <c r="B31" s="2"/>
      <c r="C31" s="2"/>
      <c r="D31" s="2"/>
      <c r="E31" s="5"/>
      <c r="F31" s="2"/>
      <c r="G31" s="2"/>
      <c r="H31" s="5"/>
      <c r="I31" s="2"/>
      <c r="J31" s="2"/>
      <c r="K31" s="2"/>
      <c r="L31" s="5"/>
      <c r="M31" s="2"/>
      <c r="N31" s="11"/>
      <c r="O31" s="11"/>
      <c r="P31" s="2"/>
      <c r="Q31" s="2"/>
    </row>
    <row r="32" spans="1:18" ht="15" customHeight="1">
      <c r="A32" s="12"/>
      <c r="B32" s="12"/>
      <c r="C32" s="12"/>
      <c r="D32" s="3"/>
      <c r="E32" s="3"/>
      <c r="F32" s="3"/>
      <c r="G32" s="3"/>
      <c r="H32" s="3"/>
      <c r="I32" s="3"/>
      <c r="J32" s="3"/>
      <c r="K32" s="3"/>
      <c r="L32" s="4"/>
      <c r="M32" s="4"/>
      <c r="N32" s="11"/>
      <c r="O32" s="11"/>
      <c r="P32" s="3"/>
      <c r="Q32" s="3"/>
    </row>
    <row r="33" spans="1:17" ht="15" customHeight="1">
      <c r="A33" s="5"/>
      <c r="B33" s="5"/>
      <c r="C33" s="5"/>
      <c r="D33" s="3"/>
      <c r="E33" s="3"/>
      <c r="F33" s="3"/>
      <c r="G33" s="3"/>
      <c r="H33" s="3"/>
      <c r="I33" s="3"/>
      <c r="J33" s="3"/>
      <c r="K33" s="3"/>
      <c r="L33" s="4"/>
      <c r="M33" s="4"/>
      <c r="N33" s="11"/>
      <c r="O33" s="11"/>
      <c r="P33" s="3"/>
      <c r="Q33" s="3"/>
    </row>
    <row r="34" spans="1:17" ht="15" customHeight="1">
      <c r="A34" s="5"/>
      <c r="B34" s="5"/>
      <c r="C34" s="5"/>
      <c r="D34" s="3"/>
      <c r="E34" s="3"/>
      <c r="F34" s="3"/>
      <c r="G34" s="3"/>
      <c r="H34" s="3"/>
      <c r="I34" s="3"/>
      <c r="J34" s="3"/>
      <c r="K34" s="3"/>
      <c r="L34" s="4"/>
      <c r="M34" s="4"/>
      <c r="N34" s="4"/>
      <c r="O34" s="3"/>
      <c r="P34" s="3"/>
      <c r="Q34" s="3"/>
    </row>
    <row r="35" spans="1:17" ht="15" customHeight="1">
      <c r="A35" s="5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s="7" customFormat="1" ht="15" customHeight="1">
      <c r="A36" s="10"/>
      <c r="B36" s="10"/>
      <c r="C36" s="10"/>
      <c r="D36" s="9"/>
      <c r="E36" s="9"/>
      <c r="F36" s="9"/>
      <c r="G36" s="9"/>
      <c r="H36" s="9"/>
      <c r="I36" s="9"/>
      <c r="J36" s="9"/>
      <c r="K36" s="9"/>
      <c r="L36" s="9"/>
      <c r="M36" s="8"/>
      <c r="N36" s="8"/>
      <c r="O36" s="9"/>
      <c r="P36" s="8"/>
      <c r="Q36" s="8"/>
    </row>
    <row r="37" spans="1:17" ht="15" customHeight="1">
      <c r="A37" s="6"/>
      <c r="B37" s="6"/>
      <c r="C37" s="6"/>
      <c r="D37" s="3"/>
      <c r="E37" s="3"/>
      <c r="F37" s="3"/>
      <c r="G37" s="3"/>
      <c r="H37" s="3"/>
      <c r="I37" s="3"/>
      <c r="J37" s="3"/>
      <c r="K37" s="3"/>
      <c r="L37" s="4"/>
      <c r="M37" s="4"/>
      <c r="N37" s="4"/>
      <c r="O37" s="3"/>
      <c r="P37" s="3"/>
      <c r="Q37" s="3"/>
    </row>
    <row r="38" spans="1:17" ht="15" customHeight="1">
      <c r="A38" s="5"/>
      <c r="B38" s="5"/>
      <c r="C38" s="5"/>
      <c r="D38" s="3"/>
      <c r="E38" s="3"/>
      <c r="F38" s="3"/>
      <c r="G38" s="3"/>
      <c r="H38" s="3"/>
      <c r="I38" s="3"/>
      <c r="J38" s="3"/>
      <c r="K38" s="3"/>
      <c r="L38" s="4"/>
      <c r="M38" s="4"/>
      <c r="N38" s="4"/>
      <c r="O38" s="3"/>
      <c r="P38" s="3"/>
      <c r="Q38" s="3"/>
    </row>
    <row r="39" spans="1:17" ht="15" customHeight="1">
      <c r="A39" s="5"/>
      <c r="B39" s="5"/>
      <c r="C39" s="5"/>
      <c r="D39" s="3"/>
      <c r="E39" s="3"/>
      <c r="F39" s="3"/>
      <c r="G39" s="3"/>
      <c r="H39" s="3"/>
      <c r="I39" s="3"/>
      <c r="J39" s="3"/>
      <c r="K39" s="3"/>
      <c r="L39" s="4"/>
      <c r="M39" s="4"/>
      <c r="N39" s="4"/>
      <c r="O39" s="3"/>
      <c r="P39" s="3"/>
      <c r="Q39" s="3"/>
    </row>
    <row r="40" spans="1:17" ht="15" customHeight="1">
      <c r="A40" s="5"/>
      <c r="B40" s="5"/>
      <c r="C40" s="5"/>
      <c r="D40" s="3"/>
      <c r="E40" s="3"/>
      <c r="F40" s="3"/>
      <c r="G40" s="3"/>
      <c r="H40" s="3"/>
      <c r="I40" s="3"/>
      <c r="J40" s="3"/>
      <c r="K40" s="3"/>
      <c r="L40" s="4"/>
      <c r="M40" s="4"/>
      <c r="N40" s="4"/>
      <c r="O40" s="3"/>
      <c r="P40" s="3"/>
      <c r="Q40" s="3"/>
    </row>
    <row r="41" spans="1:17" ht="15" customHeight="1">
      <c r="A41" s="5"/>
      <c r="B41" s="5"/>
      <c r="C41" s="5"/>
      <c r="D41" s="3"/>
      <c r="E41" s="3"/>
      <c r="F41" s="3"/>
      <c r="G41" s="3"/>
      <c r="H41" s="3"/>
      <c r="I41" s="3"/>
      <c r="J41" s="3"/>
      <c r="K41" s="3"/>
      <c r="L41" s="4"/>
      <c r="M41" s="4"/>
      <c r="N41" s="3"/>
      <c r="O41" s="3"/>
      <c r="P41" s="3"/>
      <c r="Q41" s="3"/>
    </row>
    <row r="42" spans="1:17" ht="15" customHeight="1">
      <c r="A42" s="5"/>
      <c r="B42" s="5"/>
      <c r="C42" s="5"/>
      <c r="D42" s="3"/>
      <c r="E42" s="3"/>
      <c r="F42" s="3"/>
      <c r="G42" s="3"/>
      <c r="H42" s="3"/>
      <c r="I42" s="3"/>
      <c r="J42" s="3"/>
      <c r="K42" s="3"/>
      <c r="L42" s="4"/>
      <c r="M42" s="4"/>
      <c r="N42" s="3"/>
      <c r="O42" s="3"/>
      <c r="P42" s="3"/>
      <c r="Q42" s="3"/>
    </row>
    <row r="43" spans="1:17" ht="15" customHeight="1">
      <c r="A43" s="5"/>
      <c r="B43" s="5"/>
      <c r="C43" s="5"/>
      <c r="D43" s="3"/>
      <c r="E43" s="3"/>
      <c r="F43" s="3"/>
      <c r="G43" s="3"/>
      <c r="H43" s="3"/>
      <c r="I43" s="3"/>
      <c r="J43" s="3"/>
      <c r="K43" s="3"/>
      <c r="L43" s="4"/>
      <c r="M43" s="4"/>
      <c r="N43" s="3"/>
      <c r="O43" s="3"/>
      <c r="P43" s="3"/>
      <c r="Q43" s="3"/>
    </row>
    <row r="44" spans="1:17" ht="15" customHeight="1">
      <c r="A44" s="5"/>
      <c r="B44" s="5"/>
      <c r="C44" s="5"/>
      <c r="D44" s="3"/>
      <c r="E44" s="3"/>
      <c r="F44" s="3"/>
      <c r="G44" s="3"/>
      <c r="H44" s="3"/>
      <c r="I44" s="3"/>
      <c r="J44" s="3"/>
      <c r="K44" s="3"/>
      <c r="L44" s="4"/>
      <c r="M44" s="4"/>
      <c r="N44" s="3"/>
      <c r="O44" s="3"/>
      <c r="P44" s="3"/>
      <c r="Q44" s="3"/>
    </row>
    <row r="45" spans="1:17" ht="15" customHeight="1">
      <c r="A45" s="5"/>
      <c r="B45" s="5"/>
      <c r="C45" s="5"/>
      <c r="D45" s="3"/>
      <c r="E45" s="3"/>
      <c r="F45" s="3"/>
      <c r="G45" s="3"/>
      <c r="H45" s="3"/>
      <c r="I45" s="3"/>
      <c r="J45" s="3"/>
      <c r="K45" s="3"/>
      <c r="L45" s="4"/>
      <c r="M45" s="4"/>
      <c r="N45" s="3"/>
      <c r="O45" s="3"/>
      <c r="P45" s="3"/>
      <c r="Q45" s="3"/>
    </row>
    <row r="46" spans="1:17" ht="15" customHeight="1">
      <c r="A46" s="5"/>
      <c r="B46" s="5"/>
      <c r="C46" s="5"/>
      <c r="D46" s="3"/>
      <c r="E46" s="3"/>
      <c r="F46" s="3"/>
      <c r="G46" s="3"/>
      <c r="H46" s="3"/>
      <c r="I46" s="3"/>
      <c r="J46" s="3"/>
      <c r="K46" s="3"/>
      <c r="L46" s="4"/>
      <c r="M46" s="4"/>
      <c r="N46" s="3"/>
      <c r="O46" s="3"/>
      <c r="P46" s="3"/>
      <c r="Q46" s="3"/>
    </row>
    <row r="47" spans="1:17" ht="15" customHeight="1">
      <c r="A47" s="5"/>
      <c r="B47" s="5"/>
      <c r="C47" s="5"/>
      <c r="D47" s="3"/>
      <c r="E47" s="3"/>
      <c r="F47" s="3"/>
      <c r="G47" s="3"/>
      <c r="H47" s="3"/>
      <c r="I47" s="3"/>
      <c r="J47" s="3"/>
      <c r="K47" s="3"/>
      <c r="L47" s="4"/>
      <c r="M47" s="4"/>
      <c r="N47" s="3"/>
      <c r="O47" s="3"/>
      <c r="P47" s="3"/>
      <c r="Q47" s="3"/>
    </row>
    <row r="48" spans="1:17" ht="15" customHeight="1">
      <c r="A48" s="5"/>
      <c r="B48" s="5"/>
      <c r="C48" s="5"/>
      <c r="D48" s="3"/>
      <c r="E48" s="3"/>
      <c r="F48" s="3"/>
      <c r="G48" s="3"/>
      <c r="H48" s="3"/>
      <c r="I48" s="3"/>
      <c r="J48" s="3"/>
      <c r="K48" s="3"/>
      <c r="L48" s="4"/>
      <c r="M48" s="4"/>
      <c r="N48" s="3"/>
      <c r="O48" s="3"/>
      <c r="P48" s="3"/>
      <c r="Q48" s="3"/>
    </row>
    <row r="49" spans="1:17" ht="15" customHeight="1">
      <c r="A49" s="5"/>
      <c r="B49" s="5"/>
      <c r="C49" s="5"/>
      <c r="D49" s="3"/>
      <c r="E49" s="3"/>
      <c r="F49" s="3"/>
      <c r="G49" s="3"/>
      <c r="H49" s="3"/>
      <c r="I49" s="3"/>
      <c r="J49" s="3"/>
      <c r="K49" s="3"/>
      <c r="L49" s="4"/>
      <c r="M49" s="4"/>
      <c r="N49" s="3"/>
      <c r="O49" s="3"/>
      <c r="P49" s="3"/>
      <c r="Q49" s="3"/>
    </row>
    <row r="50" spans="1:17" ht="15" customHeight="1">
      <c r="A50" s="5"/>
      <c r="B50" s="5"/>
      <c r="C50" s="5"/>
      <c r="D50" s="3"/>
      <c r="E50" s="3"/>
      <c r="F50" s="3"/>
      <c r="G50" s="3"/>
      <c r="H50" s="3"/>
      <c r="I50" s="3"/>
      <c r="J50" s="3"/>
      <c r="K50" s="3"/>
      <c r="L50" s="4"/>
      <c r="M50" s="4"/>
      <c r="N50" s="3"/>
      <c r="O50" s="3"/>
      <c r="P50" s="3"/>
      <c r="Q50" s="3"/>
    </row>
    <row r="51" spans="1:17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</sheetData>
  <mergeCells count="10">
    <mergeCell ref="A16:B16"/>
    <mergeCell ref="A7:C9"/>
    <mergeCell ref="D7:E7"/>
    <mergeCell ref="G7:H7"/>
    <mergeCell ref="N7:P7"/>
    <mergeCell ref="E8:E9"/>
    <mergeCell ref="F8:F9"/>
    <mergeCell ref="N8:N9"/>
    <mergeCell ref="O8:O9"/>
    <mergeCell ref="P8:P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Normal="100" workbookViewId="0">
      <selection activeCell="D6" sqref="D6"/>
    </sheetView>
  </sheetViews>
  <sheetFormatPr defaultRowHeight="13.5"/>
  <cols>
    <col min="1" max="1" width="11.25" style="1" customWidth="1"/>
    <col min="2" max="2" width="5.625" style="1" customWidth="1"/>
    <col min="3" max="3" width="7.5" style="1" customWidth="1"/>
    <col min="4" max="17" width="12.5" style="1" customWidth="1"/>
    <col min="18" max="16384" width="9" style="1"/>
  </cols>
  <sheetData>
    <row r="1" spans="1:18" ht="13.5" customHeight="1" thickBot="1">
      <c r="A1" s="90" t="s">
        <v>42</v>
      </c>
      <c r="B1" s="90"/>
      <c r="C1" s="90"/>
      <c r="D1" s="63"/>
      <c r="E1" s="6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77" customFormat="1" ht="19.5" customHeight="1">
      <c r="A2" s="62" t="s">
        <v>24</v>
      </c>
      <c r="B2" s="88"/>
      <c r="C2" s="89"/>
      <c r="D2" s="59" t="s">
        <v>41</v>
      </c>
      <c r="E2" s="88"/>
      <c r="F2" s="57"/>
      <c r="G2" s="57"/>
      <c r="H2" s="57"/>
      <c r="I2" s="57"/>
      <c r="J2" s="60"/>
      <c r="K2" s="62" t="s">
        <v>40</v>
      </c>
      <c r="L2" s="87"/>
      <c r="M2" s="57"/>
      <c r="N2" s="57"/>
      <c r="O2" s="57"/>
      <c r="P2" s="57"/>
      <c r="Q2" s="57"/>
    </row>
    <row r="3" spans="1:18" s="77" customFormat="1" ht="19.5" customHeight="1">
      <c r="A3" s="86"/>
      <c r="B3" s="86"/>
      <c r="C3" s="85"/>
      <c r="D3" s="51" t="s">
        <v>20</v>
      </c>
      <c r="E3" s="49" t="s">
        <v>19</v>
      </c>
      <c r="F3" s="48"/>
      <c r="G3" s="84"/>
      <c r="H3" s="83" t="s">
        <v>18</v>
      </c>
      <c r="I3" s="82"/>
      <c r="J3" s="43"/>
      <c r="K3" s="52" t="s">
        <v>20</v>
      </c>
      <c r="L3" s="49" t="s">
        <v>19</v>
      </c>
      <c r="M3" s="48"/>
      <c r="N3" s="84"/>
      <c r="O3" s="83" t="s">
        <v>18</v>
      </c>
      <c r="P3" s="82"/>
      <c r="Q3" s="82"/>
    </row>
    <row r="4" spans="1:18" s="77" customFormat="1" ht="19.5" customHeight="1">
      <c r="A4" s="81"/>
      <c r="B4" s="81"/>
      <c r="C4" s="80"/>
      <c r="D4" s="42"/>
      <c r="E4" s="40" t="s">
        <v>14</v>
      </c>
      <c r="F4" s="40" t="s">
        <v>39</v>
      </c>
      <c r="G4" s="78" t="s">
        <v>38</v>
      </c>
      <c r="H4" s="40" t="s">
        <v>14</v>
      </c>
      <c r="I4" s="79" t="s">
        <v>39</v>
      </c>
      <c r="J4" s="78" t="s">
        <v>38</v>
      </c>
      <c r="K4" s="43"/>
      <c r="L4" s="40" t="s">
        <v>14</v>
      </c>
      <c r="M4" s="40" t="s">
        <v>39</v>
      </c>
      <c r="N4" s="78" t="s">
        <v>38</v>
      </c>
      <c r="O4" s="40" t="s">
        <v>14</v>
      </c>
      <c r="P4" s="40" t="s">
        <v>39</v>
      </c>
      <c r="Q4" s="39" t="s">
        <v>38</v>
      </c>
    </row>
    <row r="5" spans="1:18" ht="7.5" customHeight="1">
      <c r="A5" s="34"/>
      <c r="B5" s="34"/>
      <c r="C5" s="36"/>
      <c r="D5" s="76"/>
      <c r="E5" s="75"/>
      <c r="F5" s="75"/>
      <c r="G5" s="75"/>
      <c r="H5" s="75"/>
      <c r="I5" s="75"/>
      <c r="J5" s="75"/>
      <c r="K5" s="34"/>
      <c r="L5" s="35"/>
      <c r="M5" s="34"/>
      <c r="N5" s="34"/>
      <c r="O5" s="35"/>
      <c r="P5" s="34"/>
      <c r="Q5" s="34"/>
    </row>
    <row r="6" spans="1:18" ht="15" customHeight="1">
      <c r="A6" s="33" t="s">
        <v>37</v>
      </c>
      <c r="B6" s="74" t="s">
        <v>36</v>
      </c>
      <c r="C6" s="32" t="s">
        <v>10</v>
      </c>
      <c r="D6" s="16">
        <v>12084</v>
      </c>
      <c r="E6" s="16">
        <v>1591</v>
      </c>
      <c r="F6" s="16">
        <v>1069</v>
      </c>
      <c r="G6" s="16">
        <v>522</v>
      </c>
      <c r="H6" s="16">
        <v>10493</v>
      </c>
      <c r="I6" s="16">
        <v>5132</v>
      </c>
      <c r="J6" s="16">
        <v>5361</v>
      </c>
      <c r="K6" s="16">
        <v>1154204</v>
      </c>
      <c r="L6" s="16">
        <v>0</v>
      </c>
      <c r="M6" s="16">
        <v>0</v>
      </c>
      <c r="N6" s="16">
        <v>0</v>
      </c>
      <c r="O6" s="16">
        <v>1154204</v>
      </c>
      <c r="P6" s="16">
        <v>183219</v>
      </c>
      <c r="Q6" s="16">
        <v>970985</v>
      </c>
    </row>
    <row r="7" spans="1:18" ht="15" customHeight="1">
      <c r="A7" s="31"/>
      <c r="B7" s="74" t="s">
        <v>35</v>
      </c>
      <c r="C7" s="29"/>
      <c r="D7" s="16">
        <v>3787</v>
      </c>
      <c r="E7" s="16">
        <v>222</v>
      </c>
      <c r="F7" s="16">
        <v>136</v>
      </c>
      <c r="G7" s="16">
        <v>86</v>
      </c>
      <c r="H7" s="16">
        <v>3565</v>
      </c>
      <c r="I7" s="16">
        <v>1896</v>
      </c>
      <c r="J7" s="16">
        <v>1669</v>
      </c>
      <c r="K7" s="16">
        <v>664253</v>
      </c>
      <c r="L7" s="16">
        <v>0</v>
      </c>
      <c r="M7" s="16">
        <v>0</v>
      </c>
      <c r="N7" s="16">
        <v>0</v>
      </c>
      <c r="O7" s="16">
        <v>664253</v>
      </c>
      <c r="P7" s="16">
        <v>111557</v>
      </c>
      <c r="Q7" s="16">
        <v>552696</v>
      </c>
    </row>
    <row r="8" spans="1:18" ht="15" customHeight="1">
      <c r="A8" s="31"/>
      <c r="B8" s="74" t="s">
        <v>34</v>
      </c>
      <c r="C8" s="29"/>
      <c r="D8" s="73">
        <v>5585</v>
      </c>
      <c r="E8" s="16">
        <v>246</v>
      </c>
      <c r="F8" s="16">
        <v>157</v>
      </c>
      <c r="G8" s="16">
        <v>89</v>
      </c>
      <c r="H8" s="73">
        <v>5339</v>
      </c>
      <c r="I8" s="16">
        <v>3096</v>
      </c>
      <c r="J8" s="73">
        <v>2243.09</v>
      </c>
      <c r="K8" s="16">
        <v>1043666</v>
      </c>
      <c r="L8" s="16">
        <v>0</v>
      </c>
      <c r="M8" s="16">
        <v>0</v>
      </c>
      <c r="N8" s="16">
        <v>0</v>
      </c>
      <c r="O8" s="16">
        <v>1043666</v>
      </c>
      <c r="P8" s="16">
        <v>160636</v>
      </c>
      <c r="Q8" s="16">
        <v>883030</v>
      </c>
    </row>
    <row r="9" spans="1:18" ht="15" customHeight="1">
      <c r="A9" s="31"/>
      <c r="B9" s="74" t="s">
        <v>33</v>
      </c>
      <c r="C9" s="29"/>
      <c r="D9" s="73">
        <v>5930</v>
      </c>
      <c r="E9" s="16">
        <v>285</v>
      </c>
      <c r="F9" s="16">
        <v>205</v>
      </c>
      <c r="G9" s="16">
        <v>80</v>
      </c>
      <c r="H9" s="73">
        <v>5645</v>
      </c>
      <c r="I9" s="16">
        <v>3261</v>
      </c>
      <c r="J9" s="73">
        <v>2384</v>
      </c>
      <c r="K9" s="16">
        <v>1075820</v>
      </c>
      <c r="L9" s="16">
        <v>0</v>
      </c>
      <c r="M9" s="16">
        <v>0</v>
      </c>
      <c r="N9" s="16">
        <v>0</v>
      </c>
      <c r="O9" s="16">
        <v>1075820</v>
      </c>
      <c r="P9" s="16">
        <v>173720</v>
      </c>
      <c r="Q9" s="16">
        <v>902100</v>
      </c>
    </row>
    <row r="10" spans="1:18" s="7" customFormat="1" ht="22.5" customHeight="1">
      <c r="A10" s="28"/>
      <c r="B10" s="72" t="s">
        <v>32</v>
      </c>
      <c r="C10" s="26"/>
      <c r="D10" s="24">
        <f>SUM(D11:D22)</f>
        <v>6010</v>
      </c>
      <c r="E10" s="24">
        <f>SUM(E11:E22)</f>
        <v>213</v>
      </c>
      <c r="F10" s="24">
        <f>SUM(F11:F22)</f>
        <v>155</v>
      </c>
      <c r="G10" s="24">
        <f>SUM(G11:G22)</f>
        <v>58</v>
      </c>
      <c r="H10" s="24">
        <f>SUM(H11:H22)</f>
        <v>5797</v>
      </c>
      <c r="I10" s="24">
        <f>SUM(I11:I22)</f>
        <v>3359</v>
      </c>
      <c r="J10" s="24">
        <f>SUM(J11:J22)</f>
        <v>2438</v>
      </c>
      <c r="K10" s="24">
        <f>SUM(K11:K22)</f>
        <v>1145197</v>
      </c>
      <c r="L10" s="24">
        <f>SUM(L11:L22)</f>
        <v>0</v>
      </c>
      <c r="M10" s="24">
        <f>SUM(M11:M22)</f>
        <v>0</v>
      </c>
      <c r="N10" s="24">
        <f>SUM(N11:N22)</f>
        <v>0</v>
      </c>
      <c r="O10" s="24">
        <f>SUM(O11:O22)</f>
        <v>1145197</v>
      </c>
      <c r="P10" s="24">
        <f>SUM(P11:P22)</f>
        <v>181126</v>
      </c>
      <c r="Q10" s="24">
        <f>SUM(Q11:Q22)</f>
        <v>964071</v>
      </c>
    </row>
    <row r="11" spans="1:18" ht="18.75" customHeight="1">
      <c r="A11" s="23" t="s">
        <v>9</v>
      </c>
      <c r="B11" s="23"/>
      <c r="C11" s="18" t="s">
        <v>8</v>
      </c>
      <c r="D11" s="17">
        <f>E11+H11</f>
        <v>436</v>
      </c>
      <c r="E11" s="16">
        <f>F11+G11</f>
        <v>8</v>
      </c>
      <c r="F11" s="16">
        <v>6</v>
      </c>
      <c r="G11" s="16">
        <v>2</v>
      </c>
      <c r="H11" s="16">
        <f>I11+J11</f>
        <v>428</v>
      </c>
      <c r="I11" s="16">
        <v>248</v>
      </c>
      <c r="J11" s="16">
        <v>180</v>
      </c>
      <c r="K11" s="16">
        <f>L11+O11</f>
        <v>87549</v>
      </c>
      <c r="L11" s="16">
        <f>M11+N11</f>
        <v>0</v>
      </c>
      <c r="M11" s="16">
        <v>0</v>
      </c>
      <c r="N11" s="16">
        <v>0</v>
      </c>
      <c r="O11" s="16">
        <f>P11+Q11</f>
        <v>87549</v>
      </c>
      <c r="P11" s="16">
        <v>15954</v>
      </c>
      <c r="Q11" s="16">
        <v>71595</v>
      </c>
    </row>
    <row r="12" spans="1:18" ht="13.5" customHeight="1">
      <c r="A12" s="19"/>
      <c r="B12" s="19"/>
      <c r="C12" s="18" t="s">
        <v>7</v>
      </c>
      <c r="D12" s="17">
        <f>E12+H12</f>
        <v>453</v>
      </c>
      <c r="E12" s="16">
        <f>F12+G12</f>
        <v>16</v>
      </c>
      <c r="F12" s="16">
        <v>10</v>
      </c>
      <c r="G12" s="16">
        <v>6</v>
      </c>
      <c r="H12" s="16">
        <f>I12+J12</f>
        <v>437</v>
      </c>
      <c r="I12" s="16">
        <v>226</v>
      </c>
      <c r="J12" s="16">
        <v>211</v>
      </c>
      <c r="K12" s="16">
        <f>L12+O12</f>
        <v>80217</v>
      </c>
      <c r="L12" s="16">
        <f>M12+N12</f>
        <v>0</v>
      </c>
      <c r="M12" s="16">
        <v>0</v>
      </c>
      <c r="N12" s="16">
        <v>0</v>
      </c>
      <c r="O12" s="16">
        <f>P12+Q12</f>
        <v>80217</v>
      </c>
      <c r="P12" s="16">
        <v>13011</v>
      </c>
      <c r="Q12" s="16">
        <v>67206</v>
      </c>
      <c r="R12" s="22"/>
    </row>
    <row r="13" spans="1:18" ht="13.5" customHeight="1">
      <c r="A13" s="19"/>
      <c r="B13" s="19"/>
      <c r="C13" s="18" t="s">
        <v>6</v>
      </c>
      <c r="D13" s="17">
        <f>E13+H13</f>
        <v>568</v>
      </c>
      <c r="E13" s="16">
        <f>F13+G13</f>
        <v>14</v>
      </c>
      <c r="F13" s="16">
        <v>9</v>
      </c>
      <c r="G13" s="16">
        <v>5</v>
      </c>
      <c r="H13" s="16">
        <f>I13+J13</f>
        <v>554</v>
      </c>
      <c r="I13" s="16">
        <v>283</v>
      </c>
      <c r="J13" s="16">
        <v>271</v>
      </c>
      <c r="K13" s="16">
        <f>L13+O13</f>
        <v>99600</v>
      </c>
      <c r="L13" s="16">
        <f>M13+N13</f>
        <v>0</v>
      </c>
      <c r="M13" s="16">
        <v>0</v>
      </c>
      <c r="N13" s="16">
        <v>0</v>
      </c>
      <c r="O13" s="16">
        <f>P13+Q13</f>
        <v>99600</v>
      </c>
      <c r="P13" s="16">
        <v>16100</v>
      </c>
      <c r="Q13" s="16">
        <v>83500</v>
      </c>
    </row>
    <row r="14" spans="1:18" ht="18.75" customHeight="1">
      <c r="A14" s="19"/>
      <c r="B14" s="19"/>
      <c r="C14" s="18" t="s">
        <v>5</v>
      </c>
      <c r="D14" s="17">
        <f>E14+H14</f>
        <v>433</v>
      </c>
      <c r="E14" s="16">
        <f>F14+G14</f>
        <v>13</v>
      </c>
      <c r="F14" s="16">
        <v>6</v>
      </c>
      <c r="G14" s="16">
        <v>7</v>
      </c>
      <c r="H14" s="16">
        <f>I14+J14</f>
        <v>420</v>
      </c>
      <c r="I14" s="16">
        <v>219</v>
      </c>
      <c r="J14" s="16">
        <v>201</v>
      </c>
      <c r="K14" s="16">
        <f>L14+O14</f>
        <v>93038</v>
      </c>
      <c r="L14" s="16">
        <f>M14+N14</f>
        <v>0</v>
      </c>
      <c r="M14" s="16">
        <v>0</v>
      </c>
      <c r="N14" s="16">
        <v>0</v>
      </c>
      <c r="O14" s="16">
        <f>P14+Q14</f>
        <v>93038</v>
      </c>
      <c r="P14" s="16">
        <v>14390</v>
      </c>
      <c r="Q14" s="16">
        <v>78648</v>
      </c>
    </row>
    <row r="15" spans="1:18" ht="15" customHeight="1">
      <c r="A15" s="19"/>
      <c r="B15" s="19"/>
      <c r="C15" s="18" t="s">
        <v>4</v>
      </c>
      <c r="D15" s="17">
        <f>E15+H15</f>
        <v>417</v>
      </c>
      <c r="E15" s="16">
        <f>F15+G15</f>
        <v>13</v>
      </c>
      <c r="F15" s="16">
        <v>9</v>
      </c>
      <c r="G15" s="16">
        <v>4</v>
      </c>
      <c r="H15" s="16">
        <f>I15+J15</f>
        <v>404</v>
      </c>
      <c r="I15" s="16">
        <v>239</v>
      </c>
      <c r="J15" s="16">
        <v>165</v>
      </c>
      <c r="K15" s="16">
        <f>L15+O15</f>
        <v>93934</v>
      </c>
      <c r="L15" s="16">
        <f>M15+N15</f>
        <v>0</v>
      </c>
      <c r="M15" s="16">
        <v>0</v>
      </c>
      <c r="N15" s="16">
        <v>0</v>
      </c>
      <c r="O15" s="16">
        <f>P15+Q15</f>
        <v>93934</v>
      </c>
      <c r="P15" s="21">
        <v>14887</v>
      </c>
      <c r="Q15" s="21">
        <v>79047</v>
      </c>
    </row>
    <row r="16" spans="1:18" ht="13.5" customHeight="1">
      <c r="A16" s="19"/>
      <c r="B16" s="19"/>
      <c r="C16" s="18" t="s">
        <v>3</v>
      </c>
      <c r="D16" s="17">
        <f>E16+H16</f>
        <v>726</v>
      </c>
      <c r="E16" s="16">
        <f>F16+G16</f>
        <v>10</v>
      </c>
      <c r="F16" s="16">
        <v>5</v>
      </c>
      <c r="G16" s="16">
        <v>5</v>
      </c>
      <c r="H16" s="16">
        <f>I16+J16</f>
        <v>716</v>
      </c>
      <c r="I16" s="16">
        <v>569</v>
      </c>
      <c r="J16" s="16">
        <v>147</v>
      </c>
      <c r="K16" s="16">
        <f>L16+O16</f>
        <v>88599</v>
      </c>
      <c r="L16" s="16">
        <f>M16+N16</f>
        <v>0</v>
      </c>
      <c r="M16" s="16">
        <v>0</v>
      </c>
      <c r="N16" s="16">
        <v>0</v>
      </c>
      <c r="O16" s="16">
        <f>P16+Q16</f>
        <v>88599</v>
      </c>
      <c r="P16" s="16">
        <v>14039</v>
      </c>
      <c r="Q16" s="16">
        <v>74560</v>
      </c>
    </row>
    <row r="17" spans="1:17" ht="18.75" customHeight="1">
      <c r="A17" s="19"/>
      <c r="B17" s="19"/>
      <c r="C17" s="18" t="s">
        <v>2</v>
      </c>
      <c r="D17" s="17">
        <f>E17+H17</f>
        <v>496</v>
      </c>
      <c r="E17" s="16">
        <f>F17+G17</f>
        <v>12</v>
      </c>
      <c r="F17" s="16">
        <v>8</v>
      </c>
      <c r="G17" s="16">
        <v>4</v>
      </c>
      <c r="H17" s="16">
        <f>I17+J17</f>
        <v>484</v>
      </c>
      <c r="I17" s="16">
        <v>300</v>
      </c>
      <c r="J17" s="16">
        <v>184</v>
      </c>
      <c r="K17" s="16">
        <f>L17+O17</f>
        <v>92348</v>
      </c>
      <c r="L17" s="16">
        <f>M17+N17</f>
        <v>0</v>
      </c>
      <c r="M17" s="16">
        <v>0</v>
      </c>
      <c r="N17" s="16">
        <v>0</v>
      </c>
      <c r="O17" s="16">
        <f>P17+Q17</f>
        <v>92348</v>
      </c>
      <c r="P17" s="16">
        <v>14565</v>
      </c>
      <c r="Q17" s="16">
        <v>77783</v>
      </c>
    </row>
    <row r="18" spans="1:17" ht="13.5" customHeight="1">
      <c r="A18" s="19"/>
      <c r="B18" s="19"/>
      <c r="C18" s="18" t="s">
        <v>1</v>
      </c>
      <c r="D18" s="17">
        <f>E18+H18</f>
        <v>414</v>
      </c>
      <c r="E18" s="16">
        <f>F18+G18</f>
        <v>10</v>
      </c>
      <c r="F18" s="16">
        <v>6</v>
      </c>
      <c r="G18" s="16">
        <v>4</v>
      </c>
      <c r="H18" s="16">
        <f>I18+J18</f>
        <v>404</v>
      </c>
      <c r="I18" s="16">
        <v>233</v>
      </c>
      <c r="J18" s="16">
        <v>171</v>
      </c>
      <c r="K18" s="16">
        <f>L18+O18</f>
        <v>85878</v>
      </c>
      <c r="L18" s="16">
        <f>M18+N18</f>
        <v>0</v>
      </c>
      <c r="M18" s="16">
        <v>0</v>
      </c>
      <c r="N18" s="16">
        <v>0</v>
      </c>
      <c r="O18" s="16">
        <f>P18+Q18</f>
        <v>85878</v>
      </c>
      <c r="P18" s="16">
        <v>13183</v>
      </c>
      <c r="Q18" s="16">
        <v>72695</v>
      </c>
    </row>
    <row r="19" spans="1:17" ht="15" customHeight="1">
      <c r="A19" s="19"/>
      <c r="B19" s="19"/>
      <c r="C19" s="18" t="s">
        <v>0</v>
      </c>
      <c r="D19" s="17">
        <f>E19+H19</f>
        <v>455</v>
      </c>
      <c r="E19" s="16">
        <f>F19+G19</f>
        <v>30</v>
      </c>
      <c r="F19" s="16">
        <v>26</v>
      </c>
      <c r="G19" s="16">
        <v>4</v>
      </c>
      <c r="H19" s="16">
        <f>I19+J19</f>
        <v>425</v>
      </c>
      <c r="I19" s="16">
        <v>246</v>
      </c>
      <c r="J19" s="16">
        <v>179</v>
      </c>
      <c r="K19" s="16">
        <f>L19+O19</f>
        <v>87155</v>
      </c>
      <c r="L19" s="16">
        <f>M19+N19</f>
        <v>0</v>
      </c>
      <c r="M19" s="16">
        <v>0</v>
      </c>
      <c r="N19" s="16">
        <v>0</v>
      </c>
      <c r="O19" s="16">
        <f>P19+Q19</f>
        <v>87155</v>
      </c>
      <c r="P19" s="16">
        <v>14093</v>
      </c>
      <c r="Q19" s="16">
        <v>73062</v>
      </c>
    </row>
    <row r="20" spans="1:17" ht="18.75" customHeight="1">
      <c r="A20" s="19"/>
      <c r="B20" s="19"/>
      <c r="C20" s="18">
        <v>10</v>
      </c>
      <c r="D20" s="17">
        <f>E20+H20</f>
        <v>578</v>
      </c>
      <c r="E20" s="16">
        <f>F20+G20</f>
        <v>51</v>
      </c>
      <c r="F20" s="16">
        <v>44</v>
      </c>
      <c r="G20" s="16">
        <v>7</v>
      </c>
      <c r="H20" s="16">
        <f>I20+J20</f>
        <v>527</v>
      </c>
      <c r="I20" s="16">
        <v>260</v>
      </c>
      <c r="J20" s="16">
        <v>267</v>
      </c>
      <c r="K20" s="16">
        <f>L20+O20</f>
        <v>98686</v>
      </c>
      <c r="L20" s="16">
        <f>M20+N20</f>
        <v>0</v>
      </c>
      <c r="M20" s="16">
        <v>0</v>
      </c>
      <c r="N20" s="16">
        <v>0</v>
      </c>
      <c r="O20" s="16">
        <f>P20+Q20</f>
        <v>98686</v>
      </c>
      <c r="P20" s="16">
        <v>15739</v>
      </c>
      <c r="Q20" s="16">
        <v>82947</v>
      </c>
    </row>
    <row r="21" spans="1:17" ht="13.5" customHeight="1">
      <c r="A21" s="19"/>
      <c r="B21" s="19"/>
      <c r="C21" s="18">
        <v>11</v>
      </c>
      <c r="D21" s="17">
        <f>E21+H21</f>
        <v>474</v>
      </c>
      <c r="E21" s="16">
        <f>F21+G21</f>
        <v>22</v>
      </c>
      <c r="F21" s="16">
        <v>15</v>
      </c>
      <c r="G21" s="16">
        <v>7</v>
      </c>
      <c r="H21" s="16">
        <f>I21+J21</f>
        <v>452</v>
      </c>
      <c r="I21" s="16">
        <v>263</v>
      </c>
      <c r="J21" s="16">
        <v>189</v>
      </c>
      <c r="K21" s="16">
        <f>L21+O21</f>
        <v>103547</v>
      </c>
      <c r="L21" s="16">
        <f>M21+N21</f>
        <v>0</v>
      </c>
      <c r="M21" s="16">
        <v>0</v>
      </c>
      <c r="N21" s="16">
        <v>0</v>
      </c>
      <c r="O21" s="16">
        <f>P21+Q21</f>
        <v>103547</v>
      </c>
      <c r="P21" s="16">
        <v>15363</v>
      </c>
      <c r="Q21" s="16">
        <v>88184</v>
      </c>
    </row>
    <row r="22" spans="1:17" ht="13.5" customHeight="1">
      <c r="A22" s="19"/>
      <c r="B22" s="19"/>
      <c r="C22" s="18">
        <v>12</v>
      </c>
      <c r="D22" s="17">
        <f>E22+H22</f>
        <v>560</v>
      </c>
      <c r="E22" s="16">
        <f>F22+G22</f>
        <v>14</v>
      </c>
      <c r="F22" s="16">
        <v>11</v>
      </c>
      <c r="G22" s="16">
        <v>3</v>
      </c>
      <c r="H22" s="16">
        <f>I22+J22</f>
        <v>546</v>
      </c>
      <c r="I22" s="16">
        <v>273</v>
      </c>
      <c r="J22" s="16">
        <v>273</v>
      </c>
      <c r="K22" s="16">
        <f>L22+O22</f>
        <v>134646</v>
      </c>
      <c r="L22" s="16">
        <f>M22+N22</f>
        <v>0</v>
      </c>
      <c r="M22" s="16">
        <v>0</v>
      </c>
      <c r="N22" s="16">
        <v>0</v>
      </c>
      <c r="O22" s="16">
        <f>P22+Q22</f>
        <v>134646</v>
      </c>
      <c r="P22" s="16">
        <v>19802</v>
      </c>
      <c r="Q22" s="16">
        <v>114844</v>
      </c>
    </row>
    <row r="23" spans="1:17" ht="9" customHeight="1">
      <c r="A23" s="15"/>
      <c r="B23" s="15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71"/>
    </row>
    <row r="24" spans="1:17" ht="13.5" customHeight="1">
      <c r="A24" s="70" t="s">
        <v>31</v>
      </c>
      <c r="N24" s="2"/>
      <c r="O24" s="2"/>
      <c r="P24" s="2"/>
      <c r="Q24" s="2"/>
    </row>
    <row r="25" spans="1:17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" customHeight="1">
      <c r="A26" s="7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" customHeight="1">
      <c r="A27" s="12"/>
      <c r="B27" s="12"/>
      <c r="C27" s="12"/>
      <c r="D27" s="3"/>
      <c r="E27" s="3"/>
      <c r="F27" s="3"/>
      <c r="G27" s="3"/>
      <c r="H27" s="3"/>
      <c r="I27" s="3"/>
      <c r="J27" s="3"/>
      <c r="K27" s="3"/>
      <c r="L27" s="4"/>
      <c r="M27" s="4"/>
      <c r="N27" s="4"/>
      <c r="O27" s="3"/>
      <c r="P27" s="3"/>
      <c r="Q27" s="3"/>
    </row>
    <row r="28" spans="1:17" ht="15" customHeight="1">
      <c r="A28" s="5"/>
      <c r="B28" s="5"/>
      <c r="C28" s="5"/>
      <c r="D28" s="3"/>
      <c r="E28" s="3"/>
      <c r="F28" s="3"/>
      <c r="G28" s="3"/>
      <c r="H28" s="3"/>
      <c r="I28" s="3"/>
      <c r="J28" s="3"/>
      <c r="K28" s="3"/>
      <c r="L28" s="4"/>
      <c r="M28" s="4"/>
      <c r="N28" s="4"/>
      <c r="O28" s="3"/>
      <c r="P28" s="3"/>
      <c r="Q28" s="3"/>
    </row>
    <row r="29" spans="1:17" ht="15" customHeight="1">
      <c r="A29" s="5"/>
      <c r="B29" s="5"/>
      <c r="C29" s="5"/>
      <c r="D29" s="3"/>
      <c r="E29" s="3"/>
      <c r="F29" s="3"/>
      <c r="G29" s="3"/>
      <c r="H29" s="3"/>
      <c r="I29" s="3"/>
      <c r="J29" s="3"/>
      <c r="K29" s="3"/>
      <c r="L29" s="4"/>
      <c r="M29" s="4"/>
      <c r="N29" s="4"/>
      <c r="O29" s="3"/>
      <c r="P29" s="3"/>
      <c r="Q29" s="3"/>
    </row>
    <row r="30" spans="1:17" ht="15" customHeight="1">
      <c r="A30" s="5"/>
      <c r="B30" s="5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s="7" customFormat="1" ht="15" customHeight="1">
      <c r="A31" s="10"/>
      <c r="B31" s="10"/>
      <c r="C31" s="10"/>
      <c r="D31" s="9"/>
      <c r="E31" s="9"/>
      <c r="F31" s="9"/>
      <c r="G31" s="9"/>
      <c r="H31" s="9"/>
      <c r="I31" s="9"/>
      <c r="J31" s="9"/>
      <c r="K31" s="9"/>
      <c r="L31" s="9"/>
      <c r="M31" s="8"/>
      <c r="N31" s="8"/>
      <c r="O31" s="9"/>
      <c r="P31" s="8"/>
      <c r="Q31" s="8"/>
    </row>
    <row r="32" spans="1:17" ht="15" customHeight="1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4"/>
      <c r="N32" s="3"/>
      <c r="O32" s="3"/>
      <c r="P32" s="3"/>
      <c r="Q32" s="3"/>
    </row>
    <row r="33" spans="1:17" ht="15" customHeight="1">
      <c r="A33" s="5"/>
      <c r="B33" s="5"/>
      <c r="C33" s="5"/>
      <c r="D33" s="3"/>
      <c r="E33" s="3"/>
      <c r="F33" s="3"/>
      <c r="G33" s="3"/>
      <c r="H33" s="3"/>
      <c r="I33" s="3"/>
      <c r="J33" s="3"/>
      <c r="K33" s="3"/>
      <c r="L33" s="4"/>
      <c r="M33" s="4"/>
      <c r="N33" s="4"/>
      <c r="O33" s="3"/>
      <c r="P33" s="3"/>
      <c r="Q33" s="3"/>
    </row>
    <row r="34" spans="1:17" ht="15" customHeight="1">
      <c r="A34" s="5"/>
      <c r="B34" s="5"/>
      <c r="C34" s="5"/>
      <c r="D34" s="3"/>
      <c r="E34" s="3"/>
      <c r="F34" s="3"/>
      <c r="G34" s="3"/>
      <c r="H34" s="3"/>
      <c r="I34" s="3"/>
      <c r="J34" s="3"/>
      <c r="K34" s="3"/>
      <c r="L34" s="4"/>
      <c r="M34" s="4"/>
      <c r="N34" s="4"/>
      <c r="O34" s="3"/>
      <c r="P34" s="3"/>
      <c r="Q34" s="3"/>
    </row>
    <row r="35" spans="1:17" ht="15" customHeight="1">
      <c r="A35" s="5"/>
      <c r="B35" s="5"/>
      <c r="C35" s="5"/>
      <c r="D35" s="3"/>
      <c r="E35" s="3"/>
      <c r="F35" s="3"/>
      <c r="G35" s="3"/>
      <c r="H35" s="3"/>
      <c r="I35" s="3"/>
      <c r="J35" s="3"/>
      <c r="K35" s="3"/>
      <c r="L35" s="4"/>
      <c r="M35" s="4"/>
      <c r="N35" s="4"/>
      <c r="O35" s="3"/>
      <c r="P35" s="3"/>
      <c r="Q35" s="3"/>
    </row>
    <row r="36" spans="1:17" ht="15" customHeight="1">
      <c r="A36" s="5"/>
      <c r="B36" s="5"/>
      <c r="C36" s="5"/>
      <c r="D36" s="3"/>
      <c r="E36" s="3"/>
      <c r="F36" s="3"/>
      <c r="G36" s="3"/>
      <c r="H36" s="3"/>
      <c r="I36" s="3"/>
      <c r="J36" s="3"/>
      <c r="K36" s="3"/>
      <c r="L36" s="4"/>
      <c r="M36" s="4"/>
      <c r="N36" s="3"/>
      <c r="O36" s="3"/>
      <c r="P36" s="3"/>
      <c r="Q36" s="3"/>
    </row>
    <row r="37" spans="1:17" ht="15" customHeight="1">
      <c r="A37" s="5"/>
      <c r="B37" s="5"/>
      <c r="C37" s="5"/>
      <c r="D37" s="3"/>
      <c r="E37" s="3"/>
      <c r="F37" s="3"/>
      <c r="G37" s="3"/>
      <c r="H37" s="3"/>
      <c r="I37" s="3"/>
      <c r="J37" s="3"/>
      <c r="K37" s="3"/>
      <c r="L37" s="4"/>
      <c r="M37" s="4"/>
      <c r="N37" s="3"/>
      <c r="O37" s="3"/>
      <c r="P37" s="3"/>
      <c r="Q37" s="3"/>
    </row>
    <row r="38" spans="1:17" ht="15" customHeight="1">
      <c r="A38" s="5"/>
      <c r="B38" s="5"/>
      <c r="C38" s="5"/>
      <c r="D38" s="3"/>
      <c r="E38" s="3"/>
      <c r="F38" s="3"/>
      <c r="G38" s="3"/>
      <c r="H38" s="3"/>
      <c r="I38" s="3"/>
      <c r="J38" s="3"/>
      <c r="K38" s="3"/>
      <c r="L38" s="4"/>
      <c r="M38" s="4"/>
      <c r="N38" s="3"/>
      <c r="O38" s="3"/>
      <c r="P38" s="3"/>
      <c r="Q38" s="3"/>
    </row>
    <row r="39" spans="1:17" ht="15" customHeight="1">
      <c r="A39" s="5"/>
      <c r="B39" s="5"/>
      <c r="C39" s="5"/>
      <c r="D39" s="3"/>
      <c r="E39" s="3"/>
      <c r="F39" s="3"/>
      <c r="G39" s="3"/>
      <c r="H39" s="3"/>
      <c r="I39" s="3"/>
      <c r="J39" s="3"/>
      <c r="K39" s="3"/>
      <c r="L39" s="4"/>
      <c r="M39" s="4"/>
      <c r="N39" s="3"/>
      <c r="O39" s="3"/>
      <c r="P39" s="3"/>
      <c r="Q39" s="3"/>
    </row>
    <row r="40" spans="1:17" ht="15" customHeight="1">
      <c r="A40" s="5"/>
      <c r="B40" s="5"/>
      <c r="C40" s="5"/>
      <c r="D40" s="3"/>
      <c r="E40" s="3"/>
      <c r="F40" s="3"/>
      <c r="G40" s="3"/>
      <c r="H40" s="3"/>
      <c r="I40" s="3"/>
      <c r="J40" s="3"/>
      <c r="K40" s="3"/>
      <c r="L40" s="4"/>
      <c r="M40" s="4"/>
      <c r="N40" s="3"/>
      <c r="O40" s="3"/>
      <c r="P40" s="3"/>
      <c r="Q40" s="3"/>
    </row>
    <row r="41" spans="1:17" ht="15" customHeight="1">
      <c r="A41" s="5"/>
      <c r="B41" s="5"/>
      <c r="C41" s="5"/>
      <c r="D41" s="3"/>
      <c r="E41" s="3"/>
      <c r="F41" s="3"/>
      <c r="G41" s="3"/>
      <c r="H41" s="3"/>
      <c r="I41" s="3"/>
      <c r="J41" s="3"/>
      <c r="K41" s="3"/>
      <c r="L41" s="4"/>
      <c r="M41" s="4"/>
      <c r="N41" s="3"/>
      <c r="O41" s="3"/>
      <c r="P41" s="3"/>
      <c r="Q41" s="3"/>
    </row>
    <row r="42" spans="1:17" ht="15" customHeight="1">
      <c r="A42" s="5"/>
      <c r="B42" s="5"/>
      <c r="C42" s="5"/>
      <c r="D42" s="3"/>
      <c r="E42" s="3"/>
      <c r="F42" s="3"/>
      <c r="G42" s="3"/>
      <c r="H42" s="3"/>
      <c r="I42" s="3"/>
      <c r="J42" s="3"/>
      <c r="K42" s="3"/>
      <c r="L42" s="4"/>
      <c r="M42" s="4"/>
      <c r="N42" s="3"/>
      <c r="O42" s="3"/>
      <c r="P42" s="3"/>
      <c r="Q42" s="3"/>
    </row>
    <row r="43" spans="1:17" ht="15" customHeight="1">
      <c r="A43" s="5"/>
      <c r="B43" s="5"/>
      <c r="C43" s="5"/>
      <c r="D43" s="3"/>
      <c r="E43" s="3"/>
      <c r="F43" s="3"/>
      <c r="G43" s="3"/>
      <c r="H43" s="3"/>
      <c r="I43" s="3"/>
      <c r="J43" s="3"/>
      <c r="K43" s="3"/>
      <c r="L43" s="4"/>
      <c r="M43" s="4"/>
      <c r="N43" s="3"/>
      <c r="O43" s="3"/>
      <c r="P43" s="3"/>
      <c r="Q43" s="3"/>
    </row>
    <row r="44" spans="1:17" ht="15" customHeight="1">
      <c r="A44" s="5"/>
      <c r="B44" s="5"/>
      <c r="C44" s="5"/>
      <c r="D44" s="3"/>
      <c r="E44" s="3"/>
      <c r="F44" s="3"/>
      <c r="G44" s="3"/>
      <c r="H44" s="3"/>
      <c r="I44" s="3"/>
      <c r="J44" s="3"/>
      <c r="K44" s="3"/>
      <c r="L44" s="4"/>
      <c r="M44" s="4"/>
      <c r="N44" s="3"/>
      <c r="O44" s="3"/>
      <c r="P44" s="3"/>
      <c r="Q44" s="3"/>
    </row>
    <row r="45" spans="1:17" ht="15" customHeight="1">
      <c r="A45" s="5"/>
      <c r="B45" s="5"/>
      <c r="C45" s="5"/>
      <c r="D45" s="3"/>
      <c r="E45" s="3"/>
      <c r="F45" s="3"/>
      <c r="G45" s="3"/>
      <c r="H45" s="3"/>
      <c r="I45" s="3"/>
      <c r="J45" s="3"/>
      <c r="K45" s="3"/>
      <c r="L45" s="4"/>
      <c r="M45" s="4"/>
      <c r="N45" s="3"/>
      <c r="O45" s="3"/>
      <c r="P45" s="3"/>
      <c r="Q45" s="3"/>
    </row>
    <row r="46" spans="1:17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</sheetData>
  <mergeCells count="5">
    <mergeCell ref="A1:C1"/>
    <mergeCell ref="A2:C4"/>
    <mergeCell ref="D2:E2"/>
    <mergeCell ref="K2:L2"/>
    <mergeCell ref="A11:B1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107-5a</vt:lpstr>
      <vt:lpstr>107-5b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2016-02-19T01:33:15Z</dcterms:created>
  <dcterms:modified xsi:type="dcterms:W3CDTF">2016-02-19T01:33:28Z</dcterms:modified>
</cp:coreProperties>
</file>