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75"/>
  </bookViews>
  <sheets>
    <sheet name="13-3" sheetId="1" r:id="rId1"/>
  </sheets>
  <definedNames>
    <definedName name="_xlnm.Print_Area" localSheetId="0">'13-3'!$A$1:$Q$42</definedName>
  </definedNames>
  <calcPr calcId="145621" calcMode="manual"/>
</workbook>
</file>

<file path=xl/calcChain.xml><?xml version="1.0" encoding="utf-8"?>
<calcChain xmlns="http://schemas.openxmlformats.org/spreadsheetml/2006/main">
  <c r="Q34" i="1" l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<sst xmlns="http://schemas.openxmlformats.org/spreadsheetml/2006/main" count="56" uniqueCount="32">
  <si>
    <t xml:space="preserve"> </t>
  </si>
  <si>
    <t>1.発</t>
  </si>
  <si>
    <t>年度・駅別</t>
  </si>
  <si>
    <t>総数</t>
  </si>
  <si>
    <t>鉱産品</t>
  </si>
  <si>
    <t>林産品</t>
  </si>
  <si>
    <t>農産品</t>
  </si>
  <si>
    <t>畜産品</t>
  </si>
  <si>
    <t>水産品</t>
  </si>
  <si>
    <t>金属機器工業品</t>
  </si>
  <si>
    <t>化学工業品</t>
  </si>
  <si>
    <t>食品工業品</t>
  </si>
  <si>
    <t>繊維工業品</t>
  </si>
  <si>
    <t>その他の工業品</t>
  </si>
  <si>
    <t>混載車扱</t>
  </si>
  <si>
    <t>その他</t>
  </si>
  <si>
    <t>コンテナ貨物
（別掲）</t>
  </si>
  <si>
    <t>仙台港駅</t>
  </si>
  <si>
    <t>仙台北港駅</t>
  </si>
  <si>
    <t>仙台埠頭駅</t>
  </si>
  <si>
    <t>仙台西港駅</t>
  </si>
  <si>
    <t>仙台貨物ターミナル駅</t>
  </si>
  <si>
    <t>2.到</t>
  </si>
  <si>
    <t>資料  日本貨物鉄道株式会社東北支社，仙台臨海鉄道株式会社</t>
    <rPh sb="0" eb="2">
      <t>シリョウ</t>
    </rPh>
    <rPh sb="4" eb="6">
      <t>ニホン</t>
    </rPh>
    <rPh sb="6" eb="8">
      <t>カモツ</t>
    </rPh>
    <rPh sb="8" eb="10">
      <t>テツドウ</t>
    </rPh>
    <rPh sb="10" eb="12">
      <t>カブシキ</t>
    </rPh>
    <rPh sb="12" eb="14">
      <t>カイシャ</t>
    </rPh>
    <rPh sb="14" eb="16">
      <t>トウホク</t>
    </rPh>
    <rPh sb="16" eb="18">
      <t>シシャ</t>
    </rPh>
    <phoneticPr fontId="2"/>
  </si>
  <si>
    <t>13-3.仙台市内各駅</t>
    <phoneticPr fontId="2"/>
  </si>
  <si>
    <t>の品目別貨物輸送状況</t>
    <phoneticPr fontId="2"/>
  </si>
  <si>
    <t>本表は市内貨物取扱駅における有賃，無賃の車扱貨物</t>
    <phoneticPr fontId="2"/>
  </si>
  <si>
    <t>並びに有賃，無賃のコンテナ貨物の輸送状況である。</t>
    <phoneticPr fontId="2"/>
  </si>
  <si>
    <t>送</t>
    <phoneticPr fontId="2"/>
  </si>
  <si>
    <t>（単位  t ）</t>
    <phoneticPr fontId="2"/>
  </si>
  <si>
    <t>着</t>
    <phoneticPr fontId="2"/>
  </si>
  <si>
    <t>平成25年度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</si>
</sst>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4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 applyAlignment="1">
      <alignment horizontal="distributed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 shrinkToFit="1"/>
    </xf>
    <xf numFmtId="0" fontId="8" fillId="0" borderId="3" xfId="0" applyFont="1" applyFill="1" applyBorder="1" applyAlignment="1">
      <alignment horizontal="distributed" vertical="center" justifyLastLine="1" shrinkToFit="1"/>
    </xf>
    <xf numFmtId="0" fontId="7" fillId="0" borderId="5" xfId="0" applyFont="1" applyFill="1" applyBorder="1" applyAlignment="1">
      <alignment horizontal="distributed" vertical="center" wrapText="1" justifyLastLine="1" shrinkToFit="1"/>
    </xf>
    <xf numFmtId="0" fontId="1" fillId="0" borderId="0" xfId="0" applyFont="1" applyFill="1" applyAlignment="1">
      <alignment horizontal="distributed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 shrinkToFit="1"/>
    </xf>
    <xf numFmtId="0" fontId="7" fillId="0" borderId="0" xfId="0" applyFont="1" applyFill="1" applyBorder="1" applyAlignment="1">
      <alignment horizontal="distributed" justifyLastLine="1"/>
    </xf>
    <xf numFmtId="0" fontId="7" fillId="0" borderId="6" xfId="0" applyFont="1" applyFill="1" applyBorder="1" applyAlignment="1">
      <alignment horizontal="center"/>
    </xf>
    <xf numFmtId="41" fontId="9" fillId="0" borderId="8" xfId="0" applyNumberFormat="1" applyFont="1" applyFill="1" applyBorder="1" applyAlignment="1">
      <alignment horizontal="right"/>
    </xf>
    <xf numFmtId="41" fontId="9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41" fontId="9" fillId="0" borderId="8" xfId="0" applyNumberFormat="1" applyFont="1" applyFill="1" applyBorder="1"/>
    <xf numFmtId="41" fontId="9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/>
    <xf numFmtId="0" fontId="1" fillId="0" borderId="9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0" fontId="11" fillId="0" borderId="0" xfId="0" applyFont="1" applyFill="1"/>
    <xf numFmtId="0" fontId="1" fillId="0" borderId="1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41" fontId="13" fillId="0" borderId="8" xfId="0" applyNumberFormat="1" applyFont="1" applyFill="1" applyBorder="1"/>
    <xf numFmtId="41" fontId="13" fillId="0" borderId="0" xfId="0" applyNumberFormat="1" applyFont="1" applyFill="1" applyBorder="1"/>
    <xf numFmtId="41" fontId="14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distributed" wrapText="1"/>
    </xf>
    <xf numFmtId="0" fontId="15" fillId="0" borderId="6" xfId="0" applyFont="1" applyFill="1" applyBorder="1" applyAlignment="1"/>
    <xf numFmtId="41" fontId="14" fillId="0" borderId="8" xfId="0" applyNumberFormat="1" applyFont="1" applyFill="1" applyBorder="1"/>
    <xf numFmtId="0" fontId="16" fillId="0" borderId="0" xfId="0" applyFont="1" applyFill="1" applyBorder="1" applyAlignment="1">
      <alignment horizontal="distributed" wrapText="1"/>
    </xf>
    <xf numFmtId="0" fontId="15" fillId="0" borderId="6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view="pageBreakPreview" zoomScaleNormal="100" zoomScaleSheetLayoutView="100" workbookViewId="0">
      <selection activeCell="A44" sqref="A44"/>
    </sheetView>
  </sheetViews>
  <sheetFormatPr defaultColWidth="8.875" defaultRowHeight="13.5"/>
  <cols>
    <col min="1" max="1" width="2.375" style="1" customWidth="1"/>
    <col min="2" max="2" width="16.375" style="1" customWidth="1"/>
    <col min="3" max="3" width="2.375" style="1" customWidth="1"/>
    <col min="4" max="16" width="12.5" style="1" customWidth="1"/>
    <col min="17" max="17" width="10.625" style="1" customWidth="1"/>
    <col min="18" max="16384" width="8.875" style="1"/>
  </cols>
  <sheetData>
    <row r="1" spans="1:17" ht="15" customHeight="1"/>
    <row r="2" spans="1:17" s="2" customFormat="1" ht="22.5" customHeight="1">
      <c r="I2" s="3" t="s">
        <v>24</v>
      </c>
      <c r="J2" s="2" t="s">
        <v>25</v>
      </c>
    </row>
    <row r="3" spans="1:17" s="4" customFormat="1">
      <c r="G3" s="4" t="s">
        <v>0</v>
      </c>
      <c r="I3" s="5"/>
    </row>
    <row r="4" spans="1:17" s="6" customFormat="1" ht="10.5" customHeight="1">
      <c r="I4" s="7" t="s">
        <v>26</v>
      </c>
      <c r="J4" s="6" t="s">
        <v>27</v>
      </c>
    </row>
    <row r="5" spans="1:17" s="6" customFormat="1" ht="13.5" customHeight="1">
      <c r="I5" s="7"/>
    </row>
    <row r="6" spans="1:17" s="4" customFormat="1" ht="13.5" customHeight="1">
      <c r="I6" s="5" t="s">
        <v>1</v>
      </c>
      <c r="J6" s="4" t="s">
        <v>28</v>
      </c>
      <c r="K6" s="8"/>
    </row>
    <row r="7" spans="1:17" ht="12.75" customHeight="1" thickBot="1">
      <c r="B7" s="9" t="s">
        <v>29</v>
      </c>
      <c r="C7" s="9"/>
      <c r="K7" s="10"/>
    </row>
    <row r="8" spans="1:17" s="19" customFormat="1" ht="30" customHeight="1">
      <c r="A8" s="11"/>
      <c r="B8" s="12" t="s">
        <v>2</v>
      </c>
      <c r="C8" s="13"/>
      <c r="D8" s="12" t="s">
        <v>3</v>
      </c>
      <c r="E8" s="14" t="s">
        <v>4</v>
      </c>
      <c r="F8" s="12" t="s">
        <v>5</v>
      </c>
      <c r="G8" s="14" t="s">
        <v>6</v>
      </c>
      <c r="H8" s="12" t="s">
        <v>7</v>
      </c>
      <c r="I8" s="15" t="s">
        <v>8</v>
      </c>
      <c r="J8" s="16" t="s">
        <v>9</v>
      </c>
      <c r="K8" s="13" t="s">
        <v>10</v>
      </c>
      <c r="L8" s="14" t="s">
        <v>11</v>
      </c>
      <c r="M8" s="12" t="s">
        <v>12</v>
      </c>
      <c r="N8" s="17" t="s">
        <v>13</v>
      </c>
      <c r="O8" s="12" t="s">
        <v>14</v>
      </c>
      <c r="P8" s="15" t="s">
        <v>15</v>
      </c>
      <c r="Q8" s="18" t="s">
        <v>16</v>
      </c>
    </row>
    <row r="9" spans="1:17" ht="6" customHeight="1">
      <c r="A9" s="10"/>
      <c r="B9" s="20"/>
      <c r="C9" s="21"/>
      <c r="D9" s="22"/>
      <c r="E9" s="22"/>
      <c r="F9" s="22"/>
      <c r="G9" s="22"/>
      <c r="H9" s="22"/>
      <c r="I9" s="22"/>
      <c r="J9" s="23"/>
      <c r="K9" s="22"/>
      <c r="L9" s="22"/>
      <c r="M9" s="22"/>
      <c r="N9" s="23"/>
      <c r="O9" s="22"/>
      <c r="P9" s="22"/>
      <c r="Q9" s="23"/>
    </row>
    <row r="10" spans="1:17" ht="15" customHeight="1">
      <c r="A10" s="10"/>
      <c r="B10" s="24" t="s">
        <v>31</v>
      </c>
      <c r="C10" s="25"/>
      <c r="D10" s="26">
        <v>533410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3700</v>
      </c>
      <c r="K10" s="27">
        <v>520214</v>
      </c>
      <c r="L10" s="27">
        <v>0</v>
      </c>
      <c r="M10" s="27">
        <v>0</v>
      </c>
      <c r="N10" s="27">
        <v>0</v>
      </c>
      <c r="O10" s="27">
        <v>0</v>
      </c>
      <c r="P10" s="27">
        <v>9496</v>
      </c>
      <c r="Q10" s="27">
        <v>249640</v>
      </c>
    </row>
    <row r="11" spans="1:17" ht="15" customHeight="1">
      <c r="A11" s="10"/>
      <c r="B11" s="28">
        <v>26</v>
      </c>
      <c r="C11" s="25"/>
      <c r="D11" s="29">
        <v>494176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30">
        <v>3310</v>
      </c>
      <c r="K11" s="30">
        <v>482631</v>
      </c>
      <c r="L11" s="27">
        <v>0</v>
      </c>
      <c r="M11" s="27">
        <v>0</v>
      </c>
      <c r="N11" s="27">
        <v>0</v>
      </c>
      <c r="O11" s="27">
        <v>0</v>
      </c>
      <c r="P11" s="30">
        <v>8235</v>
      </c>
      <c r="Q11" s="30">
        <v>246297</v>
      </c>
    </row>
    <row r="12" spans="1:17" ht="15" customHeight="1">
      <c r="A12" s="10"/>
      <c r="B12" s="28">
        <v>27</v>
      </c>
      <c r="C12" s="25"/>
      <c r="D12" s="29">
        <v>496886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30">
        <v>12456</v>
      </c>
      <c r="K12" s="30">
        <v>483621</v>
      </c>
      <c r="L12" s="27">
        <v>0</v>
      </c>
      <c r="M12" s="27">
        <v>0</v>
      </c>
      <c r="N12" s="27">
        <v>0</v>
      </c>
      <c r="O12" s="27">
        <v>0</v>
      </c>
      <c r="P12" s="30">
        <v>809</v>
      </c>
      <c r="Q12" s="30">
        <v>253432</v>
      </c>
    </row>
    <row r="13" spans="1:17" ht="15" customHeight="1">
      <c r="A13" s="10"/>
      <c r="B13" s="28">
        <v>28</v>
      </c>
      <c r="C13" s="25"/>
      <c r="D13" s="29">
        <v>507980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30">
        <v>9709</v>
      </c>
      <c r="K13" s="30">
        <v>492608</v>
      </c>
      <c r="L13" s="27">
        <v>0</v>
      </c>
      <c r="M13" s="27">
        <v>0</v>
      </c>
      <c r="N13" s="27">
        <v>0</v>
      </c>
      <c r="O13" s="27">
        <v>0</v>
      </c>
      <c r="P13" s="30">
        <v>5663</v>
      </c>
      <c r="Q13" s="30">
        <v>264185</v>
      </c>
    </row>
    <row r="14" spans="1:17" s="32" customFormat="1" ht="22.5" customHeight="1">
      <c r="A14" s="31"/>
      <c r="B14" s="38">
        <v>29</v>
      </c>
      <c r="C14" s="39"/>
      <c r="D14" s="40">
        <f>SUM(D16:D20)</f>
        <v>532372</v>
      </c>
      <c r="E14" s="41">
        <f t="shared" ref="E14:P14" si="0">SUM(E16:E20)</f>
        <v>0</v>
      </c>
      <c r="F14" s="41">
        <f t="shared" si="0"/>
        <v>0</v>
      </c>
      <c r="G14" s="41">
        <f t="shared" si="0"/>
        <v>0</v>
      </c>
      <c r="H14" s="41">
        <f t="shared" si="0"/>
        <v>0</v>
      </c>
      <c r="I14" s="41">
        <f t="shared" si="0"/>
        <v>0</v>
      </c>
      <c r="J14" s="41">
        <f t="shared" si="0"/>
        <v>8515</v>
      </c>
      <c r="K14" s="41">
        <f t="shared" si="0"/>
        <v>519354</v>
      </c>
      <c r="L14" s="41">
        <f t="shared" si="0"/>
        <v>0</v>
      </c>
      <c r="M14" s="41">
        <f t="shared" si="0"/>
        <v>0</v>
      </c>
      <c r="N14" s="41">
        <f t="shared" si="0"/>
        <v>0</v>
      </c>
      <c r="O14" s="41">
        <f t="shared" si="0"/>
        <v>0</v>
      </c>
      <c r="P14" s="41">
        <f t="shared" si="0"/>
        <v>4503</v>
      </c>
      <c r="Q14" s="41">
        <f>SUM(Q16:Q20)</f>
        <v>279714</v>
      </c>
    </row>
    <row r="15" spans="1:17" s="32" customFormat="1" ht="6" customHeight="1">
      <c r="A15" s="31"/>
      <c r="B15" s="38"/>
      <c r="C15" s="39"/>
      <c r="D15" s="40"/>
      <c r="E15" s="42"/>
      <c r="F15" s="42"/>
      <c r="G15" s="42"/>
      <c r="H15" s="42"/>
      <c r="I15" s="42"/>
      <c r="J15" s="41"/>
      <c r="K15" s="41"/>
      <c r="L15" s="42"/>
      <c r="M15" s="42"/>
      <c r="N15" s="42"/>
      <c r="O15" s="42"/>
      <c r="P15" s="41"/>
      <c r="Q15" s="41"/>
    </row>
    <row r="16" spans="1:17" ht="17.25" customHeight="1">
      <c r="A16" s="10"/>
      <c r="B16" s="43" t="s">
        <v>17</v>
      </c>
      <c r="C16" s="44"/>
      <c r="D16" s="45">
        <v>28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/>
      <c r="M16" s="42"/>
      <c r="N16" s="42"/>
      <c r="O16" s="42"/>
      <c r="P16" s="42">
        <v>28</v>
      </c>
      <c r="Q16" s="42">
        <v>9646</v>
      </c>
    </row>
    <row r="17" spans="1:17" ht="17.25" customHeight="1">
      <c r="A17" s="10"/>
      <c r="B17" s="43" t="s">
        <v>18</v>
      </c>
      <c r="C17" s="44"/>
      <c r="D17" s="45">
        <v>519414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519354</v>
      </c>
      <c r="L17" s="42">
        <v>0</v>
      </c>
      <c r="M17" s="42">
        <v>0</v>
      </c>
      <c r="N17" s="42">
        <v>0</v>
      </c>
      <c r="O17" s="42">
        <v>0</v>
      </c>
      <c r="P17" s="42">
        <v>60</v>
      </c>
      <c r="Q17" s="42">
        <v>0</v>
      </c>
    </row>
    <row r="18" spans="1:17" ht="17.25" customHeight="1">
      <c r="A18" s="10"/>
      <c r="B18" s="43" t="s">
        <v>19</v>
      </c>
      <c r="C18" s="44"/>
      <c r="D18" s="45">
        <v>9325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8515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810</v>
      </c>
      <c r="Q18" s="42">
        <v>0</v>
      </c>
    </row>
    <row r="19" spans="1:17" ht="17.25" customHeight="1">
      <c r="A19" s="10"/>
      <c r="B19" s="43" t="s">
        <v>20</v>
      </c>
      <c r="C19" s="44"/>
      <c r="D19" s="45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50644</v>
      </c>
    </row>
    <row r="20" spans="1:17" ht="17.25" customHeight="1">
      <c r="A20" s="10"/>
      <c r="B20" s="46" t="s">
        <v>21</v>
      </c>
      <c r="C20" s="44"/>
      <c r="D20" s="45">
        <v>3605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3605</v>
      </c>
      <c r="Q20" s="42">
        <v>219424</v>
      </c>
    </row>
    <row r="21" spans="1:17" ht="6" customHeight="1">
      <c r="A21" s="33"/>
      <c r="B21" s="34"/>
      <c r="C21" s="3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>
      <c r="B22" s="36" t="s">
        <v>23</v>
      </c>
      <c r="C22" s="9"/>
      <c r="D22" s="9"/>
      <c r="E22" s="9"/>
      <c r="K22" s="10"/>
    </row>
    <row r="23" spans="1:17" ht="5.25" customHeight="1">
      <c r="K23" s="10"/>
    </row>
    <row r="24" spans="1:17" ht="45" customHeight="1">
      <c r="G24" s="1" t="s">
        <v>0</v>
      </c>
      <c r="K24" s="10"/>
    </row>
    <row r="25" spans="1:17" s="4" customFormat="1" ht="13.5" customHeight="1">
      <c r="I25" s="5" t="s">
        <v>22</v>
      </c>
      <c r="J25" s="4" t="s">
        <v>30</v>
      </c>
      <c r="K25" s="8"/>
    </row>
    <row r="26" spans="1:17" s="4" customFormat="1" ht="13.5" customHeight="1">
      <c r="I26" s="5"/>
      <c r="K26" s="8"/>
    </row>
    <row r="27" spans="1:17" ht="13.5" customHeight="1" thickBot="1">
      <c r="B27" s="9" t="s">
        <v>29</v>
      </c>
      <c r="C27" s="9"/>
      <c r="K27" s="10"/>
    </row>
    <row r="28" spans="1:17" s="19" customFormat="1" ht="30" customHeight="1">
      <c r="A28" s="11"/>
      <c r="B28" s="12" t="s">
        <v>2</v>
      </c>
      <c r="C28" s="13"/>
      <c r="D28" s="12" t="s">
        <v>3</v>
      </c>
      <c r="E28" s="14" t="s">
        <v>4</v>
      </c>
      <c r="F28" s="12" t="s">
        <v>5</v>
      </c>
      <c r="G28" s="14" t="s">
        <v>6</v>
      </c>
      <c r="H28" s="12" t="s">
        <v>7</v>
      </c>
      <c r="I28" s="15" t="s">
        <v>8</v>
      </c>
      <c r="J28" s="16" t="s">
        <v>9</v>
      </c>
      <c r="K28" s="14" t="s">
        <v>10</v>
      </c>
      <c r="L28" s="14" t="s">
        <v>11</v>
      </c>
      <c r="M28" s="12" t="s">
        <v>12</v>
      </c>
      <c r="N28" s="17" t="s">
        <v>13</v>
      </c>
      <c r="O28" s="12" t="s">
        <v>14</v>
      </c>
      <c r="P28" s="15" t="s">
        <v>15</v>
      </c>
      <c r="Q28" s="18" t="s">
        <v>16</v>
      </c>
    </row>
    <row r="29" spans="1:17" ht="6" customHeight="1">
      <c r="B29" s="20"/>
      <c r="C29" s="21"/>
      <c r="D29" s="22"/>
      <c r="E29" s="22"/>
      <c r="F29" s="22"/>
      <c r="G29" s="22"/>
      <c r="H29" s="22"/>
      <c r="I29" s="22"/>
      <c r="J29" s="23"/>
      <c r="K29" s="22"/>
      <c r="L29" s="22"/>
      <c r="M29" s="22"/>
      <c r="N29" s="23"/>
      <c r="O29" s="22"/>
      <c r="P29" s="22"/>
      <c r="Q29" s="23"/>
    </row>
    <row r="30" spans="1:17" ht="15" customHeight="1">
      <c r="B30" s="24" t="s">
        <v>31</v>
      </c>
      <c r="C30" s="25"/>
      <c r="D30" s="26">
        <v>60204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60204</v>
      </c>
      <c r="Q30" s="27">
        <v>705527</v>
      </c>
    </row>
    <row r="31" spans="1:17" ht="15" customHeight="1">
      <c r="B31" s="28">
        <v>26</v>
      </c>
      <c r="C31" s="25"/>
      <c r="D31" s="29">
        <v>55136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55136</v>
      </c>
      <c r="Q31" s="27">
        <v>767701</v>
      </c>
    </row>
    <row r="32" spans="1:17" ht="15" customHeight="1">
      <c r="B32" s="28">
        <v>27</v>
      </c>
      <c r="C32" s="25"/>
      <c r="D32" s="29">
        <v>48637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30">
        <v>48637</v>
      </c>
      <c r="Q32" s="30">
        <v>778883</v>
      </c>
    </row>
    <row r="33" spans="1:17" ht="15" customHeight="1">
      <c r="B33" s="28">
        <v>28</v>
      </c>
      <c r="C33" s="25"/>
      <c r="D33" s="29">
        <v>59361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30">
        <v>59361</v>
      </c>
      <c r="Q33" s="30">
        <v>778129</v>
      </c>
    </row>
    <row r="34" spans="1:17" s="32" customFormat="1" ht="22.5" customHeight="1">
      <c r="B34" s="38">
        <v>29</v>
      </c>
      <c r="C34" s="39"/>
      <c r="D34" s="40">
        <f>SUM(D36:D40)</f>
        <v>59672</v>
      </c>
      <c r="E34" s="41">
        <f t="shared" ref="E34:Q34" si="1">SUM(E36:E40)</f>
        <v>0</v>
      </c>
      <c r="F34" s="41">
        <f t="shared" si="1"/>
        <v>0</v>
      </c>
      <c r="G34" s="41">
        <f t="shared" si="1"/>
        <v>0</v>
      </c>
      <c r="H34" s="41">
        <f t="shared" si="1"/>
        <v>0</v>
      </c>
      <c r="I34" s="41">
        <f t="shared" si="1"/>
        <v>0</v>
      </c>
      <c r="J34" s="41">
        <f t="shared" si="1"/>
        <v>0</v>
      </c>
      <c r="K34" s="41">
        <f t="shared" si="1"/>
        <v>0</v>
      </c>
      <c r="L34" s="41">
        <f t="shared" si="1"/>
        <v>0</v>
      </c>
      <c r="M34" s="41">
        <f t="shared" si="1"/>
        <v>0</v>
      </c>
      <c r="N34" s="41">
        <f t="shared" si="1"/>
        <v>0</v>
      </c>
      <c r="O34" s="41">
        <f t="shared" si="1"/>
        <v>0</v>
      </c>
      <c r="P34" s="41">
        <f t="shared" si="1"/>
        <v>59672</v>
      </c>
      <c r="Q34" s="41">
        <f t="shared" si="1"/>
        <v>773307</v>
      </c>
    </row>
    <row r="35" spans="1:17" s="32" customFormat="1" ht="6" customHeight="1">
      <c r="B35" s="38"/>
      <c r="C35" s="39"/>
      <c r="D35" s="40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1"/>
      <c r="Q35" s="41"/>
    </row>
    <row r="36" spans="1:17" ht="17.25" customHeight="1">
      <c r="B36" s="43" t="s">
        <v>17</v>
      </c>
      <c r="C36" s="47"/>
      <c r="D36" s="45">
        <v>28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28</v>
      </c>
      <c r="Q36" s="42">
        <v>51340</v>
      </c>
    </row>
    <row r="37" spans="1:17" ht="17.25" customHeight="1">
      <c r="B37" s="43" t="s">
        <v>18</v>
      </c>
      <c r="C37" s="47"/>
      <c r="D37" s="45">
        <v>48512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48512</v>
      </c>
      <c r="Q37" s="42">
        <v>0</v>
      </c>
    </row>
    <row r="38" spans="1:17" ht="17.25" customHeight="1">
      <c r="B38" s="43" t="s">
        <v>19</v>
      </c>
      <c r="C38" s="47"/>
      <c r="D38" s="45">
        <v>3618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3618</v>
      </c>
      <c r="Q38" s="42">
        <v>0</v>
      </c>
    </row>
    <row r="39" spans="1:17" ht="17.25" customHeight="1">
      <c r="B39" s="43" t="s">
        <v>20</v>
      </c>
      <c r="C39" s="47"/>
      <c r="D39" s="45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49916</v>
      </c>
    </row>
    <row r="40" spans="1:17" ht="17.25" customHeight="1">
      <c r="B40" s="46" t="s">
        <v>21</v>
      </c>
      <c r="C40" s="47"/>
      <c r="D40" s="45">
        <v>7514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7514</v>
      </c>
      <c r="Q40" s="42">
        <v>672051</v>
      </c>
    </row>
    <row r="41" spans="1:17" ht="6" customHeight="1">
      <c r="A41" s="33"/>
      <c r="B41" s="33"/>
      <c r="C41" s="37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7">
      <c r="B42" s="36" t="s">
        <v>23</v>
      </c>
      <c r="C42" s="9"/>
      <c r="D42" s="9"/>
      <c r="E42" s="9"/>
      <c r="K42" s="10"/>
    </row>
    <row r="43" spans="1:17">
      <c r="K43" s="10"/>
    </row>
    <row r="44" spans="1:17">
      <c r="K44" s="10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2016-02-19T01:29:09Z</dcterms:created>
  <dcterms:modified xsi:type="dcterms:W3CDTF">2019-02-19T23:53:22Z</dcterms:modified>
</cp:coreProperties>
</file>