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1.159\保健管理課共有\01_保健総務係\★保健総務係用★\10105_ホームページ関係\R04\R040830_令和3年版（令和2年）保健統計年報\Excel資料\"/>
    </mc:Choice>
  </mc:AlternateContent>
  <bookViews>
    <workbookView xWindow="1455" yWindow="0" windowWidth="27345" windowHeight="12360"/>
  </bookViews>
  <sheets>
    <sheet name="R2-10" sheetId="3" r:id="rId1"/>
  </sheets>
  <definedNames>
    <definedName name="_xlnm.Print_Area" localSheetId="0">'R2-10'!$A$1:$AB$46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3" l="1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6" i="3" s="1"/>
  <c r="E7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</calcChain>
</file>

<file path=xl/sharedStrings.xml><?xml version="1.0" encoding="utf-8"?>
<sst xmlns="http://schemas.openxmlformats.org/spreadsheetml/2006/main" count="96" uniqueCount="76">
  <si>
    <t>計</t>
    <rPh sb="0" eb="1">
      <t>ケイ</t>
    </rPh>
    <phoneticPr fontId="3"/>
  </si>
  <si>
    <t>～</t>
    <phoneticPr fontId="3"/>
  </si>
  <si>
    <t>選択死因分類</t>
    <rPh sb="0" eb="2">
      <t>センタク</t>
    </rPh>
    <rPh sb="2" eb="4">
      <t>シイン</t>
    </rPh>
    <rPh sb="4" eb="6">
      <t>ブンルイ</t>
    </rPh>
    <phoneticPr fontId="3"/>
  </si>
  <si>
    <t>総        数</t>
    <rPh sb="0" eb="1">
      <t>フサ</t>
    </rPh>
    <rPh sb="9" eb="10">
      <t>カズ</t>
    </rPh>
    <phoneticPr fontId="3"/>
  </si>
  <si>
    <t>結核</t>
    <rPh sb="0" eb="2">
      <t>ケッカク</t>
    </rPh>
    <phoneticPr fontId="3"/>
  </si>
  <si>
    <t>悪性新生物</t>
    <rPh sb="0" eb="2">
      <t>アクセイ</t>
    </rPh>
    <rPh sb="2" eb="5">
      <t>シンセイブツ</t>
    </rPh>
    <phoneticPr fontId="3"/>
  </si>
  <si>
    <t>食道</t>
    <rPh sb="0" eb="1">
      <t>ショクドウ</t>
    </rPh>
    <rPh sb="1" eb="2">
      <t>ドウ</t>
    </rPh>
    <phoneticPr fontId="3"/>
  </si>
  <si>
    <t>胃</t>
    <rPh sb="0" eb="1">
      <t>イ</t>
    </rPh>
    <phoneticPr fontId="3"/>
  </si>
  <si>
    <t>結腸</t>
    <rPh sb="0" eb="2">
      <t>ケッチョウ</t>
    </rPh>
    <phoneticPr fontId="3"/>
  </si>
  <si>
    <t>直腸S上結腸移行部及び
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9" eb="10">
      <t>オヨ</t>
    </rPh>
    <rPh sb="12" eb="14">
      <t>チョクチョウ</t>
    </rPh>
    <phoneticPr fontId="3"/>
  </si>
  <si>
    <t>肝及び肝内胆管</t>
    <rPh sb="0" eb="1">
      <t>カン</t>
    </rPh>
    <rPh sb="1" eb="2">
      <t>オヨ</t>
    </rPh>
    <rPh sb="3" eb="4">
      <t>カン</t>
    </rPh>
    <rPh sb="4" eb="5">
      <t>カンナイ</t>
    </rPh>
    <rPh sb="5" eb="7">
      <t>タンカン</t>
    </rPh>
    <phoneticPr fontId="3"/>
  </si>
  <si>
    <t>胆のう及び胆道</t>
    <rPh sb="0" eb="1">
      <t>タン</t>
    </rPh>
    <rPh sb="3" eb="4">
      <t>オヨ</t>
    </rPh>
    <rPh sb="5" eb="7">
      <t>タンドウ</t>
    </rPh>
    <phoneticPr fontId="3"/>
  </si>
  <si>
    <t>膵</t>
    <rPh sb="0" eb="1">
      <t>スイゾウ</t>
    </rPh>
    <phoneticPr fontId="3"/>
  </si>
  <si>
    <t>気管,気管支及び肺</t>
    <rPh sb="0" eb="2">
      <t>キカン</t>
    </rPh>
    <rPh sb="3" eb="6">
      <t>キカンシ</t>
    </rPh>
    <rPh sb="6" eb="7">
      <t>オヨ</t>
    </rPh>
    <rPh sb="8" eb="9">
      <t>ハイ</t>
    </rPh>
    <phoneticPr fontId="3"/>
  </si>
  <si>
    <t>乳房の悪性新生物＜腫瘍＞　</t>
  </si>
  <si>
    <t>子宮の悪性新生物＜腫瘍＞　</t>
  </si>
  <si>
    <t>白血病</t>
    <rPh sb="0" eb="3">
      <t>ハッケツビョウ</t>
    </rPh>
    <phoneticPr fontId="3"/>
  </si>
  <si>
    <t>糖尿病</t>
    <rPh sb="0" eb="3">
      <t>トウニョウビョウ</t>
    </rPh>
    <phoneticPr fontId="3"/>
  </si>
  <si>
    <t>高血圧性疾患</t>
    <rPh sb="0" eb="4">
      <t>コウケツアツセイ</t>
    </rPh>
    <rPh sb="4" eb="6">
      <t>シッカン</t>
    </rPh>
    <phoneticPr fontId="3"/>
  </si>
  <si>
    <t>心疾患(高血圧性を除く)</t>
    <rPh sb="0" eb="3">
      <t>シンシッカン</t>
    </rPh>
    <rPh sb="4" eb="8">
      <t>コウケツアツセイ</t>
    </rPh>
    <rPh sb="9" eb="10">
      <t>ノゾ</t>
    </rPh>
    <phoneticPr fontId="3"/>
  </si>
  <si>
    <t>急性心筋梗塞</t>
    <rPh sb="0" eb="2">
      <t>キュウセイ</t>
    </rPh>
    <rPh sb="2" eb="4">
      <t>シンキン</t>
    </rPh>
    <rPh sb="4" eb="5">
      <t>キョウ</t>
    </rPh>
    <rPh sb="5" eb="6">
      <t>トリデ</t>
    </rPh>
    <phoneticPr fontId="3"/>
  </si>
  <si>
    <t>その他の虚血性心疾患</t>
    <rPh sb="0" eb="3">
      <t>ソノタ</t>
    </rPh>
    <rPh sb="4" eb="7">
      <t>キョケツセイ</t>
    </rPh>
    <rPh sb="7" eb="10">
      <t>シンシッカン</t>
    </rPh>
    <phoneticPr fontId="3"/>
  </si>
  <si>
    <t>不整脈及び伝導障害</t>
    <rPh sb="0" eb="3">
      <t>フセイミャク</t>
    </rPh>
    <rPh sb="3" eb="4">
      <t>オヨ</t>
    </rPh>
    <rPh sb="5" eb="7">
      <t>デンドウ</t>
    </rPh>
    <rPh sb="7" eb="9">
      <t>ショウガイ</t>
    </rPh>
    <phoneticPr fontId="3"/>
  </si>
  <si>
    <t>心不全</t>
    <rPh sb="0" eb="3">
      <t>シンフゼン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</si>
  <si>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</si>
  <si>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くも膜下出血</t>
    <rPh sb="0" eb="3">
      <t>クモマク</t>
    </rPh>
    <rPh sb="3" eb="4">
      <t>シタ</t>
    </rPh>
    <rPh sb="4" eb="6">
      <t>シュッケツ</t>
    </rPh>
    <phoneticPr fontId="3"/>
  </si>
  <si>
    <t>脳内出血</t>
    <rPh sb="0" eb="2">
      <t>ノウナイ</t>
    </rPh>
    <rPh sb="2" eb="4">
      <t>シュッケツ</t>
    </rPh>
    <phoneticPr fontId="3"/>
  </si>
  <si>
    <t>脳梗塞</t>
    <rPh sb="0" eb="3">
      <t>ノウコウソク</t>
    </rPh>
    <phoneticPr fontId="3"/>
  </si>
  <si>
    <t>大動脈瘤及び解離</t>
    <rPh sb="0" eb="4">
      <t>ダイドウミャクリュウ</t>
    </rPh>
    <rPh sb="4" eb="5">
      <t>オヨ</t>
    </rPh>
    <rPh sb="6" eb="8">
      <t>カイリ</t>
    </rPh>
    <phoneticPr fontId="3"/>
  </si>
  <si>
    <t>肺炎</t>
    <rPh sb="0" eb="2">
      <t>ハイエン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</si>
  <si>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</si>
  <si>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</si>
  <si>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肝疾患</t>
    <rPh sb="0" eb="1">
      <t>カン</t>
    </rPh>
    <rPh sb="1" eb="3">
      <t>シッカン</t>
    </rPh>
    <phoneticPr fontId="3"/>
  </si>
  <si>
    <t>腎不全</t>
    <rPh sb="0" eb="3">
      <t>ジンフゼン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</si>
  <si>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</si>
  <si>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</si>
  <si>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交通事故</t>
    <rPh sb="0" eb="2">
      <t>コウツウ</t>
    </rPh>
    <rPh sb="2" eb="4">
      <t>ジコ</t>
    </rPh>
    <phoneticPr fontId="3"/>
  </si>
  <si>
    <t>自殺</t>
    <rPh sb="0" eb="2">
      <t>ジサツ</t>
    </rPh>
    <phoneticPr fontId="3"/>
  </si>
  <si>
    <t>0</t>
    <phoneticPr fontId="3"/>
  </si>
  <si>
    <t xml:space="preserve">  表10  死亡数（年齢階級別,選択死因分類別（主要な死因について））</t>
    <rPh sb="2" eb="3">
      <t>ヒョウ</t>
    </rPh>
    <rPh sb="7" eb="10">
      <t>シボウスウ</t>
    </rPh>
    <rPh sb="11" eb="13">
      <t>ネンレイ</t>
    </rPh>
    <rPh sb="13" eb="15">
      <t>カイキュウ</t>
    </rPh>
    <rPh sb="15" eb="16">
      <t>ベツ</t>
    </rPh>
    <rPh sb="17" eb="19">
      <t>センタク</t>
    </rPh>
    <rPh sb="19" eb="21">
      <t>シイン</t>
    </rPh>
    <rPh sb="21" eb="23">
      <t>ブンルイ</t>
    </rPh>
    <rPh sb="23" eb="24">
      <t>ベツ</t>
    </rPh>
    <rPh sb="25" eb="27">
      <t>シュヨウ</t>
    </rPh>
    <rPh sb="28" eb="30">
      <t>シイン</t>
    </rPh>
    <phoneticPr fontId="3"/>
  </si>
  <si>
    <t>(令和2年)</t>
    <rPh sb="1" eb="3">
      <t>レイワ</t>
    </rPh>
    <rPh sb="4" eb="5">
      <t>ネン</t>
    </rPh>
    <phoneticPr fontId="3"/>
  </si>
  <si>
    <t>Se01</t>
    <phoneticPr fontId="3"/>
  </si>
  <si>
    <t>Se09</t>
  </si>
  <si>
    <t>Se02</t>
    <phoneticPr fontId="3"/>
  </si>
  <si>
    <t>Se03</t>
    <phoneticPr fontId="3"/>
  </si>
  <si>
    <t>Se04</t>
    <phoneticPr fontId="3"/>
  </si>
  <si>
    <t>Se05</t>
    <phoneticPr fontId="3"/>
  </si>
  <si>
    <t>Se06</t>
  </si>
  <si>
    <t>Se07</t>
  </si>
  <si>
    <t>Se08</t>
  </si>
  <si>
    <t>Se10</t>
  </si>
  <si>
    <t>Se11</t>
  </si>
  <si>
    <t>Se12</t>
  </si>
  <si>
    <t>Se13</t>
    <phoneticPr fontId="3"/>
  </si>
  <si>
    <t>Se14</t>
    <phoneticPr fontId="3"/>
  </si>
  <si>
    <t>Se15</t>
    <phoneticPr fontId="3"/>
  </si>
  <si>
    <t>Se16</t>
    <phoneticPr fontId="3"/>
  </si>
  <si>
    <t>Se17</t>
    <phoneticPr fontId="3"/>
  </si>
  <si>
    <t>Se18</t>
    <phoneticPr fontId="3"/>
  </si>
  <si>
    <t>Se19</t>
    <phoneticPr fontId="3"/>
  </si>
  <si>
    <t>Se20</t>
    <phoneticPr fontId="3"/>
  </si>
  <si>
    <t>Se21</t>
    <phoneticPr fontId="3"/>
  </si>
  <si>
    <t>Se22</t>
    <phoneticPr fontId="3"/>
  </si>
  <si>
    <t>Se23</t>
    <phoneticPr fontId="3"/>
  </si>
  <si>
    <t>Se24</t>
    <phoneticPr fontId="3"/>
  </si>
  <si>
    <t>Se25</t>
    <phoneticPr fontId="3"/>
  </si>
  <si>
    <t>Se26</t>
    <phoneticPr fontId="3"/>
  </si>
  <si>
    <t>Se27</t>
    <phoneticPr fontId="3"/>
  </si>
  <si>
    <t>Se28</t>
    <phoneticPr fontId="3"/>
  </si>
  <si>
    <t>Se29</t>
    <phoneticPr fontId="3"/>
  </si>
  <si>
    <t>Se30</t>
    <phoneticPr fontId="3"/>
  </si>
  <si>
    <t>Se31</t>
    <phoneticPr fontId="3"/>
  </si>
  <si>
    <t>Se32</t>
    <phoneticPr fontId="3"/>
  </si>
  <si>
    <t>Se33</t>
    <phoneticPr fontId="3"/>
  </si>
  <si>
    <t>Se34</t>
    <phoneticPr fontId="3"/>
  </si>
  <si>
    <t>（厚生労働省提供データより抜粋）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</si>
</sst>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41" fontId="4" fillId="0" borderId="0" xfId="0" applyNumberFormat="1" applyFont="1" applyFill="1" applyAlignment="1">
      <alignment vertical="center"/>
    </xf>
    <xf numFmtId="41" fontId="4" fillId="0" borderId="0" xfId="0" applyNumberFormat="1" applyFont="1" applyFill="1" applyAlignment="1">
      <alignment horizontal="center" vertical="center"/>
    </xf>
    <xf numFmtId="41" fontId="4" fillId="0" borderId="0" xfId="0" applyNumberFormat="1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41" fontId="4" fillId="0" borderId="2" xfId="0" applyNumberFormat="1" applyFont="1" applyFill="1" applyBorder="1" applyAlignment="1">
      <alignment horizontal="center"/>
    </xf>
    <xf numFmtId="41" fontId="4" fillId="0" borderId="3" xfId="0" applyNumberFormat="1" applyFont="1" applyFill="1" applyBorder="1" applyAlignment="1">
      <alignment horizontal="center"/>
    </xf>
    <xf numFmtId="38" fontId="4" fillId="0" borderId="2" xfId="1" applyFont="1" applyFill="1" applyBorder="1" applyAlignment="1">
      <alignment horizontal="center"/>
    </xf>
    <xf numFmtId="176" fontId="4" fillId="0" borderId="4" xfId="0" applyNumberFormat="1" applyFont="1" applyFill="1" applyBorder="1" applyAlignment="1">
      <alignment horizontal="center"/>
    </xf>
    <xf numFmtId="176" fontId="4" fillId="0" borderId="5" xfId="0" applyNumberFormat="1" applyFont="1" applyFill="1" applyBorder="1" applyAlignment="1">
      <alignment horizontal="center"/>
    </xf>
    <xf numFmtId="176" fontId="4" fillId="0" borderId="6" xfId="0" applyNumberFormat="1" applyFont="1" applyFill="1" applyBorder="1" applyAlignment="1">
      <alignment horizontal="center"/>
    </xf>
    <xf numFmtId="176" fontId="4" fillId="0" borderId="3" xfId="0" applyNumberFormat="1" applyFont="1" applyFill="1" applyBorder="1" applyAlignment="1">
      <alignment horizontal="center"/>
    </xf>
    <xf numFmtId="41" fontId="4" fillId="0" borderId="0" xfId="0" applyNumberFormat="1" applyFont="1" applyFill="1" applyAlignment="1">
      <alignment horizontal="center"/>
    </xf>
    <xf numFmtId="41" fontId="4" fillId="0" borderId="7" xfId="0" applyNumberFormat="1" applyFont="1" applyFill="1" applyBorder="1" applyAlignment="1">
      <alignment horizontal="center"/>
    </xf>
    <xf numFmtId="41" fontId="4" fillId="0" borderId="8" xfId="0" applyNumberFormat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176" fontId="4" fillId="0" borderId="9" xfId="0" applyNumberFormat="1" applyFont="1" applyFill="1" applyBorder="1" applyAlignment="1">
      <alignment horizontal="center" textRotation="255"/>
    </xf>
    <xf numFmtId="176" fontId="4" fillId="0" borderId="10" xfId="0" applyNumberFormat="1" applyFont="1" applyFill="1" applyBorder="1" applyAlignment="1">
      <alignment horizontal="center" textRotation="255"/>
    </xf>
    <xf numFmtId="176" fontId="4" fillId="0" borderId="11" xfId="0" applyNumberFormat="1" applyFont="1" applyFill="1" applyBorder="1" applyAlignment="1">
      <alignment horizontal="center" textRotation="255"/>
    </xf>
    <xf numFmtId="176" fontId="4" fillId="0" borderId="8" xfId="0" applyNumberFormat="1" applyFont="1" applyFill="1" applyBorder="1" applyAlignment="1">
      <alignment horizontal="center" textRotation="255"/>
    </xf>
    <xf numFmtId="41" fontId="4" fillId="0" borderId="12" xfId="0" applyNumberFormat="1" applyFont="1" applyFill="1" applyBorder="1" applyAlignment="1">
      <alignment horizontal="center" vertical="top"/>
    </xf>
    <xf numFmtId="41" fontId="4" fillId="0" borderId="13" xfId="0" applyNumberFormat="1" applyFont="1" applyFill="1" applyBorder="1" applyAlignment="1">
      <alignment horizontal="center" vertical="top"/>
    </xf>
    <xf numFmtId="38" fontId="4" fillId="0" borderId="12" xfId="1" applyFont="1" applyFill="1" applyBorder="1" applyAlignment="1">
      <alignment horizontal="center" vertical="top"/>
    </xf>
    <xf numFmtId="176" fontId="4" fillId="0" borderId="14" xfId="0" applyNumberFormat="1" applyFont="1" applyFill="1" applyBorder="1" applyAlignment="1">
      <alignment horizontal="center" vertical="top"/>
    </xf>
    <xf numFmtId="176" fontId="4" fillId="0" borderId="15" xfId="0" applyNumberFormat="1" applyFont="1" applyFill="1" applyBorder="1" applyAlignment="1">
      <alignment horizontal="center" vertical="top"/>
    </xf>
    <xf numFmtId="176" fontId="4" fillId="0" borderId="16" xfId="0" applyNumberFormat="1" applyFont="1" applyFill="1" applyBorder="1" applyAlignment="1">
      <alignment horizontal="center" vertical="top"/>
    </xf>
    <xf numFmtId="176" fontId="4" fillId="0" borderId="13" xfId="0" applyNumberFormat="1" applyFont="1" applyFill="1" applyBorder="1" applyAlignment="1">
      <alignment horizontal="center" vertical="top"/>
    </xf>
    <xf numFmtId="41" fontId="4" fillId="0" borderId="0" xfId="0" applyNumberFormat="1" applyFont="1" applyFill="1" applyAlignment="1">
      <alignment horizontal="center" vertical="top"/>
    </xf>
    <xf numFmtId="49" fontId="5" fillId="0" borderId="17" xfId="0" applyNumberFormat="1" applyFont="1" applyFill="1" applyBorder="1" applyAlignment="1">
      <alignment horizontal="center" vertical="center"/>
    </xf>
    <xf numFmtId="38" fontId="6" fillId="0" borderId="17" xfId="1" applyNumberFormat="1" applyFont="1" applyFill="1" applyBorder="1" applyAlignment="1">
      <alignment vertical="center"/>
    </xf>
    <xf numFmtId="41" fontId="6" fillId="0" borderId="19" xfId="1" applyNumberFormat="1" applyFont="1" applyFill="1" applyBorder="1" applyAlignment="1">
      <alignment vertical="center"/>
    </xf>
    <xf numFmtId="41" fontId="6" fillId="0" borderId="20" xfId="1" applyNumberFormat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vertical="center"/>
    </xf>
    <xf numFmtId="41" fontId="6" fillId="0" borderId="18" xfId="1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left" vertical="center" indent="1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vertical="center"/>
    </xf>
    <xf numFmtId="41" fontId="7" fillId="0" borderId="10" xfId="2" applyNumberFormat="1" applyFont="1" applyFill="1" applyBorder="1" applyAlignment="1">
      <alignment horizontal="right" vertical="center"/>
    </xf>
    <xf numFmtId="41" fontId="7" fillId="0" borderId="11" xfId="2" applyNumberFormat="1" applyFont="1" applyFill="1" applyBorder="1" applyAlignment="1">
      <alignment horizontal="right" vertical="center"/>
    </xf>
    <xf numFmtId="41" fontId="7" fillId="0" borderId="8" xfId="2" applyNumberFormat="1" applyFont="1" applyFill="1" applyBorder="1" applyAlignment="1">
      <alignment horizontal="right" vertical="center"/>
    </xf>
    <xf numFmtId="49" fontId="4" fillId="0" borderId="12" xfId="0" applyNumberFormat="1" applyFont="1" applyFill="1" applyBorder="1" applyAlignment="1">
      <alignment horizontal="left" vertical="center" indent="1"/>
    </xf>
    <xf numFmtId="41" fontId="7" fillId="0" borderId="14" xfId="2" applyNumberFormat="1" applyFont="1" applyFill="1" applyBorder="1" applyAlignment="1">
      <alignment horizontal="right" vertical="center"/>
    </xf>
    <xf numFmtId="41" fontId="7" fillId="0" borderId="15" xfId="2" applyNumberFormat="1" applyFont="1" applyFill="1" applyBorder="1" applyAlignment="1">
      <alignment horizontal="right" vertical="center"/>
    </xf>
    <xf numFmtId="41" fontId="7" fillId="0" borderId="16" xfId="2" applyNumberFormat="1" applyFont="1" applyFill="1" applyBorder="1" applyAlignment="1">
      <alignment horizontal="right" vertical="center"/>
    </xf>
    <xf numFmtId="41" fontId="7" fillId="0" borderId="13" xfId="2" applyNumberFormat="1" applyFont="1" applyFill="1" applyBorder="1" applyAlignment="1">
      <alignment horizontal="right" vertical="center"/>
    </xf>
    <xf numFmtId="41" fontId="4" fillId="0" borderId="1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/>
    </xf>
    <xf numFmtId="41" fontId="7" fillId="0" borderId="0" xfId="2" applyNumberFormat="1" applyFont="1" applyFill="1" applyBorder="1" applyAlignment="1">
      <alignment horizontal="right" vertical="center"/>
    </xf>
    <xf numFmtId="41" fontId="7" fillId="0" borderId="27" xfId="2" applyNumberFormat="1" applyFont="1" applyFill="1" applyBorder="1" applyAlignment="1">
      <alignment horizontal="right" vertical="center"/>
    </xf>
    <xf numFmtId="38" fontId="7" fillId="0" borderId="31" xfId="2" applyNumberFormat="1" applyFont="1" applyFill="1" applyBorder="1">
      <alignment vertical="center"/>
    </xf>
    <xf numFmtId="38" fontId="7" fillId="0" borderId="32" xfId="2" applyNumberFormat="1" applyFont="1" applyFill="1" applyBorder="1">
      <alignment vertical="center"/>
    </xf>
    <xf numFmtId="41" fontId="7" fillId="0" borderId="7" xfId="2" applyNumberFormat="1" applyFont="1" applyFill="1" applyBorder="1" applyAlignment="1">
      <alignment horizontal="right" vertical="center"/>
    </xf>
    <xf numFmtId="41" fontId="7" fillId="0" borderId="12" xfId="2" applyNumberFormat="1" applyFont="1" applyFill="1" applyBorder="1" applyAlignment="1">
      <alignment horizontal="right" vertical="center"/>
    </xf>
    <xf numFmtId="41" fontId="7" fillId="0" borderId="1" xfId="2" applyNumberFormat="1" applyFont="1" applyFill="1" applyBorder="1" applyAlignment="1">
      <alignment horizontal="right" vertical="center"/>
    </xf>
    <xf numFmtId="38" fontId="7" fillId="0" borderId="40" xfId="2" applyNumberFormat="1" applyFont="1" applyFill="1" applyBorder="1">
      <alignment vertical="center"/>
    </xf>
    <xf numFmtId="49" fontId="4" fillId="0" borderId="40" xfId="0" applyNumberFormat="1" applyFont="1" applyFill="1" applyBorder="1" applyAlignment="1">
      <alignment horizontal="left" vertical="center" indent="1"/>
    </xf>
    <xf numFmtId="49" fontId="4" fillId="0" borderId="40" xfId="0" applyNumberFormat="1" applyFont="1" applyFill="1" applyBorder="1" applyAlignment="1">
      <alignment horizontal="left" vertical="center" wrapText="1" indent="1"/>
    </xf>
    <xf numFmtId="49" fontId="4" fillId="0" borderId="40" xfId="0" applyNumberFormat="1" applyFont="1" applyFill="1" applyBorder="1" applyAlignment="1">
      <alignment horizontal="left" vertical="center" indent="1" shrinkToFit="1"/>
    </xf>
    <xf numFmtId="49" fontId="4" fillId="0" borderId="32" xfId="0" applyNumberFormat="1" applyFont="1" applyFill="1" applyBorder="1" applyAlignment="1">
      <alignment horizontal="left" vertical="center" indent="1"/>
    </xf>
    <xf numFmtId="49" fontId="4" fillId="0" borderId="41" xfId="0" applyNumberFormat="1" applyFont="1" applyFill="1" applyBorder="1" applyAlignment="1">
      <alignment horizontal="left" vertical="center" indent="1"/>
    </xf>
    <xf numFmtId="41" fontId="4" fillId="2" borderId="2" xfId="0" applyNumberFormat="1" applyFont="1" applyFill="1" applyBorder="1" applyAlignment="1">
      <alignment horizontal="center" vertical="center"/>
    </xf>
    <xf numFmtId="41" fontId="4" fillId="2" borderId="9" xfId="0" applyNumberFormat="1" applyFont="1" applyFill="1" applyBorder="1" applyAlignment="1">
      <alignment horizontal="center" vertical="center"/>
    </xf>
    <xf numFmtId="41" fontId="4" fillId="2" borderId="14" xfId="0" applyNumberFormat="1" applyFont="1" applyFill="1" applyBorder="1" applyAlignment="1">
      <alignment horizontal="center" vertical="center"/>
    </xf>
    <xf numFmtId="41" fontId="4" fillId="2" borderId="17" xfId="0" applyNumberFormat="1" applyFont="1" applyFill="1" applyBorder="1" applyAlignment="1">
      <alignment horizontal="center" vertical="center"/>
    </xf>
    <xf numFmtId="41" fontId="4" fillId="2" borderId="7" xfId="0" applyNumberFormat="1" applyFont="1" applyFill="1" applyBorder="1" applyAlignment="1">
      <alignment horizontal="center" vertical="center"/>
    </xf>
    <xf numFmtId="41" fontId="4" fillId="2" borderId="12" xfId="0" applyNumberFormat="1" applyFont="1" applyFill="1" applyBorder="1" applyAlignment="1">
      <alignment horizontal="center" vertical="center"/>
    </xf>
    <xf numFmtId="41" fontId="4" fillId="2" borderId="13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left" vertical="center"/>
    </xf>
    <xf numFmtId="38" fontId="7" fillId="2" borderId="32" xfId="2" applyNumberFormat="1" applyFont="1" applyFill="1" applyBorder="1">
      <alignment vertical="center"/>
    </xf>
    <xf numFmtId="41" fontId="7" fillId="2" borderId="38" xfId="2" applyNumberFormat="1" applyFont="1" applyFill="1" applyBorder="1" applyAlignment="1">
      <alignment horizontal="right" vertical="center"/>
    </xf>
    <xf numFmtId="41" fontId="7" fillId="2" borderId="15" xfId="2" applyNumberFormat="1" applyFont="1" applyFill="1" applyBorder="1" applyAlignment="1">
      <alignment horizontal="right" vertical="center"/>
    </xf>
    <xf numFmtId="41" fontId="7" fillId="2" borderId="13" xfId="2" applyNumberFormat="1" applyFont="1" applyFill="1" applyBorder="1" applyAlignment="1">
      <alignment horizontal="right" vertical="center"/>
    </xf>
    <xf numFmtId="41" fontId="7" fillId="2" borderId="12" xfId="2" applyNumberFormat="1" applyFont="1" applyFill="1" applyBorder="1" applyAlignment="1">
      <alignment horizontal="right" vertical="center"/>
    </xf>
    <xf numFmtId="41" fontId="7" fillId="2" borderId="1" xfId="2" applyNumberFormat="1" applyFont="1" applyFill="1" applyBorder="1" applyAlignment="1">
      <alignment horizontal="right" vertical="center"/>
    </xf>
    <xf numFmtId="41" fontId="7" fillId="2" borderId="16" xfId="2" applyNumberFormat="1" applyFont="1" applyFill="1" applyBorder="1" applyAlignment="1">
      <alignment horizontal="right" vertical="center"/>
    </xf>
    <xf numFmtId="41" fontId="4" fillId="2" borderId="18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left" vertical="center"/>
    </xf>
    <xf numFmtId="38" fontId="7" fillId="2" borderId="29" xfId="2" applyNumberFormat="1" applyFont="1" applyFill="1" applyBorder="1">
      <alignment vertical="center"/>
    </xf>
    <xf numFmtId="41" fontId="7" fillId="2" borderId="19" xfId="2" applyNumberFormat="1" applyFont="1" applyFill="1" applyBorder="1" applyAlignment="1">
      <alignment horizontal="right" vertical="center"/>
    </xf>
    <xf numFmtId="41" fontId="7" fillId="2" borderId="20" xfId="2" applyNumberFormat="1" applyFont="1" applyFill="1" applyBorder="1" applyAlignment="1">
      <alignment horizontal="right" vertical="center"/>
    </xf>
    <xf numFmtId="41" fontId="7" fillId="2" borderId="18" xfId="2" applyNumberFormat="1" applyFont="1" applyFill="1" applyBorder="1" applyAlignment="1">
      <alignment horizontal="right" vertical="center"/>
    </xf>
    <xf numFmtId="41" fontId="7" fillId="2" borderId="17" xfId="2" applyNumberFormat="1" applyFont="1" applyFill="1" applyBorder="1" applyAlignment="1">
      <alignment horizontal="right" vertical="center"/>
    </xf>
    <xf numFmtId="41" fontId="7" fillId="2" borderId="26" xfId="2" applyNumberFormat="1" applyFont="1" applyFill="1" applyBorder="1" applyAlignment="1">
      <alignment horizontal="right" vertical="center"/>
    </xf>
    <xf numFmtId="41" fontId="7" fillId="2" borderId="21" xfId="2" applyNumberFormat="1" applyFont="1" applyFill="1" applyBorder="1" applyAlignment="1">
      <alignment horizontal="right" vertical="center"/>
    </xf>
    <xf numFmtId="41" fontId="4" fillId="2" borderId="8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left" vertical="center"/>
    </xf>
    <xf numFmtId="41" fontId="7" fillId="2" borderId="4" xfId="2" applyNumberFormat="1" applyFont="1" applyFill="1" applyBorder="1" applyAlignment="1">
      <alignment horizontal="right" vertical="center"/>
    </xf>
    <xf numFmtId="41" fontId="7" fillId="2" borderId="5" xfId="2" applyNumberFormat="1" applyFont="1" applyFill="1" applyBorder="1" applyAlignment="1">
      <alignment horizontal="right" vertical="center"/>
    </xf>
    <xf numFmtId="41" fontId="7" fillId="2" borderId="3" xfId="2" applyNumberFormat="1" applyFont="1" applyFill="1" applyBorder="1" applyAlignment="1">
      <alignment horizontal="right" vertical="center"/>
    </xf>
    <xf numFmtId="41" fontId="7" fillId="2" borderId="2" xfId="2" applyNumberFormat="1" applyFont="1" applyFill="1" applyBorder="1" applyAlignment="1">
      <alignment horizontal="right" vertical="center"/>
    </xf>
    <xf numFmtId="41" fontId="7" fillId="2" borderId="28" xfId="2" applyNumberFormat="1" applyFont="1" applyFill="1" applyBorder="1" applyAlignment="1">
      <alignment horizontal="right" vertical="center"/>
    </xf>
    <xf numFmtId="41" fontId="7" fillId="2" borderId="6" xfId="2" applyNumberFormat="1" applyFont="1" applyFill="1" applyBorder="1" applyAlignment="1">
      <alignment horizontal="right" vertical="center"/>
    </xf>
    <xf numFmtId="41" fontId="4" fillId="2" borderId="34" xfId="0" applyNumberFormat="1" applyFont="1" applyFill="1" applyBorder="1" applyAlignment="1">
      <alignment horizontal="center" vertical="center"/>
    </xf>
    <xf numFmtId="49" fontId="4" fillId="2" borderId="35" xfId="0" applyNumberFormat="1" applyFont="1" applyFill="1" applyBorder="1" applyAlignment="1">
      <alignment horizontal="left" vertical="center"/>
    </xf>
    <xf numFmtId="38" fontId="7" fillId="2" borderId="36" xfId="2" applyNumberFormat="1" applyFont="1" applyFill="1" applyBorder="1">
      <alignment vertical="center"/>
    </xf>
    <xf numFmtId="41" fontId="7" fillId="2" borderId="42" xfId="2" applyNumberFormat="1" applyFont="1" applyFill="1" applyBorder="1" applyAlignment="1">
      <alignment horizontal="right" vertical="center"/>
    </xf>
    <xf numFmtId="41" fontId="7" fillId="2" borderId="43" xfId="2" applyNumberFormat="1" applyFont="1" applyFill="1" applyBorder="1" applyAlignment="1">
      <alignment horizontal="right" vertical="center"/>
    </xf>
    <xf numFmtId="41" fontId="7" fillId="2" borderId="34" xfId="2" applyNumberFormat="1" applyFont="1" applyFill="1" applyBorder="1" applyAlignment="1">
      <alignment horizontal="right" vertical="center"/>
    </xf>
    <xf numFmtId="41" fontId="7" fillId="2" borderId="35" xfId="2" applyNumberFormat="1" applyFont="1" applyFill="1" applyBorder="1" applyAlignment="1">
      <alignment horizontal="right" vertical="center"/>
    </xf>
    <xf numFmtId="41" fontId="7" fillId="2" borderId="44" xfId="2" applyNumberFormat="1" applyFont="1" applyFill="1" applyBorder="1" applyAlignment="1">
      <alignment horizontal="right" vertical="center"/>
    </xf>
    <xf numFmtId="41" fontId="7" fillId="2" borderId="45" xfId="2" applyNumberFormat="1" applyFont="1" applyFill="1" applyBorder="1" applyAlignment="1">
      <alignment horizontal="right" vertical="center"/>
    </xf>
    <xf numFmtId="41" fontId="7" fillId="2" borderId="37" xfId="2" applyNumberFormat="1" applyFont="1" applyFill="1" applyBorder="1" applyAlignment="1">
      <alignment horizontal="right" vertical="center"/>
    </xf>
    <xf numFmtId="41" fontId="7" fillId="2" borderId="23" xfId="2" applyNumberFormat="1" applyFont="1" applyFill="1" applyBorder="1" applyAlignment="1">
      <alignment horizontal="right" vertical="center"/>
    </xf>
    <xf numFmtId="41" fontId="7" fillId="2" borderId="25" xfId="2" applyNumberFormat="1" applyFont="1" applyFill="1" applyBorder="1" applyAlignment="1">
      <alignment horizontal="right" vertical="center"/>
    </xf>
    <xf numFmtId="41" fontId="7" fillId="2" borderId="22" xfId="2" applyNumberFormat="1" applyFont="1" applyFill="1" applyBorder="1" applyAlignment="1">
      <alignment horizontal="right" vertical="center"/>
    </xf>
    <xf numFmtId="41" fontId="7" fillId="2" borderId="33" xfId="2" applyNumberFormat="1" applyFont="1" applyFill="1" applyBorder="1" applyAlignment="1">
      <alignment horizontal="right" vertical="center"/>
    </xf>
    <xf numFmtId="41" fontId="7" fillId="2" borderId="24" xfId="2" applyNumberFormat="1" applyFont="1" applyFill="1" applyBorder="1" applyAlignment="1">
      <alignment horizontal="right" vertical="center"/>
    </xf>
    <xf numFmtId="41" fontId="7" fillId="2" borderId="39" xfId="2" applyNumberFormat="1" applyFont="1" applyFill="1" applyBorder="1" applyAlignment="1">
      <alignment horizontal="right" vertical="center"/>
    </xf>
    <xf numFmtId="49" fontId="4" fillId="2" borderId="29" xfId="0" applyNumberFormat="1" applyFont="1" applyFill="1" applyBorder="1" applyAlignment="1">
      <alignment horizontal="left" vertical="center"/>
    </xf>
    <xf numFmtId="41" fontId="4" fillId="2" borderId="25" xfId="0" applyNumberFormat="1" applyFont="1" applyFill="1" applyBorder="1" applyAlignment="1">
      <alignment horizontal="center" vertical="center"/>
    </xf>
    <xf numFmtId="49" fontId="4" fillId="2" borderId="31" xfId="0" applyNumberFormat="1" applyFont="1" applyFill="1" applyBorder="1" applyAlignment="1">
      <alignment horizontal="left" vertical="center"/>
    </xf>
    <xf numFmtId="41" fontId="4" fillId="2" borderId="3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/>
    </xf>
    <xf numFmtId="38" fontId="7" fillId="2" borderId="30" xfId="2" applyNumberFormat="1" applyFont="1" applyFill="1" applyBorder="1">
      <alignment vertical="center"/>
    </xf>
    <xf numFmtId="41" fontId="2" fillId="0" borderId="0" xfId="0" applyNumberFormat="1" applyFont="1" applyFill="1" applyAlignment="1">
      <alignment horizontal="left"/>
    </xf>
    <xf numFmtId="41" fontId="4" fillId="0" borderId="0" xfId="0" applyNumberFormat="1" applyFont="1" applyFill="1" applyBorder="1" applyAlignment="1">
      <alignment horizontal="center"/>
    </xf>
    <xf numFmtId="41" fontId="4" fillId="0" borderId="1" xfId="0" applyNumberFormat="1" applyFont="1" applyFill="1" applyBorder="1" applyAlignment="1">
      <alignment horizontal="center"/>
    </xf>
    <xf numFmtId="41" fontId="5" fillId="0" borderId="17" xfId="0" applyNumberFormat="1" applyFont="1" applyFill="1" applyBorder="1" applyAlignment="1">
      <alignment horizontal="center" vertical="center"/>
    </xf>
    <xf numFmtId="41" fontId="5" fillId="0" borderId="18" xfId="0" applyNumberFormat="1" applyFont="1" applyFill="1" applyBorder="1" applyAlignment="1">
      <alignment horizontal="center" vertical="center"/>
    </xf>
    <xf numFmtId="41" fontId="8" fillId="0" borderId="28" xfId="0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>
      <alignment vertical="center"/>
    </xf>
    <xf numFmtId="41" fontId="7" fillId="2" borderId="14" xfId="2" applyNumberFormat="1" applyFont="1" applyFill="1" applyBorder="1" applyAlignment="1">
      <alignment horizontal="right" vertical="center"/>
    </xf>
    <xf numFmtId="41" fontId="4" fillId="2" borderId="1" xfId="0" applyNumberFormat="1" applyFont="1" applyFill="1" applyBorder="1" applyAlignment="1">
      <alignment horizontal="center" vertical="center"/>
    </xf>
    <xf numFmtId="41" fontId="4" fillId="2" borderId="26" xfId="0" applyNumberFormat="1" applyFont="1" applyFill="1" applyBorder="1" applyAlignment="1">
      <alignment horizontal="center" vertical="center"/>
    </xf>
    <xf numFmtId="41" fontId="7" fillId="0" borderId="46" xfId="2" applyNumberFormat="1" applyFont="1" applyFill="1" applyBorder="1" applyAlignment="1">
      <alignment horizontal="right" vertical="center"/>
    </xf>
  </cellXfs>
  <cellStyles count="3">
    <cellStyle name="桁区切り" xfId="1" builtinId="6"/>
    <cellStyle name="桁区切り 4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41"/>
  <sheetViews>
    <sheetView showZeros="0" tabSelected="1" showWhiteSpace="0" view="pageBreakPreview" topLeftCell="B1" zoomScaleNormal="100" zoomScaleSheetLayoutView="100" workbookViewId="0">
      <selection activeCell="Q34" sqref="Q34"/>
    </sheetView>
  </sheetViews>
  <sheetFormatPr defaultColWidth="9" defaultRowHeight="12"/>
  <cols>
    <col min="1" max="1" width="3.75" style="1" hidden="1" customWidth="1"/>
    <col min="2" max="2" width="9.5" style="2" customWidth="1"/>
    <col min="3" max="3" width="6.75" style="2" customWidth="1"/>
    <col min="4" max="4" width="30.5" style="3" customWidth="1"/>
    <col min="5" max="5" width="8.5" style="4" customWidth="1"/>
    <col min="6" max="6" width="6.875" style="1" customWidth="1"/>
    <col min="7" max="21" width="6.375" style="1" customWidth="1"/>
    <col min="22" max="24" width="7" style="1" bestFit="1" customWidth="1"/>
    <col min="25" max="25" width="6.375" style="1" customWidth="1"/>
    <col min="26" max="26" width="6.625" style="1" customWidth="1"/>
    <col min="27" max="27" width="9" style="1"/>
    <col min="28" max="28" width="2.5" style="1" customWidth="1"/>
    <col min="29" max="16384" width="9" style="1"/>
  </cols>
  <sheetData>
    <row r="1" spans="2:26" ht="28.5" customHeight="1">
      <c r="B1" s="114" t="s">
        <v>39</v>
      </c>
      <c r="C1" s="114"/>
      <c r="D1" s="114"/>
      <c r="E1" s="114"/>
      <c r="F1" s="114"/>
      <c r="G1" s="114"/>
      <c r="X1" s="115" t="s">
        <v>40</v>
      </c>
      <c r="Y1" s="115"/>
      <c r="Z1" s="115"/>
    </row>
    <row r="2" spans="2:26" ht="9" customHeight="1">
      <c r="X2" s="116"/>
      <c r="Y2" s="116"/>
      <c r="Z2" s="116"/>
    </row>
    <row r="3" spans="2:26" s="12" customFormat="1" ht="23.1" customHeight="1">
      <c r="B3" s="5"/>
      <c r="C3" s="6"/>
      <c r="D3" s="5"/>
      <c r="E3" s="7"/>
      <c r="F3" s="46" t="s">
        <v>38</v>
      </c>
      <c r="G3" s="9">
        <v>5</v>
      </c>
      <c r="H3" s="9">
        <v>10</v>
      </c>
      <c r="I3" s="9">
        <v>15</v>
      </c>
      <c r="J3" s="9">
        <v>20</v>
      </c>
      <c r="K3" s="9">
        <v>25</v>
      </c>
      <c r="L3" s="10">
        <v>30</v>
      </c>
      <c r="M3" s="8">
        <v>35</v>
      </c>
      <c r="N3" s="9">
        <v>40</v>
      </c>
      <c r="O3" s="9">
        <v>45</v>
      </c>
      <c r="P3" s="9">
        <v>50</v>
      </c>
      <c r="Q3" s="9">
        <v>55</v>
      </c>
      <c r="R3" s="9">
        <v>60</v>
      </c>
      <c r="S3" s="9">
        <v>65</v>
      </c>
      <c r="T3" s="9">
        <v>70</v>
      </c>
      <c r="U3" s="9">
        <v>75</v>
      </c>
      <c r="V3" s="9">
        <v>80</v>
      </c>
      <c r="W3" s="9">
        <v>85</v>
      </c>
      <c r="X3" s="9">
        <v>90</v>
      </c>
      <c r="Y3" s="9">
        <v>95</v>
      </c>
      <c r="Z3" s="11">
        <v>100</v>
      </c>
    </row>
    <row r="4" spans="2:26" s="12" customFormat="1" ht="23.1" customHeight="1">
      <c r="B4" s="13"/>
      <c r="C4" s="14"/>
      <c r="D4" s="13"/>
      <c r="E4" s="15" t="s">
        <v>0</v>
      </c>
      <c r="F4" s="16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8" t="s">
        <v>1</v>
      </c>
      <c r="M4" s="16" t="s">
        <v>1</v>
      </c>
      <c r="N4" s="17" t="s">
        <v>1</v>
      </c>
      <c r="O4" s="17" t="s">
        <v>1</v>
      </c>
      <c r="P4" s="17" t="s">
        <v>1</v>
      </c>
      <c r="Q4" s="17" t="s">
        <v>1</v>
      </c>
      <c r="R4" s="17" t="s">
        <v>1</v>
      </c>
      <c r="S4" s="17" t="s">
        <v>1</v>
      </c>
      <c r="T4" s="17" t="s">
        <v>1</v>
      </c>
      <c r="U4" s="17" t="s">
        <v>1</v>
      </c>
      <c r="V4" s="17" t="s">
        <v>1</v>
      </c>
      <c r="W4" s="17" t="s">
        <v>1</v>
      </c>
      <c r="X4" s="17" t="s">
        <v>1</v>
      </c>
      <c r="Y4" s="17" t="s">
        <v>1</v>
      </c>
      <c r="Z4" s="19" t="s">
        <v>1</v>
      </c>
    </row>
    <row r="5" spans="2:26" s="27" customFormat="1" ht="23.1" customHeight="1">
      <c r="B5" s="20"/>
      <c r="C5" s="21"/>
      <c r="D5" s="20"/>
      <c r="E5" s="22"/>
      <c r="F5" s="23">
        <v>4</v>
      </c>
      <c r="G5" s="24">
        <v>9</v>
      </c>
      <c r="H5" s="24">
        <v>14</v>
      </c>
      <c r="I5" s="24">
        <v>19</v>
      </c>
      <c r="J5" s="24">
        <v>24</v>
      </c>
      <c r="K5" s="24">
        <v>29</v>
      </c>
      <c r="L5" s="25">
        <v>34</v>
      </c>
      <c r="M5" s="23">
        <v>39</v>
      </c>
      <c r="N5" s="24">
        <v>44</v>
      </c>
      <c r="O5" s="24">
        <v>49</v>
      </c>
      <c r="P5" s="24">
        <v>54</v>
      </c>
      <c r="Q5" s="24">
        <v>59</v>
      </c>
      <c r="R5" s="24">
        <v>64</v>
      </c>
      <c r="S5" s="24">
        <v>69</v>
      </c>
      <c r="T5" s="24">
        <v>74</v>
      </c>
      <c r="U5" s="24">
        <v>79</v>
      </c>
      <c r="V5" s="24">
        <v>84</v>
      </c>
      <c r="W5" s="24">
        <v>89</v>
      </c>
      <c r="X5" s="24">
        <v>94</v>
      </c>
      <c r="Y5" s="24">
        <v>99</v>
      </c>
      <c r="Z5" s="26"/>
    </row>
    <row r="6" spans="2:26" ht="23.1" customHeight="1">
      <c r="B6" s="117" t="s">
        <v>2</v>
      </c>
      <c r="C6" s="118"/>
      <c r="D6" s="28" t="s">
        <v>3</v>
      </c>
      <c r="E6" s="29">
        <f>E7+E8+E20+E21+E22+E27+E31+E32+E33+E34+E35+E36+E37+E38+E40</f>
        <v>7197</v>
      </c>
      <c r="F6" s="30">
        <f t="shared" ref="F6:Z6" si="0">F7+F8+F20+F21+F22+F27+F31+F32+F33+F34+F35+F36+F37+F38+F40</f>
        <v>2</v>
      </c>
      <c r="G6" s="31">
        <f>G7+G8+G20+G21+G22+G27+G31+G32+G33+G34+G35+G36+G37+G38+G40</f>
        <v>1</v>
      </c>
      <c r="H6" s="31">
        <f t="shared" si="0"/>
        <v>1</v>
      </c>
      <c r="I6" s="31">
        <f t="shared" si="0"/>
        <v>12</v>
      </c>
      <c r="J6" s="31">
        <f t="shared" si="0"/>
        <v>21</v>
      </c>
      <c r="K6" s="31">
        <f t="shared" si="0"/>
        <v>26</v>
      </c>
      <c r="L6" s="32">
        <f t="shared" si="0"/>
        <v>31</v>
      </c>
      <c r="M6" s="30">
        <f t="shared" si="0"/>
        <v>31</v>
      </c>
      <c r="N6" s="31">
        <f t="shared" si="0"/>
        <v>54</v>
      </c>
      <c r="O6" s="31">
        <f t="shared" si="0"/>
        <v>98</v>
      </c>
      <c r="P6" s="31">
        <f t="shared" si="0"/>
        <v>140</v>
      </c>
      <c r="Q6" s="31">
        <f t="shared" si="0"/>
        <v>179</v>
      </c>
      <c r="R6" s="31">
        <f t="shared" si="0"/>
        <v>271</v>
      </c>
      <c r="S6" s="31">
        <f t="shared" si="0"/>
        <v>434</v>
      </c>
      <c r="T6" s="31">
        <f t="shared" si="0"/>
        <v>667</v>
      </c>
      <c r="U6" s="31">
        <f t="shared" si="0"/>
        <v>830</v>
      </c>
      <c r="V6" s="31">
        <f t="shared" si="0"/>
        <v>1041</v>
      </c>
      <c r="W6" s="31">
        <f t="shared" si="0"/>
        <v>1340</v>
      </c>
      <c r="X6" s="31">
        <f t="shared" si="0"/>
        <v>1234</v>
      </c>
      <c r="Y6" s="31">
        <f t="shared" si="0"/>
        <v>627</v>
      </c>
      <c r="Z6" s="33">
        <f t="shared" si="0"/>
        <v>157</v>
      </c>
    </row>
    <row r="7" spans="2:26" ht="23.1" customHeight="1">
      <c r="B7" s="60" t="s">
        <v>41</v>
      </c>
      <c r="C7" s="111"/>
      <c r="D7" s="112" t="s">
        <v>4</v>
      </c>
      <c r="E7" s="113">
        <f>SUM(F7:Z7)</f>
        <v>9</v>
      </c>
      <c r="F7" s="78">
        <v>0</v>
      </c>
      <c r="G7" s="107">
        <v>0</v>
      </c>
      <c r="H7" s="79">
        <v>0</v>
      </c>
      <c r="I7" s="79">
        <v>0</v>
      </c>
      <c r="J7" s="107">
        <v>0</v>
      </c>
      <c r="K7" s="79">
        <v>0</v>
      </c>
      <c r="L7" s="80">
        <v>0</v>
      </c>
      <c r="M7" s="81">
        <v>0</v>
      </c>
      <c r="N7" s="79">
        <v>0</v>
      </c>
      <c r="O7" s="82">
        <v>0</v>
      </c>
      <c r="P7" s="79">
        <v>0</v>
      </c>
      <c r="Q7" s="82">
        <v>0</v>
      </c>
      <c r="R7" s="79">
        <v>0</v>
      </c>
      <c r="S7" s="82">
        <v>0</v>
      </c>
      <c r="T7" s="79">
        <v>0</v>
      </c>
      <c r="U7" s="82">
        <v>1</v>
      </c>
      <c r="V7" s="79">
        <v>1</v>
      </c>
      <c r="W7" s="82">
        <v>2</v>
      </c>
      <c r="X7" s="79">
        <v>3</v>
      </c>
      <c r="Y7" s="82">
        <v>1</v>
      </c>
      <c r="Z7" s="83">
        <v>1</v>
      </c>
    </row>
    <row r="8" spans="2:26" ht="23.1" customHeight="1">
      <c r="B8" s="60" t="s">
        <v>43</v>
      </c>
      <c r="C8" s="92"/>
      <c r="D8" s="93" t="s">
        <v>5</v>
      </c>
      <c r="E8" s="94">
        <f>SUM(F8:Z8)</f>
        <v>2646</v>
      </c>
      <c r="F8" s="101">
        <v>2</v>
      </c>
      <c r="G8" s="102">
        <v>0</v>
      </c>
      <c r="H8" s="102">
        <v>0</v>
      </c>
      <c r="I8" s="102">
        <v>4</v>
      </c>
      <c r="J8" s="102">
        <v>0</v>
      </c>
      <c r="K8" s="102">
        <v>3</v>
      </c>
      <c r="L8" s="103">
        <v>5</v>
      </c>
      <c r="M8" s="104">
        <v>9</v>
      </c>
      <c r="N8" s="102">
        <v>16</v>
      </c>
      <c r="O8" s="105">
        <v>37</v>
      </c>
      <c r="P8" s="102">
        <v>67</v>
      </c>
      <c r="Q8" s="105">
        <v>77</v>
      </c>
      <c r="R8" s="102">
        <v>154</v>
      </c>
      <c r="S8" s="105">
        <v>253</v>
      </c>
      <c r="T8" s="102">
        <v>368</v>
      </c>
      <c r="U8" s="105">
        <v>434</v>
      </c>
      <c r="V8" s="102">
        <v>463</v>
      </c>
      <c r="W8" s="105">
        <v>420</v>
      </c>
      <c r="X8" s="102">
        <v>248</v>
      </c>
      <c r="Y8" s="105">
        <v>80</v>
      </c>
      <c r="Z8" s="106">
        <v>6</v>
      </c>
    </row>
    <row r="9" spans="2:26" ht="23.1" customHeight="1">
      <c r="B9" s="61"/>
      <c r="C9" s="35" t="s">
        <v>44</v>
      </c>
      <c r="D9" s="34" t="s">
        <v>6</v>
      </c>
      <c r="E9" s="54">
        <f>SUM(F9:Z9)</f>
        <v>78</v>
      </c>
      <c r="F9" s="48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9">
        <v>0</v>
      </c>
      <c r="M9" s="51">
        <v>0</v>
      </c>
      <c r="N9" s="37">
        <v>0</v>
      </c>
      <c r="O9" s="47">
        <v>1</v>
      </c>
      <c r="P9" s="37">
        <v>3</v>
      </c>
      <c r="Q9" s="47">
        <v>5</v>
      </c>
      <c r="R9" s="37">
        <v>4</v>
      </c>
      <c r="S9" s="47">
        <v>10</v>
      </c>
      <c r="T9" s="37">
        <v>10</v>
      </c>
      <c r="U9" s="47">
        <v>10</v>
      </c>
      <c r="V9" s="37">
        <v>20</v>
      </c>
      <c r="W9" s="47">
        <v>9</v>
      </c>
      <c r="X9" s="37">
        <v>6</v>
      </c>
      <c r="Y9" s="47">
        <v>0</v>
      </c>
      <c r="Z9" s="38">
        <v>0</v>
      </c>
    </row>
    <row r="10" spans="2:26" ht="23.1" customHeight="1">
      <c r="B10" s="61"/>
      <c r="C10" s="35" t="s">
        <v>45</v>
      </c>
      <c r="D10" s="55" t="s">
        <v>7</v>
      </c>
      <c r="E10" s="54">
        <f t="shared" ref="E10:E19" si="1">SUM(F10:Z10)</f>
        <v>271</v>
      </c>
      <c r="F10" s="48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9">
        <v>1</v>
      </c>
      <c r="M10" s="51">
        <v>1</v>
      </c>
      <c r="N10" s="37">
        <v>0</v>
      </c>
      <c r="O10" s="47">
        <v>2</v>
      </c>
      <c r="P10" s="37">
        <v>5</v>
      </c>
      <c r="Q10" s="47">
        <v>5</v>
      </c>
      <c r="R10" s="37">
        <v>17</v>
      </c>
      <c r="S10" s="47">
        <v>31</v>
      </c>
      <c r="T10" s="37">
        <v>41</v>
      </c>
      <c r="U10" s="47">
        <v>44</v>
      </c>
      <c r="V10" s="37">
        <v>48</v>
      </c>
      <c r="W10" s="47">
        <v>35</v>
      </c>
      <c r="X10" s="37">
        <v>32</v>
      </c>
      <c r="Y10" s="47">
        <v>9</v>
      </c>
      <c r="Z10" s="38">
        <v>0</v>
      </c>
    </row>
    <row r="11" spans="2:26" ht="23.1" customHeight="1">
      <c r="B11" s="61"/>
      <c r="C11" s="35" t="s">
        <v>46</v>
      </c>
      <c r="D11" s="55" t="s">
        <v>8</v>
      </c>
      <c r="E11" s="54">
        <f t="shared" si="1"/>
        <v>240</v>
      </c>
      <c r="F11" s="48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9">
        <v>0</v>
      </c>
      <c r="M11" s="51">
        <v>1</v>
      </c>
      <c r="N11" s="37">
        <v>2</v>
      </c>
      <c r="O11" s="47">
        <v>6</v>
      </c>
      <c r="P11" s="37">
        <v>1</v>
      </c>
      <c r="Q11" s="47">
        <v>7</v>
      </c>
      <c r="R11" s="37">
        <v>13</v>
      </c>
      <c r="S11" s="47">
        <v>23</v>
      </c>
      <c r="T11" s="37">
        <v>38</v>
      </c>
      <c r="U11" s="47">
        <v>33</v>
      </c>
      <c r="V11" s="37">
        <v>31</v>
      </c>
      <c r="W11" s="47">
        <v>46</v>
      </c>
      <c r="X11" s="37">
        <v>28</v>
      </c>
      <c r="Y11" s="47">
        <v>10</v>
      </c>
      <c r="Z11" s="38">
        <v>1</v>
      </c>
    </row>
    <row r="12" spans="2:26" ht="23.1" customHeight="1">
      <c r="B12" s="61"/>
      <c r="C12" s="35" t="s">
        <v>47</v>
      </c>
      <c r="D12" s="56" t="s">
        <v>9</v>
      </c>
      <c r="E12" s="54">
        <f t="shared" si="1"/>
        <v>115</v>
      </c>
      <c r="F12" s="48">
        <v>0</v>
      </c>
      <c r="G12" s="37">
        <v>0</v>
      </c>
      <c r="H12" s="37">
        <v>0</v>
      </c>
      <c r="I12" s="37">
        <v>0</v>
      </c>
      <c r="J12" s="37">
        <v>0</v>
      </c>
      <c r="K12" s="37">
        <v>1</v>
      </c>
      <c r="L12" s="39">
        <v>0</v>
      </c>
      <c r="M12" s="51">
        <v>1</v>
      </c>
      <c r="N12" s="37">
        <v>1</v>
      </c>
      <c r="O12" s="47">
        <v>4</v>
      </c>
      <c r="P12" s="37">
        <v>3</v>
      </c>
      <c r="Q12" s="47">
        <v>8</v>
      </c>
      <c r="R12" s="37">
        <v>10</v>
      </c>
      <c r="S12" s="47">
        <v>19</v>
      </c>
      <c r="T12" s="37">
        <v>13</v>
      </c>
      <c r="U12" s="47">
        <v>16</v>
      </c>
      <c r="V12" s="37">
        <v>15</v>
      </c>
      <c r="W12" s="47">
        <v>12</v>
      </c>
      <c r="X12" s="37">
        <v>11</v>
      </c>
      <c r="Y12" s="47">
        <v>1</v>
      </c>
      <c r="Z12" s="38">
        <v>0</v>
      </c>
    </row>
    <row r="13" spans="2:26" ht="23.1" customHeight="1">
      <c r="B13" s="61"/>
      <c r="C13" s="35" t="s">
        <v>48</v>
      </c>
      <c r="D13" s="55" t="s">
        <v>10</v>
      </c>
      <c r="E13" s="54">
        <f t="shared" si="1"/>
        <v>151</v>
      </c>
      <c r="F13" s="48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9">
        <v>0</v>
      </c>
      <c r="M13" s="51">
        <v>0</v>
      </c>
      <c r="N13" s="37">
        <v>1</v>
      </c>
      <c r="O13" s="47">
        <v>0</v>
      </c>
      <c r="P13" s="37">
        <v>4</v>
      </c>
      <c r="Q13" s="47">
        <v>4</v>
      </c>
      <c r="R13" s="37">
        <v>9</v>
      </c>
      <c r="S13" s="47">
        <v>18</v>
      </c>
      <c r="T13" s="37">
        <v>21</v>
      </c>
      <c r="U13" s="47">
        <v>36</v>
      </c>
      <c r="V13" s="37">
        <v>20</v>
      </c>
      <c r="W13" s="47">
        <v>21</v>
      </c>
      <c r="X13" s="37">
        <v>13</v>
      </c>
      <c r="Y13" s="47">
        <v>3</v>
      </c>
      <c r="Z13" s="38">
        <v>1</v>
      </c>
    </row>
    <row r="14" spans="2:26" ht="23.1" customHeight="1">
      <c r="B14" s="61"/>
      <c r="C14" s="35" t="s">
        <v>49</v>
      </c>
      <c r="D14" s="55" t="s">
        <v>11</v>
      </c>
      <c r="E14" s="54">
        <f t="shared" si="1"/>
        <v>123</v>
      </c>
      <c r="F14" s="48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9">
        <v>0</v>
      </c>
      <c r="M14" s="51">
        <v>0</v>
      </c>
      <c r="N14" s="37">
        <v>0</v>
      </c>
      <c r="O14" s="47">
        <v>2</v>
      </c>
      <c r="P14" s="37">
        <v>0</v>
      </c>
      <c r="Q14" s="47">
        <v>1</v>
      </c>
      <c r="R14" s="37">
        <v>6</v>
      </c>
      <c r="S14" s="47">
        <v>6</v>
      </c>
      <c r="T14" s="37">
        <v>13</v>
      </c>
      <c r="U14" s="47">
        <v>24</v>
      </c>
      <c r="V14" s="37">
        <v>28</v>
      </c>
      <c r="W14" s="47">
        <v>22</v>
      </c>
      <c r="X14" s="37">
        <v>18</v>
      </c>
      <c r="Y14" s="47">
        <v>3</v>
      </c>
      <c r="Z14" s="38">
        <v>0</v>
      </c>
    </row>
    <row r="15" spans="2:26" ht="23.1" customHeight="1">
      <c r="B15" s="61"/>
      <c r="C15" s="35" t="s">
        <v>42</v>
      </c>
      <c r="D15" s="55" t="s">
        <v>12</v>
      </c>
      <c r="E15" s="54">
        <f t="shared" si="1"/>
        <v>252</v>
      </c>
      <c r="F15" s="48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9">
        <v>0</v>
      </c>
      <c r="M15" s="51">
        <v>0</v>
      </c>
      <c r="N15" s="37">
        <v>0</v>
      </c>
      <c r="O15" s="47">
        <v>2</v>
      </c>
      <c r="P15" s="37">
        <v>8</v>
      </c>
      <c r="Q15" s="47">
        <v>4</v>
      </c>
      <c r="R15" s="37">
        <v>19</v>
      </c>
      <c r="S15" s="47">
        <v>33</v>
      </c>
      <c r="T15" s="37">
        <v>32</v>
      </c>
      <c r="U15" s="47">
        <v>40</v>
      </c>
      <c r="V15" s="37">
        <v>47</v>
      </c>
      <c r="W15" s="47">
        <v>41</v>
      </c>
      <c r="X15" s="37">
        <v>18</v>
      </c>
      <c r="Y15" s="47">
        <v>8</v>
      </c>
      <c r="Z15" s="38">
        <v>0</v>
      </c>
    </row>
    <row r="16" spans="2:26" ht="23.1" customHeight="1">
      <c r="B16" s="61"/>
      <c r="C16" s="35" t="s">
        <v>50</v>
      </c>
      <c r="D16" s="55" t="s">
        <v>13</v>
      </c>
      <c r="E16" s="54">
        <f t="shared" si="1"/>
        <v>543</v>
      </c>
      <c r="F16" s="48">
        <v>0</v>
      </c>
      <c r="G16" s="37">
        <v>0</v>
      </c>
      <c r="H16" s="37">
        <v>0</v>
      </c>
      <c r="I16" s="37">
        <v>0</v>
      </c>
      <c r="J16" s="37">
        <v>0</v>
      </c>
      <c r="K16" s="37">
        <v>1</v>
      </c>
      <c r="L16" s="39">
        <v>0</v>
      </c>
      <c r="M16" s="51">
        <v>1</v>
      </c>
      <c r="N16" s="37">
        <v>2</v>
      </c>
      <c r="O16" s="47">
        <v>0</v>
      </c>
      <c r="P16" s="37">
        <v>7</v>
      </c>
      <c r="Q16" s="47">
        <v>12</v>
      </c>
      <c r="R16" s="37">
        <v>34</v>
      </c>
      <c r="S16" s="47">
        <v>41</v>
      </c>
      <c r="T16" s="37">
        <v>100</v>
      </c>
      <c r="U16" s="47">
        <v>105</v>
      </c>
      <c r="V16" s="37">
        <v>118</v>
      </c>
      <c r="W16" s="47">
        <v>79</v>
      </c>
      <c r="X16" s="37">
        <v>33</v>
      </c>
      <c r="Y16" s="47">
        <v>10</v>
      </c>
      <c r="Z16" s="38">
        <v>0</v>
      </c>
    </row>
    <row r="17" spans="2:27" ht="23.1" customHeight="1">
      <c r="B17" s="61"/>
      <c r="C17" s="35" t="s">
        <v>51</v>
      </c>
      <c r="D17" s="55" t="s">
        <v>14</v>
      </c>
      <c r="E17" s="54">
        <f t="shared" si="1"/>
        <v>101</v>
      </c>
      <c r="F17" s="48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9">
        <v>1</v>
      </c>
      <c r="M17" s="51">
        <v>1</v>
      </c>
      <c r="N17" s="37">
        <v>4</v>
      </c>
      <c r="O17" s="47">
        <v>6</v>
      </c>
      <c r="P17" s="37">
        <v>11</v>
      </c>
      <c r="Q17" s="47">
        <v>8</v>
      </c>
      <c r="R17" s="37">
        <v>6</v>
      </c>
      <c r="S17" s="47">
        <v>11</v>
      </c>
      <c r="T17" s="37">
        <v>12</v>
      </c>
      <c r="U17" s="47">
        <v>9</v>
      </c>
      <c r="V17" s="37">
        <v>6</v>
      </c>
      <c r="W17" s="47">
        <v>13</v>
      </c>
      <c r="X17" s="37">
        <v>8</v>
      </c>
      <c r="Y17" s="47">
        <v>5</v>
      </c>
      <c r="Z17" s="38">
        <v>0</v>
      </c>
    </row>
    <row r="18" spans="2:27" ht="23.1" customHeight="1">
      <c r="B18" s="61"/>
      <c r="C18" s="35" t="s">
        <v>52</v>
      </c>
      <c r="D18" s="55" t="s">
        <v>15</v>
      </c>
      <c r="E18" s="54">
        <f t="shared" si="1"/>
        <v>45</v>
      </c>
      <c r="F18" s="48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9">
        <v>0</v>
      </c>
      <c r="M18" s="51">
        <v>0</v>
      </c>
      <c r="N18" s="37">
        <v>1</v>
      </c>
      <c r="O18" s="47">
        <v>2</v>
      </c>
      <c r="P18" s="37">
        <v>5</v>
      </c>
      <c r="Q18" s="47">
        <v>5</v>
      </c>
      <c r="R18" s="37">
        <v>1</v>
      </c>
      <c r="S18" s="47">
        <v>5</v>
      </c>
      <c r="T18" s="37">
        <v>3</v>
      </c>
      <c r="U18" s="47">
        <v>3</v>
      </c>
      <c r="V18" s="37">
        <v>7</v>
      </c>
      <c r="W18" s="47">
        <v>6</v>
      </c>
      <c r="X18" s="37">
        <v>6</v>
      </c>
      <c r="Y18" s="47">
        <v>1</v>
      </c>
      <c r="Z18" s="38">
        <v>0</v>
      </c>
    </row>
    <row r="19" spans="2:27" ht="23.1" customHeight="1">
      <c r="B19" s="62"/>
      <c r="C19" s="35" t="s">
        <v>53</v>
      </c>
      <c r="D19" s="34" t="s">
        <v>16</v>
      </c>
      <c r="E19" s="49">
        <f t="shared" si="1"/>
        <v>57</v>
      </c>
      <c r="F19" s="41">
        <v>1</v>
      </c>
      <c r="G19" s="42">
        <v>0</v>
      </c>
      <c r="H19" s="42">
        <v>0</v>
      </c>
      <c r="I19" s="42">
        <v>1</v>
      </c>
      <c r="J19" s="42">
        <v>0</v>
      </c>
      <c r="K19" s="42">
        <v>0</v>
      </c>
      <c r="L19" s="44">
        <v>0</v>
      </c>
      <c r="M19" s="52">
        <v>0</v>
      </c>
      <c r="N19" s="42">
        <v>1</v>
      </c>
      <c r="O19" s="53">
        <v>2</v>
      </c>
      <c r="P19" s="42">
        <v>3</v>
      </c>
      <c r="Q19" s="53">
        <v>1</v>
      </c>
      <c r="R19" s="42">
        <v>3</v>
      </c>
      <c r="S19" s="53">
        <v>4</v>
      </c>
      <c r="T19" s="42">
        <v>10</v>
      </c>
      <c r="U19" s="53">
        <v>12</v>
      </c>
      <c r="V19" s="42">
        <v>8</v>
      </c>
      <c r="W19" s="53">
        <v>5</v>
      </c>
      <c r="X19" s="42">
        <v>6</v>
      </c>
      <c r="Y19" s="53">
        <v>0</v>
      </c>
      <c r="Z19" s="43">
        <v>0</v>
      </c>
    </row>
    <row r="20" spans="2:27" ht="23.1" customHeight="1">
      <c r="B20" s="63" t="s">
        <v>54</v>
      </c>
      <c r="C20" s="75"/>
      <c r="D20" s="76" t="s">
        <v>17</v>
      </c>
      <c r="E20" s="77">
        <f>SUM(F20:Z20)</f>
        <v>95</v>
      </c>
      <c r="F20" s="107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80">
        <v>0</v>
      </c>
      <c r="M20" s="81">
        <v>1</v>
      </c>
      <c r="N20" s="79">
        <v>0</v>
      </c>
      <c r="O20" s="82">
        <v>2</v>
      </c>
      <c r="P20" s="79">
        <v>1</v>
      </c>
      <c r="Q20" s="82">
        <v>1</v>
      </c>
      <c r="R20" s="79">
        <v>6</v>
      </c>
      <c r="S20" s="82">
        <v>3</v>
      </c>
      <c r="T20" s="79">
        <v>15</v>
      </c>
      <c r="U20" s="82">
        <v>16</v>
      </c>
      <c r="V20" s="79">
        <v>13</v>
      </c>
      <c r="W20" s="82">
        <v>15</v>
      </c>
      <c r="X20" s="79">
        <v>20</v>
      </c>
      <c r="Y20" s="82">
        <v>2</v>
      </c>
      <c r="Z20" s="83">
        <v>0</v>
      </c>
    </row>
    <row r="21" spans="2:27" ht="23.1" customHeight="1">
      <c r="B21" s="63" t="s">
        <v>55</v>
      </c>
      <c r="C21" s="75"/>
      <c r="D21" s="108" t="s">
        <v>18</v>
      </c>
      <c r="E21" s="77">
        <f>SUM(F21:Z21)</f>
        <v>92</v>
      </c>
      <c r="F21" s="107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80">
        <v>1</v>
      </c>
      <c r="M21" s="81">
        <v>0</v>
      </c>
      <c r="N21" s="79">
        <v>0</v>
      </c>
      <c r="O21" s="82">
        <v>1</v>
      </c>
      <c r="P21" s="79">
        <v>1</v>
      </c>
      <c r="Q21" s="82">
        <v>3</v>
      </c>
      <c r="R21" s="79">
        <v>3</v>
      </c>
      <c r="S21" s="82">
        <v>4</v>
      </c>
      <c r="T21" s="79">
        <v>4</v>
      </c>
      <c r="U21" s="82">
        <v>4</v>
      </c>
      <c r="V21" s="79">
        <v>9</v>
      </c>
      <c r="W21" s="82">
        <v>13</v>
      </c>
      <c r="X21" s="79">
        <v>23</v>
      </c>
      <c r="Y21" s="82">
        <v>25</v>
      </c>
      <c r="Z21" s="83">
        <v>1</v>
      </c>
    </row>
    <row r="22" spans="2:27" ht="23.1" customHeight="1">
      <c r="B22" s="64" t="s">
        <v>56</v>
      </c>
      <c r="C22" s="109"/>
      <c r="D22" s="110" t="s">
        <v>19</v>
      </c>
      <c r="E22" s="94">
        <f>SUM(F22:Z22)</f>
        <v>1259</v>
      </c>
      <c r="F22" s="101">
        <v>0</v>
      </c>
      <c r="G22" s="102">
        <v>1</v>
      </c>
      <c r="H22" s="102">
        <v>0</v>
      </c>
      <c r="I22" s="102">
        <v>1</v>
      </c>
      <c r="J22" s="102">
        <v>0</v>
      </c>
      <c r="K22" s="102">
        <v>0</v>
      </c>
      <c r="L22" s="103">
        <v>4</v>
      </c>
      <c r="M22" s="104">
        <v>2</v>
      </c>
      <c r="N22" s="102">
        <v>8</v>
      </c>
      <c r="O22" s="105">
        <v>10</v>
      </c>
      <c r="P22" s="102">
        <v>15</v>
      </c>
      <c r="Q22" s="105">
        <v>32</v>
      </c>
      <c r="R22" s="102">
        <v>39</v>
      </c>
      <c r="S22" s="105">
        <v>55</v>
      </c>
      <c r="T22" s="102">
        <v>97</v>
      </c>
      <c r="U22" s="105">
        <v>124</v>
      </c>
      <c r="V22" s="102">
        <v>183</v>
      </c>
      <c r="W22" s="105">
        <v>263</v>
      </c>
      <c r="X22" s="102">
        <v>263</v>
      </c>
      <c r="Y22" s="105">
        <v>128</v>
      </c>
      <c r="Z22" s="106">
        <v>34</v>
      </c>
    </row>
    <row r="23" spans="2:27" ht="23.1" customHeight="1">
      <c r="B23" s="61"/>
      <c r="C23" s="35" t="s">
        <v>57</v>
      </c>
      <c r="D23" s="55" t="s">
        <v>20</v>
      </c>
      <c r="E23" s="54">
        <f>SUM(F23:Z23)</f>
        <v>121</v>
      </c>
      <c r="F23" s="48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9">
        <v>1</v>
      </c>
      <c r="M23" s="51">
        <v>0</v>
      </c>
      <c r="N23" s="37">
        <v>1</v>
      </c>
      <c r="O23" s="47">
        <v>1</v>
      </c>
      <c r="P23" s="37">
        <v>3</v>
      </c>
      <c r="Q23" s="47">
        <v>6</v>
      </c>
      <c r="R23" s="37">
        <v>7</v>
      </c>
      <c r="S23" s="47">
        <v>9</v>
      </c>
      <c r="T23" s="37">
        <v>10</v>
      </c>
      <c r="U23" s="47">
        <v>18</v>
      </c>
      <c r="V23" s="37">
        <v>20</v>
      </c>
      <c r="W23" s="47">
        <v>20</v>
      </c>
      <c r="X23" s="37">
        <v>15</v>
      </c>
      <c r="Y23" s="47">
        <v>7</v>
      </c>
      <c r="Z23" s="38">
        <v>3</v>
      </c>
    </row>
    <row r="24" spans="2:27" ht="23.1" customHeight="1">
      <c r="B24" s="61"/>
      <c r="C24" s="35" t="s">
        <v>58</v>
      </c>
      <c r="D24" s="57" t="s">
        <v>21</v>
      </c>
      <c r="E24" s="54">
        <f t="shared" ref="E24:E26" si="2">SUM(F24:Z24)</f>
        <v>255</v>
      </c>
      <c r="F24" s="48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9">
        <v>0</v>
      </c>
      <c r="M24" s="51">
        <v>2</v>
      </c>
      <c r="N24" s="37">
        <v>2</v>
      </c>
      <c r="O24" s="47">
        <v>6</v>
      </c>
      <c r="P24" s="37">
        <v>8</v>
      </c>
      <c r="Q24" s="47">
        <v>13</v>
      </c>
      <c r="R24" s="37">
        <v>12</v>
      </c>
      <c r="S24" s="47">
        <v>20</v>
      </c>
      <c r="T24" s="37">
        <v>30</v>
      </c>
      <c r="U24" s="47">
        <v>34</v>
      </c>
      <c r="V24" s="37">
        <v>48</v>
      </c>
      <c r="W24" s="47">
        <v>33</v>
      </c>
      <c r="X24" s="37">
        <v>32</v>
      </c>
      <c r="Y24" s="47">
        <v>11</v>
      </c>
      <c r="Z24" s="38">
        <v>4</v>
      </c>
    </row>
    <row r="25" spans="2:27" ht="23.1" customHeight="1">
      <c r="B25" s="61"/>
      <c r="C25" s="35" t="s">
        <v>59</v>
      </c>
      <c r="D25" s="57" t="s">
        <v>22</v>
      </c>
      <c r="E25" s="54">
        <f t="shared" si="2"/>
        <v>332</v>
      </c>
      <c r="F25" s="48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9">
        <v>2</v>
      </c>
      <c r="M25" s="51">
        <v>0</v>
      </c>
      <c r="N25" s="37">
        <v>4</v>
      </c>
      <c r="O25" s="47">
        <v>2</v>
      </c>
      <c r="P25" s="37">
        <v>4</v>
      </c>
      <c r="Q25" s="47">
        <v>13</v>
      </c>
      <c r="R25" s="37">
        <v>12</v>
      </c>
      <c r="S25" s="47">
        <v>14</v>
      </c>
      <c r="T25" s="37">
        <v>32</v>
      </c>
      <c r="U25" s="47">
        <v>31</v>
      </c>
      <c r="V25" s="37">
        <v>36</v>
      </c>
      <c r="W25" s="47">
        <v>76</v>
      </c>
      <c r="X25" s="37">
        <v>72</v>
      </c>
      <c r="Y25" s="47">
        <v>33</v>
      </c>
      <c r="Z25" s="38">
        <v>1</v>
      </c>
    </row>
    <row r="26" spans="2:27" s="36" customFormat="1" ht="23.1" customHeight="1">
      <c r="B26" s="62"/>
      <c r="C26" s="35" t="s">
        <v>60</v>
      </c>
      <c r="D26" s="58" t="s">
        <v>23</v>
      </c>
      <c r="E26" s="50">
        <f t="shared" si="2"/>
        <v>424</v>
      </c>
      <c r="F26" s="41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4">
        <v>1</v>
      </c>
      <c r="M26" s="52">
        <v>0</v>
      </c>
      <c r="N26" s="42">
        <v>1</v>
      </c>
      <c r="O26" s="53">
        <v>1</v>
      </c>
      <c r="P26" s="42">
        <v>0</v>
      </c>
      <c r="Q26" s="53">
        <v>0</v>
      </c>
      <c r="R26" s="42">
        <v>3</v>
      </c>
      <c r="S26" s="53">
        <v>5</v>
      </c>
      <c r="T26" s="42">
        <v>18</v>
      </c>
      <c r="U26" s="53">
        <v>28</v>
      </c>
      <c r="V26" s="42">
        <v>60</v>
      </c>
      <c r="W26" s="53">
        <v>97</v>
      </c>
      <c r="X26" s="42">
        <v>119</v>
      </c>
      <c r="Y26" s="53">
        <v>69</v>
      </c>
      <c r="Z26" s="43">
        <v>22</v>
      </c>
    </row>
    <row r="27" spans="2:27" ht="23.1" customHeight="1">
      <c r="B27" s="60" t="s">
        <v>61</v>
      </c>
      <c r="C27" s="92"/>
      <c r="D27" s="93" t="s">
        <v>24</v>
      </c>
      <c r="E27" s="94">
        <f>SUM(F27:Z27)</f>
        <v>811</v>
      </c>
      <c r="F27" s="101">
        <v>0</v>
      </c>
      <c r="G27" s="102">
        <v>0</v>
      </c>
      <c r="H27" s="102">
        <v>0</v>
      </c>
      <c r="I27" s="102">
        <v>0</v>
      </c>
      <c r="J27" s="102">
        <v>1</v>
      </c>
      <c r="K27" s="102">
        <v>1</v>
      </c>
      <c r="L27" s="103">
        <v>0</v>
      </c>
      <c r="M27" s="104">
        <v>1</v>
      </c>
      <c r="N27" s="102">
        <v>4</v>
      </c>
      <c r="O27" s="105">
        <v>20</v>
      </c>
      <c r="P27" s="102">
        <v>19</v>
      </c>
      <c r="Q27" s="105">
        <v>27</v>
      </c>
      <c r="R27" s="102">
        <v>26</v>
      </c>
      <c r="S27" s="105">
        <v>53</v>
      </c>
      <c r="T27" s="102">
        <v>79</v>
      </c>
      <c r="U27" s="105">
        <v>89</v>
      </c>
      <c r="V27" s="102">
        <v>125</v>
      </c>
      <c r="W27" s="105">
        <v>173</v>
      </c>
      <c r="X27" s="102">
        <v>128</v>
      </c>
      <c r="Y27" s="105">
        <v>56</v>
      </c>
      <c r="Z27" s="106">
        <v>9</v>
      </c>
    </row>
    <row r="28" spans="2:27" ht="23.1" customHeight="1">
      <c r="B28" s="61"/>
      <c r="C28" s="35" t="s">
        <v>62</v>
      </c>
      <c r="D28" s="59" t="s">
        <v>25</v>
      </c>
      <c r="E28" s="54">
        <f>SUM(F28:Z28)</f>
        <v>65</v>
      </c>
      <c r="F28" s="48">
        <v>0</v>
      </c>
      <c r="G28" s="37">
        <v>0</v>
      </c>
      <c r="H28" s="37">
        <v>0</v>
      </c>
      <c r="I28" s="37">
        <v>0</v>
      </c>
      <c r="J28" s="37">
        <v>0</v>
      </c>
      <c r="K28" s="37">
        <v>1</v>
      </c>
      <c r="L28" s="39">
        <v>0</v>
      </c>
      <c r="M28" s="51">
        <v>0</v>
      </c>
      <c r="N28" s="37">
        <v>1</v>
      </c>
      <c r="O28" s="47">
        <v>6</v>
      </c>
      <c r="P28" s="37">
        <v>6</v>
      </c>
      <c r="Q28" s="47">
        <v>1</v>
      </c>
      <c r="R28" s="37">
        <v>2</v>
      </c>
      <c r="S28" s="47">
        <v>7</v>
      </c>
      <c r="T28" s="37">
        <v>7</v>
      </c>
      <c r="U28" s="47">
        <v>8</v>
      </c>
      <c r="V28" s="37">
        <v>12</v>
      </c>
      <c r="W28" s="47">
        <v>10</v>
      </c>
      <c r="X28" s="37">
        <v>3</v>
      </c>
      <c r="Y28" s="47">
        <v>1</v>
      </c>
      <c r="Z28" s="38">
        <v>0</v>
      </c>
    </row>
    <row r="29" spans="2:27" ht="23.1" customHeight="1">
      <c r="B29" s="61"/>
      <c r="C29" s="35" t="s">
        <v>63</v>
      </c>
      <c r="D29" s="55" t="s">
        <v>26</v>
      </c>
      <c r="E29" s="54">
        <f t="shared" ref="E29:E30" si="3">SUM(F29:Z29)</f>
        <v>336</v>
      </c>
      <c r="F29" s="48">
        <v>0</v>
      </c>
      <c r="G29" s="37">
        <v>0</v>
      </c>
      <c r="H29" s="37">
        <v>0</v>
      </c>
      <c r="I29" s="37">
        <v>0</v>
      </c>
      <c r="J29" s="37">
        <v>1</v>
      </c>
      <c r="K29" s="37">
        <v>0</v>
      </c>
      <c r="L29" s="39">
        <v>0</v>
      </c>
      <c r="M29" s="51">
        <v>1</v>
      </c>
      <c r="N29" s="37">
        <v>3</v>
      </c>
      <c r="O29" s="47">
        <v>14</v>
      </c>
      <c r="P29" s="37">
        <v>10</v>
      </c>
      <c r="Q29" s="47">
        <v>25</v>
      </c>
      <c r="R29" s="37">
        <v>22</v>
      </c>
      <c r="S29" s="47">
        <v>35</v>
      </c>
      <c r="T29" s="37">
        <v>35</v>
      </c>
      <c r="U29" s="47">
        <v>41</v>
      </c>
      <c r="V29" s="37">
        <v>50</v>
      </c>
      <c r="W29" s="47">
        <v>51</v>
      </c>
      <c r="X29" s="37">
        <v>38</v>
      </c>
      <c r="Y29" s="47">
        <v>8</v>
      </c>
      <c r="Z29" s="38">
        <v>2</v>
      </c>
    </row>
    <row r="30" spans="2:27" ht="23.1" customHeight="1">
      <c r="B30" s="61"/>
      <c r="C30" s="35" t="s">
        <v>64</v>
      </c>
      <c r="D30" s="55" t="s">
        <v>27</v>
      </c>
      <c r="E30" s="120">
        <f t="shared" si="3"/>
        <v>387</v>
      </c>
      <c r="F30" s="48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9">
        <v>0</v>
      </c>
      <c r="M30" s="51">
        <v>0</v>
      </c>
      <c r="N30" s="37">
        <v>0</v>
      </c>
      <c r="O30" s="47">
        <v>0</v>
      </c>
      <c r="P30" s="37">
        <v>2</v>
      </c>
      <c r="Q30" s="47">
        <v>0</v>
      </c>
      <c r="R30" s="37">
        <v>1</v>
      </c>
      <c r="S30" s="47">
        <v>10</v>
      </c>
      <c r="T30" s="37">
        <v>34</v>
      </c>
      <c r="U30" s="47">
        <v>36</v>
      </c>
      <c r="V30" s="124">
        <v>62</v>
      </c>
      <c r="W30" s="37">
        <v>107</v>
      </c>
      <c r="X30" s="48">
        <v>83</v>
      </c>
      <c r="Y30" s="47">
        <v>45</v>
      </c>
      <c r="Z30" s="38">
        <v>7</v>
      </c>
      <c r="AA30" s="36"/>
    </row>
    <row r="31" spans="2:27" s="36" customFormat="1" ht="23.1" customHeight="1">
      <c r="B31" s="63" t="s">
        <v>65</v>
      </c>
      <c r="C31" s="123"/>
      <c r="D31" s="108" t="s">
        <v>28</v>
      </c>
      <c r="E31" s="77">
        <f>SUM(F31:Z31)</f>
        <v>141</v>
      </c>
      <c r="F31" s="78">
        <v>0</v>
      </c>
      <c r="G31" s="79">
        <v>0</v>
      </c>
      <c r="H31" s="82">
        <v>0</v>
      </c>
      <c r="I31" s="79">
        <v>0</v>
      </c>
      <c r="J31" s="82">
        <v>0</v>
      </c>
      <c r="K31" s="79">
        <v>0</v>
      </c>
      <c r="L31" s="82">
        <v>1</v>
      </c>
      <c r="M31" s="79">
        <v>1</v>
      </c>
      <c r="N31" s="82">
        <v>0</v>
      </c>
      <c r="O31" s="79">
        <v>4</v>
      </c>
      <c r="P31" s="82">
        <v>3</v>
      </c>
      <c r="Q31" s="79">
        <v>5</v>
      </c>
      <c r="R31" s="82">
        <v>3</v>
      </c>
      <c r="S31" s="79">
        <v>9</v>
      </c>
      <c r="T31" s="82">
        <v>16</v>
      </c>
      <c r="U31" s="79">
        <v>18</v>
      </c>
      <c r="V31" s="82">
        <v>22</v>
      </c>
      <c r="W31" s="79">
        <v>27</v>
      </c>
      <c r="X31" s="82">
        <v>24</v>
      </c>
      <c r="Y31" s="79">
        <v>8</v>
      </c>
      <c r="Z31" s="80">
        <v>0</v>
      </c>
    </row>
    <row r="32" spans="2:27" s="36" customFormat="1" ht="23.1" customHeight="1">
      <c r="B32" s="65" t="s">
        <v>66</v>
      </c>
      <c r="C32" s="122"/>
      <c r="D32" s="108" t="s">
        <v>29</v>
      </c>
      <c r="E32" s="77">
        <f t="shared" ref="E32:E37" si="4">SUM(F32:Z32)</f>
        <v>353</v>
      </c>
      <c r="F32" s="121">
        <v>0</v>
      </c>
      <c r="G32" s="70">
        <v>0</v>
      </c>
      <c r="H32" s="73">
        <v>0</v>
      </c>
      <c r="I32" s="70">
        <v>0</v>
      </c>
      <c r="J32" s="73">
        <v>0</v>
      </c>
      <c r="K32" s="70">
        <v>0</v>
      </c>
      <c r="L32" s="73">
        <v>0</v>
      </c>
      <c r="M32" s="70">
        <v>0</v>
      </c>
      <c r="N32" s="73">
        <v>0</v>
      </c>
      <c r="O32" s="70">
        <v>0</v>
      </c>
      <c r="P32" s="73">
        <v>1</v>
      </c>
      <c r="Q32" s="70">
        <v>2</v>
      </c>
      <c r="R32" s="73">
        <v>5</v>
      </c>
      <c r="S32" s="70">
        <v>9</v>
      </c>
      <c r="T32" s="73">
        <v>12</v>
      </c>
      <c r="U32" s="70">
        <v>40</v>
      </c>
      <c r="V32" s="73">
        <v>48</v>
      </c>
      <c r="W32" s="70">
        <v>91</v>
      </c>
      <c r="X32" s="73">
        <v>97</v>
      </c>
      <c r="Y32" s="70">
        <v>41</v>
      </c>
      <c r="Z32" s="71">
        <v>7</v>
      </c>
    </row>
    <row r="33" spans="2:26" ht="23.1" customHeight="1">
      <c r="B33" s="65" t="s">
        <v>67</v>
      </c>
      <c r="C33" s="66"/>
      <c r="D33" s="67" t="s">
        <v>30</v>
      </c>
      <c r="E33" s="68">
        <f t="shared" si="4"/>
        <v>87</v>
      </c>
      <c r="F33" s="121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1">
        <v>0</v>
      </c>
      <c r="M33" s="72">
        <v>0</v>
      </c>
      <c r="N33" s="70">
        <v>0</v>
      </c>
      <c r="O33" s="73">
        <v>0</v>
      </c>
      <c r="P33" s="70">
        <v>0</v>
      </c>
      <c r="Q33" s="73">
        <v>0</v>
      </c>
      <c r="R33" s="70">
        <v>0</v>
      </c>
      <c r="S33" s="73">
        <v>5</v>
      </c>
      <c r="T33" s="70">
        <v>3</v>
      </c>
      <c r="U33" s="73">
        <v>21</v>
      </c>
      <c r="V33" s="70">
        <v>21</v>
      </c>
      <c r="W33" s="73">
        <v>20</v>
      </c>
      <c r="X33" s="70">
        <v>13</v>
      </c>
      <c r="Y33" s="73">
        <v>3</v>
      </c>
      <c r="Z33" s="74">
        <v>1</v>
      </c>
    </row>
    <row r="34" spans="2:26" ht="23.1" customHeight="1">
      <c r="B34" s="64" t="s">
        <v>68</v>
      </c>
      <c r="C34" s="84"/>
      <c r="D34" s="85" t="s">
        <v>31</v>
      </c>
      <c r="E34" s="77">
        <f t="shared" si="4"/>
        <v>6</v>
      </c>
      <c r="F34" s="86">
        <v>0</v>
      </c>
      <c r="G34" s="87">
        <v>0</v>
      </c>
      <c r="H34" s="87">
        <v>0</v>
      </c>
      <c r="I34" s="87">
        <v>0</v>
      </c>
      <c r="J34" s="87">
        <v>0</v>
      </c>
      <c r="K34" s="87">
        <v>0</v>
      </c>
      <c r="L34" s="88">
        <v>0</v>
      </c>
      <c r="M34" s="89">
        <v>0</v>
      </c>
      <c r="N34" s="87">
        <v>0</v>
      </c>
      <c r="O34" s="90">
        <v>1</v>
      </c>
      <c r="P34" s="87">
        <v>0</v>
      </c>
      <c r="Q34" s="90">
        <v>1</v>
      </c>
      <c r="R34" s="87">
        <v>0</v>
      </c>
      <c r="S34" s="90">
        <v>0</v>
      </c>
      <c r="T34" s="87">
        <v>1</v>
      </c>
      <c r="U34" s="90">
        <v>0</v>
      </c>
      <c r="V34" s="87">
        <v>1</v>
      </c>
      <c r="W34" s="90">
        <v>0</v>
      </c>
      <c r="X34" s="87">
        <v>1</v>
      </c>
      <c r="Y34" s="90">
        <v>1</v>
      </c>
      <c r="Z34" s="91">
        <v>0</v>
      </c>
    </row>
    <row r="35" spans="2:26" ht="23.1" customHeight="1">
      <c r="B35" s="63" t="s">
        <v>69</v>
      </c>
      <c r="C35" s="75"/>
      <c r="D35" s="76" t="s">
        <v>32</v>
      </c>
      <c r="E35" s="77">
        <f t="shared" si="4"/>
        <v>112</v>
      </c>
      <c r="F35" s="78">
        <v>0</v>
      </c>
      <c r="G35" s="79">
        <v>0</v>
      </c>
      <c r="H35" s="79">
        <v>0</v>
      </c>
      <c r="I35" s="79">
        <v>0</v>
      </c>
      <c r="J35" s="79">
        <v>0</v>
      </c>
      <c r="K35" s="79">
        <v>1</v>
      </c>
      <c r="L35" s="80">
        <v>1</v>
      </c>
      <c r="M35" s="81">
        <v>4</v>
      </c>
      <c r="N35" s="79">
        <v>3</v>
      </c>
      <c r="O35" s="82">
        <v>6</v>
      </c>
      <c r="P35" s="79">
        <v>7</v>
      </c>
      <c r="Q35" s="82">
        <v>10</v>
      </c>
      <c r="R35" s="79">
        <v>10</v>
      </c>
      <c r="S35" s="82">
        <v>11</v>
      </c>
      <c r="T35" s="79">
        <v>8</v>
      </c>
      <c r="U35" s="82">
        <v>18</v>
      </c>
      <c r="V35" s="79">
        <v>11</v>
      </c>
      <c r="W35" s="82">
        <v>12</v>
      </c>
      <c r="X35" s="79">
        <v>7</v>
      </c>
      <c r="Y35" s="82">
        <v>2</v>
      </c>
      <c r="Z35" s="83">
        <v>1</v>
      </c>
    </row>
    <row r="36" spans="2:26" ht="23.1" customHeight="1">
      <c r="B36" s="63" t="s">
        <v>70</v>
      </c>
      <c r="C36" s="75"/>
      <c r="D36" s="76" t="s">
        <v>33</v>
      </c>
      <c r="E36" s="77">
        <f t="shared" si="4"/>
        <v>154</v>
      </c>
      <c r="F36" s="78">
        <v>0</v>
      </c>
      <c r="G36" s="79">
        <v>0</v>
      </c>
      <c r="H36" s="79">
        <v>0</v>
      </c>
      <c r="I36" s="79">
        <v>0</v>
      </c>
      <c r="J36" s="79">
        <v>0</v>
      </c>
      <c r="K36" s="79">
        <v>0</v>
      </c>
      <c r="L36" s="80">
        <v>0</v>
      </c>
      <c r="M36" s="81">
        <v>0</v>
      </c>
      <c r="N36" s="79">
        <v>1</v>
      </c>
      <c r="O36" s="82">
        <v>0</v>
      </c>
      <c r="P36" s="79">
        <v>0</v>
      </c>
      <c r="Q36" s="82">
        <v>2</v>
      </c>
      <c r="R36" s="79">
        <v>4</v>
      </c>
      <c r="S36" s="82">
        <v>6</v>
      </c>
      <c r="T36" s="79">
        <v>17</v>
      </c>
      <c r="U36" s="82">
        <v>15</v>
      </c>
      <c r="V36" s="79">
        <v>28</v>
      </c>
      <c r="W36" s="82">
        <v>36</v>
      </c>
      <c r="X36" s="79">
        <v>34</v>
      </c>
      <c r="Y36" s="82">
        <v>9</v>
      </c>
      <c r="Z36" s="83">
        <v>2</v>
      </c>
    </row>
    <row r="37" spans="2:26" ht="23.1" customHeight="1">
      <c r="B37" s="64" t="s">
        <v>71</v>
      </c>
      <c r="C37" s="84"/>
      <c r="D37" s="85" t="s">
        <v>34</v>
      </c>
      <c r="E37" s="77">
        <f t="shared" si="4"/>
        <v>1011</v>
      </c>
      <c r="F37" s="78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80">
        <v>0</v>
      </c>
      <c r="M37" s="81">
        <v>0</v>
      </c>
      <c r="N37" s="79">
        <v>0</v>
      </c>
      <c r="O37" s="82">
        <v>0</v>
      </c>
      <c r="P37" s="79">
        <v>0</v>
      </c>
      <c r="Q37" s="82">
        <v>0</v>
      </c>
      <c r="R37" s="79">
        <v>0</v>
      </c>
      <c r="S37" s="82">
        <v>0</v>
      </c>
      <c r="T37" s="79">
        <v>11</v>
      </c>
      <c r="U37" s="82">
        <v>21</v>
      </c>
      <c r="V37" s="79">
        <v>83</v>
      </c>
      <c r="W37" s="82">
        <v>217</v>
      </c>
      <c r="X37" s="79">
        <v>328</v>
      </c>
      <c r="Y37" s="82">
        <v>257</v>
      </c>
      <c r="Z37" s="83">
        <v>94</v>
      </c>
    </row>
    <row r="38" spans="2:26" ht="23.1" customHeight="1">
      <c r="B38" s="60" t="s">
        <v>72</v>
      </c>
      <c r="C38" s="92"/>
      <c r="D38" s="93" t="s">
        <v>35</v>
      </c>
      <c r="E38" s="94">
        <f>SUM(F38:Z38)</f>
        <v>227</v>
      </c>
      <c r="F38" s="95">
        <v>0</v>
      </c>
      <c r="G38" s="96">
        <v>0</v>
      </c>
      <c r="H38" s="96">
        <v>0</v>
      </c>
      <c r="I38" s="96">
        <v>0</v>
      </c>
      <c r="J38" s="96">
        <v>7</v>
      </c>
      <c r="K38" s="96">
        <v>2</v>
      </c>
      <c r="L38" s="97">
        <v>1</v>
      </c>
      <c r="M38" s="98">
        <v>0</v>
      </c>
      <c r="N38" s="96">
        <v>3</v>
      </c>
      <c r="O38" s="99">
        <v>2</v>
      </c>
      <c r="P38" s="96">
        <v>6</v>
      </c>
      <c r="Q38" s="99">
        <v>6</v>
      </c>
      <c r="R38" s="96">
        <v>8</v>
      </c>
      <c r="S38" s="99">
        <v>15</v>
      </c>
      <c r="T38" s="96">
        <v>24</v>
      </c>
      <c r="U38" s="99">
        <v>21</v>
      </c>
      <c r="V38" s="96">
        <v>24</v>
      </c>
      <c r="W38" s="99">
        <v>50</v>
      </c>
      <c r="X38" s="96">
        <v>44</v>
      </c>
      <c r="Y38" s="99">
        <v>13</v>
      </c>
      <c r="Z38" s="100">
        <v>1</v>
      </c>
    </row>
    <row r="39" spans="2:26" ht="23.1" customHeight="1">
      <c r="B39" s="62"/>
      <c r="C39" s="45" t="s">
        <v>73</v>
      </c>
      <c r="D39" s="40" t="s">
        <v>36</v>
      </c>
      <c r="E39" s="50">
        <f>SUM(F39:Z39)</f>
        <v>17</v>
      </c>
      <c r="F39" s="41">
        <v>0</v>
      </c>
      <c r="G39" s="42">
        <v>0</v>
      </c>
      <c r="H39" s="42">
        <v>0</v>
      </c>
      <c r="I39" s="42">
        <v>0</v>
      </c>
      <c r="J39" s="42">
        <v>4</v>
      </c>
      <c r="K39" s="42">
        <v>1</v>
      </c>
      <c r="L39" s="44">
        <v>0</v>
      </c>
      <c r="M39" s="52">
        <v>0</v>
      </c>
      <c r="N39" s="42">
        <v>0</v>
      </c>
      <c r="O39" s="53">
        <v>2</v>
      </c>
      <c r="P39" s="42">
        <v>2</v>
      </c>
      <c r="Q39" s="53">
        <v>1</v>
      </c>
      <c r="R39" s="42">
        <v>2</v>
      </c>
      <c r="S39" s="53">
        <v>0</v>
      </c>
      <c r="T39" s="42">
        <v>3</v>
      </c>
      <c r="U39" s="53">
        <v>1</v>
      </c>
      <c r="V39" s="42">
        <v>0</v>
      </c>
      <c r="W39" s="53">
        <v>1</v>
      </c>
      <c r="X39" s="42">
        <v>0</v>
      </c>
      <c r="Y39" s="53">
        <v>0</v>
      </c>
      <c r="Z39" s="43">
        <v>0</v>
      </c>
    </row>
    <row r="40" spans="2:26" ht="23.1" customHeight="1">
      <c r="B40" s="65" t="s">
        <v>74</v>
      </c>
      <c r="C40" s="66"/>
      <c r="D40" s="67" t="s">
        <v>37</v>
      </c>
      <c r="E40" s="68">
        <f>SUM(F40:Z40)</f>
        <v>194</v>
      </c>
      <c r="F40" s="69">
        <v>0</v>
      </c>
      <c r="G40" s="70">
        <v>0</v>
      </c>
      <c r="H40" s="70">
        <v>1</v>
      </c>
      <c r="I40" s="70">
        <v>7</v>
      </c>
      <c r="J40" s="70">
        <v>13</v>
      </c>
      <c r="K40" s="70">
        <v>19</v>
      </c>
      <c r="L40" s="71">
        <v>18</v>
      </c>
      <c r="M40" s="72">
        <v>13</v>
      </c>
      <c r="N40" s="70">
        <v>19</v>
      </c>
      <c r="O40" s="73">
        <v>15</v>
      </c>
      <c r="P40" s="70">
        <v>20</v>
      </c>
      <c r="Q40" s="73">
        <v>13</v>
      </c>
      <c r="R40" s="70">
        <v>13</v>
      </c>
      <c r="S40" s="73">
        <v>11</v>
      </c>
      <c r="T40" s="70">
        <v>12</v>
      </c>
      <c r="U40" s="73">
        <v>8</v>
      </c>
      <c r="V40" s="70">
        <v>9</v>
      </c>
      <c r="W40" s="73">
        <v>1</v>
      </c>
      <c r="X40" s="70">
        <v>1</v>
      </c>
      <c r="Y40" s="73">
        <v>1</v>
      </c>
      <c r="Z40" s="74">
        <v>0</v>
      </c>
    </row>
    <row r="41" spans="2:26">
      <c r="W41" s="119" t="s">
        <v>75</v>
      </c>
      <c r="X41" s="119"/>
      <c r="Y41" s="119"/>
      <c r="Z41" s="119"/>
    </row>
  </sheetData>
  <mergeCells count="4">
    <mergeCell ref="B1:G1"/>
    <mergeCell ref="X1:Z2"/>
    <mergeCell ref="B6:C6"/>
    <mergeCell ref="W41:Z41"/>
  </mergeCells>
  <phoneticPr fontId="3"/>
  <pageMargins left="0.70866141732283472" right="0.70866141732283472" top="0.74803149606299213" bottom="0.74803149606299213" header="0.31496062992125984" footer="0.31496062992125984"/>
  <pageSetup paperSize="9" scale="84" firstPageNumber="48" fitToWidth="2" orientation="portrait" useFirstPageNumber="1" r:id="rId1"/>
  <headerFooter scaleWithDoc="0" alignWithMargins="0">
    <oddFooter>&amp;C&amp;"ＭＳ ゴシック,標準"&amp;10&amp;P</oddFooter>
    <firstFooter>&amp;C44</firstFooter>
  </headerFooter>
  <colBreaks count="1" manualBreakCount="1">
    <brk id="12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R2-10</vt:lpstr>
      <vt:lpstr>'R2-10'!Print_Area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2022-06-16T05:58:22Z</cp:lastPrinted>
  <dcterms:created xsi:type="dcterms:W3CDTF">2020-03-31T02:58:16Z</dcterms:created>
  <dcterms:modified xsi:type="dcterms:W3CDTF">2022-09-01T02:24:23Z</dcterms:modified>
</cp:coreProperties>
</file>