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5.1.159\保健管理課共有\01_保健総務係\★保健総務係用★\10102_人口動態・保健統計\過去の保健統計年報(～H26)\■■■令和3年保健統計年報\"/>
    </mc:Choice>
  </mc:AlternateContent>
  <bookViews>
    <workbookView xWindow="1452" yWindow="0" windowWidth="21588" windowHeight="9252"/>
  </bookViews>
  <sheets>
    <sheet name="R2-3" sheetId="3" r:id="rId1"/>
  </sheets>
  <definedNames>
    <definedName name="_xlnm.Print_Area" localSheetId="0">'R2-3'!$A$1:$AJ$17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2" i="3" l="1"/>
  <c r="S13" i="3"/>
  <c r="S14" i="3"/>
  <c r="S15" i="3"/>
  <c r="S16" i="3"/>
  <c r="S11" i="3"/>
  <c r="O12" i="3"/>
  <c r="O13" i="3"/>
  <c r="O14" i="3"/>
  <c r="O15" i="3"/>
  <c r="O16" i="3"/>
  <c r="O11" i="3"/>
  <c r="G12" i="3"/>
  <c r="G13" i="3"/>
  <c r="G14" i="3"/>
  <c r="G15" i="3"/>
  <c r="G16" i="3"/>
  <c r="G11" i="3"/>
  <c r="D11" i="3" l="1"/>
  <c r="C11" i="3"/>
</calcChain>
</file>

<file path=xl/sharedStrings.xml><?xml version="1.0" encoding="utf-8"?>
<sst xmlns="http://schemas.openxmlformats.org/spreadsheetml/2006/main" count="77" uniqueCount="37">
  <si>
    <t xml:space="preserve"> 表３  人口動態総覧　[実数] [率]（区別）</t>
    <rPh sb="1" eb="2">
      <t>ヒョウ</t>
    </rPh>
    <rPh sb="5" eb="7">
      <t>ジンコウ</t>
    </rPh>
    <rPh sb="7" eb="9">
      <t>ドウタイ</t>
    </rPh>
    <rPh sb="9" eb="11">
      <t>ソウラン</t>
    </rPh>
    <rPh sb="13" eb="15">
      <t>ジッスウ</t>
    </rPh>
    <rPh sb="18" eb="19">
      <t>リツ</t>
    </rPh>
    <rPh sb="21" eb="22">
      <t>ク</t>
    </rPh>
    <rPh sb="22" eb="23">
      <t>ベツ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</si>
  <si>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</si>
  <si>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</si>
  <si>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死産胎数</t>
    <rPh sb="0" eb="2">
      <t>シザン</t>
    </rPh>
    <rPh sb="2" eb="3">
      <t>タイ</t>
    </rPh>
    <rPh sb="3" eb="4">
      <t>スウ</t>
    </rPh>
    <phoneticPr fontId="2"/>
  </si>
  <si>
    <t>婚姻</t>
    <rPh sb="0" eb="2">
      <t>コンイン</t>
    </rPh>
    <phoneticPr fontId="2"/>
  </si>
  <si>
    <t>離婚</t>
    <rPh sb="0" eb="2">
      <t>リコン</t>
    </rPh>
    <phoneticPr fontId="2"/>
  </si>
  <si>
    <t>年</t>
    <rPh sb="0" eb="1">
      <t>ネン</t>
    </rPh>
    <phoneticPr fontId="2"/>
  </si>
  <si>
    <t>実数</t>
    <rPh sb="0" eb="2">
      <t>ジッスウ</t>
    </rPh>
    <phoneticPr fontId="2"/>
  </si>
  <si>
    <t xml:space="preserve">
率</t>
    <rPh sb="1" eb="2">
      <t>リツ</t>
    </rPh>
    <phoneticPr fontId="2"/>
  </si>
  <si>
    <t>率(出産千対）</t>
    <rPh sb="0" eb="1">
      <t>リツ</t>
    </rPh>
    <rPh sb="2" eb="4">
      <t>シュッサン</t>
    </rPh>
    <rPh sb="4" eb="5">
      <t>セン</t>
    </rPh>
    <rPh sb="5" eb="6">
      <t>タイ</t>
    </rPh>
    <phoneticPr fontId="2"/>
  </si>
  <si>
    <t>件数</t>
    <rPh sb="0" eb="2">
      <t>ケンスウ</t>
    </rPh>
    <phoneticPr fontId="2"/>
  </si>
  <si>
    <t>率</t>
    <rPh sb="0" eb="1">
      <t>リツ</t>
    </rPh>
    <phoneticPr fontId="2"/>
  </si>
  <si>
    <t>率</t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</si>
  <si>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</si>
  <si>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</si>
  <si>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</si>
  <si>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（人口千対)</t>
    <rPh sb="1" eb="3">
      <t>ジンコウ</t>
    </rPh>
    <rPh sb="3" eb="4">
      <t>セン</t>
    </rPh>
    <rPh sb="4" eb="5">
      <t>タイ</t>
    </rPh>
    <phoneticPr fontId="2"/>
  </si>
  <si>
    <t>(出生千対）</t>
    <rPh sb="1" eb="3">
      <t>シュッショウ</t>
    </rPh>
    <rPh sb="3" eb="4">
      <t>セン</t>
    </rPh>
    <rPh sb="4" eb="5">
      <t>タイ</t>
    </rPh>
    <phoneticPr fontId="2"/>
  </si>
  <si>
    <t>(出生千対）</t>
  </si>
  <si>
    <t>自然</t>
    <rPh sb="0" eb="2">
      <t>シゼン</t>
    </rPh>
    <phoneticPr fontId="2"/>
  </si>
  <si>
    <t>人工</t>
    <rPh sb="0" eb="2">
      <t>ジンコウ</t>
    </rPh>
    <phoneticPr fontId="2"/>
  </si>
  <si>
    <t>不詳</t>
    <rPh sb="0" eb="2">
      <t>フショウ</t>
    </rPh>
    <phoneticPr fontId="2"/>
  </si>
  <si>
    <t>(人口千対）</t>
    <rPh sb="1" eb="3">
      <t>ジンコウ</t>
    </rPh>
    <rPh sb="3" eb="4">
      <t>セン</t>
    </rPh>
    <rPh sb="4" eb="5">
      <t>タイ</t>
    </rPh>
    <phoneticPr fontId="2"/>
  </si>
  <si>
    <t>青葉</t>
    <rPh sb="0" eb="2">
      <t>アオバ</t>
    </rPh>
    <phoneticPr fontId="2"/>
  </si>
  <si>
    <t>宮城野</t>
    <rPh sb="0" eb="2">
      <t>ミヤギ</t>
    </rPh>
    <rPh sb="2" eb="3">
      <t>ノ</t>
    </rPh>
    <phoneticPr fontId="2"/>
  </si>
  <si>
    <t>若林</t>
    <rPh sb="0" eb="2">
      <t>ワカバヤシ</t>
    </rPh>
    <phoneticPr fontId="2"/>
  </si>
  <si>
    <t>太白</t>
    <rPh sb="0" eb="2">
      <t>タイハク</t>
    </rPh>
    <phoneticPr fontId="2"/>
  </si>
  <si>
    <t>泉</t>
    <rPh sb="0" eb="1">
      <t>イズミ</t>
    </rPh>
    <phoneticPr fontId="2"/>
  </si>
  <si>
    <t>-</t>
  </si>
  <si>
    <t>元</t>
    <rPh sb="0" eb="1">
      <t>ゲン</t>
    </rPh>
    <phoneticPr fontId="2"/>
  </si>
  <si>
    <t>年</t>
    <rPh sb="0" eb="1">
      <t>ネン</t>
    </rPh>
    <phoneticPr fontId="2"/>
  </si>
  <si>
    <t>(平成28年～令和2年)</t>
    <rPh sb="1" eb="3">
      <t>ヘイセイ</t>
    </rPh>
    <rPh sb="5" eb="6">
      <t>ネン</t>
    </rPh>
    <rPh sb="7" eb="9">
      <t>レイワ</t>
    </rPh>
    <rPh sb="10" eb="11">
      <t>ネン</t>
    </rPh>
    <phoneticPr fontId="2"/>
  </si>
  <si>
    <t>低体重児</t>
    <rPh sb="0" eb="1">
      <t>テイ</t>
    </rPh>
    <rPh sb="1" eb="3">
      <t>タイジュウ</t>
    </rPh>
    <rPh sb="3" eb="4">
      <t>ジ</t>
    </rPh>
    <phoneticPr fontId="2"/>
  </si>
  <si>
    <t>乳児死亡</t>
    <rPh sb="0" eb="2">
      <t>ニュウジ</t>
    </rPh>
    <rPh sb="2" eb="4">
      <t>シボウ</t>
    </rPh>
    <phoneticPr fontId="2"/>
  </si>
  <si>
    <t>新生児死亡(四週未満)死亡</t>
    <rPh sb="0" eb="2">
      <t>シンセイ</t>
    </rPh>
    <rPh sb="2" eb="3">
      <t>ニュウジ</t>
    </rPh>
    <rPh sb="3" eb="5">
      <t>シボウ</t>
    </rPh>
    <rPh sb="6" eb="8">
      <t>ヨンシュウ</t>
    </rPh>
    <rPh sb="8" eb="10">
      <t>ミマン</t>
    </rPh>
    <rPh sb="11" eb="13">
      <t>シボウ</t>
    </rPh>
    <phoneticPr fontId="2"/>
  </si>
  <si>
    <t>新生児死亡(一週未満)死亡</t>
    <rPh sb="0" eb="2">
      <t>シンセイ</t>
    </rPh>
    <rPh sb="2" eb="3">
      <t>ニュウジ</t>
    </rPh>
    <rPh sb="3" eb="5">
      <t>シボウ</t>
    </rPh>
    <rPh sb="6" eb="7">
      <t>イチ</t>
    </rPh>
    <rPh sb="7" eb="8">
      <t>ヨンシュウ</t>
    </rPh>
    <rPh sb="8" eb="10">
      <t>ミマン</t>
    </rPh>
    <rPh sb="11" eb="13">
      <t>シボウ</t>
    </rPh>
    <phoneticPr fontId="2"/>
  </si>
  <si>
    <t>（厚生労働省提供データより抜粋）</t>
    <rPh sb="1" eb="3">
      <t>コウセイ</t>
    </rPh>
    <rPh sb="3" eb="6">
      <t>ロウドウショウ</t>
    </rPh>
    <rPh sb="6" eb="8">
      <t>テイキョウ</t>
    </rPh>
    <rPh sb="13" eb="15">
      <t>バッスイ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</si>
</sst>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0.00_);[Red]\(0.00\)"/>
    <numFmt numFmtId="177" formatCode="_ * #,##0.0_ ;_ * \-#,##0.0_ ;_ * &quot;-&quot;_ ;_ @_ "/>
    <numFmt numFmtId="178" formatCode="#,##0.0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4.5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61">
    <xf numFmtId="0" fontId="0" fillId="0" borderId="0" xfId="0"/>
    <xf numFmtId="41" fontId="3" fillId="2" borderId="0" xfId="0" applyNumberFormat="1" applyFont="1" applyFill="1" applyAlignment="1"/>
    <xf numFmtId="41" fontId="4" fillId="2" borderId="0" xfId="0" applyNumberFormat="1" applyFont="1" applyFill="1" applyAlignment="1"/>
    <xf numFmtId="0" fontId="3" fillId="2" borderId="0" xfId="0" applyFont="1" applyFill="1" applyAlignment="1"/>
    <xf numFmtId="41" fontId="6" fillId="2" borderId="0" xfId="0" applyNumberFormat="1" applyFont="1" applyFill="1"/>
    <xf numFmtId="41" fontId="6" fillId="2" borderId="11" xfId="0" applyNumberFormat="1" applyFont="1" applyFill="1" applyBorder="1" applyAlignment="1">
      <alignment horizontal="center"/>
    </xf>
    <xf numFmtId="41" fontId="6" fillId="2" borderId="2" xfId="0" applyNumberFormat="1" applyFont="1" applyFill="1" applyBorder="1" applyAlignment="1">
      <alignment horizontal="center"/>
    </xf>
    <xf numFmtId="41" fontId="6" fillId="2" borderId="4" xfId="0" applyNumberFormat="1" applyFont="1" applyFill="1" applyBorder="1" applyAlignment="1">
      <alignment horizontal="center" vertical="center"/>
    </xf>
    <xf numFmtId="41" fontId="6" fillId="2" borderId="15" xfId="0" applyNumberFormat="1" applyFont="1" applyFill="1" applyBorder="1" applyAlignment="1">
      <alignment horizontal="center" vertical="center"/>
    </xf>
    <xf numFmtId="41" fontId="6" fillId="2" borderId="16" xfId="0" applyNumberFormat="1" applyFont="1" applyFill="1" applyBorder="1" applyAlignment="1">
      <alignment horizontal="center" vertical="center"/>
    </xf>
    <xf numFmtId="41" fontId="7" fillId="2" borderId="14" xfId="0" applyNumberFormat="1" applyFont="1" applyFill="1" applyBorder="1" applyAlignment="1">
      <alignment horizontal="center" vertical="top"/>
    </xf>
    <xf numFmtId="41" fontId="7" fillId="2" borderId="17" xfId="0" applyNumberFormat="1" applyFont="1" applyFill="1" applyBorder="1" applyAlignment="1">
      <alignment horizontal="center" vertical="center"/>
    </xf>
    <xf numFmtId="41" fontId="6" fillId="2" borderId="6" xfId="0" applyNumberFormat="1" applyFont="1" applyFill="1" applyBorder="1" applyAlignment="1">
      <alignment horizontal="center" vertical="center"/>
    </xf>
    <xf numFmtId="41" fontId="7" fillId="2" borderId="14" xfId="0" applyNumberFormat="1" applyFont="1" applyFill="1" applyBorder="1" applyAlignment="1">
      <alignment horizontal="center" vertical="center"/>
    </xf>
    <xf numFmtId="41" fontId="6" fillId="2" borderId="5" xfId="0" applyNumberFormat="1" applyFont="1" applyFill="1" applyBorder="1" applyAlignment="1">
      <alignment horizontal="center" vertical="center"/>
    </xf>
    <xf numFmtId="41" fontId="6" fillId="2" borderId="12" xfId="0" applyNumberFormat="1" applyFont="1" applyFill="1" applyBorder="1" applyAlignment="1">
      <alignment horizontal="center" vertical="center"/>
    </xf>
    <xf numFmtId="176" fontId="7" fillId="2" borderId="14" xfId="0" applyNumberFormat="1" applyFont="1" applyFill="1" applyBorder="1" applyAlignment="1">
      <alignment horizontal="center" vertical="top"/>
    </xf>
    <xf numFmtId="41" fontId="6" fillId="2" borderId="0" xfId="0" applyNumberFormat="1" applyFont="1" applyFill="1" applyAlignment="1"/>
    <xf numFmtId="49" fontId="6" fillId="2" borderId="7" xfId="0" applyNumberFormat="1" applyFont="1" applyFill="1" applyBorder="1" applyAlignment="1">
      <alignment horizontal="center" vertical="center"/>
    </xf>
    <xf numFmtId="41" fontId="6" fillId="2" borderId="0" xfId="0" applyNumberFormat="1" applyFont="1" applyFill="1" applyAlignment="1">
      <alignment vertical="center"/>
    </xf>
    <xf numFmtId="41" fontId="6" fillId="2" borderId="0" xfId="0" applyNumberFormat="1" applyFont="1" applyFill="1" applyBorder="1" applyAlignment="1">
      <alignment vertical="center"/>
    </xf>
    <xf numFmtId="0" fontId="6" fillId="2" borderId="14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textRotation="255" wrapText="1"/>
    </xf>
    <xf numFmtId="49" fontId="6" fillId="2" borderId="27" xfId="0" applyNumberFormat="1" applyFont="1" applyFill="1" applyBorder="1" applyAlignment="1">
      <alignment horizontal="center" vertical="center" textRotation="255" wrapText="1"/>
    </xf>
    <xf numFmtId="49" fontId="6" fillId="2" borderId="14" xfId="0" applyNumberFormat="1" applyFont="1" applyFill="1" applyBorder="1" applyAlignment="1">
      <alignment horizontal="center" vertical="center" textRotation="255" wrapText="1"/>
    </xf>
    <xf numFmtId="38" fontId="1" fillId="2" borderId="0" xfId="1" applyFont="1" applyFill="1" applyAlignment="1">
      <alignment horizontal="left"/>
    </xf>
    <xf numFmtId="41" fontId="1" fillId="2" borderId="0" xfId="0" applyNumberFormat="1" applyFont="1" applyFill="1"/>
    <xf numFmtId="41" fontId="1" fillId="2" borderId="0" xfId="0" applyNumberFormat="1" applyFont="1" applyFill="1" applyBorder="1"/>
    <xf numFmtId="176" fontId="1" fillId="2" borderId="0" xfId="0" applyNumberFormat="1" applyFont="1" applyFill="1"/>
    <xf numFmtId="41" fontId="6" fillId="3" borderId="0" xfId="0" applyNumberFormat="1" applyFont="1" applyFill="1" applyAlignment="1">
      <alignment vertical="center"/>
    </xf>
    <xf numFmtId="0" fontId="8" fillId="2" borderId="3" xfId="0" applyNumberFormat="1" applyFont="1" applyFill="1" applyBorder="1" applyAlignment="1">
      <alignment horizontal="center" vertical="center"/>
    </xf>
    <xf numFmtId="49" fontId="5" fillId="2" borderId="7" xfId="0" applyNumberFormat="1" applyFont="1" applyFill="1" applyBorder="1" applyAlignment="1">
      <alignment horizontal="center" vertical="center"/>
    </xf>
    <xf numFmtId="41" fontId="5" fillId="2" borderId="18" xfId="0" applyNumberFormat="1" applyFont="1" applyFill="1" applyBorder="1" applyAlignment="1">
      <alignment vertical="center" shrinkToFit="1"/>
    </xf>
    <xf numFmtId="41" fontId="5" fillId="2" borderId="19" xfId="0" applyNumberFormat="1" applyFont="1" applyFill="1" applyBorder="1" applyAlignment="1">
      <alignment vertical="center" shrinkToFit="1"/>
    </xf>
    <xf numFmtId="41" fontId="5" fillId="2" borderId="22" xfId="0" applyNumberFormat="1" applyFont="1" applyFill="1" applyBorder="1" applyAlignment="1">
      <alignment vertical="center" shrinkToFit="1"/>
    </xf>
    <xf numFmtId="177" fontId="5" fillId="2" borderId="7" xfId="0" applyNumberFormat="1" applyFont="1" applyFill="1" applyBorder="1" applyAlignment="1">
      <alignment vertical="center" shrinkToFit="1"/>
    </xf>
    <xf numFmtId="177" fontId="5" fillId="2" borderId="21" xfId="0" applyNumberFormat="1" applyFont="1" applyFill="1" applyBorder="1" applyAlignment="1">
      <alignment vertical="center" shrinkToFit="1"/>
    </xf>
    <xf numFmtId="41" fontId="5" fillId="2" borderId="20" xfId="0" applyNumberFormat="1" applyFont="1" applyFill="1" applyBorder="1" applyAlignment="1">
      <alignment vertical="center" shrinkToFit="1"/>
    </xf>
    <xf numFmtId="177" fontId="5" fillId="2" borderId="7" xfId="0" applyNumberFormat="1" applyFont="1" applyFill="1" applyBorder="1" applyAlignment="1">
      <alignment horizontal="left" vertical="center" shrinkToFit="1"/>
    </xf>
    <xf numFmtId="177" fontId="5" fillId="2" borderId="18" xfId="0" applyNumberFormat="1" applyFont="1" applyFill="1" applyBorder="1" applyAlignment="1">
      <alignment vertical="center" shrinkToFit="1"/>
    </xf>
    <xf numFmtId="177" fontId="5" fillId="2" borderId="19" xfId="0" applyNumberFormat="1" applyFont="1" applyFill="1" applyBorder="1" applyAlignment="1">
      <alignment vertical="center" shrinkToFit="1"/>
    </xf>
    <xf numFmtId="177" fontId="5" fillId="2" borderId="20" xfId="0" applyNumberFormat="1" applyFont="1" applyFill="1" applyBorder="1" applyAlignment="1">
      <alignment vertical="center" shrinkToFit="1"/>
    </xf>
    <xf numFmtId="41" fontId="5" fillId="2" borderId="7" xfId="0" applyNumberFormat="1" applyFont="1" applyFill="1" applyBorder="1" applyAlignment="1">
      <alignment vertical="center" shrinkToFit="1"/>
    </xf>
    <xf numFmtId="176" fontId="5" fillId="2" borderId="7" xfId="0" applyNumberFormat="1" applyFont="1" applyFill="1" applyBorder="1" applyAlignment="1">
      <alignment vertical="center" shrinkToFit="1"/>
    </xf>
    <xf numFmtId="177" fontId="5" fillId="2" borderId="7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center" vertical="center"/>
    </xf>
    <xf numFmtId="41" fontId="5" fillId="2" borderId="12" xfId="0" applyNumberFormat="1" applyFont="1" applyFill="1" applyBorder="1" applyAlignment="1">
      <alignment vertical="center"/>
    </xf>
    <xf numFmtId="41" fontId="5" fillId="2" borderId="23" xfId="0" applyNumberFormat="1" applyFont="1" applyFill="1" applyBorder="1" applyAlignment="1">
      <alignment vertical="center"/>
    </xf>
    <xf numFmtId="41" fontId="5" fillId="2" borderId="24" xfId="0" applyNumberFormat="1" applyFont="1" applyFill="1" applyBorder="1" applyAlignment="1">
      <alignment vertical="center"/>
    </xf>
    <xf numFmtId="177" fontId="5" fillId="2" borderId="14" xfId="0" applyNumberFormat="1" applyFont="1" applyFill="1" applyBorder="1" applyAlignment="1">
      <alignment vertical="center"/>
    </xf>
    <xf numFmtId="177" fontId="5" fillId="2" borderId="17" xfId="0" applyNumberFormat="1" applyFont="1" applyFill="1" applyBorder="1" applyAlignment="1">
      <alignment vertical="center"/>
    </xf>
    <xf numFmtId="41" fontId="5" fillId="2" borderId="13" xfId="0" applyNumberFormat="1" applyFont="1" applyFill="1" applyBorder="1" applyAlignment="1">
      <alignment vertical="center"/>
    </xf>
    <xf numFmtId="178" fontId="5" fillId="2" borderId="14" xfId="0" applyNumberFormat="1" applyFont="1" applyFill="1" applyBorder="1" applyAlignment="1">
      <alignment vertical="center"/>
    </xf>
    <xf numFmtId="177" fontId="5" fillId="2" borderId="14" xfId="0" applyNumberFormat="1" applyFont="1" applyFill="1" applyBorder="1" applyAlignment="1">
      <alignment horizontal="left" vertical="center"/>
    </xf>
    <xf numFmtId="41" fontId="5" fillId="2" borderId="13" xfId="0" applyNumberFormat="1" applyFont="1" applyFill="1" applyBorder="1" applyAlignment="1">
      <alignment horizontal="right" vertical="center"/>
    </xf>
    <xf numFmtId="177" fontId="5" fillId="2" borderId="12" xfId="0" applyNumberFormat="1" applyFont="1" applyFill="1" applyBorder="1" applyAlignment="1">
      <alignment vertical="center"/>
    </xf>
    <xf numFmtId="177" fontId="5" fillId="2" borderId="23" xfId="0" applyNumberFormat="1" applyFont="1" applyFill="1" applyBorder="1" applyAlignment="1">
      <alignment vertical="center"/>
    </xf>
    <xf numFmtId="177" fontId="5" fillId="2" borderId="13" xfId="0" applyNumberFormat="1" applyFont="1" applyFill="1" applyBorder="1" applyAlignment="1">
      <alignment horizontal="right" vertical="center"/>
    </xf>
    <xf numFmtId="41" fontId="5" fillId="2" borderId="14" xfId="0" applyNumberFormat="1" applyFont="1" applyFill="1" applyBorder="1" applyAlignment="1">
      <alignment vertical="center"/>
    </xf>
    <xf numFmtId="176" fontId="5" fillId="2" borderId="14" xfId="0" applyNumberFormat="1" applyFont="1" applyFill="1" applyBorder="1" applyAlignment="1">
      <alignment vertical="center"/>
    </xf>
    <xf numFmtId="0" fontId="9" fillId="2" borderId="3" xfId="0" applyNumberFormat="1" applyFont="1" applyFill="1" applyBorder="1" applyAlignment="1">
      <alignment horizontal="center" vertical="center"/>
    </xf>
    <xf numFmtId="41" fontId="9" fillId="2" borderId="12" xfId="0" applyNumberFormat="1" applyFont="1" applyFill="1" applyBorder="1" applyAlignment="1">
      <alignment vertical="center"/>
    </xf>
    <xf numFmtId="41" fontId="9" fillId="2" borderId="23" xfId="0" applyNumberFormat="1" applyFont="1" applyFill="1" applyBorder="1" applyAlignment="1">
      <alignment vertical="center"/>
    </xf>
    <xf numFmtId="41" fontId="9" fillId="2" borderId="24" xfId="0" applyNumberFormat="1" applyFont="1" applyFill="1" applyBorder="1" applyAlignment="1">
      <alignment vertical="center"/>
    </xf>
    <xf numFmtId="177" fontId="9" fillId="2" borderId="14" xfId="0" applyNumberFormat="1" applyFont="1" applyFill="1" applyBorder="1" applyAlignment="1">
      <alignment vertical="center"/>
    </xf>
    <xf numFmtId="177" fontId="9" fillId="2" borderId="17" xfId="0" applyNumberFormat="1" applyFont="1" applyFill="1" applyBorder="1" applyAlignment="1">
      <alignment vertical="center"/>
    </xf>
    <xf numFmtId="41" fontId="9" fillId="2" borderId="13" xfId="0" applyNumberFormat="1" applyFont="1" applyFill="1" applyBorder="1" applyAlignment="1">
      <alignment vertical="center"/>
    </xf>
    <xf numFmtId="178" fontId="9" fillId="2" borderId="14" xfId="0" applyNumberFormat="1" applyFont="1" applyFill="1" applyBorder="1" applyAlignment="1">
      <alignment vertical="center"/>
    </xf>
    <xf numFmtId="177" fontId="9" fillId="2" borderId="14" xfId="0" applyNumberFormat="1" applyFont="1" applyFill="1" applyBorder="1" applyAlignment="1">
      <alignment horizontal="left" vertical="center"/>
    </xf>
    <xf numFmtId="41" fontId="9" fillId="2" borderId="13" xfId="0" applyNumberFormat="1" applyFont="1" applyFill="1" applyBorder="1" applyAlignment="1">
      <alignment horizontal="right" vertical="center"/>
    </xf>
    <xf numFmtId="177" fontId="9" fillId="2" borderId="12" xfId="0" applyNumberFormat="1" applyFont="1" applyFill="1" applyBorder="1" applyAlignment="1">
      <alignment vertical="center"/>
    </xf>
    <xf numFmtId="177" fontId="9" fillId="2" borderId="23" xfId="0" applyNumberFormat="1" applyFont="1" applyFill="1" applyBorder="1" applyAlignment="1">
      <alignment vertical="center"/>
    </xf>
    <xf numFmtId="177" fontId="9" fillId="2" borderId="13" xfId="0" applyNumberFormat="1" applyFont="1" applyFill="1" applyBorder="1" applyAlignment="1">
      <alignment horizontal="right" vertical="center"/>
    </xf>
    <xf numFmtId="41" fontId="9" fillId="2" borderId="14" xfId="0" applyNumberFormat="1" applyFont="1" applyFill="1" applyBorder="1" applyAlignment="1">
      <alignment horizontal="left" vertical="center"/>
    </xf>
    <xf numFmtId="41" fontId="9" fillId="2" borderId="14" xfId="0" applyNumberFormat="1" applyFont="1" applyFill="1" applyBorder="1" applyAlignment="1">
      <alignment vertical="center"/>
    </xf>
    <xf numFmtId="176" fontId="9" fillId="2" borderId="14" xfId="0" applyNumberFormat="1" applyFont="1" applyFill="1" applyBorder="1" applyAlignment="1">
      <alignment vertical="center"/>
    </xf>
    <xf numFmtId="49" fontId="5" fillId="2" borderId="2" xfId="0" applyNumberFormat="1" applyFont="1" applyFill="1" applyBorder="1" applyAlignment="1">
      <alignment horizontal="center" vertical="center" textRotation="255" wrapText="1"/>
    </xf>
    <xf numFmtId="41" fontId="5" fillId="2" borderId="8" xfId="0" applyNumberFormat="1" applyFont="1" applyFill="1" applyBorder="1" applyAlignment="1">
      <alignment vertical="center"/>
    </xf>
    <xf numFmtId="41" fontId="5" fillId="2" borderId="25" xfId="0" applyNumberFormat="1" applyFont="1" applyFill="1" applyBorder="1" applyAlignment="1">
      <alignment vertical="center"/>
    </xf>
    <xf numFmtId="41" fontId="5" fillId="2" borderId="26" xfId="0" applyNumberFormat="1" applyFont="1" applyFill="1" applyBorder="1" applyAlignment="1">
      <alignment vertical="center"/>
    </xf>
    <xf numFmtId="177" fontId="5" fillId="2" borderId="2" xfId="0" applyNumberFormat="1" applyFont="1" applyFill="1" applyBorder="1" applyAlignment="1">
      <alignment vertical="center"/>
    </xf>
    <xf numFmtId="41" fontId="5" fillId="2" borderId="10" xfId="0" applyNumberFormat="1" applyFont="1" applyFill="1" applyBorder="1" applyAlignment="1">
      <alignment vertical="center"/>
    </xf>
    <xf numFmtId="177" fontId="5" fillId="2" borderId="8" xfId="0" applyNumberFormat="1" applyFont="1" applyFill="1" applyBorder="1" applyAlignment="1">
      <alignment vertical="center"/>
    </xf>
    <xf numFmtId="177" fontId="5" fillId="2" borderId="25" xfId="0" applyNumberFormat="1" applyFont="1" applyFill="1" applyBorder="1" applyAlignment="1">
      <alignment vertical="center"/>
    </xf>
    <xf numFmtId="177" fontId="5" fillId="2" borderId="10" xfId="0" applyNumberFormat="1" applyFont="1" applyFill="1" applyBorder="1" applyAlignment="1">
      <alignment vertical="center"/>
    </xf>
    <xf numFmtId="38" fontId="5" fillId="2" borderId="2" xfId="1" applyFont="1" applyFill="1" applyBorder="1" applyAlignment="1">
      <alignment horizontal="right" vertical="center"/>
    </xf>
    <xf numFmtId="176" fontId="5" fillId="2" borderId="2" xfId="0" applyNumberFormat="1" applyFont="1" applyFill="1" applyBorder="1" applyAlignment="1">
      <alignment vertical="center"/>
    </xf>
    <xf numFmtId="49" fontId="5" fillId="2" borderId="27" xfId="0" applyNumberFormat="1" applyFont="1" applyFill="1" applyBorder="1" applyAlignment="1">
      <alignment horizontal="center" vertical="center" textRotation="255" wrapText="1"/>
    </xf>
    <xf numFmtId="41" fontId="5" fillId="2" borderId="28" xfId="0" applyNumberFormat="1" applyFont="1" applyFill="1" applyBorder="1" applyAlignment="1">
      <alignment vertical="center"/>
    </xf>
    <xf numFmtId="41" fontId="5" fillId="2" borderId="29" xfId="0" applyNumberFormat="1" applyFont="1" applyFill="1" applyBorder="1" applyAlignment="1">
      <alignment vertical="center"/>
    </xf>
    <xf numFmtId="41" fontId="5" fillId="2" borderId="30" xfId="0" applyNumberFormat="1" applyFont="1" applyFill="1" applyBorder="1" applyAlignment="1">
      <alignment vertical="center"/>
    </xf>
    <xf numFmtId="177" fontId="5" fillId="2" borderId="27" xfId="0" applyNumberFormat="1" applyFont="1" applyFill="1" applyBorder="1" applyAlignment="1">
      <alignment vertical="center"/>
    </xf>
    <xf numFmtId="177" fontId="5" fillId="2" borderId="31" xfId="0" applyNumberFormat="1" applyFont="1" applyFill="1" applyBorder="1" applyAlignment="1">
      <alignment vertical="center"/>
    </xf>
    <xf numFmtId="41" fontId="5" fillId="2" borderId="32" xfId="0" applyNumberFormat="1" applyFont="1" applyFill="1" applyBorder="1" applyAlignment="1">
      <alignment vertical="center"/>
    </xf>
    <xf numFmtId="177" fontId="5" fillId="2" borderId="27" xfId="0" applyNumberFormat="1" applyFont="1" applyFill="1" applyBorder="1" applyAlignment="1">
      <alignment horizontal="left" vertical="center"/>
    </xf>
    <xf numFmtId="177" fontId="5" fillId="2" borderId="28" xfId="0" applyNumberFormat="1" applyFont="1" applyFill="1" applyBorder="1" applyAlignment="1">
      <alignment vertical="center"/>
    </xf>
    <xf numFmtId="177" fontId="5" fillId="2" borderId="29" xfId="0" applyNumberFormat="1" applyFont="1" applyFill="1" applyBorder="1" applyAlignment="1">
      <alignment vertical="center"/>
    </xf>
    <xf numFmtId="177" fontId="5" fillId="2" borderId="32" xfId="0" applyNumberFormat="1" applyFont="1" applyFill="1" applyBorder="1" applyAlignment="1">
      <alignment vertical="center"/>
    </xf>
    <xf numFmtId="38" fontId="5" fillId="2" borderId="27" xfId="1" applyFont="1" applyFill="1" applyBorder="1" applyAlignment="1">
      <alignment horizontal="right" vertical="center"/>
    </xf>
    <xf numFmtId="176" fontId="5" fillId="2" borderId="27" xfId="0" applyNumberFormat="1" applyFont="1" applyFill="1" applyBorder="1" applyAlignment="1">
      <alignment vertical="center"/>
    </xf>
    <xf numFmtId="41" fontId="5" fillId="2" borderId="29" xfId="0" applyNumberFormat="1" applyFont="1" applyFill="1" applyBorder="1" applyAlignment="1">
      <alignment horizontal="right" vertical="center"/>
    </xf>
    <xf numFmtId="41" fontId="5" fillId="2" borderId="32" xfId="0" applyNumberFormat="1" applyFont="1" applyFill="1" applyBorder="1" applyAlignment="1">
      <alignment horizontal="right" vertical="center"/>
    </xf>
    <xf numFmtId="41" fontId="5" fillId="2" borderId="28" xfId="0" applyNumberFormat="1" applyFont="1" applyFill="1" applyBorder="1" applyAlignment="1">
      <alignment horizontal="right" vertical="center"/>
    </xf>
    <xf numFmtId="49" fontId="5" fillId="2" borderId="14" xfId="0" applyNumberFormat="1" applyFont="1" applyFill="1" applyBorder="1" applyAlignment="1">
      <alignment horizontal="center" vertical="center" textRotation="255" wrapText="1"/>
    </xf>
    <xf numFmtId="177" fontId="5" fillId="2" borderId="13" xfId="0" applyNumberFormat="1" applyFont="1" applyFill="1" applyBorder="1" applyAlignment="1">
      <alignment vertical="center"/>
    </xf>
    <xf numFmtId="38" fontId="5" fillId="2" borderId="14" xfId="1" applyFont="1" applyFill="1" applyBorder="1" applyAlignment="1">
      <alignment horizontal="right" vertical="center"/>
    </xf>
    <xf numFmtId="177" fontId="5" fillId="2" borderId="33" xfId="0" applyNumberFormat="1" applyFont="1" applyFill="1" applyBorder="1" applyAlignment="1">
      <alignment vertical="center"/>
    </xf>
    <xf numFmtId="41" fontId="0" fillId="2" borderId="0" xfId="0" applyNumberFormat="1" applyFont="1" applyFill="1"/>
    <xf numFmtId="178" fontId="9" fillId="2" borderId="34" xfId="0" applyNumberFormat="1" applyFont="1" applyFill="1" applyBorder="1" applyAlignment="1">
      <alignment vertical="center"/>
    </xf>
    <xf numFmtId="178" fontId="9" fillId="2" borderId="35" xfId="0" applyNumberFormat="1" applyFont="1" applyFill="1" applyBorder="1" applyAlignment="1">
      <alignment vertical="center"/>
    </xf>
    <xf numFmtId="178" fontId="9" fillId="2" borderId="27" xfId="0" applyNumberFormat="1" applyFont="1" applyFill="1" applyBorder="1" applyAlignment="1">
      <alignment vertical="center"/>
    </xf>
    <xf numFmtId="178" fontId="9" fillId="2" borderId="7" xfId="0" applyNumberFormat="1" applyFont="1" applyFill="1" applyBorder="1" applyAlignment="1">
      <alignment vertical="center"/>
    </xf>
    <xf numFmtId="178" fontId="9" fillId="2" borderId="36" xfId="0" applyNumberFormat="1" applyFont="1" applyFill="1" applyBorder="1" applyAlignment="1">
      <alignment vertical="center"/>
    </xf>
    <xf numFmtId="177" fontId="9" fillId="2" borderId="35" xfId="0" applyNumberFormat="1" applyFont="1" applyFill="1" applyBorder="1" applyAlignment="1">
      <alignment vertical="center"/>
    </xf>
    <xf numFmtId="177" fontId="9" fillId="2" borderId="7" xfId="0" applyNumberFormat="1" applyFont="1" applyFill="1" applyBorder="1" applyAlignment="1">
      <alignment vertical="center"/>
    </xf>
    <xf numFmtId="177" fontId="9" fillId="2" borderId="27" xfId="0" applyNumberFormat="1" applyFont="1" applyFill="1" applyBorder="1" applyAlignment="1">
      <alignment vertical="center"/>
    </xf>
    <xf numFmtId="49" fontId="5" fillId="2" borderId="27" xfId="0" applyNumberFormat="1" applyFont="1" applyFill="1" applyBorder="1" applyAlignment="1">
      <alignment horizontal="center" vertical="center"/>
    </xf>
    <xf numFmtId="41" fontId="5" fillId="2" borderId="28" xfId="0" applyNumberFormat="1" applyFont="1" applyFill="1" applyBorder="1" applyAlignment="1">
      <alignment vertical="center" shrinkToFit="1"/>
    </xf>
    <xf numFmtId="41" fontId="5" fillId="2" borderId="29" xfId="0" applyNumberFormat="1" applyFont="1" applyFill="1" applyBorder="1" applyAlignment="1">
      <alignment vertical="center" shrinkToFit="1"/>
    </xf>
    <xf numFmtId="41" fontId="5" fillId="2" borderId="30" xfId="0" applyNumberFormat="1" applyFont="1" applyFill="1" applyBorder="1" applyAlignment="1">
      <alignment vertical="center" shrinkToFit="1"/>
    </xf>
    <xf numFmtId="177" fontId="5" fillId="2" borderId="27" xfId="0" applyNumberFormat="1" applyFont="1" applyFill="1" applyBorder="1" applyAlignment="1">
      <alignment vertical="center" shrinkToFit="1"/>
    </xf>
    <xf numFmtId="177" fontId="5" fillId="2" borderId="31" xfId="0" applyNumberFormat="1" applyFont="1" applyFill="1" applyBorder="1" applyAlignment="1">
      <alignment vertical="center" shrinkToFit="1"/>
    </xf>
    <xf numFmtId="41" fontId="5" fillId="2" borderId="32" xfId="0" applyNumberFormat="1" applyFont="1" applyFill="1" applyBorder="1" applyAlignment="1">
      <alignment vertical="center" shrinkToFit="1"/>
    </xf>
    <xf numFmtId="177" fontId="5" fillId="2" borderId="27" xfId="0" applyNumberFormat="1" applyFont="1" applyFill="1" applyBorder="1" applyAlignment="1">
      <alignment horizontal="left" vertical="center" shrinkToFit="1"/>
    </xf>
    <xf numFmtId="41" fontId="5" fillId="2" borderId="32" xfId="0" applyNumberFormat="1" applyFont="1" applyFill="1" applyBorder="1" applyAlignment="1">
      <alignment horizontal="right" vertical="center" shrinkToFit="1"/>
    </xf>
    <xf numFmtId="177" fontId="5" fillId="2" borderId="28" xfId="0" applyNumberFormat="1" applyFont="1" applyFill="1" applyBorder="1" applyAlignment="1">
      <alignment vertical="center" shrinkToFit="1"/>
    </xf>
    <xf numFmtId="177" fontId="5" fillId="2" borderId="29" xfId="0" applyNumberFormat="1" applyFont="1" applyFill="1" applyBorder="1" applyAlignment="1">
      <alignment vertical="center" shrinkToFit="1"/>
    </xf>
    <xf numFmtId="177" fontId="5" fillId="2" borderId="32" xfId="0" applyNumberFormat="1" applyFont="1" applyFill="1" applyBorder="1" applyAlignment="1">
      <alignment horizontal="right" vertical="center" shrinkToFit="1"/>
    </xf>
    <xf numFmtId="41" fontId="5" fillId="2" borderId="27" xfId="0" applyNumberFormat="1" applyFont="1" applyFill="1" applyBorder="1" applyAlignment="1">
      <alignment vertical="center" shrinkToFit="1"/>
    </xf>
    <xf numFmtId="176" fontId="5" fillId="2" borderId="27" xfId="0" applyNumberFormat="1" applyFont="1" applyFill="1" applyBorder="1" applyAlignment="1">
      <alignment vertical="center" shrinkToFit="1"/>
    </xf>
    <xf numFmtId="49" fontId="6" fillId="2" borderId="27" xfId="0" applyNumberFormat="1" applyFont="1" applyFill="1" applyBorder="1" applyAlignment="1">
      <alignment horizontal="center" vertical="center"/>
    </xf>
    <xf numFmtId="0" fontId="5" fillId="2" borderId="27" xfId="0" applyNumberFormat="1" applyFont="1" applyFill="1" applyBorder="1" applyAlignment="1">
      <alignment horizontal="center" vertical="center"/>
    </xf>
    <xf numFmtId="177" fontId="5" fillId="2" borderId="32" xfId="0" applyNumberFormat="1" applyFont="1" applyFill="1" applyBorder="1" applyAlignment="1">
      <alignment horizontal="right" vertical="center"/>
    </xf>
    <xf numFmtId="41" fontId="5" fillId="2" borderId="27" xfId="0" applyNumberFormat="1" applyFont="1" applyFill="1" applyBorder="1" applyAlignment="1">
      <alignment vertical="center"/>
    </xf>
    <xf numFmtId="0" fontId="6" fillId="2" borderId="27" xfId="0" applyNumberFormat="1" applyFont="1" applyFill="1" applyBorder="1" applyAlignment="1">
      <alignment horizontal="center" vertical="center"/>
    </xf>
    <xf numFmtId="41" fontId="6" fillId="2" borderId="9" xfId="0" applyNumberFormat="1" applyFont="1" applyFill="1" applyBorder="1" applyAlignment="1">
      <alignment horizontal="right"/>
    </xf>
    <xf numFmtId="41" fontId="5" fillId="2" borderId="0" xfId="0" applyNumberFormat="1" applyFont="1" applyFill="1" applyAlignment="1">
      <alignment horizontal="right"/>
    </xf>
    <xf numFmtId="41" fontId="5" fillId="2" borderId="1" xfId="0" applyNumberFormat="1" applyFont="1" applyFill="1" applyBorder="1" applyAlignment="1">
      <alignment horizontal="right"/>
    </xf>
    <xf numFmtId="41" fontId="1" fillId="2" borderId="0" xfId="0" applyNumberFormat="1" applyFont="1" applyFill="1" applyBorder="1" applyAlignment="1"/>
    <xf numFmtId="41" fontId="6" fillId="2" borderId="2" xfId="0" applyNumberFormat="1" applyFont="1" applyFill="1" applyBorder="1" applyAlignment="1">
      <alignment horizontal="center" vertical="center"/>
    </xf>
    <xf numFmtId="41" fontId="6" fillId="2" borderId="7" xfId="0" applyNumberFormat="1" applyFont="1" applyFill="1" applyBorder="1" applyAlignment="1">
      <alignment horizontal="center" vertical="center"/>
    </xf>
    <xf numFmtId="41" fontId="6" fillId="2" borderId="14" xfId="0" applyNumberFormat="1" applyFont="1" applyFill="1" applyBorder="1" applyAlignment="1">
      <alignment horizontal="center" vertical="center"/>
    </xf>
    <xf numFmtId="41" fontId="6" fillId="2" borderId="3" xfId="0" applyNumberFormat="1" applyFont="1" applyFill="1" applyBorder="1" applyAlignment="1">
      <alignment horizontal="center" vertical="center"/>
    </xf>
    <xf numFmtId="41" fontId="6" fillId="2" borderId="4" xfId="0" applyNumberFormat="1" applyFont="1" applyFill="1" applyBorder="1" applyAlignment="1">
      <alignment horizontal="center" vertical="center"/>
    </xf>
    <xf numFmtId="41" fontId="6" fillId="2" borderId="5" xfId="0" applyNumberFormat="1" applyFont="1" applyFill="1" applyBorder="1" applyAlignment="1">
      <alignment horizontal="center" vertical="center"/>
    </xf>
    <xf numFmtId="41" fontId="6" fillId="2" borderId="6" xfId="0" applyNumberFormat="1" applyFont="1" applyFill="1" applyBorder="1" applyAlignment="1">
      <alignment horizontal="center" vertical="center"/>
    </xf>
    <xf numFmtId="41" fontId="6" fillId="2" borderId="2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/>
    <xf numFmtId="41" fontId="6" fillId="2" borderId="4" xfId="0" applyNumberFormat="1" applyFont="1" applyFill="1" applyBorder="1" applyAlignment="1">
      <alignment horizontal="center" vertical="center" shrinkToFit="1"/>
    </xf>
    <xf numFmtId="41" fontId="6" fillId="2" borderId="6" xfId="0" applyNumberFormat="1" applyFont="1" applyFill="1" applyBorder="1" applyAlignment="1">
      <alignment horizontal="center" vertical="center" shrinkToFit="1"/>
    </xf>
    <xf numFmtId="176" fontId="6" fillId="2" borderId="2" xfId="0" applyNumberFormat="1" applyFont="1" applyFill="1" applyBorder="1" applyAlignment="1">
      <alignment horizontal="center" vertical="center" wrapText="1"/>
    </xf>
    <xf numFmtId="176" fontId="6" fillId="2" borderId="7" xfId="0" applyNumberFormat="1" applyFont="1" applyFill="1" applyBorder="1" applyAlignment="1">
      <alignment horizontal="center" vertical="center"/>
    </xf>
    <xf numFmtId="41" fontId="6" fillId="2" borderId="8" xfId="0" applyNumberFormat="1" applyFont="1" applyFill="1" applyBorder="1" applyAlignment="1">
      <alignment horizontal="center" vertical="center"/>
    </xf>
    <xf numFmtId="41" fontId="6" fillId="2" borderId="12" xfId="0" applyNumberFormat="1" applyFont="1" applyFill="1" applyBorder="1" applyAlignment="1">
      <alignment horizontal="center" vertical="center"/>
    </xf>
    <xf numFmtId="41" fontId="2" fillId="2" borderId="4" xfId="0" applyNumberFormat="1" applyFont="1" applyFill="1" applyBorder="1" applyAlignment="1">
      <alignment horizontal="center" vertical="center"/>
    </xf>
    <xf numFmtId="41" fontId="2" fillId="2" borderId="5" xfId="0" applyNumberFormat="1" applyFont="1" applyFill="1" applyBorder="1" applyAlignment="1">
      <alignment horizontal="center" vertical="center"/>
    </xf>
    <xf numFmtId="41" fontId="2" fillId="2" borderId="6" xfId="0" applyNumberFormat="1" applyFont="1" applyFill="1" applyBorder="1" applyAlignment="1">
      <alignment horizontal="center" vertical="center"/>
    </xf>
    <xf numFmtId="41" fontId="6" fillId="2" borderId="9" xfId="0" applyNumberFormat="1" applyFont="1" applyFill="1" applyBorder="1" applyAlignment="1">
      <alignment horizontal="center" vertical="center"/>
    </xf>
    <xf numFmtId="41" fontId="6" fillId="2" borderId="10" xfId="0" applyNumberFormat="1" applyFont="1" applyFill="1" applyBorder="1" applyAlignment="1">
      <alignment horizontal="center" vertical="center"/>
    </xf>
    <xf numFmtId="41" fontId="6" fillId="2" borderId="1" xfId="0" applyNumberFormat="1" applyFont="1" applyFill="1" applyBorder="1" applyAlignment="1">
      <alignment horizontal="center" vertical="center"/>
    </xf>
    <xf numFmtId="41" fontId="6" fillId="2" borderId="13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J23"/>
  <sheetViews>
    <sheetView tabSelected="1" view="pageBreakPreview" topLeftCell="B4" zoomScaleNormal="100" zoomScaleSheetLayoutView="100" zoomScalePageLayoutView="75" workbookViewId="0">
      <selection activeCell="AB11" sqref="AB11"/>
    </sheetView>
  </sheetViews>
  <sheetFormatPr defaultColWidth="2" defaultRowHeight="13.2"/>
  <cols>
    <col min="1" max="1" width="2.77734375" style="26" customWidth="1"/>
    <col min="2" max="2" width="7" style="26" customWidth="1"/>
    <col min="3" max="3" width="6.6640625" style="26" customWidth="1"/>
    <col min="4" max="4" width="6.88671875" style="26" customWidth="1"/>
    <col min="5" max="5" width="5.33203125" style="26" customWidth="1"/>
    <col min="6" max="6" width="6" style="26" customWidth="1"/>
    <col min="7" max="7" width="6.109375" style="26" customWidth="1"/>
    <col min="8" max="8" width="7.77734375" style="26" bestFit="1" customWidth="1"/>
    <col min="9" max="9" width="6.77734375" style="26" customWidth="1"/>
    <col min="10" max="10" width="7.77734375" style="26" bestFit="1" customWidth="1"/>
    <col min="11" max="11" width="5.44140625" style="26" customWidth="1"/>
    <col min="12" max="12" width="4.109375" style="26" customWidth="1"/>
    <col min="13" max="13" width="5" style="26" customWidth="1"/>
    <col min="14" max="15" width="4.44140625" style="26" customWidth="1"/>
    <col min="16" max="18" width="3.44140625" style="26" customWidth="1"/>
    <col min="19" max="19" width="5" style="27" customWidth="1"/>
    <col min="20" max="22" width="4.109375" style="26" customWidth="1"/>
    <col min="23" max="23" width="4.77734375" style="26" customWidth="1"/>
    <col min="24" max="26" width="5.6640625" style="26" customWidth="1"/>
    <col min="27" max="27" width="4.21875" style="26" customWidth="1"/>
    <col min="28" max="28" width="6.109375" style="26" customWidth="1"/>
    <col min="29" max="30" width="5.6640625" style="26" customWidth="1"/>
    <col min="31" max="31" width="4" style="26" customWidth="1"/>
    <col min="32" max="32" width="7.77734375" style="26" bestFit="1" customWidth="1"/>
    <col min="33" max="33" width="5" style="26" customWidth="1"/>
    <col min="34" max="34" width="7.44140625" style="26" customWidth="1"/>
    <col min="35" max="35" width="5" style="28" customWidth="1"/>
    <col min="36" max="36" width="3" style="26" customWidth="1"/>
    <col min="37" max="16384" width="2" style="26"/>
  </cols>
  <sheetData>
    <row r="1" spans="1:36" ht="28.5" customHeight="1">
      <c r="A1" s="25" t="s">
        <v>0</v>
      </c>
      <c r="B1" s="1"/>
      <c r="C1" s="2"/>
      <c r="D1" s="3"/>
      <c r="E1" s="3"/>
      <c r="AF1" s="136" t="s">
        <v>31</v>
      </c>
      <c r="AG1" s="136"/>
      <c r="AH1" s="136"/>
      <c r="AI1" s="136"/>
      <c r="AJ1" s="136"/>
    </row>
    <row r="2" spans="1:36" ht="4.5" customHeight="1"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T2" s="27"/>
      <c r="U2" s="138"/>
      <c r="V2" s="138"/>
      <c r="W2" s="138"/>
      <c r="AF2" s="137"/>
      <c r="AG2" s="137"/>
      <c r="AH2" s="137"/>
      <c r="AI2" s="137"/>
      <c r="AJ2" s="137"/>
    </row>
    <row r="3" spans="1:36" s="4" customFormat="1" ht="29.25" customHeight="1">
      <c r="A3" s="139" t="s">
        <v>30</v>
      </c>
      <c r="B3" s="142" t="s">
        <v>1</v>
      </c>
      <c r="C3" s="142"/>
      <c r="D3" s="142"/>
      <c r="E3" s="142"/>
      <c r="F3" s="142"/>
      <c r="G3" s="142"/>
      <c r="H3" s="142" t="s">
        <v>2</v>
      </c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3" t="s">
        <v>3</v>
      </c>
      <c r="Y3" s="144"/>
      <c r="Z3" s="144"/>
      <c r="AA3" s="144"/>
      <c r="AB3" s="144"/>
      <c r="AC3" s="144"/>
      <c r="AD3" s="144"/>
      <c r="AE3" s="145"/>
      <c r="AF3" s="143" t="s">
        <v>4</v>
      </c>
      <c r="AG3" s="145"/>
      <c r="AH3" s="143" t="s">
        <v>5</v>
      </c>
      <c r="AI3" s="145"/>
      <c r="AJ3" s="139" t="s">
        <v>6</v>
      </c>
    </row>
    <row r="4" spans="1:36" s="4" customFormat="1" ht="28.5" customHeight="1">
      <c r="A4" s="140"/>
      <c r="B4" s="139" t="s">
        <v>7</v>
      </c>
      <c r="C4" s="139"/>
      <c r="D4" s="139"/>
      <c r="E4" s="146" t="s">
        <v>8</v>
      </c>
      <c r="F4" s="148" t="s">
        <v>32</v>
      </c>
      <c r="G4" s="149"/>
      <c r="H4" s="139" t="s">
        <v>7</v>
      </c>
      <c r="I4" s="139"/>
      <c r="J4" s="139"/>
      <c r="K4" s="146" t="s">
        <v>8</v>
      </c>
      <c r="L4" s="143" t="s">
        <v>33</v>
      </c>
      <c r="M4" s="144"/>
      <c r="N4" s="144"/>
      <c r="O4" s="145"/>
      <c r="P4" s="154" t="s">
        <v>34</v>
      </c>
      <c r="Q4" s="155"/>
      <c r="R4" s="155"/>
      <c r="S4" s="156"/>
      <c r="T4" s="154" t="s">
        <v>35</v>
      </c>
      <c r="U4" s="155"/>
      <c r="V4" s="155"/>
      <c r="W4" s="156"/>
      <c r="X4" s="152" t="s">
        <v>7</v>
      </c>
      <c r="Y4" s="157"/>
      <c r="Z4" s="157"/>
      <c r="AA4" s="158"/>
      <c r="AB4" s="152" t="s">
        <v>9</v>
      </c>
      <c r="AC4" s="157"/>
      <c r="AD4" s="157"/>
      <c r="AE4" s="158"/>
      <c r="AF4" s="139" t="s">
        <v>10</v>
      </c>
      <c r="AG4" s="146" t="s">
        <v>8</v>
      </c>
      <c r="AH4" s="139" t="s">
        <v>10</v>
      </c>
      <c r="AI4" s="150" t="s">
        <v>8</v>
      </c>
      <c r="AJ4" s="140"/>
    </row>
    <row r="5" spans="1:36" s="4" customFormat="1" ht="30" customHeight="1">
      <c r="A5" s="140"/>
      <c r="B5" s="140"/>
      <c r="C5" s="140"/>
      <c r="D5" s="140"/>
      <c r="E5" s="147"/>
      <c r="F5" s="152" t="s">
        <v>7</v>
      </c>
      <c r="G5" s="5" t="s">
        <v>11</v>
      </c>
      <c r="H5" s="140"/>
      <c r="I5" s="140"/>
      <c r="J5" s="140"/>
      <c r="K5" s="147"/>
      <c r="L5" s="143" t="s">
        <v>7</v>
      </c>
      <c r="M5" s="144"/>
      <c r="N5" s="145"/>
      <c r="O5" s="6" t="s">
        <v>11</v>
      </c>
      <c r="P5" s="143" t="s">
        <v>7</v>
      </c>
      <c r="Q5" s="144"/>
      <c r="R5" s="145"/>
      <c r="S5" s="6" t="s">
        <v>11</v>
      </c>
      <c r="T5" s="143" t="s">
        <v>7</v>
      </c>
      <c r="U5" s="144"/>
      <c r="V5" s="145"/>
      <c r="W5" s="6" t="s">
        <v>12</v>
      </c>
      <c r="X5" s="153"/>
      <c r="Y5" s="159"/>
      <c r="Z5" s="159"/>
      <c r="AA5" s="160"/>
      <c r="AB5" s="153"/>
      <c r="AC5" s="159"/>
      <c r="AD5" s="159"/>
      <c r="AE5" s="160"/>
      <c r="AF5" s="140"/>
      <c r="AG5" s="147"/>
      <c r="AH5" s="140"/>
      <c r="AI5" s="151"/>
      <c r="AJ5" s="140"/>
    </row>
    <row r="6" spans="1:36" s="17" customFormat="1" ht="30" customHeight="1">
      <c r="A6" s="141"/>
      <c r="B6" s="7" t="s">
        <v>13</v>
      </c>
      <c r="C6" s="8" t="s">
        <v>14</v>
      </c>
      <c r="D6" s="9" t="s">
        <v>15</v>
      </c>
      <c r="E6" s="10" t="s">
        <v>16</v>
      </c>
      <c r="F6" s="153"/>
      <c r="G6" s="11" t="s">
        <v>17</v>
      </c>
      <c r="H6" s="7" t="s">
        <v>13</v>
      </c>
      <c r="I6" s="8" t="s">
        <v>14</v>
      </c>
      <c r="J6" s="12" t="s">
        <v>15</v>
      </c>
      <c r="K6" s="10" t="s">
        <v>16</v>
      </c>
      <c r="L6" s="7" t="s">
        <v>13</v>
      </c>
      <c r="M6" s="8" t="s">
        <v>14</v>
      </c>
      <c r="N6" s="12" t="s">
        <v>15</v>
      </c>
      <c r="O6" s="13" t="s">
        <v>17</v>
      </c>
      <c r="P6" s="7" t="s">
        <v>13</v>
      </c>
      <c r="Q6" s="8" t="s">
        <v>14</v>
      </c>
      <c r="R6" s="12" t="s">
        <v>15</v>
      </c>
      <c r="S6" s="13" t="s">
        <v>18</v>
      </c>
      <c r="T6" s="7" t="s">
        <v>13</v>
      </c>
      <c r="U6" s="8" t="s">
        <v>14</v>
      </c>
      <c r="V6" s="14" t="s">
        <v>15</v>
      </c>
      <c r="W6" s="13" t="s">
        <v>18</v>
      </c>
      <c r="X6" s="15" t="s">
        <v>13</v>
      </c>
      <c r="Y6" s="8" t="s">
        <v>19</v>
      </c>
      <c r="Z6" s="8" t="s">
        <v>20</v>
      </c>
      <c r="AA6" s="12" t="s">
        <v>21</v>
      </c>
      <c r="AB6" s="15" t="s">
        <v>13</v>
      </c>
      <c r="AC6" s="8" t="s">
        <v>19</v>
      </c>
      <c r="AD6" s="8" t="s">
        <v>20</v>
      </c>
      <c r="AE6" s="12" t="s">
        <v>21</v>
      </c>
      <c r="AF6" s="141"/>
      <c r="AG6" s="10" t="s">
        <v>22</v>
      </c>
      <c r="AH6" s="141"/>
      <c r="AI6" s="16" t="s">
        <v>22</v>
      </c>
      <c r="AJ6" s="141"/>
    </row>
    <row r="7" spans="1:36" s="19" customFormat="1" ht="60" customHeight="1">
      <c r="A7" s="31">
        <v>28</v>
      </c>
      <c r="B7" s="32">
        <v>8904</v>
      </c>
      <c r="C7" s="33">
        <v>4622</v>
      </c>
      <c r="D7" s="34">
        <v>4282</v>
      </c>
      <c r="E7" s="35">
        <v>8.2064516129032263</v>
      </c>
      <c r="F7" s="32">
        <v>878</v>
      </c>
      <c r="G7" s="36">
        <v>98.607367475292008</v>
      </c>
      <c r="H7" s="32">
        <v>8592</v>
      </c>
      <c r="I7" s="33">
        <v>4479</v>
      </c>
      <c r="J7" s="37">
        <v>4113</v>
      </c>
      <c r="K7" s="35">
        <v>7.9161290322580653</v>
      </c>
      <c r="L7" s="32">
        <v>26</v>
      </c>
      <c r="M7" s="33">
        <v>12</v>
      </c>
      <c r="N7" s="37">
        <v>14</v>
      </c>
      <c r="O7" s="35">
        <v>2.9200359389038635</v>
      </c>
      <c r="P7" s="32">
        <v>15</v>
      </c>
      <c r="Q7" s="33">
        <v>9</v>
      </c>
      <c r="R7" s="37">
        <v>6</v>
      </c>
      <c r="S7" s="35">
        <v>1.6846361185983829</v>
      </c>
      <c r="T7" s="32">
        <v>12</v>
      </c>
      <c r="U7" s="33">
        <v>7</v>
      </c>
      <c r="V7" s="37">
        <v>5</v>
      </c>
      <c r="W7" s="38">
        <v>1.3477088948787064</v>
      </c>
      <c r="X7" s="32">
        <v>175</v>
      </c>
      <c r="Y7" s="33">
        <v>79</v>
      </c>
      <c r="Z7" s="33">
        <v>96</v>
      </c>
      <c r="AA7" s="37">
        <v>0</v>
      </c>
      <c r="AB7" s="39">
        <v>19.27525057825752</v>
      </c>
      <c r="AC7" s="40">
        <v>8.7013988324705362</v>
      </c>
      <c r="AD7" s="40">
        <v>10.573851745786982</v>
      </c>
      <c r="AE7" s="41">
        <v>0</v>
      </c>
      <c r="AF7" s="42">
        <v>6023</v>
      </c>
      <c r="AG7" s="35">
        <v>5.6</v>
      </c>
      <c r="AH7" s="42">
        <v>1752</v>
      </c>
      <c r="AI7" s="43">
        <v>1.6147465437788018</v>
      </c>
      <c r="AJ7" s="18">
        <v>28</v>
      </c>
    </row>
    <row r="8" spans="1:36" s="19" customFormat="1" ht="60" customHeight="1">
      <c r="A8" s="116">
        <v>29</v>
      </c>
      <c r="B8" s="117">
        <v>8635</v>
      </c>
      <c r="C8" s="118">
        <v>4518</v>
      </c>
      <c r="D8" s="119">
        <v>4117</v>
      </c>
      <c r="E8" s="120">
        <v>8</v>
      </c>
      <c r="F8" s="117">
        <v>839</v>
      </c>
      <c r="G8" s="121">
        <v>97.162709901563403</v>
      </c>
      <c r="H8" s="117">
        <v>8763</v>
      </c>
      <c r="I8" s="118">
        <v>4574</v>
      </c>
      <c r="J8" s="122">
        <v>4189</v>
      </c>
      <c r="K8" s="120">
        <v>8.1</v>
      </c>
      <c r="L8" s="117">
        <v>16</v>
      </c>
      <c r="M8" s="118">
        <v>6</v>
      </c>
      <c r="N8" s="122">
        <v>10</v>
      </c>
      <c r="O8" s="120">
        <v>1.8529241459177765</v>
      </c>
      <c r="P8" s="117">
        <v>8</v>
      </c>
      <c r="Q8" s="118">
        <v>5</v>
      </c>
      <c r="R8" s="122">
        <v>3</v>
      </c>
      <c r="S8" s="120">
        <v>0.9</v>
      </c>
      <c r="T8" s="117">
        <v>6</v>
      </c>
      <c r="U8" s="118">
        <v>4</v>
      </c>
      <c r="V8" s="122">
        <v>2</v>
      </c>
      <c r="W8" s="123">
        <v>0.69484655471916612</v>
      </c>
      <c r="X8" s="117">
        <v>186</v>
      </c>
      <c r="Y8" s="118">
        <v>93</v>
      </c>
      <c r="Z8" s="118">
        <v>93</v>
      </c>
      <c r="AA8" s="124" t="s">
        <v>28</v>
      </c>
      <c r="AB8" s="125">
        <v>21.1</v>
      </c>
      <c r="AC8" s="126">
        <v>10.5</v>
      </c>
      <c r="AD8" s="126">
        <v>10.5</v>
      </c>
      <c r="AE8" s="127" t="s">
        <v>28</v>
      </c>
      <c r="AF8" s="128">
        <v>5905</v>
      </c>
      <c r="AG8" s="120">
        <v>5.4364640883977904</v>
      </c>
      <c r="AH8" s="128">
        <v>1764</v>
      </c>
      <c r="AI8" s="129">
        <v>1.6233885819521179</v>
      </c>
      <c r="AJ8" s="130">
        <v>29</v>
      </c>
    </row>
    <row r="9" spans="1:36" s="20" customFormat="1" ht="60" customHeight="1">
      <c r="A9" s="131">
        <v>30</v>
      </c>
      <c r="B9" s="88">
        <v>8407</v>
      </c>
      <c r="C9" s="89">
        <v>4298</v>
      </c>
      <c r="D9" s="90">
        <v>4109</v>
      </c>
      <c r="E9" s="91">
        <v>7.7222737122118836</v>
      </c>
      <c r="F9" s="88">
        <v>753</v>
      </c>
      <c r="G9" s="92">
        <v>89.6</v>
      </c>
      <c r="H9" s="88">
        <v>8996</v>
      </c>
      <c r="I9" s="89">
        <v>4607</v>
      </c>
      <c r="J9" s="93">
        <v>4389</v>
      </c>
      <c r="K9" s="91">
        <v>8.2607897153351715</v>
      </c>
      <c r="L9" s="88">
        <v>18</v>
      </c>
      <c r="M9" s="89">
        <v>14</v>
      </c>
      <c r="N9" s="93">
        <v>4</v>
      </c>
      <c r="O9" s="91">
        <v>2.1</v>
      </c>
      <c r="P9" s="88">
        <v>8</v>
      </c>
      <c r="Q9" s="89">
        <v>7</v>
      </c>
      <c r="R9" s="93">
        <v>1</v>
      </c>
      <c r="S9" s="91">
        <v>0.9515879624122755</v>
      </c>
      <c r="T9" s="88">
        <v>6</v>
      </c>
      <c r="U9" s="89">
        <v>6</v>
      </c>
      <c r="V9" s="93">
        <v>0</v>
      </c>
      <c r="W9" s="94">
        <v>0.7</v>
      </c>
      <c r="X9" s="88">
        <v>165</v>
      </c>
      <c r="Y9" s="89">
        <v>82</v>
      </c>
      <c r="Z9" s="89">
        <v>83</v>
      </c>
      <c r="AA9" s="101">
        <v>0</v>
      </c>
      <c r="AB9" s="95">
        <v>19.2</v>
      </c>
      <c r="AC9" s="96">
        <v>9.5660289314045723</v>
      </c>
      <c r="AD9" s="96">
        <v>9.6826878208119442</v>
      </c>
      <c r="AE9" s="132">
        <v>0</v>
      </c>
      <c r="AF9" s="133">
        <v>5750</v>
      </c>
      <c r="AG9" s="91">
        <v>5.2800734618916438</v>
      </c>
      <c r="AH9" s="133">
        <v>1697</v>
      </c>
      <c r="AI9" s="99">
        <v>1.5583103764921946</v>
      </c>
      <c r="AJ9" s="134">
        <v>30</v>
      </c>
    </row>
    <row r="10" spans="1:36" s="19" customFormat="1" ht="60" customHeight="1">
      <c r="A10" s="45" t="s">
        <v>29</v>
      </c>
      <c r="B10" s="46">
        <v>7786</v>
      </c>
      <c r="C10" s="47">
        <v>4040</v>
      </c>
      <c r="D10" s="48">
        <v>3746</v>
      </c>
      <c r="E10" s="49">
        <v>7.1</v>
      </c>
      <c r="F10" s="46">
        <v>710</v>
      </c>
      <c r="G10" s="50">
        <v>91.2</v>
      </c>
      <c r="H10" s="46">
        <v>9117</v>
      </c>
      <c r="I10" s="47">
        <v>4727</v>
      </c>
      <c r="J10" s="51">
        <v>4390</v>
      </c>
      <c r="K10" s="49">
        <v>8.4</v>
      </c>
      <c r="L10" s="46">
        <v>9</v>
      </c>
      <c r="M10" s="47">
        <v>8</v>
      </c>
      <c r="N10" s="51">
        <v>1</v>
      </c>
      <c r="O10" s="52">
        <v>1.2</v>
      </c>
      <c r="P10" s="46">
        <v>6</v>
      </c>
      <c r="Q10" s="47">
        <v>5</v>
      </c>
      <c r="R10" s="51">
        <v>1</v>
      </c>
      <c r="S10" s="49">
        <v>0.8</v>
      </c>
      <c r="T10" s="46">
        <v>4</v>
      </c>
      <c r="U10" s="47">
        <v>4</v>
      </c>
      <c r="V10" s="51">
        <v>0</v>
      </c>
      <c r="W10" s="53">
        <v>0.5</v>
      </c>
      <c r="X10" s="46">
        <v>178</v>
      </c>
      <c r="Y10" s="47">
        <v>89</v>
      </c>
      <c r="Z10" s="47">
        <v>89</v>
      </c>
      <c r="AA10" s="54">
        <v>0</v>
      </c>
      <c r="AB10" s="55">
        <v>22.4</v>
      </c>
      <c r="AC10" s="56">
        <v>11.1</v>
      </c>
      <c r="AD10" s="56">
        <v>11.1</v>
      </c>
      <c r="AE10" s="57">
        <v>0</v>
      </c>
      <c r="AF10" s="58">
        <v>5676</v>
      </c>
      <c r="AG10" s="49">
        <v>5.21</v>
      </c>
      <c r="AH10" s="58">
        <v>1813</v>
      </c>
      <c r="AI10" s="59">
        <v>1.66</v>
      </c>
      <c r="AJ10" s="21" t="s">
        <v>29</v>
      </c>
    </row>
    <row r="11" spans="1:36" s="29" customFormat="1" ht="78" customHeight="1">
      <c r="A11" s="60">
        <v>2</v>
      </c>
      <c r="B11" s="61">
        <v>7843</v>
      </c>
      <c r="C11" s="62">
        <f>SUM(C12:C16)</f>
        <v>4097</v>
      </c>
      <c r="D11" s="63">
        <f>SUM(D12:D16)</f>
        <v>3746</v>
      </c>
      <c r="E11" s="64">
        <v>7.2</v>
      </c>
      <c r="F11" s="61">
        <v>725</v>
      </c>
      <c r="G11" s="65">
        <f>F11/B11*1000</f>
        <v>92.439117684559477</v>
      </c>
      <c r="H11" s="61">
        <v>9165</v>
      </c>
      <c r="I11" s="62">
        <v>4717</v>
      </c>
      <c r="J11" s="66">
        <v>4448</v>
      </c>
      <c r="K11" s="64">
        <v>8.5</v>
      </c>
      <c r="L11" s="61">
        <v>15</v>
      </c>
      <c r="M11" s="62">
        <v>7</v>
      </c>
      <c r="N11" s="66">
        <v>8</v>
      </c>
      <c r="O11" s="67">
        <f>L11/B11*1000</f>
        <v>1.9125334693357134</v>
      </c>
      <c r="P11" s="61">
        <v>8</v>
      </c>
      <c r="Q11" s="62">
        <v>4</v>
      </c>
      <c r="R11" s="66">
        <v>4</v>
      </c>
      <c r="S11" s="64">
        <f>P11/B11*1000</f>
        <v>1.0200178503123805</v>
      </c>
      <c r="T11" s="61">
        <v>8</v>
      </c>
      <c r="U11" s="62">
        <v>4</v>
      </c>
      <c r="V11" s="66">
        <v>4</v>
      </c>
      <c r="W11" s="68">
        <v>1</v>
      </c>
      <c r="X11" s="61">
        <v>147</v>
      </c>
      <c r="Y11" s="62">
        <v>59</v>
      </c>
      <c r="Z11" s="62">
        <v>88</v>
      </c>
      <c r="AA11" s="69">
        <v>0</v>
      </c>
      <c r="AB11" s="70">
        <v>18.399999999999999</v>
      </c>
      <c r="AC11" s="71">
        <v>7.4</v>
      </c>
      <c r="AD11" s="71">
        <v>11</v>
      </c>
      <c r="AE11" s="72">
        <v>0</v>
      </c>
      <c r="AF11" s="73">
        <v>5025</v>
      </c>
      <c r="AG11" s="64">
        <v>4.5999999999999996</v>
      </c>
      <c r="AH11" s="74">
        <v>1642</v>
      </c>
      <c r="AI11" s="75">
        <v>1.52</v>
      </c>
      <c r="AJ11" s="30">
        <v>2</v>
      </c>
    </row>
    <row r="12" spans="1:36" s="4" customFormat="1" ht="69.900000000000006" customHeight="1">
      <c r="A12" s="76" t="s">
        <v>23</v>
      </c>
      <c r="B12" s="77">
        <v>1873</v>
      </c>
      <c r="C12" s="78">
        <v>999</v>
      </c>
      <c r="D12" s="79">
        <v>874</v>
      </c>
      <c r="E12" s="80">
        <v>6.1</v>
      </c>
      <c r="F12" s="77">
        <v>173</v>
      </c>
      <c r="G12" s="106">
        <f t="shared" ref="G12:G16" si="0">F12/B12*1000</f>
        <v>92.365189535504541</v>
      </c>
      <c r="H12" s="77">
        <v>2699</v>
      </c>
      <c r="I12" s="78">
        <v>1317</v>
      </c>
      <c r="J12" s="81">
        <v>1382</v>
      </c>
      <c r="K12" s="80">
        <v>8.8000000000000007</v>
      </c>
      <c r="L12" s="77">
        <v>5</v>
      </c>
      <c r="M12" s="78">
        <v>2</v>
      </c>
      <c r="N12" s="81">
        <v>3</v>
      </c>
      <c r="O12" s="108">
        <f t="shared" ref="O12:O16" si="1">L12/B12*1000</f>
        <v>2.6695141484249869</v>
      </c>
      <c r="P12" s="77">
        <v>4</v>
      </c>
      <c r="Q12" s="78">
        <v>2</v>
      </c>
      <c r="R12" s="81">
        <v>2</v>
      </c>
      <c r="S12" s="114">
        <f t="shared" ref="S12:S16" si="2">P12/B12*1000</f>
        <v>2.135611318739989</v>
      </c>
      <c r="T12" s="77">
        <v>4</v>
      </c>
      <c r="U12" s="78">
        <v>2</v>
      </c>
      <c r="V12" s="81">
        <v>2</v>
      </c>
      <c r="W12" s="44">
        <v>2.1</v>
      </c>
      <c r="X12" s="77">
        <v>48</v>
      </c>
      <c r="Y12" s="78">
        <v>22</v>
      </c>
      <c r="Z12" s="78">
        <v>26</v>
      </c>
      <c r="AA12" s="81">
        <v>0</v>
      </c>
      <c r="AB12" s="82">
        <v>25</v>
      </c>
      <c r="AC12" s="83">
        <v>11.5</v>
      </c>
      <c r="AD12" s="83">
        <v>13.5</v>
      </c>
      <c r="AE12" s="84">
        <v>0</v>
      </c>
      <c r="AF12" s="85">
        <v>1370</v>
      </c>
      <c r="AG12" s="80">
        <v>4.5</v>
      </c>
      <c r="AH12" s="85">
        <v>405</v>
      </c>
      <c r="AI12" s="86">
        <v>1.33</v>
      </c>
      <c r="AJ12" s="22" t="s">
        <v>23</v>
      </c>
    </row>
    <row r="13" spans="1:36" s="4" customFormat="1" ht="69.900000000000006" customHeight="1">
      <c r="A13" s="87" t="s">
        <v>24</v>
      </c>
      <c r="B13" s="88">
        <v>1673</v>
      </c>
      <c r="C13" s="89">
        <v>882</v>
      </c>
      <c r="D13" s="90">
        <v>791</v>
      </c>
      <c r="E13" s="91">
        <v>8.6</v>
      </c>
      <c r="F13" s="88">
        <v>158</v>
      </c>
      <c r="G13" s="92">
        <f t="shared" si="0"/>
        <v>94.441123729826657</v>
      </c>
      <c r="H13" s="88">
        <v>1445</v>
      </c>
      <c r="I13" s="89">
        <v>767</v>
      </c>
      <c r="J13" s="93">
        <v>678</v>
      </c>
      <c r="K13" s="91">
        <v>7.4</v>
      </c>
      <c r="L13" s="88">
        <v>4</v>
      </c>
      <c r="M13" s="89">
        <v>2</v>
      </c>
      <c r="N13" s="93">
        <v>2</v>
      </c>
      <c r="O13" s="110">
        <f t="shared" si="1"/>
        <v>2.390914524805738</v>
      </c>
      <c r="P13" s="88">
        <v>2</v>
      </c>
      <c r="Q13" s="89">
        <v>1</v>
      </c>
      <c r="R13" s="93">
        <v>1</v>
      </c>
      <c r="S13" s="115">
        <f t="shared" si="2"/>
        <v>1.195457262402869</v>
      </c>
      <c r="T13" s="88">
        <v>2</v>
      </c>
      <c r="U13" s="89">
        <v>1</v>
      </c>
      <c r="V13" s="93">
        <v>1</v>
      </c>
      <c r="W13" s="94">
        <v>1.2</v>
      </c>
      <c r="X13" s="88">
        <v>27</v>
      </c>
      <c r="Y13" s="89">
        <v>9</v>
      </c>
      <c r="Z13" s="89">
        <v>18</v>
      </c>
      <c r="AA13" s="93">
        <v>0</v>
      </c>
      <c r="AB13" s="95">
        <v>18.3</v>
      </c>
      <c r="AC13" s="96">
        <v>6.1</v>
      </c>
      <c r="AD13" s="96">
        <v>12.2</v>
      </c>
      <c r="AE13" s="97">
        <v>0</v>
      </c>
      <c r="AF13" s="98">
        <v>1139</v>
      </c>
      <c r="AG13" s="91">
        <v>5.9</v>
      </c>
      <c r="AH13" s="98">
        <v>331</v>
      </c>
      <c r="AI13" s="99">
        <v>1.7</v>
      </c>
      <c r="AJ13" s="23" t="s">
        <v>24</v>
      </c>
    </row>
    <row r="14" spans="1:36" s="4" customFormat="1" ht="69.900000000000006" customHeight="1">
      <c r="A14" s="87" t="s">
        <v>25</v>
      </c>
      <c r="B14" s="88">
        <v>1110</v>
      </c>
      <c r="C14" s="89">
        <v>578</v>
      </c>
      <c r="D14" s="90">
        <v>532</v>
      </c>
      <c r="E14" s="91">
        <v>7.9</v>
      </c>
      <c r="F14" s="88">
        <v>108</v>
      </c>
      <c r="G14" s="92">
        <f t="shared" si="0"/>
        <v>97.297297297297305</v>
      </c>
      <c r="H14" s="88">
        <v>1182</v>
      </c>
      <c r="I14" s="89">
        <v>636</v>
      </c>
      <c r="J14" s="93">
        <v>546</v>
      </c>
      <c r="K14" s="91">
        <v>8.4</v>
      </c>
      <c r="L14" s="88">
        <v>1</v>
      </c>
      <c r="M14" s="100">
        <v>0</v>
      </c>
      <c r="N14" s="93">
        <v>1</v>
      </c>
      <c r="O14" s="109">
        <f t="shared" si="1"/>
        <v>0.90090090090090091</v>
      </c>
      <c r="P14" s="88">
        <v>0</v>
      </c>
      <c r="Q14" s="89">
        <v>0</v>
      </c>
      <c r="R14" s="93">
        <v>0</v>
      </c>
      <c r="S14" s="113">
        <f t="shared" si="2"/>
        <v>0</v>
      </c>
      <c r="T14" s="88">
        <v>0</v>
      </c>
      <c r="U14" s="89">
        <v>0</v>
      </c>
      <c r="V14" s="93">
        <v>0</v>
      </c>
      <c r="W14" s="94">
        <v>0</v>
      </c>
      <c r="X14" s="88">
        <v>19</v>
      </c>
      <c r="Y14" s="89">
        <v>8</v>
      </c>
      <c r="Z14" s="89">
        <v>11</v>
      </c>
      <c r="AA14" s="93">
        <v>0</v>
      </c>
      <c r="AB14" s="95">
        <v>15.8</v>
      </c>
      <c r="AC14" s="96">
        <v>6.7</v>
      </c>
      <c r="AD14" s="96">
        <v>9.1999999999999993</v>
      </c>
      <c r="AE14" s="97">
        <v>0</v>
      </c>
      <c r="AF14" s="98">
        <v>759</v>
      </c>
      <c r="AG14" s="91">
        <v>5.4</v>
      </c>
      <c r="AH14" s="98">
        <v>219</v>
      </c>
      <c r="AI14" s="99">
        <v>1.56</v>
      </c>
      <c r="AJ14" s="23" t="s">
        <v>25</v>
      </c>
    </row>
    <row r="15" spans="1:36" s="4" customFormat="1" ht="69.900000000000006" customHeight="1">
      <c r="A15" s="87" t="s">
        <v>26</v>
      </c>
      <c r="B15" s="88">
        <v>1893</v>
      </c>
      <c r="C15" s="89">
        <v>979</v>
      </c>
      <c r="D15" s="90">
        <v>914</v>
      </c>
      <c r="E15" s="91">
        <v>8.1</v>
      </c>
      <c r="F15" s="88">
        <v>178</v>
      </c>
      <c r="G15" s="92">
        <f t="shared" si="0"/>
        <v>94.030639197041722</v>
      </c>
      <c r="H15" s="88">
        <v>2091</v>
      </c>
      <c r="I15" s="89">
        <v>1083</v>
      </c>
      <c r="J15" s="93">
        <v>1008</v>
      </c>
      <c r="K15" s="91">
        <v>9</v>
      </c>
      <c r="L15" s="88">
        <v>1</v>
      </c>
      <c r="M15" s="89">
        <v>1</v>
      </c>
      <c r="N15" s="101">
        <v>0</v>
      </c>
      <c r="O15" s="111">
        <f t="shared" si="1"/>
        <v>0.52826201796090866</v>
      </c>
      <c r="P15" s="88">
        <v>0</v>
      </c>
      <c r="Q15" s="89">
        <v>0</v>
      </c>
      <c r="R15" s="93">
        <v>0</v>
      </c>
      <c r="S15" s="113">
        <f t="shared" si="2"/>
        <v>0</v>
      </c>
      <c r="T15" s="102">
        <v>0</v>
      </c>
      <c r="U15" s="89">
        <v>0</v>
      </c>
      <c r="V15" s="93">
        <v>0</v>
      </c>
      <c r="W15" s="94">
        <v>0</v>
      </c>
      <c r="X15" s="88">
        <v>31</v>
      </c>
      <c r="Y15" s="89">
        <v>14</v>
      </c>
      <c r="Z15" s="89">
        <v>17</v>
      </c>
      <c r="AA15" s="93">
        <v>0</v>
      </c>
      <c r="AB15" s="95">
        <v>16.100000000000001</v>
      </c>
      <c r="AC15" s="96">
        <v>7.3</v>
      </c>
      <c r="AD15" s="96">
        <v>8.8000000000000007</v>
      </c>
      <c r="AE15" s="97">
        <v>0</v>
      </c>
      <c r="AF15" s="98">
        <v>1008</v>
      </c>
      <c r="AG15" s="91">
        <v>4.3</v>
      </c>
      <c r="AH15" s="98">
        <v>388</v>
      </c>
      <c r="AI15" s="99">
        <v>1.67</v>
      </c>
      <c r="AJ15" s="23" t="s">
        <v>26</v>
      </c>
    </row>
    <row r="16" spans="1:36" s="4" customFormat="1" ht="69.900000000000006" customHeight="1">
      <c r="A16" s="103" t="s">
        <v>27</v>
      </c>
      <c r="B16" s="46">
        <v>1294</v>
      </c>
      <c r="C16" s="47">
        <v>659</v>
      </c>
      <c r="D16" s="48">
        <v>635</v>
      </c>
      <c r="E16" s="49">
        <v>6.1</v>
      </c>
      <c r="F16" s="46">
        <v>108</v>
      </c>
      <c r="G16" s="50">
        <f t="shared" si="0"/>
        <v>83.462132921174657</v>
      </c>
      <c r="H16" s="46">
        <v>1748</v>
      </c>
      <c r="I16" s="47">
        <v>914</v>
      </c>
      <c r="J16" s="51">
        <v>834</v>
      </c>
      <c r="K16" s="49">
        <v>8.3000000000000007</v>
      </c>
      <c r="L16" s="46">
        <v>4</v>
      </c>
      <c r="M16" s="47">
        <v>2</v>
      </c>
      <c r="N16" s="51">
        <v>2</v>
      </c>
      <c r="O16" s="112">
        <f t="shared" si="1"/>
        <v>3.0911901081916535</v>
      </c>
      <c r="P16" s="46">
        <v>2</v>
      </c>
      <c r="Q16" s="47">
        <v>1</v>
      </c>
      <c r="R16" s="51">
        <v>1</v>
      </c>
      <c r="S16" s="64">
        <f t="shared" si="2"/>
        <v>1.5455950540958268</v>
      </c>
      <c r="T16" s="46">
        <v>2</v>
      </c>
      <c r="U16" s="47">
        <v>1</v>
      </c>
      <c r="V16" s="51">
        <v>1</v>
      </c>
      <c r="W16" s="53">
        <v>1.5</v>
      </c>
      <c r="X16" s="46">
        <v>22</v>
      </c>
      <c r="Y16" s="47">
        <v>6</v>
      </c>
      <c r="Z16" s="47">
        <v>16</v>
      </c>
      <c r="AA16" s="51">
        <v>0</v>
      </c>
      <c r="AB16" s="55">
        <v>16.7</v>
      </c>
      <c r="AC16" s="56">
        <v>4.5999999999999996</v>
      </c>
      <c r="AD16" s="56">
        <v>12.1</v>
      </c>
      <c r="AE16" s="104">
        <v>0</v>
      </c>
      <c r="AF16" s="105">
        <v>749</v>
      </c>
      <c r="AG16" s="49">
        <v>3.5</v>
      </c>
      <c r="AH16" s="105">
        <v>299</v>
      </c>
      <c r="AI16" s="59">
        <v>1.42</v>
      </c>
      <c r="AJ16" s="24" t="s">
        <v>27</v>
      </c>
    </row>
    <row r="17" spans="11:36">
      <c r="O17" s="27"/>
      <c r="S17" s="26"/>
      <c r="AF17" s="135" t="s">
        <v>36</v>
      </c>
      <c r="AG17" s="135"/>
      <c r="AH17" s="135"/>
      <c r="AI17" s="135"/>
      <c r="AJ17" s="135"/>
    </row>
    <row r="18" spans="11:36">
      <c r="K18" s="107"/>
      <c r="O18" s="27"/>
      <c r="S18" s="26"/>
    </row>
    <row r="19" spans="11:36">
      <c r="O19" s="27"/>
      <c r="S19" s="26"/>
    </row>
    <row r="20" spans="11:36">
      <c r="O20" s="27"/>
      <c r="S20" s="26"/>
    </row>
    <row r="21" spans="11:36">
      <c r="S21" s="26"/>
    </row>
    <row r="22" spans="11:36">
      <c r="S22" s="26"/>
    </row>
    <row r="23" spans="11:36">
      <c r="S23" s="26"/>
    </row>
  </sheetData>
  <mergeCells count="28">
    <mergeCell ref="AI4:AI5"/>
    <mergeCell ref="F5:F6"/>
    <mergeCell ref="L5:N5"/>
    <mergeCell ref="P5:R5"/>
    <mergeCell ref="T5:V5"/>
    <mergeCell ref="T4:W4"/>
    <mergeCell ref="P4:S4"/>
    <mergeCell ref="X4:AA5"/>
    <mergeCell ref="AB4:AE5"/>
    <mergeCell ref="AF4:AF6"/>
    <mergeCell ref="AG4:AG5"/>
    <mergeCell ref="AH4:AH6"/>
    <mergeCell ref="AF17:AJ17"/>
    <mergeCell ref="AF1:AJ2"/>
    <mergeCell ref="U2:W2"/>
    <mergeCell ref="A3:A6"/>
    <mergeCell ref="B3:G3"/>
    <mergeCell ref="H3:W3"/>
    <mergeCell ref="X3:AE3"/>
    <mergeCell ref="AF3:AG3"/>
    <mergeCell ref="AH3:AI3"/>
    <mergeCell ref="AJ3:AJ6"/>
    <mergeCell ref="B4:D5"/>
    <mergeCell ref="E4:E5"/>
    <mergeCell ref="F4:G4"/>
    <mergeCell ref="H4:J5"/>
    <mergeCell ref="K4:K5"/>
    <mergeCell ref="L4:O4"/>
  </mergeCells>
  <phoneticPr fontId="2"/>
  <printOptions horizontalCentered="1"/>
  <pageMargins left="0.59055118110236227" right="0.59055118110236227" top="0.78740157480314965" bottom="0.98425196850393704" header="0.51181102362204722" footer="0.51181102362204722"/>
  <pageSetup paperSize="9" scale="89" firstPageNumber="36" fitToWidth="2" orientation="portrait" useFirstPageNumber="1" r:id="rId1"/>
  <headerFooter alignWithMargins="0">
    <oddFooter>&amp;C&amp;"ＭＳ ゴシック,標準"&amp;P</oddFooter>
    <evenFooter>&amp;C33</evenFooter>
  </headerFooter>
  <colBreaks count="1" manualBreakCount="1">
    <brk id="19" max="1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R2-3</vt:lpstr>
      <vt:lpstr>'R2-3'!Print_Area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2021-09-28T01:53:19Z</cp:lastPrinted>
  <dcterms:created xsi:type="dcterms:W3CDTF">2020-03-17T06:06:02Z</dcterms:created>
  <dcterms:modified xsi:type="dcterms:W3CDTF">2022-08-26T00:25:04Z</dcterms:modified>
</cp:coreProperties>
</file>