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5.1.159\保健管理課共有\01_保健総務係\★保健総務係用★\10105_ホームページ関係\R04\R040830_令和3年版（令和2年）保健統計年報\Excel資料\"/>
    </mc:Choice>
  </mc:AlternateContent>
  <bookViews>
    <workbookView xWindow="1455" yWindow="0" windowWidth="27345" windowHeight="12360"/>
  </bookViews>
  <sheets>
    <sheet name="R2-31" sheetId="2" r:id="rId1"/>
  </sheets>
  <definedNames>
    <definedName name="_xlnm.Print_Area" localSheetId="0">'R2-31'!$A$1:$AV$44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1" i="2" l="1"/>
  <c r="G41" i="2"/>
  <c r="F41" i="2"/>
  <c r="E41" i="2"/>
  <c r="D41" i="2"/>
  <c r="H39" i="2"/>
  <c r="G39" i="2"/>
  <c r="F39" i="2"/>
  <c r="E39" i="2"/>
  <c r="D39" i="2"/>
  <c r="H37" i="2"/>
  <c r="G37" i="2"/>
  <c r="F37" i="2"/>
  <c r="E37" i="2"/>
  <c r="D37" i="2"/>
  <c r="H35" i="2"/>
  <c r="G35" i="2"/>
  <c r="F35" i="2"/>
  <c r="E35" i="2"/>
  <c r="D35" i="2"/>
  <c r="H33" i="2"/>
  <c r="G33" i="2"/>
  <c r="F33" i="2"/>
  <c r="E33" i="2"/>
  <c r="D33" i="2"/>
  <c r="H31" i="2"/>
  <c r="G31" i="2"/>
  <c r="F31" i="2"/>
  <c r="E31" i="2"/>
  <c r="D31" i="2"/>
  <c r="H29" i="2"/>
  <c r="G29" i="2"/>
  <c r="F29" i="2"/>
  <c r="E29" i="2"/>
  <c r="D29" i="2"/>
  <c r="H27" i="2"/>
  <c r="G27" i="2"/>
  <c r="F27" i="2"/>
  <c r="E27" i="2"/>
  <c r="D27" i="2"/>
  <c r="H25" i="2"/>
  <c r="G25" i="2"/>
  <c r="F25" i="2"/>
  <c r="E25" i="2"/>
  <c r="D25" i="2"/>
  <c r="H23" i="2"/>
  <c r="G23" i="2"/>
  <c r="F23" i="2"/>
  <c r="E23" i="2"/>
  <c r="D23" i="2"/>
  <c r="H21" i="2"/>
  <c r="G21" i="2"/>
  <c r="F21" i="2"/>
  <c r="E21" i="2"/>
  <c r="D21" i="2"/>
  <c r="H19" i="2"/>
  <c r="G19" i="2"/>
  <c r="F19" i="2"/>
  <c r="E19" i="2"/>
  <c r="D19" i="2"/>
  <c r="H15" i="2"/>
  <c r="H17" i="2"/>
  <c r="G15" i="2"/>
  <c r="G17" i="2"/>
  <c r="F15" i="2"/>
  <c r="F17" i="2"/>
  <c r="F13" i="2"/>
  <c r="G13" i="2"/>
  <c r="H13" i="2"/>
  <c r="E15" i="2"/>
  <c r="E17" i="2"/>
  <c r="E13" i="2"/>
  <c r="D15" i="2"/>
  <c r="D17" i="2"/>
  <c r="D13" i="2"/>
  <c r="AN12" i="2"/>
  <c r="E12" i="2" l="1"/>
  <c r="H12" i="2"/>
  <c r="G12" i="2"/>
  <c r="F12" i="2"/>
  <c r="D12" i="2"/>
  <c r="AV12" i="2"/>
  <c r="AU12" i="2"/>
  <c r="AT12" i="2"/>
  <c r="AS12" i="2"/>
  <c r="AR12" i="2"/>
  <c r="AQ12" i="2"/>
  <c r="AP12" i="2"/>
  <c r="AO12" i="2"/>
  <c r="AM12" i="2"/>
  <c r="AL12" i="2"/>
  <c r="AK12" i="2"/>
  <c r="AJ12" i="2"/>
  <c r="AI12" i="2"/>
  <c r="AH12" i="2"/>
  <c r="AG12" i="2"/>
  <c r="AF12" i="2"/>
  <c r="AE12" i="2"/>
  <c r="AD12" i="2"/>
  <c r="AC12" i="2"/>
  <c r="AC8" i="2" s="1"/>
  <c r="AB12" i="2"/>
  <c r="AA12" i="2"/>
  <c r="Z12" i="2"/>
  <c r="Y12" i="2"/>
  <c r="X12" i="2"/>
  <c r="W12" i="2"/>
  <c r="V12" i="2"/>
  <c r="U12" i="2"/>
  <c r="T12" i="2"/>
  <c r="S12" i="2"/>
  <c r="R12" i="2"/>
  <c r="Q12" i="2"/>
  <c r="P12" i="2"/>
  <c r="O12" i="2"/>
  <c r="N12" i="2"/>
  <c r="M12" i="2"/>
  <c r="L12" i="2"/>
  <c r="K12" i="2"/>
  <c r="J12" i="2"/>
  <c r="I12" i="2"/>
  <c r="I8" i="2" s="1"/>
  <c r="N8" i="2" l="1"/>
  <c r="AH8" i="2"/>
  <c r="S8" i="2"/>
  <c r="AM8" i="2"/>
  <c r="AR8" i="2"/>
  <c r="X8" i="2"/>
  <c r="D8" i="2"/>
</calcChain>
</file>

<file path=xl/sharedStrings.xml><?xml version="1.0" encoding="utf-8"?>
<sst xmlns="http://schemas.openxmlformats.org/spreadsheetml/2006/main" count="92" uniqueCount="38">
  <si>
    <t>総数</t>
    <rPh sb="0" eb="2">
      <t>ソウスウ</t>
    </rPh>
    <phoneticPr fontId="3"/>
  </si>
  <si>
    <t>～19歳</t>
    <rPh sb="1" eb="4">
      <t>１９サイ</t>
    </rPh>
    <phoneticPr fontId="3"/>
  </si>
  <si>
    <t>20～24歳</t>
    <rPh sb="3" eb="6">
      <t>２４サイ</t>
    </rPh>
    <phoneticPr fontId="3"/>
  </si>
  <si>
    <t>25～29歳</t>
    <rPh sb="3" eb="6">
      <t>２９サイ</t>
    </rPh>
    <phoneticPr fontId="3"/>
  </si>
  <si>
    <t>30～34歳</t>
    <rPh sb="3" eb="6">
      <t>３４サイ</t>
    </rPh>
    <phoneticPr fontId="3"/>
  </si>
  <si>
    <t>35～39歳</t>
    <rPh sb="3" eb="6">
      <t>３９サイ</t>
    </rPh>
    <phoneticPr fontId="3"/>
  </si>
  <si>
    <t>40～44歳</t>
    <rPh sb="3" eb="6">
      <t>４４サイ</t>
    </rPh>
    <phoneticPr fontId="3"/>
  </si>
  <si>
    <t>45～49歳</t>
    <rPh sb="3" eb="6">
      <t>４９サイ</t>
    </rPh>
    <phoneticPr fontId="3"/>
  </si>
  <si>
    <t>50歳～</t>
    <rPh sb="0" eb="3">
      <t>５０サイ</t>
    </rPh>
    <phoneticPr fontId="3"/>
  </si>
  <si>
    <t>28年度</t>
  </si>
  <si>
    <t>29年度</t>
    <rPh sb="2" eb="4">
      <t>ネンド</t>
    </rPh>
    <phoneticPr fontId="3"/>
  </si>
  <si>
    <t>30年度</t>
    <rPh sb="2" eb="4">
      <t>ネンド</t>
    </rPh>
    <phoneticPr fontId="3"/>
  </si>
  <si>
    <t>青葉</t>
    <rPh sb="0" eb="1">
      <t>アオ</t>
    </rPh>
    <rPh sb="1" eb="2">
      <t>ハ</t>
    </rPh>
    <phoneticPr fontId="3"/>
  </si>
  <si>
    <t>宮城野</t>
    <rPh sb="0" eb="2">
      <t>ミヤギ</t>
    </rPh>
    <rPh sb="2" eb="3">
      <t>ノ</t>
    </rPh>
    <phoneticPr fontId="3"/>
  </si>
  <si>
    <t>若林</t>
    <rPh sb="0" eb="2">
      <t>ワカバヤシ</t>
    </rPh>
    <phoneticPr fontId="3"/>
  </si>
  <si>
    <t>太白</t>
    <rPh sb="0" eb="2">
      <t>タイハク</t>
    </rPh>
    <phoneticPr fontId="3"/>
  </si>
  <si>
    <t>泉</t>
    <rPh sb="0" eb="1">
      <t>イズミ</t>
    </rPh>
    <phoneticPr fontId="3"/>
  </si>
  <si>
    <t>青葉</t>
    <rPh sb="0" eb="2">
      <t>アオバ</t>
    </rPh>
    <phoneticPr fontId="3"/>
  </si>
  <si>
    <t>総     数</t>
    <rPh sb="0" eb="1">
      <t>フサ</t>
    </rPh>
    <rPh sb="6" eb="7">
      <t>カズ</t>
    </rPh>
    <phoneticPr fontId="3"/>
  </si>
  <si>
    <t>妊　娠　週　数　別</t>
    <rPh sb="0" eb="3">
      <t>ニンシン</t>
    </rPh>
    <rPh sb="4" eb="5">
      <t>シュウ</t>
    </rPh>
    <rPh sb="6" eb="7">
      <t>スウ</t>
    </rPh>
    <rPh sb="8" eb="9">
      <t>ベツ</t>
    </rPh>
    <phoneticPr fontId="3"/>
  </si>
  <si>
    <t>満　7　週　以　前</t>
    <rPh sb="0" eb="1">
      <t>マン</t>
    </rPh>
    <rPh sb="2" eb="5">
      <t>７シュウ</t>
    </rPh>
    <rPh sb="6" eb="9">
      <t>イゼン</t>
    </rPh>
    <phoneticPr fontId="3"/>
  </si>
  <si>
    <t>母体の健康</t>
    <rPh sb="0" eb="2">
      <t>ボタイ</t>
    </rPh>
    <rPh sb="3" eb="5">
      <t>ケンコウ</t>
    </rPh>
    <phoneticPr fontId="3"/>
  </si>
  <si>
    <t>暴行・脅迫</t>
    <rPh sb="0" eb="2">
      <t>ボウコウ</t>
    </rPh>
    <rPh sb="3" eb="5">
      <t>キョウハク</t>
    </rPh>
    <phoneticPr fontId="3"/>
  </si>
  <si>
    <t>計</t>
    <rPh sb="0" eb="1">
      <t>ケイ</t>
    </rPh>
    <phoneticPr fontId="3"/>
  </si>
  <si>
    <t>満　８</t>
    <rPh sb="0" eb="1">
      <t>マン</t>
    </rPh>
    <phoneticPr fontId="3"/>
  </si>
  <si>
    <t>～</t>
    <phoneticPr fontId="3"/>
  </si>
  <si>
    <t>11 週</t>
    <rPh sb="3" eb="4">
      <t>シュウ</t>
    </rPh>
    <phoneticPr fontId="3"/>
  </si>
  <si>
    <t>満　12</t>
    <rPh sb="0" eb="1">
      <t>マン</t>
    </rPh>
    <phoneticPr fontId="3"/>
  </si>
  <si>
    <t>15 週</t>
    <rPh sb="0" eb="4">
      <t>１１シュウ</t>
    </rPh>
    <phoneticPr fontId="3"/>
  </si>
  <si>
    <t>満　16</t>
    <rPh sb="0" eb="1">
      <t>マン</t>
    </rPh>
    <phoneticPr fontId="3"/>
  </si>
  <si>
    <t>19 週</t>
    <rPh sb="0" eb="4">
      <t>１１シュウ</t>
    </rPh>
    <phoneticPr fontId="3"/>
  </si>
  <si>
    <t>満　20</t>
    <rPh sb="0" eb="1">
      <t>マン</t>
    </rPh>
    <phoneticPr fontId="3"/>
  </si>
  <si>
    <t>21 週</t>
    <rPh sb="1" eb="4">
      <t>１１シュウ</t>
    </rPh>
    <phoneticPr fontId="3"/>
  </si>
  <si>
    <t>*医療機関の所在地によって集計した。</t>
    <rPh sb="1" eb="3">
      <t>イリョウ</t>
    </rPh>
    <rPh sb="3" eb="5">
      <t>キカン</t>
    </rPh>
    <rPh sb="6" eb="9">
      <t>ショザイチ</t>
    </rPh>
    <rPh sb="13" eb="15">
      <t>シュウケイ</t>
    </rPh>
    <phoneticPr fontId="3"/>
  </si>
  <si>
    <t xml:space="preserve">  表31  人工妊娠中絶実施数</t>
    <rPh sb="2" eb="3">
      <t>ヒョウ</t>
    </rPh>
    <rPh sb="7" eb="9">
      <t>ジンコウ</t>
    </rPh>
    <rPh sb="9" eb="11">
      <t>ニンシン</t>
    </rPh>
    <rPh sb="11" eb="13">
      <t>チュウゼツ</t>
    </rPh>
    <rPh sb="13" eb="15">
      <t>ジッシ</t>
    </rPh>
    <rPh sb="15" eb="16">
      <t>スウ</t>
    </rPh>
    <phoneticPr fontId="3"/>
  </si>
  <si>
    <t>元年度</t>
    <rPh sb="0" eb="1">
      <t>ガン</t>
    </rPh>
    <rPh sb="1" eb="3">
      <t>ネンド</t>
    </rPh>
    <phoneticPr fontId="3"/>
  </si>
  <si>
    <t>2年度</t>
    <rPh sb="1" eb="3">
      <t>ネンド</t>
    </rPh>
    <phoneticPr fontId="3"/>
  </si>
  <si>
    <t>(平成28年度～令和2年度)</t>
    <rPh sb="1" eb="3">
      <t>ヘイセイ</t>
    </rPh>
    <rPh sb="5" eb="6">
      <t>ネン</t>
    </rPh>
    <rPh sb="6" eb="7">
      <t>ド</t>
    </rPh>
    <rPh sb="8" eb="10">
      <t>レイワ</t>
    </rPh>
    <rPh sb="11" eb="12">
      <t>ネン</t>
    </rPh>
    <rPh sb="12" eb="13">
      <t>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</si>
</sst>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8.5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07">
    <xf numFmtId="0" fontId="0" fillId="0" borderId="0" xfId="0"/>
    <xf numFmtId="0" fontId="4" fillId="2" borderId="0" xfId="0" applyFont="1" applyFill="1"/>
    <xf numFmtId="0" fontId="0" fillId="2" borderId="0" xfId="0" applyFill="1"/>
    <xf numFmtId="0" fontId="0" fillId="2" borderId="0" xfId="0" applyFill="1" applyAlignment="1">
      <alignment vertical="center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vertical="top" textRotation="255" shrinkToFit="1"/>
    </xf>
    <xf numFmtId="0" fontId="0" fillId="2" borderId="0" xfId="0" applyFill="1" applyAlignment="1"/>
    <xf numFmtId="0" fontId="4" fillId="2" borderId="0" xfId="0" applyFont="1" applyFill="1" applyAlignment="1"/>
    <xf numFmtId="0" fontId="4" fillId="2" borderId="8" xfId="0" applyFont="1" applyFill="1" applyBorder="1" applyAlignment="1"/>
    <xf numFmtId="0" fontId="4" fillId="2" borderId="0" xfId="0" applyFont="1" applyFill="1" applyBorder="1" applyAlignment="1"/>
    <xf numFmtId="41" fontId="0" fillId="2" borderId="0" xfId="0" applyNumberFormat="1" applyFill="1" applyAlignment="1"/>
    <xf numFmtId="0" fontId="5" fillId="2" borderId="0" xfId="0" applyFont="1" applyFill="1" applyBorder="1" applyAlignment="1"/>
    <xf numFmtId="41" fontId="7" fillId="0" borderId="5" xfId="0" applyNumberFormat="1" applyFont="1" applyFill="1" applyBorder="1" applyAlignment="1">
      <alignment vertical="center"/>
    </xf>
    <xf numFmtId="41" fontId="7" fillId="0" borderId="3" xfId="0" applyNumberFormat="1" applyFont="1" applyFill="1" applyBorder="1" applyAlignment="1">
      <alignment vertical="center"/>
    </xf>
    <xf numFmtId="41" fontId="7" fillId="0" borderId="6" xfId="0" applyNumberFormat="1" applyFont="1" applyFill="1" applyBorder="1" applyAlignment="1">
      <alignment vertical="center"/>
    </xf>
    <xf numFmtId="41" fontId="7" fillId="0" borderId="33" xfId="0" applyNumberFormat="1" applyFont="1" applyFill="1" applyBorder="1" applyAlignment="1">
      <alignment vertical="center"/>
    </xf>
    <xf numFmtId="41" fontId="7" fillId="0" borderId="34" xfId="0" applyNumberFormat="1" applyFont="1" applyFill="1" applyBorder="1" applyAlignment="1">
      <alignment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/>
    </xf>
    <xf numFmtId="0" fontId="2" fillId="2" borderId="0" xfId="0" applyFont="1" applyFill="1" applyAlignment="1"/>
    <xf numFmtId="0" fontId="4" fillId="2" borderId="1" xfId="0" applyFont="1" applyFill="1" applyBorder="1" applyAlignment="1">
      <alignment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41" fontId="4" fillId="2" borderId="15" xfId="1" applyNumberFormat="1" applyFont="1" applyFill="1" applyBorder="1" applyAlignment="1">
      <alignment horizontal="center" vertical="center"/>
    </xf>
    <xf numFmtId="41" fontId="4" fillId="2" borderId="0" xfId="1" applyNumberFormat="1" applyFont="1" applyFill="1" applyBorder="1" applyAlignment="1">
      <alignment horizontal="center" vertical="center"/>
    </xf>
    <xf numFmtId="41" fontId="4" fillId="2" borderId="16" xfId="1" applyNumberFormat="1" applyFont="1" applyFill="1" applyBorder="1" applyAlignment="1">
      <alignment horizontal="center" vertical="center"/>
    </xf>
    <xf numFmtId="41" fontId="6" fillId="2" borderId="15" xfId="1" applyNumberFormat="1" applyFont="1" applyFill="1" applyBorder="1" applyAlignment="1">
      <alignment horizontal="center"/>
    </xf>
    <xf numFmtId="41" fontId="6" fillId="2" borderId="0" xfId="1" applyNumberFormat="1" applyFont="1" applyFill="1" applyBorder="1" applyAlignment="1">
      <alignment horizontal="center"/>
    </xf>
    <xf numFmtId="41" fontId="6" fillId="2" borderId="16" xfId="1" applyNumberFormat="1" applyFont="1" applyFill="1" applyBorder="1" applyAlignment="1">
      <alignment horizontal="center"/>
    </xf>
    <xf numFmtId="41" fontId="4" fillId="2" borderId="15" xfId="1" applyNumberFormat="1" applyFont="1" applyFill="1" applyBorder="1" applyAlignment="1">
      <alignment horizontal="center"/>
    </xf>
    <xf numFmtId="41" fontId="4" fillId="2" borderId="0" xfId="1" applyNumberFormat="1" applyFont="1" applyFill="1" applyBorder="1" applyAlignment="1">
      <alignment horizontal="center"/>
    </xf>
    <xf numFmtId="41" fontId="4" fillId="2" borderId="16" xfId="1" applyNumberFormat="1" applyFont="1" applyFill="1" applyBorder="1" applyAlignment="1">
      <alignment horizontal="center"/>
    </xf>
    <xf numFmtId="41" fontId="4" fillId="2" borderId="22" xfId="1" applyNumberFormat="1" applyFont="1" applyFill="1" applyBorder="1" applyAlignment="1">
      <alignment horizontal="center" vertical="center"/>
    </xf>
    <xf numFmtId="41" fontId="4" fillId="2" borderId="23" xfId="1" applyNumberFormat="1" applyFont="1" applyFill="1" applyBorder="1" applyAlignment="1">
      <alignment horizontal="center" vertical="center"/>
    </xf>
    <xf numFmtId="41" fontId="4" fillId="2" borderId="24" xfId="1" applyNumberFormat="1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6" fillId="2" borderId="23" xfId="0" applyFont="1" applyFill="1" applyBorder="1" applyAlignment="1">
      <alignment horizontal="center" vertical="center"/>
    </xf>
    <xf numFmtId="0" fontId="6" fillId="2" borderId="24" xfId="0" applyFont="1" applyFill="1" applyBorder="1" applyAlignment="1">
      <alignment horizontal="center" vertical="center"/>
    </xf>
    <xf numFmtId="41" fontId="6" fillId="2" borderId="22" xfId="1" applyNumberFormat="1" applyFont="1" applyFill="1" applyBorder="1" applyAlignment="1">
      <alignment horizontal="center" vertical="center"/>
    </xf>
    <xf numFmtId="41" fontId="6" fillId="2" borderId="23" xfId="1" applyNumberFormat="1" applyFont="1" applyFill="1" applyBorder="1" applyAlignment="1">
      <alignment horizontal="center" vertical="center"/>
    </xf>
    <xf numFmtId="41" fontId="6" fillId="2" borderId="24" xfId="1" applyNumberFormat="1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41" fontId="4" fillId="2" borderId="25" xfId="1" applyNumberFormat="1" applyFont="1" applyFill="1" applyBorder="1" applyAlignment="1">
      <alignment horizontal="center" vertical="center"/>
    </xf>
    <xf numFmtId="41" fontId="4" fillId="2" borderId="26" xfId="1" applyNumberFormat="1" applyFont="1" applyFill="1" applyBorder="1" applyAlignment="1">
      <alignment horizontal="center" vertical="center"/>
    </xf>
    <xf numFmtId="41" fontId="4" fillId="2" borderId="27" xfId="1" applyNumberFormat="1" applyFont="1" applyFill="1" applyBorder="1" applyAlignment="1">
      <alignment horizontal="center" vertical="center"/>
    </xf>
    <xf numFmtId="41" fontId="4" fillId="2" borderId="28" xfId="1" applyNumberFormat="1" applyFont="1" applyFill="1" applyBorder="1" applyAlignment="1">
      <alignment horizontal="center" vertical="center"/>
    </xf>
    <xf numFmtId="41" fontId="4" fillId="2" borderId="29" xfId="1" applyNumberFormat="1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 textRotation="255" shrinkToFit="1"/>
    </xf>
    <xf numFmtId="0" fontId="4" fillId="2" borderId="31" xfId="0" applyFont="1" applyFill="1" applyBorder="1" applyAlignment="1">
      <alignment horizontal="center" vertical="center" textRotation="255" shrinkToFit="1"/>
    </xf>
    <xf numFmtId="0" fontId="4" fillId="2" borderId="32" xfId="0" applyFont="1" applyFill="1" applyBorder="1" applyAlignment="1">
      <alignment horizontal="center" vertical="center" textRotation="255" shrinkToFit="1"/>
    </xf>
    <xf numFmtId="0" fontId="4" fillId="2" borderId="7" xfId="0" applyFont="1" applyFill="1" applyBorder="1" applyAlignment="1">
      <alignment horizontal="center" vertical="center" textRotation="255" shrinkToFit="1"/>
    </xf>
    <xf numFmtId="0" fontId="4" fillId="2" borderId="15" xfId="0" applyFont="1" applyFill="1" applyBorder="1" applyAlignment="1">
      <alignment horizontal="center" vertical="center" textRotation="255" shrinkToFit="1"/>
    </xf>
    <xf numFmtId="0" fontId="4" fillId="2" borderId="11" xfId="0" applyFont="1" applyFill="1" applyBorder="1" applyAlignment="1">
      <alignment horizontal="center" vertical="center" textRotation="255" shrinkToFit="1"/>
    </xf>
    <xf numFmtId="0" fontId="4" fillId="2" borderId="18" xfId="0" applyFont="1" applyFill="1" applyBorder="1" applyAlignment="1">
      <alignment horizontal="center" vertical="center" textRotation="255" shrinkToFit="1"/>
    </xf>
    <xf numFmtId="0" fontId="4" fillId="2" borderId="14" xfId="0" applyFont="1" applyFill="1" applyBorder="1" applyAlignment="1">
      <alignment horizontal="center" vertical="center" textRotation="255" shrinkToFit="1"/>
    </xf>
    <xf numFmtId="0" fontId="4" fillId="2" borderId="21" xfId="0" applyFont="1" applyFill="1" applyBorder="1" applyAlignment="1">
      <alignment horizontal="center" vertical="center" textRotation="255" shrinkToFit="1"/>
    </xf>
    <xf numFmtId="0" fontId="4" fillId="2" borderId="10" xfId="0" applyFont="1" applyFill="1" applyBorder="1" applyAlignment="1">
      <alignment horizontal="center" vertical="center" textRotation="255" shrinkToFit="1"/>
    </xf>
    <xf numFmtId="0" fontId="4" fillId="2" borderId="17" xfId="0" applyFont="1" applyFill="1" applyBorder="1" applyAlignment="1">
      <alignment horizontal="center" vertical="center" textRotation="255" shrinkToFit="1"/>
    </xf>
    <xf numFmtId="0" fontId="4" fillId="2" borderId="13" xfId="0" applyFont="1" applyFill="1" applyBorder="1" applyAlignment="1">
      <alignment horizontal="center" vertical="center" textRotation="255" shrinkToFit="1"/>
    </xf>
    <xf numFmtId="0" fontId="4" fillId="2" borderId="20" xfId="0" applyFont="1" applyFill="1" applyBorder="1" applyAlignment="1">
      <alignment horizontal="center" vertical="center" textRotation="255" shrinkToFit="1"/>
    </xf>
    <xf numFmtId="0" fontId="4" fillId="2" borderId="12" xfId="0" applyFont="1" applyFill="1" applyBorder="1" applyAlignment="1">
      <alignment horizontal="center" vertical="center" textRotation="255" shrinkToFit="1"/>
    </xf>
    <xf numFmtId="0" fontId="4" fillId="2" borderId="19" xfId="0" applyFont="1" applyFill="1" applyBorder="1" applyAlignment="1">
      <alignment horizontal="center" vertical="center" textRotation="255" shrinkToFit="1"/>
    </xf>
    <xf numFmtId="41" fontId="7" fillId="0" borderId="18" xfId="0" applyNumberFormat="1" applyFont="1" applyFill="1" applyBorder="1" applyAlignment="1">
      <alignment vertical="center"/>
    </xf>
    <xf numFmtId="41" fontId="7" fillId="0" borderId="19" xfId="0" applyNumberFormat="1" applyFont="1" applyFill="1" applyBorder="1" applyAlignment="1">
      <alignment vertical="center"/>
    </xf>
    <xf numFmtId="0" fontId="4" fillId="2" borderId="9" xfId="0" applyFont="1" applyFill="1" applyBorder="1" applyAlignment="1">
      <alignment horizontal="center" vertical="center" textRotation="255" shrinkToFit="1"/>
    </xf>
    <xf numFmtId="0" fontId="4" fillId="2" borderId="16" xfId="0" applyFont="1" applyFill="1" applyBorder="1" applyAlignment="1">
      <alignment horizontal="center" vertical="center" textRotation="255" shrinkToFit="1"/>
    </xf>
    <xf numFmtId="0" fontId="4" fillId="2" borderId="33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 wrapText="1"/>
    </xf>
    <xf numFmtId="0" fontId="4" fillId="2" borderId="31" xfId="0" applyFont="1" applyFill="1" applyBorder="1" applyAlignment="1">
      <alignment horizontal="center" vertical="center" wrapText="1"/>
    </xf>
    <xf numFmtId="0" fontId="4" fillId="2" borderId="32" xfId="0" applyFont="1" applyFill="1" applyBorder="1" applyAlignment="1">
      <alignment horizontal="center" vertical="center" wrapText="1"/>
    </xf>
    <xf numFmtId="0" fontId="4" fillId="2" borderId="30" xfId="0" applyFont="1" applyFill="1" applyBorder="1" applyAlignment="1">
      <alignment horizontal="center" vertical="center" textRotation="255"/>
    </xf>
    <xf numFmtId="0" fontId="4" fillId="2" borderId="31" xfId="0" applyFont="1" applyFill="1" applyBorder="1" applyAlignment="1">
      <alignment horizontal="center" vertical="center" textRotation="255"/>
    </xf>
    <xf numFmtId="0" fontId="4" fillId="2" borderId="35" xfId="0" applyFont="1" applyFill="1" applyBorder="1" applyAlignment="1">
      <alignment horizontal="center" vertical="center" textRotation="255"/>
    </xf>
    <xf numFmtId="0" fontId="8" fillId="2" borderId="30" xfId="0" applyFont="1" applyFill="1" applyBorder="1" applyAlignment="1">
      <alignment horizontal="center" vertical="center"/>
    </xf>
    <xf numFmtId="0" fontId="8" fillId="2" borderId="31" xfId="0" applyFont="1" applyFill="1" applyBorder="1" applyAlignment="1">
      <alignment horizontal="center" vertical="center"/>
    </xf>
    <xf numFmtId="41" fontId="7" fillId="0" borderId="15" xfId="0" applyNumberFormat="1" applyFont="1" applyFill="1" applyBorder="1" applyAlignment="1">
      <alignment vertical="center"/>
    </xf>
    <xf numFmtId="41" fontId="7" fillId="0" borderId="16" xfId="0" applyNumberFormat="1" applyFont="1" applyFill="1" applyBorder="1" applyAlignment="1">
      <alignment vertical="center"/>
    </xf>
    <xf numFmtId="41" fontId="7" fillId="0" borderId="21" xfId="0" applyNumberFormat="1" applyFont="1" applyFill="1" applyBorder="1" applyAlignment="1">
      <alignment vertical="center"/>
    </xf>
    <xf numFmtId="41" fontId="7" fillId="0" borderId="17" xfId="0" applyNumberFormat="1" applyFont="1" applyFill="1" applyBorder="1" applyAlignment="1">
      <alignment vertical="center"/>
    </xf>
    <xf numFmtId="41" fontId="7" fillId="0" borderId="20" xfId="0" applyNumberFormat="1" applyFont="1" applyFill="1" applyBorder="1" applyAlignment="1">
      <alignment vertical="center"/>
    </xf>
    <xf numFmtId="0" fontId="8" fillId="2" borderId="35" xfId="0" applyFont="1" applyFill="1" applyBorder="1" applyAlignment="1">
      <alignment horizontal="center" vertical="center"/>
    </xf>
    <xf numFmtId="41" fontId="7" fillId="0" borderId="36" xfId="0" applyNumberFormat="1" applyFont="1" applyFill="1" applyBorder="1" applyAlignment="1">
      <alignment vertical="center"/>
    </xf>
    <xf numFmtId="41" fontId="7" fillId="0" borderId="37" xfId="0" applyNumberFormat="1" applyFont="1" applyFill="1" applyBorder="1" applyAlignment="1">
      <alignment vertical="center"/>
    </xf>
    <xf numFmtId="41" fontId="7" fillId="0" borderId="38" xfId="0" applyNumberFormat="1" applyFont="1" applyFill="1" applyBorder="1" applyAlignment="1">
      <alignment vertical="center"/>
    </xf>
    <xf numFmtId="41" fontId="7" fillId="0" borderId="40" xfId="0" applyNumberFormat="1" applyFont="1" applyFill="1" applyBorder="1" applyAlignment="1">
      <alignment vertical="center"/>
    </xf>
    <xf numFmtId="41" fontId="7" fillId="0" borderId="41" xfId="0" applyNumberFormat="1" applyFont="1" applyFill="1" applyBorder="1" applyAlignment="1">
      <alignment vertical="center"/>
    </xf>
    <xf numFmtId="41" fontId="7" fillId="0" borderId="39" xfId="0" applyNumberFormat="1" applyFont="1" applyFill="1" applyBorder="1" applyAlignment="1">
      <alignment vertical="center"/>
    </xf>
    <xf numFmtId="0" fontId="4" fillId="2" borderId="31" xfId="0" applyFont="1" applyFill="1" applyBorder="1" applyAlignment="1">
      <alignment horizontal="center" vertical="center" textRotation="180" wrapText="1"/>
    </xf>
    <xf numFmtId="0" fontId="4" fillId="2" borderId="35" xfId="0" applyFont="1" applyFill="1" applyBorder="1" applyAlignment="1">
      <alignment horizontal="center" vertical="center" wrapText="1"/>
    </xf>
    <xf numFmtId="41" fontId="7" fillId="0" borderId="42" xfId="0" applyNumberFormat="1" applyFont="1" applyFill="1" applyBorder="1" applyAlignment="1">
      <alignment vertical="center"/>
    </xf>
    <xf numFmtId="41" fontId="7" fillId="0" borderId="29" xfId="0" applyNumberFormat="1" applyFont="1" applyFill="1" applyBorder="1" applyAlignment="1">
      <alignment vertical="center"/>
    </xf>
    <xf numFmtId="41" fontId="7" fillId="0" borderId="25" xfId="0" applyNumberFormat="1" applyFont="1" applyFill="1" applyBorder="1" applyAlignment="1">
      <alignment vertical="center"/>
    </xf>
    <xf numFmtId="41" fontId="7" fillId="0" borderId="26" xfId="0" applyNumberFormat="1" applyFont="1" applyFill="1" applyBorder="1" applyAlignment="1">
      <alignment vertical="center"/>
    </xf>
    <xf numFmtId="41" fontId="7" fillId="0" borderId="27" xfId="0" applyNumberFormat="1" applyFont="1" applyFill="1" applyBorder="1" applyAlignment="1">
      <alignment vertical="center"/>
    </xf>
    <xf numFmtId="0" fontId="8" fillId="2" borderId="32" xfId="0" applyFont="1" applyFill="1" applyBorder="1" applyAlignment="1">
      <alignment horizontal="center" vertical="center"/>
    </xf>
    <xf numFmtId="41" fontId="7" fillId="0" borderId="22" xfId="0" applyNumberFormat="1" applyFont="1" applyFill="1" applyBorder="1" applyAlignment="1">
      <alignment vertical="center"/>
    </xf>
    <xf numFmtId="41" fontId="7" fillId="0" borderId="28" xfId="0" applyNumberFormat="1" applyFont="1" applyFill="1" applyBorder="1" applyAlignment="1">
      <alignment vertical="center"/>
    </xf>
    <xf numFmtId="41" fontId="7" fillId="0" borderId="24" xfId="0" applyNumberFormat="1" applyFont="1" applyFill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X44"/>
  <sheetViews>
    <sheetView tabSelected="1" view="pageBreakPreview" topLeftCell="A22" zoomScaleNormal="50" zoomScaleSheetLayoutView="100" workbookViewId="0">
      <selection activeCell="AQ2" sqref="AQ2"/>
    </sheetView>
  </sheetViews>
  <sheetFormatPr defaultRowHeight="13.5"/>
  <cols>
    <col min="1" max="2" width="3" style="1" customWidth="1"/>
    <col min="3" max="3" width="7.75" style="1" customWidth="1"/>
    <col min="4" max="4" width="5" style="1" customWidth="1"/>
    <col min="5" max="48" width="3.75" style="1" customWidth="1"/>
    <col min="49" max="49" width="1.75" style="2" customWidth="1"/>
    <col min="50" max="16384" width="9" style="2"/>
  </cols>
  <sheetData>
    <row r="1" spans="1:50" ht="28.5" customHeight="1">
      <c r="A1" s="22" t="s">
        <v>34</v>
      </c>
      <c r="B1" s="22"/>
      <c r="C1" s="22"/>
      <c r="D1" s="22"/>
      <c r="E1" s="22"/>
      <c r="F1" s="22"/>
      <c r="AQ1" s="21" t="s">
        <v>37</v>
      </c>
      <c r="AR1" s="21"/>
      <c r="AS1" s="21"/>
      <c r="AT1" s="21"/>
      <c r="AU1" s="21"/>
      <c r="AV1" s="21"/>
    </row>
    <row r="2" spans="1:50" ht="3" customHeight="1">
      <c r="AS2" s="11"/>
      <c r="AT2" s="11"/>
      <c r="AU2" s="11"/>
      <c r="AV2" s="11"/>
    </row>
    <row r="3" spans="1:50" s="3" customFormat="1" ht="15" customHeight="1">
      <c r="A3" s="23"/>
      <c r="B3" s="23"/>
      <c r="C3" s="23"/>
      <c r="D3" s="20" t="s">
        <v>0</v>
      </c>
      <c r="E3" s="20"/>
      <c r="F3" s="20"/>
      <c r="G3" s="20"/>
      <c r="H3" s="20"/>
      <c r="I3" s="17" t="s">
        <v>1</v>
      </c>
      <c r="J3" s="18"/>
      <c r="K3" s="18"/>
      <c r="L3" s="18"/>
      <c r="M3" s="19"/>
      <c r="N3" s="24" t="s">
        <v>2</v>
      </c>
      <c r="O3" s="18"/>
      <c r="P3" s="18"/>
      <c r="Q3" s="18"/>
      <c r="R3" s="25"/>
      <c r="S3" s="24" t="s">
        <v>3</v>
      </c>
      <c r="T3" s="18"/>
      <c r="U3" s="18"/>
      <c r="V3" s="18"/>
      <c r="W3" s="25"/>
      <c r="X3" s="24" t="s">
        <v>4</v>
      </c>
      <c r="Y3" s="18"/>
      <c r="Z3" s="18"/>
      <c r="AA3" s="18"/>
      <c r="AB3" s="25"/>
      <c r="AC3" s="17" t="s">
        <v>5</v>
      </c>
      <c r="AD3" s="18"/>
      <c r="AE3" s="18"/>
      <c r="AF3" s="18"/>
      <c r="AG3" s="19"/>
      <c r="AH3" s="24" t="s">
        <v>6</v>
      </c>
      <c r="AI3" s="18"/>
      <c r="AJ3" s="18"/>
      <c r="AK3" s="18"/>
      <c r="AL3" s="25"/>
      <c r="AM3" s="17" t="s">
        <v>7</v>
      </c>
      <c r="AN3" s="18"/>
      <c r="AO3" s="18"/>
      <c r="AP3" s="18"/>
      <c r="AQ3" s="19"/>
      <c r="AR3" s="20" t="s">
        <v>8</v>
      </c>
      <c r="AS3" s="20"/>
      <c r="AT3" s="20"/>
      <c r="AU3" s="20"/>
      <c r="AV3" s="20"/>
    </row>
    <row r="4" spans="1:50" s="4" customFormat="1" ht="13.5" customHeight="1">
      <c r="A4" s="26" t="s">
        <v>9</v>
      </c>
      <c r="B4" s="27"/>
      <c r="C4" s="28"/>
      <c r="D4" s="29">
        <v>2407</v>
      </c>
      <c r="E4" s="30"/>
      <c r="F4" s="30"/>
      <c r="G4" s="30"/>
      <c r="H4" s="31"/>
      <c r="I4" s="29">
        <v>195</v>
      </c>
      <c r="J4" s="30"/>
      <c r="K4" s="30"/>
      <c r="L4" s="30"/>
      <c r="M4" s="31"/>
      <c r="N4" s="29">
        <v>566</v>
      </c>
      <c r="O4" s="30"/>
      <c r="P4" s="30"/>
      <c r="Q4" s="30"/>
      <c r="R4" s="31"/>
      <c r="S4" s="29">
        <v>496</v>
      </c>
      <c r="T4" s="30"/>
      <c r="U4" s="30"/>
      <c r="V4" s="30"/>
      <c r="W4" s="31"/>
      <c r="X4" s="29">
        <v>492</v>
      </c>
      <c r="Y4" s="30"/>
      <c r="Z4" s="30"/>
      <c r="AA4" s="30"/>
      <c r="AB4" s="31"/>
      <c r="AC4" s="29">
        <v>454</v>
      </c>
      <c r="AD4" s="30"/>
      <c r="AE4" s="30"/>
      <c r="AF4" s="30"/>
      <c r="AG4" s="31"/>
      <c r="AH4" s="29">
        <v>184</v>
      </c>
      <c r="AI4" s="30"/>
      <c r="AJ4" s="30"/>
      <c r="AK4" s="30"/>
      <c r="AL4" s="31"/>
      <c r="AM4" s="29">
        <v>19</v>
      </c>
      <c r="AN4" s="30"/>
      <c r="AO4" s="30"/>
      <c r="AP4" s="30"/>
      <c r="AQ4" s="31"/>
      <c r="AR4" s="32">
        <v>1</v>
      </c>
      <c r="AS4" s="33"/>
      <c r="AT4" s="33"/>
      <c r="AU4" s="33"/>
      <c r="AV4" s="34"/>
    </row>
    <row r="5" spans="1:50" s="4" customFormat="1" ht="13.5" customHeight="1">
      <c r="A5" s="26" t="s">
        <v>10</v>
      </c>
      <c r="B5" s="27"/>
      <c r="C5" s="28"/>
      <c r="D5" s="29">
        <v>2236</v>
      </c>
      <c r="E5" s="30"/>
      <c r="F5" s="30"/>
      <c r="G5" s="30"/>
      <c r="H5" s="31"/>
      <c r="I5" s="29">
        <v>190</v>
      </c>
      <c r="J5" s="30"/>
      <c r="K5" s="30"/>
      <c r="L5" s="30"/>
      <c r="M5" s="31"/>
      <c r="N5" s="29">
        <v>566</v>
      </c>
      <c r="O5" s="30"/>
      <c r="P5" s="30"/>
      <c r="Q5" s="30"/>
      <c r="R5" s="31"/>
      <c r="S5" s="29">
        <v>423</v>
      </c>
      <c r="T5" s="30"/>
      <c r="U5" s="30"/>
      <c r="V5" s="30"/>
      <c r="W5" s="31"/>
      <c r="X5" s="29">
        <v>450</v>
      </c>
      <c r="Y5" s="30"/>
      <c r="Z5" s="30"/>
      <c r="AA5" s="30"/>
      <c r="AB5" s="31"/>
      <c r="AC5" s="29">
        <v>411</v>
      </c>
      <c r="AD5" s="30"/>
      <c r="AE5" s="30"/>
      <c r="AF5" s="30"/>
      <c r="AG5" s="31"/>
      <c r="AH5" s="29">
        <v>181</v>
      </c>
      <c r="AI5" s="30"/>
      <c r="AJ5" s="30"/>
      <c r="AK5" s="30"/>
      <c r="AL5" s="31"/>
      <c r="AM5" s="29">
        <v>15</v>
      </c>
      <c r="AN5" s="30"/>
      <c r="AO5" s="30"/>
      <c r="AP5" s="30"/>
      <c r="AQ5" s="31"/>
      <c r="AR5" s="35">
        <v>0</v>
      </c>
      <c r="AS5" s="36"/>
      <c r="AT5" s="36"/>
      <c r="AU5" s="36"/>
      <c r="AV5" s="37"/>
    </row>
    <row r="6" spans="1:50" s="4" customFormat="1" ht="13.5" customHeight="1">
      <c r="A6" s="26" t="s">
        <v>11</v>
      </c>
      <c r="B6" s="27"/>
      <c r="C6" s="28"/>
      <c r="D6" s="29">
        <v>2162</v>
      </c>
      <c r="E6" s="30"/>
      <c r="F6" s="30"/>
      <c r="G6" s="30"/>
      <c r="H6" s="31"/>
      <c r="I6" s="29">
        <v>187</v>
      </c>
      <c r="J6" s="30"/>
      <c r="K6" s="30"/>
      <c r="L6" s="30"/>
      <c r="M6" s="31"/>
      <c r="N6" s="29">
        <v>588</v>
      </c>
      <c r="O6" s="30"/>
      <c r="P6" s="30"/>
      <c r="Q6" s="30"/>
      <c r="R6" s="31"/>
      <c r="S6" s="29">
        <v>412</v>
      </c>
      <c r="T6" s="30"/>
      <c r="U6" s="30"/>
      <c r="V6" s="30"/>
      <c r="W6" s="31"/>
      <c r="X6" s="29">
        <v>430</v>
      </c>
      <c r="Y6" s="30"/>
      <c r="Z6" s="30"/>
      <c r="AA6" s="30"/>
      <c r="AB6" s="31"/>
      <c r="AC6" s="29">
        <v>361</v>
      </c>
      <c r="AD6" s="30"/>
      <c r="AE6" s="30"/>
      <c r="AF6" s="30"/>
      <c r="AG6" s="31"/>
      <c r="AH6" s="29">
        <v>172</v>
      </c>
      <c r="AI6" s="30"/>
      <c r="AJ6" s="30"/>
      <c r="AK6" s="30"/>
      <c r="AL6" s="31"/>
      <c r="AM6" s="29">
        <v>11</v>
      </c>
      <c r="AN6" s="30"/>
      <c r="AO6" s="30"/>
      <c r="AP6" s="30"/>
      <c r="AQ6" s="31"/>
      <c r="AR6" s="29">
        <v>1</v>
      </c>
      <c r="AS6" s="30"/>
      <c r="AT6" s="30"/>
      <c r="AU6" s="30"/>
      <c r="AV6" s="31"/>
    </row>
    <row r="7" spans="1:50" s="4" customFormat="1" ht="13.5" customHeight="1">
      <c r="A7" s="47" t="s">
        <v>35</v>
      </c>
      <c r="B7" s="48"/>
      <c r="C7" s="49"/>
      <c r="D7" s="38">
        <v>1908</v>
      </c>
      <c r="E7" s="39"/>
      <c r="F7" s="39"/>
      <c r="G7" s="39"/>
      <c r="H7" s="40"/>
      <c r="I7" s="50">
        <v>153</v>
      </c>
      <c r="J7" s="51"/>
      <c r="K7" s="51"/>
      <c r="L7" s="51"/>
      <c r="M7" s="52"/>
      <c r="N7" s="53">
        <v>540</v>
      </c>
      <c r="O7" s="51"/>
      <c r="P7" s="51"/>
      <c r="Q7" s="51"/>
      <c r="R7" s="54"/>
      <c r="S7" s="53">
        <v>353</v>
      </c>
      <c r="T7" s="51"/>
      <c r="U7" s="51"/>
      <c r="V7" s="51"/>
      <c r="W7" s="54"/>
      <c r="X7" s="53">
        <v>333</v>
      </c>
      <c r="Y7" s="51"/>
      <c r="Z7" s="51"/>
      <c r="AA7" s="51"/>
      <c r="AB7" s="54"/>
      <c r="AC7" s="50">
        <v>339</v>
      </c>
      <c r="AD7" s="51"/>
      <c r="AE7" s="51"/>
      <c r="AF7" s="51"/>
      <c r="AG7" s="52"/>
      <c r="AH7" s="53">
        <v>178</v>
      </c>
      <c r="AI7" s="51"/>
      <c r="AJ7" s="51"/>
      <c r="AK7" s="51"/>
      <c r="AL7" s="54"/>
      <c r="AM7" s="50">
        <v>12</v>
      </c>
      <c r="AN7" s="51"/>
      <c r="AO7" s="51"/>
      <c r="AP7" s="51"/>
      <c r="AQ7" s="52"/>
      <c r="AR7" s="38">
        <v>0</v>
      </c>
      <c r="AS7" s="39"/>
      <c r="AT7" s="39"/>
      <c r="AU7" s="39"/>
      <c r="AV7" s="40"/>
    </row>
    <row r="8" spans="1:50" s="4" customFormat="1" ht="16.5" customHeight="1">
      <c r="A8" s="41" t="s">
        <v>36</v>
      </c>
      <c r="B8" s="42"/>
      <c r="C8" s="43"/>
      <c r="D8" s="44">
        <f>SUM(D12:H12)</f>
        <v>1940</v>
      </c>
      <c r="E8" s="45"/>
      <c r="F8" s="45"/>
      <c r="G8" s="45"/>
      <c r="H8" s="46"/>
      <c r="I8" s="44">
        <f t="shared" ref="I8" si="0">SUM(I12:M12)</f>
        <v>161</v>
      </c>
      <c r="J8" s="45"/>
      <c r="K8" s="45"/>
      <c r="L8" s="45"/>
      <c r="M8" s="46"/>
      <c r="N8" s="44">
        <f t="shared" ref="N8" si="1">SUM(N12:R12)</f>
        <v>521</v>
      </c>
      <c r="O8" s="45"/>
      <c r="P8" s="45"/>
      <c r="Q8" s="45"/>
      <c r="R8" s="46"/>
      <c r="S8" s="44">
        <f t="shared" ref="S8" si="2">SUM(S12:W12)</f>
        <v>387</v>
      </c>
      <c r="T8" s="45"/>
      <c r="U8" s="45"/>
      <c r="V8" s="45"/>
      <c r="W8" s="46"/>
      <c r="X8" s="44">
        <f t="shared" ref="X8" si="3">SUM(X12:AB12)</f>
        <v>347</v>
      </c>
      <c r="Y8" s="45"/>
      <c r="Z8" s="45"/>
      <c r="AA8" s="45"/>
      <c r="AB8" s="46"/>
      <c r="AC8" s="44">
        <f t="shared" ref="AC8" si="4">SUM(AC12:AG12)</f>
        <v>335</v>
      </c>
      <c r="AD8" s="45"/>
      <c r="AE8" s="45"/>
      <c r="AF8" s="45"/>
      <c r="AG8" s="46"/>
      <c r="AH8" s="44">
        <f t="shared" ref="AH8" si="5">SUM(AH12:AL12)</f>
        <v>181</v>
      </c>
      <c r="AI8" s="45"/>
      <c r="AJ8" s="45"/>
      <c r="AK8" s="45"/>
      <c r="AL8" s="46"/>
      <c r="AM8" s="44">
        <f t="shared" ref="AM8" si="6">SUM(AM12:AQ12)</f>
        <v>8</v>
      </c>
      <c r="AN8" s="45"/>
      <c r="AO8" s="45"/>
      <c r="AP8" s="45"/>
      <c r="AQ8" s="46"/>
      <c r="AR8" s="44">
        <f t="shared" ref="AR8" si="7">SUM(AR12:AV12)</f>
        <v>0</v>
      </c>
      <c r="AS8" s="45"/>
      <c r="AT8" s="45"/>
      <c r="AU8" s="45"/>
      <c r="AV8" s="46"/>
    </row>
    <row r="9" spans="1:50" s="5" customFormat="1" ht="15" customHeight="1">
      <c r="A9" s="55"/>
      <c r="B9" s="55"/>
      <c r="C9" s="55"/>
      <c r="D9" s="58" t="s">
        <v>12</v>
      </c>
      <c r="E9" s="60" t="s">
        <v>13</v>
      </c>
      <c r="F9" s="60" t="s">
        <v>14</v>
      </c>
      <c r="G9" s="60" t="s">
        <v>15</v>
      </c>
      <c r="H9" s="62" t="s">
        <v>16</v>
      </c>
      <c r="I9" s="64" t="s">
        <v>17</v>
      </c>
      <c r="J9" s="60" t="s">
        <v>13</v>
      </c>
      <c r="K9" s="60" t="s">
        <v>14</v>
      </c>
      <c r="L9" s="60" t="s">
        <v>15</v>
      </c>
      <c r="M9" s="68" t="s">
        <v>16</v>
      </c>
      <c r="N9" s="66" t="s">
        <v>17</v>
      </c>
      <c r="O9" s="60" t="s">
        <v>13</v>
      </c>
      <c r="P9" s="60" t="s">
        <v>14</v>
      </c>
      <c r="Q9" s="60" t="s">
        <v>15</v>
      </c>
      <c r="R9" s="62" t="s">
        <v>16</v>
      </c>
      <c r="S9" s="66" t="s">
        <v>17</v>
      </c>
      <c r="T9" s="60" t="s">
        <v>13</v>
      </c>
      <c r="U9" s="60" t="s">
        <v>14</v>
      </c>
      <c r="V9" s="60" t="s">
        <v>15</v>
      </c>
      <c r="W9" s="62" t="s">
        <v>16</v>
      </c>
      <c r="X9" s="66" t="s">
        <v>17</v>
      </c>
      <c r="Y9" s="60" t="s">
        <v>13</v>
      </c>
      <c r="Z9" s="60" t="s">
        <v>14</v>
      </c>
      <c r="AA9" s="60" t="s">
        <v>15</v>
      </c>
      <c r="AB9" s="62" t="s">
        <v>16</v>
      </c>
      <c r="AC9" s="64" t="s">
        <v>17</v>
      </c>
      <c r="AD9" s="60" t="s">
        <v>13</v>
      </c>
      <c r="AE9" s="60" t="s">
        <v>14</v>
      </c>
      <c r="AF9" s="60" t="s">
        <v>15</v>
      </c>
      <c r="AG9" s="68" t="s">
        <v>16</v>
      </c>
      <c r="AH9" s="66" t="s">
        <v>17</v>
      </c>
      <c r="AI9" s="60" t="s">
        <v>13</v>
      </c>
      <c r="AJ9" s="60" t="s">
        <v>14</v>
      </c>
      <c r="AK9" s="60" t="s">
        <v>15</v>
      </c>
      <c r="AL9" s="62" t="s">
        <v>16</v>
      </c>
      <c r="AM9" s="64" t="s">
        <v>17</v>
      </c>
      <c r="AN9" s="60" t="s">
        <v>13</v>
      </c>
      <c r="AO9" s="60" t="s">
        <v>14</v>
      </c>
      <c r="AP9" s="60" t="s">
        <v>15</v>
      </c>
      <c r="AQ9" s="68" t="s">
        <v>16</v>
      </c>
      <c r="AR9" s="66" t="s">
        <v>17</v>
      </c>
      <c r="AS9" s="60" t="s">
        <v>13</v>
      </c>
      <c r="AT9" s="60" t="s">
        <v>14</v>
      </c>
      <c r="AU9" s="60" t="s">
        <v>15</v>
      </c>
      <c r="AV9" s="72" t="s">
        <v>16</v>
      </c>
    </row>
    <row r="10" spans="1:50" s="5" customFormat="1" ht="15" customHeight="1">
      <c r="A10" s="56"/>
      <c r="B10" s="56"/>
      <c r="C10" s="56"/>
      <c r="D10" s="59"/>
      <c r="E10" s="61"/>
      <c r="F10" s="61"/>
      <c r="G10" s="61"/>
      <c r="H10" s="63"/>
      <c r="I10" s="65"/>
      <c r="J10" s="61"/>
      <c r="K10" s="61"/>
      <c r="L10" s="61"/>
      <c r="M10" s="69"/>
      <c r="N10" s="67"/>
      <c r="O10" s="61"/>
      <c r="P10" s="61"/>
      <c r="Q10" s="61"/>
      <c r="R10" s="63"/>
      <c r="S10" s="67"/>
      <c r="T10" s="61"/>
      <c r="U10" s="61"/>
      <c r="V10" s="61"/>
      <c r="W10" s="63"/>
      <c r="X10" s="67"/>
      <c r="Y10" s="61"/>
      <c r="Z10" s="61"/>
      <c r="AA10" s="61"/>
      <c r="AB10" s="63"/>
      <c r="AC10" s="65"/>
      <c r="AD10" s="61"/>
      <c r="AE10" s="61"/>
      <c r="AF10" s="61"/>
      <c r="AG10" s="69"/>
      <c r="AH10" s="67"/>
      <c r="AI10" s="61"/>
      <c r="AJ10" s="61"/>
      <c r="AK10" s="61"/>
      <c r="AL10" s="63"/>
      <c r="AM10" s="65"/>
      <c r="AN10" s="61"/>
      <c r="AO10" s="61"/>
      <c r="AP10" s="61"/>
      <c r="AQ10" s="69"/>
      <c r="AR10" s="67"/>
      <c r="AS10" s="61"/>
      <c r="AT10" s="61"/>
      <c r="AU10" s="61"/>
      <c r="AV10" s="73"/>
    </row>
    <row r="11" spans="1:50" s="5" customFormat="1" ht="15" customHeight="1">
      <c r="A11" s="57"/>
      <c r="B11" s="57"/>
      <c r="C11" s="57"/>
      <c r="D11" s="59"/>
      <c r="E11" s="61"/>
      <c r="F11" s="61"/>
      <c r="G11" s="61"/>
      <c r="H11" s="63"/>
      <c r="I11" s="65"/>
      <c r="J11" s="61"/>
      <c r="K11" s="61"/>
      <c r="L11" s="61"/>
      <c r="M11" s="69"/>
      <c r="N11" s="67"/>
      <c r="O11" s="61"/>
      <c r="P11" s="61"/>
      <c r="Q11" s="61"/>
      <c r="R11" s="63"/>
      <c r="S11" s="67"/>
      <c r="T11" s="61"/>
      <c r="U11" s="61"/>
      <c r="V11" s="61"/>
      <c r="W11" s="63"/>
      <c r="X11" s="67"/>
      <c r="Y11" s="61"/>
      <c r="Z11" s="61"/>
      <c r="AA11" s="61"/>
      <c r="AB11" s="63"/>
      <c r="AC11" s="65"/>
      <c r="AD11" s="61"/>
      <c r="AE11" s="61"/>
      <c r="AF11" s="61"/>
      <c r="AG11" s="69"/>
      <c r="AH11" s="67"/>
      <c r="AI11" s="61"/>
      <c r="AJ11" s="61"/>
      <c r="AK11" s="61"/>
      <c r="AL11" s="63"/>
      <c r="AM11" s="65"/>
      <c r="AN11" s="61"/>
      <c r="AO11" s="61"/>
      <c r="AP11" s="61"/>
      <c r="AQ11" s="69"/>
      <c r="AR11" s="67"/>
      <c r="AS11" s="61"/>
      <c r="AT11" s="61"/>
      <c r="AU11" s="61"/>
      <c r="AV11" s="73"/>
    </row>
    <row r="12" spans="1:50" s="6" customFormat="1" ht="21.75" customHeight="1">
      <c r="A12" s="74" t="s">
        <v>18</v>
      </c>
      <c r="B12" s="75"/>
      <c r="C12" s="75"/>
      <c r="D12" s="15">
        <f>D17+D23+D29+D35+D41</f>
        <v>1376</v>
      </c>
      <c r="E12" s="13">
        <f t="shared" ref="E12:H12" si="8">E17+E23+E29+E35+E41</f>
        <v>164</v>
      </c>
      <c r="F12" s="13">
        <f t="shared" si="8"/>
        <v>105</v>
      </c>
      <c r="G12" s="13">
        <f t="shared" si="8"/>
        <v>221</v>
      </c>
      <c r="H12" s="16">
        <f t="shared" si="8"/>
        <v>74</v>
      </c>
      <c r="I12" s="12">
        <f t="shared" ref="I12:AV12" si="9">I17+I23+I29+I35+I41</f>
        <v>114</v>
      </c>
      <c r="J12" s="13">
        <f t="shared" si="9"/>
        <v>8</v>
      </c>
      <c r="K12" s="13">
        <f t="shared" si="9"/>
        <v>9</v>
      </c>
      <c r="L12" s="13">
        <f t="shared" si="9"/>
        <v>24</v>
      </c>
      <c r="M12" s="14">
        <f t="shared" si="9"/>
        <v>6</v>
      </c>
      <c r="N12" s="12">
        <f t="shared" si="9"/>
        <v>391</v>
      </c>
      <c r="O12" s="13">
        <f t="shared" si="9"/>
        <v>34</v>
      </c>
      <c r="P12" s="13">
        <f t="shared" si="9"/>
        <v>23</v>
      </c>
      <c r="Q12" s="13">
        <f t="shared" si="9"/>
        <v>58</v>
      </c>
      <c r="R12" s="14">
        <f t="shared" si="9"/>
        <v>15</v>
      </c>
      <c r="S12" s="12">
        <f t="shared" si="9"/>
        <v>273</v>
      </c>
      <c r="T12" s="13">
        <f t="shared" si="9"/>
        <v>39</v>
      </c>
      <c r="U12" s="13">
        <f t="shared" si="9"/>
        <v>20</v>
      </c>
      <c r="V12" s="13">
        <f t="shared" si="9"/>
        <v>43</v>
      </c>
      <c r="W12" s="14">
        <f t="shared" si="9"/>
        <v>12</v>
      </c>
      <c r="X12" s="12">
        <f t="shared" si="9"/>
        <v>244</v>
      </c>
      <c r="Y12" s="13">
        <f t="shared" si="9"/>
        <v>26</v>
      </c>
      <c r="Z12" s="13">
        <f t="shared" si="9"/>
        <v>21</v>
      </c>
      <c r="AA12" s="13">
        <f t="shared" si="9"/>
        <v>42</v>
      </c>
      <c r="AB12" s="14">
        <f t="shared" si="9"/>
        <v>14</v>
      </c>
      <c r="AC12" s="12">
        <f t="shared" si="9"/>
        <v>230</v>
      </c>
      <c r="AD12" s="13">
        <f t="shared" si="9"/>
        <v>37</v>
      </c>
      <c r="AE12" s="13">
        <f t="shared" si="9"/>
        <v>18</v>
      </c>
      <c r="AF12" s="13">
        <f t="shared" si="9"/>
        <v>33</v>
      </c>
      <c r="AG12" s="14">
        <f t="shared" si="9"/>
        <v>17</v>
      </c>
      <c r="AH12" s="12">
        <f t="shared" si="9"/>
        <v>119</v>
      </c>
      <c r="AI12" s="13">
        <f t="shared" si="9"/>
        <v>19</v>
      </c>
      <c r="AJ12" s="13">
        <f t="shared" si="9"/>
        <v>14</v>
      </c>
      <c r="AK12" s="13">
        <f t="shared" si="9"/>
        <v>20</v>
      </c>
      <c r="AL12" s="14">
        <f t="shared" si="9"/>
        <v>9</v>
      </c>
      <c r="AM12" s="12">
        <f t="shared" si="9"/>
        <v>5</v>
      </c>
      <c r="AN12" s="13">
        <f t="shared" ref="AN12" si="10">AN17+AN23+AN29+AN35+AN41</f>
        <v>1</v>
      </c>
      <c r="AO12" s="13">
        <f t="shared" si="9"/>
        <v>0</v>
      </c>
      <c r="AP12" s="13">
        <f t="shared" si="9"/>
        <v>1</v>
      </c>
      <c r="AQ12" s="14">
        <f t="shared" si="9"/>
        <v>1</v>
      </c>
      <c r="AR12" s="12">
        <f t="shared" si="9"/>
        <v>0</v>
      </c>
      <c r="AS12" s="13">
        <f t="shared" si="9"/>
        <v>0</v>
      </c>
      <c r="AT12" s="13">
        <f t="shared" si="9"/>
        <v>0</v>
      </c>
      <c r="AU12" s="13">
        <f t="shared" si="9"/>
        <v>0</v>
      </c>
      <c r="AV12" s="14">
        <f t="shared" si="9"/>
        <v>0</v>
      </c>
      <c r="AX12" s="10"/>
    </row>
    <row r="13" spans="1:50" s="6" customFormat="1" ht="19.5" customHeight="1">
      <c r="A13" s="76" t="s">
        <v>19</v>
      </c>
      <c r="B13" s="79" t="s">
        <v>20</v>
      </c>
      <c r="C13" s="82" t="s">
        <v>21</v>
      </c>
      <c r="D13" s="84">
        <f>I13+N13+S13+X13+AC13+AH13+AM13</f>
        <v>855</v>
      </c>
      <c r="E13" s="70">
        <f>J13+O13+T13+Y13+AD13+AI13+AN13</f>
        <v>84</v>
      </c>
      <c r="F13" s="70">
        <f t="shared" ref="F13:H17" si="11">K13+P13+U13+Z13+AE13+AJ13+AO13</f>
        <v>64</v>
      </c>
      <c r="G13" s="70">
        <f t="shared" si="11"/>
        <v>126</v>
      </c>
      <c r="H13" s="71">
        <f t="shared" si="11"/>
        <v>53</v>
      </c>
      <c r="I13" s="88">
        <v>74</v>
      </c>
      <c r="J13" s="70">
        <v>4</v>
      </c>
      <c r="K13" s="70">
        <v>5</v>
      </c>
      <c r="L13" s="70">
        <v>9</v>
      </c>
      <c r="M13" s="71">
        <v>5</v>
      </c>
      <c r="N13" s="88">
        <v>243</v>
      </c>
      <c r="O13" s="70">
        <v>12</v>
      </c>
      <c r="P13" s="70">
        <v>13</v>
      </c>
      <c r="Q13" s="70">
        <v>30</v>
      </c>
      <c r="R13" s="86">
        <v>9</v>
      </c>
      <c r="S13" s="88">
        <v>162</v>
      </c>
      <c r="T13" s="70">
        <v>18</v>
      </c>
      <c r="U13" s="70">
        <v>14</v>
      </c>
      <c r="V13" s="70">
        <v>25</v>
      </c>
      <c r="W13" s="86">
        <v>9</v>
      </c>
      <c r="X13" s="88">
        <v>153</v>
      </c>
      <c r="Y13" s="70">
        <v>13</v>
      </c>
      <c r="Z13" s="70">
        <v>12</v>
      </c>
      <c r="AA13" s="70">
        <v>27</v>
      </c>
      <c r="AB13" s="86">
        <v>12</v>
      </c>
      <c r="AC13" s="87">
        <v>149</v>
      </c>
      <c r="AD13" s="70">
        <v>25</v>
      </c>
      <c r="AE13" s="70">
        <v>11</v>
      </c>
      <c r="AF13" s="70">
        <v>23</v>
      </c>
      <c r="AG13" s="71">
        <v>10</v>
      </c>
      <c r="AH13" s="88">
        <v>70</v>
      </c>
      <c r="AI13" s="70">
        <v>11</v>
      </c>
      <c r="AJ13" s="70">
        <v>9</v>
      </c>
      <c r="AK13" s="70">
        <v>11</v>
      </c>
      <c r="AL13" s="86">
        <v>7</v>
      </c>
      <c r="AM13" s="87">
        <v>4</v>
      </c>
      <c r="AN13" s="70">
        <v>1</v>
      </c>
      <c r="AO13" s="70">
        <v>0</v>
      </c>
      <c r="AP13" s="70">
        <v>1</v>
      </c>
      <c r="AQ13" s="71">
        <v>1</v>
      </c>
      <c r="AR13" s="88">
        <v>0</v>
      </c>
      <c r="AS13" s="70">
        <v>0</v>
      </c>
      <c r="AT13" s="70">
        <v>0</v>
      </c>
      <c r="AU13" s="70">
        <v>0</v>
      </c>
      <c r="AV13" s="85">
        <v>0</v>
      </c>
    </row>
    <row r="14" spans="1:50" s="6" customFormat="1" ht="19.5" customHeight="1">
      <c r="A14" s="77"/>
      <c r="B14" s="80"/>
      <c r="C14" s="83"/>
      <c r="D14" s="84"/>
      <c r="E14" s="70"/>
      <c r="F14" s="70"/>
      <c r="G14" s="70"/>
      <c r="H14" s="71"/>
      <c r="I14" s="88"/>
      <c r="J14" s="70"/>
      <c r="K14" s="70"/>
      <c r="L14" s="70"/>
      <c r="M14" s="71"/>
      <c r="N14" s="88"/>
      <c r="O14" s="70"/>
      <c r="P14" s="70"/>
      <c r="Q14" s="70"/>
      <c r="R14" s="86"/>
      <c r="S14" s="88"/>
      <c r="T14" s="70"/>
      <c r="U14" s="70"/>
      <c r="V14" s="70"/>
      <c r="W14" s="86"/>
      <c r="X14" s="88"/>
      <c r="Y14" s="70"/>
      <c r="Z14" s="70"/>
      <c r="AA14" s="70"/>
      <c r="AB14" s="86"/>
      <c r="AC14" s="87"/>
      <c r="AD14" s="70"/>
      <c r="AE14" s="70"/>
      <c r="AF14" s="70"/>
      <c r="AG14" s="71"/>
      <c r="AH14" s="88"/>
      <c r="AI14" s="70"/>
      <c r="AJ14" s="70"/>
      <c r="AK14" s="70"/>
      <c r="AL14" s="86"/>
      <c r="AM14" s="87"/>
      <c r="AN14" s="70"/>
      <c r="AO14" s="70"/>
      <c r="AP14" s="70"/>
      <c r="AQ14" s="71"/>
      <c r="AR14" s="88"/>
      <c r="AS14" s="70"/>
      <c r="AT14" s="70"/>
      <c r="AU14" s="70"/>
      <c r="AV14" s="85"/>
    </row>
    <row r="15" spans="1:50" s="6" customFormat="1" ht="19.5" customHeight="1">
      <c r="A15" s="77"/>
      <c r="B15" s="80"/>
      <c r="C15" s="83" t="s">
        <v>22</v>
      </c>
      <c r="D15" s="84">
        <f t="shared" ref="D15" si="12">I15+N15+S15+X15+AC15+AH15+AM15</f>
        <v>1</v>
      </c>
      <c r="E15" s="70">
        <f t="shared" ref="E15" si="13">J15+O15+T15+Y15+AD15+AI15+AN15</f>
        <v>0</v>
      </c>
      <c r="F15" s="70">
        <f t="shared" si="11"/>
        <v>0</v>
      </c>
      <c r="G15" s="70">
        <f t="shared" si="11"/>
        <v>1</v>
      </c>
      <c r="H15" s="71">
        <f t="shared" si="11"/>
        <v>0</v>
      </c>
      <c r="I15" s="88">
        <v>1</v>
      </c>
      <c r="J15" s="70">
        <v>0</v>
      </c>
      <c r="K15" s="70">
        <v>0</v>
      </c>
      <c r="L15" s="70">
        <v>1</v>
      </c>
      <c r="M15" s="71">
        <v>0</v>
      </c>
      <c r="N15" s="88">
        <v>0</v>
      </c>
      <c r="O15" s="70">
        <v>0</v>
      </c>
      <c r="P15" s="70">
        <v>0</v>
      </c>
      <c r="Q15" s="70">
        <v>0</v>
      </c>
      <c r="R15" s="86">
        <v>0</v>
      </c>
      <c r="S15" s="88">
        <v>0</v>
      </c>
      <c r="T15" s="70">
        <v>0</v>
      </c>
      <c r="U15" s="70">
        <v>0</v>
      </c>
      <c r="V15" s="70">
        <v>0</v>
      </c>
      <c r="W15" s="86">
        <v>0</v>
      </c>
      <c r="X15" s="88">
        <v>0</v>
      </c>
      <c r="Y15" s="70">
        <v>0</v>
      </c>
      <c r="Z15" s="70">
        <v>0</v>
      </c>
      <c r="AA15" s="70">
        <v>0</v>
      </c>
      <c r="AB15" s="86">
        <v>0</v>
      </c>
      <c r="AC15" s="87">
        <v>0</v>
      </c>
      <c r="AD15" s="70">
        <v>0</v>
      </c>
      <c r="AE15" s="70">
        <v>0</v>
      </c>
      <c r="AF15" s="70">
        <v>0</v>
      </c>
      <c r="AG15" s="71">
        <v>0</v>
      </c>
      <c r="AH15" s="88">
        <v>0</v>
      </c>
      <c r="AI15" s="70">
        <v>0</v>
      </c>
      <c r="AJ15" s="70">
        <v>0</v>
      </c>
      <c r="AK15" s="70">
        <v>0</v>
      </c>
      <c r="AL15" s="86">
        <v>0</v>
      </c>
      <c r="AM15" s="87">
        <v>0</v>
      </c>
      <c r="AN15" s="70">
        <v>0</v>
      </c>
      <c r="AO15" s="70">
        <v>0</v>
      </c>
      <c r="AP15" s="70">
        <v>0</v>
      </c>
      <c r="AQ15" s="71">
        <v>0</v>
      </c>
      <c r="AR15" s="88">
        <v>0</v>
      </c>
      <c r="AS15" s="70">
        <v>0</v>
      </c>
      <c r="AT15" s="70">
        <v>0</v>
      </c>
      <c r="AU15" s="70">
        <v>0</v>
      </c>
      <c r="AV15" s="85">
        <v>0</v>
      </c>
    </row>
    <row r="16" spans="1:50" s="6" customFormat="1" ht="19.5" customHeight="1">
      <c r="A16" s="77"/>
      <c r="B16" s="80"/>
      <c r="C16" s="83"/>
      <c r="D16" s="84"/>
      <c r="E16" s="70"/>
      <c r="F16" s="70"/>
      <c r="G16" s="70"/>
      <c r="H16" s="71"/>
      <c r="I16" s="88"/>
      <c r="J16" s="70"/>
      <c r="K16" s="70"/>
      <c r="L16" s="70"/>
      <c r="M16" s="71"/>
      <c r="N16" s="88"/>
      <c r="O16" s="70"/>
      <c r="P16" s="70"/>
      <c r="Q16" s="70"/>
      <c r="R16" s="86"/>
      <c r="S16" s="88"/>
      <c r="T16" s="70"/>
      <c r="U16" s="70"/>
      <c r="V16" s="70"/>
      <c r="W16" s="86"/>
      <c r="X16" s="88"/>
      <c r="Y16" s="70"/>
      <c r="Z16" s="70"/>
      <c r="AA16" s="70"/>
      <c r="AB16" s="86"/>
      <c r="AC16" s="87"/>
      <c r="AD16" s="70"/>
      <c r="AE16" s="70"/>
      <c r="AF16" s="70"/>
      <c r="AG16" s="71"/>
      <c r="AH16" s="88"/>
      <c r="AI16" s="70"/>
      <c r="AJ16" s="70"/>
      <c r="AK16" s="70"/>
      <c r="AL16" s="86"/>
      <c r="AM16" s="87"/>
      <c r="AN16" s="70"/>
      <c r="AO16" s="70"/>
      <c r="AP16" s="70"/>
      <c r="AQ16" s="71"/>
      <c r="AR16" s="88"/>
      <c r="AS16" s="70"/>
      <c r="AT16" s="70"/>
      <c r="AU16" s="70"/>
      <c r="AV16" s="85"/>
    </row>
    <row r="17" spans="1:48" s="6" customFormat="1" ht="19.5" customHeight="1">
      <c r="A17" s="77"/>
      <c r="B17" s="80"/>
      <c r="C17" s="83" t="s">
        <v>23</v>
      </c>
      <c r="D17" s="84">
        <f t="shared" ref="D17" si="14">I17+N17+S17+X17+AC17+AH17+AM17</f>
        <v>856</v>
      </c>
      <c r="E17" s="70">
        <f t="shared" ref="E17" si="15">J17+O17+T17+Y17+AD17+AI17+AN17</f>
        <v>84</v>
      </c>
      <c r="F17" s="70">
        <f t="shared" si="11"/>
        <v>64</v>
      </c>
      <c r="G17" s="70">
        <f t="shared" si="11"/>
        <v>127</v>
      </c>
      <c r="H17" s="86">
        <f t="shared" si="11"/>
        <v>53</v>
      </c>
      <c r="I17" s="88">
        <v>75</v>
      </c>
      <c r="J17" s="70">
        <v>4</v>
      </c>
      <c r="K17" s="70">
        <v>5</v>
      </c>
      <c r="L17" s="70">
        <v>10</v>
      </c>
      <c r="M17" s="71">
        <v>5</v>
      </c>
      <c r="N17" s="88">
        <v>243</v>
      </c>
      <c r="O17" s="70">
        <v>12</v>
      </c>
      <c r="P17" s="70">
        <v>13</v>
      </c>
      <c r="Q17" s="70">
        <v>30</v>
      </c>
      <c r="R17" s="86">
        <v>9</v>
      </c>
      <c r="S17" s="88">
        <v>162</v>
      </c>
      <c r="T17" s="70">
        <v>18</v>
      </c>
      <c r="U17" s="70">
        <v>14</v>
      </c>
      <c r="V17" s="70">
        <v>25</v>
      </c>
      <c r="W17" s="86">
        <v>9</v>
      </c>
      <c r="X17" s="88">
        <v>153</v>
      </c>
      <c r="Y17" s="70">
        <v>13</v>
      </c>
      <c r="Z17" s="70">
        <v>12</v>
      </c>
      <c r="AA17" s="70">
        <v>27</v>
      </c>
      <c r="AB17" s="86">
        <v>12</v>
      </c>
      <c r="AC17" s="87">
        <v>149</v>
      </c>
      <c r="AD17" s="70">
        <v>25</v>
      </c>
      <c r="AE17" s="70">
        <v>11</v>
      </c>
      <c r="AF17" s="70">
        <v>23</v>
      </c>
      <c r="AG17" s="71">
        <v>10</v>
      </c>
      <c r="AH17" s="88">
        <v>70</v>
      </c>
      <c r="AI17" s="70">
        <v>11</v>
      </c>
      <c r="AJ17" s="70">
        <v>9</v>
      </c>
      <c r="AK17" s="70">
        <v>11</v>
      </c>
      <c r="AL17" s="86">
        <v>7</v>
      </c>
      <c r="AM17" s="87">
        <v>4</v>
      </c>
      <c r="AN17" s="70">
        <v>1</v>
      </c>
      <c r="AO17" s="70">
        <v>0</v>
      </c>
      <c r="AP17" s="70">
        <v>1</v>
      </c>
      <c r="AQ17" s="71">
        <v>1</v>
      </c>
      <c r="AR17" s="88">
        <v>0</v>
      </c>
      <c r="AS17" s="70">
        <v>0</v>
      </c>
      <c r="AT17" s="70">
        <v>0</v>
      </c>
      <c r="AU17" s="70">
        <v>0</v>
      </c>
      <c r="AV17" s="86">
        <v>0</v>
      </c>
    </row>
    <row r="18" spans="1:48" s="6" customFormat="1" ht="19.5" customHeight="1">
      <c r="A18" s="77"/>
      <c r="B18" s="81"/>
      <c r="C18" s="89"/>
      <c r="D18" s="90"/>
      <c r="E18" s="91"/>
      <c r="F18" s="91"/>
      <c r="G18" s="91"/>
      <c r="H18" s="92"/>
      <c r="I18" s="94"/>
      <c r="J18" s="91"/>
      <c r="K18" s="91"/>
      <c r="L18" s="91"/>
      <c r="M18" s="93"/>
      <c r="N18" s="94"/>
      <c r="O18" s="91"/>
      <c r="P18" s="91"/>
      <c r="Q18" s="91"/>
      <c r="R18" s="92"/>
      <c r="S18" s="94"/>
      <c r="T18" s="91"/>
      <c r="U18" s="91"/>
      <c r="V18" s="91"/>
      <c r="W18" s="92"/>
      <c r="X18" s="94"/>
      <c r="Y18" s="91"/>
      <c r="Z18" s="91"/>
      <c r="AA18" s="91"/>
      <c r="AB18" s="92"/>
      <c r="AC18" s="95"/>
      <c r="AD18" s="91"/>
      <c r="AE18" s="91"/>
      <c r="AF18" s="91"/>
      <c r="AG18" s="93"/>
      <c r="AH18" s="94"/>
      <c r="AI18" s="91"/>
      <c r="AJ18" s="91"/>
      <c r="AK18" s="91"/>
      <c r="AL18" s="92"/>
      <c r="AM18" s="95"/>
      <c r="AN18" s="91"/>
      <c r="AO18" s="91"/>
      <c r="AP18" s="91"/>
      <c r="AQ18" s="93"/>
      <c r="AR18" s="94"/>
      <c r="AS18" s="91"/>
      <c r="AT18" s="91"/>
      <c r="AU18" s="91"/>
      <c r="AV18" s="92"/>
    </row>
    <row r="19" spans="1:48" s="6" customFormat="1" ht="19.5" customHeight="1">
      <c r="A19" s="77"/>
      <c r="B19" s="77" t="s">
        <v>24</v>
      </c>
      <c r="C19" s="83" t="s">
        <v>21</v>
      </c>
      <c r="D19" s="84">
        <f>I19+N19+S19+X19+AC19+AH19+AM19</f>
        <v>455</v>
      </c>
      <c r="E19" s="70">
        <f>J19+O19+T19+Y19+AD19+AI19+AN19</f>
        <v>73</v>
      </c>
      <c r="F19" s="70">
        <f t="shared" ref="F19" si="16">K19+P19+U19+Z19+AE19+AJ19+AO19</f>
        <v>37</v>
      </c>
      <c r="G19" s="70">
        <f t="shared" ref="G19" si="17">L19+Q19+V19+AA19+AF19+AK19+AP19</f>
        <v>53</v>
      </c>
      <c r="H19" s="71">
        <f t="shared" ref="H19" si="18">M19+R19+W19+AB19+AG19+AL19+AQ19</f>
        <v>20</v>
      </c>
      <c r="I19" s="88">
        <v>37</v>
      </c>
      <c r="J19" s="70">
        <v>4</v>
      </c>
      <c r="K19" s="70">
        <v>4</v>
      </c>
      <c r="L19" s="70">
        <v>8</v>
      </c>
      <c r="M19" s="71">
        <v>1</v>
      </c>
      <c r="N19" s="88">
        <v>136</v>
      </c>
      <c r="O19" s="70">
        <v>22</v>
      </c>
      <c r="P19" s="70">
        <v>9</v>
      </c>
      <c r="Q19" s="70">
        <v>14</v>
      </c>
      <c r="R19" s="86">
        <v>6</v>
      </c>
      <c r="S19" s="88">
        <v>99</v>
      </c>
      <c r="T19" s="70">
        <v>21</v>
      </c>
      <c r="U19" s="70">
        <v>4</v>
      </c>
      <c r="V19" s="70">
        <v>15</v>
      </c>
      <c r="W19" s="86">
        <v>3</v>
      </c>
      <c r="X19" s="88">
        <v>77</v>
      </c>
      <c r="Y19" s="70">
        <v>13</v>
      </c>
      <c r="Z19" s="70">
        <v>8</v>
      </c>
      <c r="AA19" s="70">
        <v>6</v>
      </c>
      <c r="AB19" s="86">
        <v>1</v>
      </c>
      <c r="AC19" s="87">
        <v>66</v>
      </c>
      <c r="AD19" s="70">
        <v>10</v>
      </c>
      <c r="AE19" s="70">
        <v>7</v>
      </c>
      <c r="AF19" s="70">
        <v>7</v>
      </c>
      <c r="AG19" s="71">
        <v>7</v>
      </c>
      <c r="AH19" s="88">
        <v>40</v>
      </c>
      <c r="AI19" s="70">
        <v>3</v>
      </c>
      <c r="AJ19" s="70">
        <v>5</v>
      </c>
      <c r="AK19" s="70">
        <v>3</v>
      </c>
      <c r="AL19" s="86">
        <v>2</v>
      </c>
      <c r="AM19" s="87">
        <v>0</v>
      </c>
      <c r="AN19" s="70">
        <v>0</v>
      </c>
      <c r="AO19" s="70">
        <v>0</v>
      </c>
      <c r="AP19" s="70">
        <v>0</v>
      </c>
      <c r="AQ19" s="71">
        <v>0</v>
      </c>
      <c r="AR19" s="88">
        <v>0</v>
      </c>
      <c r="AS19" s="70">
        <v>0</v>
      </c>
      <c r="AT19" s="70">
        <v>0</v>
      </c>
      <c r="AU19" s="70">
        <v>0</v>
      </c>
      <c r="AV19" s="85">
        <v>0</v>
      </c>
    </row>
    <row r="20" spans="1:48" s="6" customFormat="1" ht="19.5" customHeight="1">
      <c r="A20" s="77"/>
      <c r="B20" s="77"/>
      <c r="C20" s="83"/>
      <c r="D20" s="84"/>
      <c r="E20" s="70"/>
      <c r="F20" s="70"/>
      <c r="G20" s="70"/>
      <c r="H20" s="71"/>
      <c r="I20" s="88"/>
      <c r="J20" s="70"/>
      <c r="K20" s="70"/>
      <c r="L20" s="70"/>
      <c r="M20" s="71"/>
      <c r="N20" s="88"/>
      <c r="O20" s="70"/>
      <c r="P20" s="70"/>
      <c r="Q20" s="70"/>
      <c r="R20" s="86"/>
      <c r="S20" s="88"/>
      <c r="T20" s="70"/>
      <c r="U20" s="70"/>
      <c r="V20" s="70"/>
      <c r="W20" s="86"/>
      <c r="X20" s="88"/>
      <c r="Y20" s="70"/>
      <c r="Z20" s="70"/>
      <c r="AA20" s="70"/>
      <c r="AB20" s="86"/>
      <c r="AC20" s="87"/>
      <c r="AD20" s="70"/>
      <c r="AE20" s="70"/>
      <c r="AF20" s="70"/>
      <c r="AG20" s="71"/>
      <c r="AH20" s="88"/>
      <c r="AI20" s="70"/>
      <c r="AJ20" s="70"/>
      <c r="AK20" s="70"/>
      <c r="AL20" s="86"/>
      <c r="AM20" s="87"/>
      <c r="AN20" s="70"/>
      <c r="AO20" s="70"/>
      <c r="AP20" s="70"/>
      <c r="AQ20" s="71"/>
      <c r="AR20" s="88"/>
      <c r="AS20" s="70"/>
      <c r="AT20" s="70"/>
      <c r="AU20" s="70"/>
      <c r="AV20" s="85"/>
    </row>
    <row r="21" spans="1:48" s="6" customFormat="1" ht="19.5" customHeight="1">
      <c r="A21" s="77"/>
      <c r="B21" s="96" t="s">
        <v>25</v>
      </c>
      <c r="C21" s="83" t="s">
        <v>22</v>
      </c>
      <c r="D21" s="84">
        <f t="shared" ref="D21" si="19">I21+N21+S21+X21+AC21+AH21+AM21</f>
        <v>0</v>
      </c>
      <c r="E21" s="70">
        <f t="shared" ref="E21" si="20">J21+O21+T21+Y21+AD21+AI21+AN21</f>
        <v>0</v>
      </c>
      <c r="F21" s="70">
        <f t="shared" ref="F21" si="21">K21+P21+U21+Z21+AE21+AJ21+AO21</f>
        <v>0</v>
      </c>
      <c r="G21" s="70">
        <f t="shared" ref="G21" si="22">L21+Q21+V21+AA21+AF21+AK21+AP21</f>
        <v>0</v>
      </c>
      <c r="H21" s="86">
        <f t="shared" ref="H21" si="23">M21+R21+W21+AB21+AG21+AL21+AQ21</f>
        <v>0</v>
      </c>
      <c r="I21" s="87">
        <v>0</v>
      </c>
      <c r="J21" s="70">
        <v>0</v>
      </c>
      <c r="K21" s="70">
        <v>0</v>
      </c>
      <c r="L21" s="70">
        <v>0</v>
      </c>
      <c r="M21" s="71">
        <v>0</v>
      </c>
      <c r="N21" s="88">
        <v>0</v>
      </c>
      <c r="O21" s="70">
        <v>0</v>
      </c>
      <c r="P21" s="70">
        <v>0</v>
      </c>
      <c r="Q21" s="70">
        <v>0</v>
      </c>
      <c r="R21" s="86">
        <v>0</v>
      </c>
      <c r="S21" s="88">
        <v>0</v>
      </c>
      <c r="T21" s="70">
        <v>0</v>
      </c>
      <c r="U21" s="70">
        <v>0</v>
      </c>
      <c r="V21" s="70">
        <v>0</v>
      </c>
      <c r="W21" s="86">
        <v>0</v>
      </c>
      <c r="X21" s="88">
        <v>0</v>
      </c>
      <c r="Y21" s="70">
        <v>0</v>
      </c>
      <c r="Z21" s="70">
        <v>0</v>
      </c>
      <c r="AA21" s="70">
        <v>0</v>
      </c>
      <c r="AB21" s="86">
        <v>0</v>
      </c>
      <c r="AC21" s="87">
        <v>0</v>
      </c>
      <c r="AD21" s="70">
        <v>0</v>
      </c>
      <c r="AE21" s="70">
        <v>0</v>
      </c>
      <c r="AF21" s="70">
        <v>0</v>
      </c>
      <c r="AG21" s="71">
        <v>0</v>
      </c>
      <c r="AH21" s="88">
        <v>0</v>
      </c>
      <c r="AI21" s="70">
        <v>0</v>
      </c>
      <c r="AJ21" s="70">
        <v>0</v>
      </c>
      <c r="AK21" s="70">
        <v>0</v>
      </c>
      <c r="AL21" s="86">
        <v>0</v>
      </c>
      <c r="AM21" s="87">
        <v>0</v>
      </c>
      <c r="AN21" s="70">
        <v>0</v>
      </c>
      <c r="AO21" s="70">
        <v>0</v>
      </c>
      <c r="AP21" s="70">
        <v>0</v>
      </c>
      <c r="AQ21" s="71">
        <v>0</v>
      </c>
      <c r="AR21" s="88">
        <v>0</v>
      </c>
      <c r="AS21" s="70">
        <v>0</v>
      </c>
      <c r="AT21" s="70">
        <v>0</v>
      </c>
      <c r="AU21" s="70">
        <v>0</v>
      </c>
      <c r="AV21" s="85">
        <v>0</v>
      </c>
    </row>
    <row r="22" spans="1:48" s="6" customFormat="1" ht="19.5" customHeight="1">
      <c r="A22" s="77"/>
      <c r="B22" s="96"/>
      <c r="C22" s="83"/>
      <c r="D22" s="84"/>
      <c r="E22" s="70"/>
      <c r="F22" s="70"/>
      <c r="G22" s="70"/>
      <c r="H22" s="86"/>
      <c r="I22" s="87"/>
      <c r="J22" s="70"/>
      <c r="K22" s="70"/>
      <c r="L22" s="70"/>
      <c r="M22" s="71"/>
      <c r="N22" s="88"/>
      <c r="O22" s="70"/>
      <c r="P22" s="70"/>
      <c r="Q22" s="70"/>
      <c r="R22" s="86"/>
      <c r="S22" s="88"/>
      <c r="T22" s="70"/>
      <c r="U22" s="70"/>
      <c r="V22" s="70"/>
      <c r="W22" s="86"/>
      <c r="X22" s="88"/>
      <c r="Y22" s="70"/>
      <c r="Z22" s="70"/>
      <c r="AA22" s="70"/>
      <c r="AB22" s="86"/>
      <c r="AC22" s="87"/>
      <c r="AD22" s="70"/>
      <c r="AE22" s="70"/>
      <c r="AF22" s="70"/>
      <c r="AG22" s="71"/>
      <c r="AH22" s="88"/>
      <c r="AI22" s="70"/>
      <c r="AJ22" s="70"/>
      <c r="AK22" s="70"/>
      <c r="AL22" s="86"/>
      <c r="AM22" s="87"/>
      <c r="AN22" s="70"/>
      <c r="AO22" s="70"/>
      <c r="AP22" s="70"/>
      <c r="AQ22" s="71"/>
      <c r="AR22" s="88"/>
      <c r="AS22" s="70"/>
      <c r="AT22" s="70"/>
      <c r="AU22" s="70"/>
      <c r="AV22" s="85"/>
    </row>
    <row r="23" spans="1:48" s="6" customFormat="1" ht="19.5" customHeight="1">
      <c r="A23" s="77"/>
      <c r="B23" s="77" t="s">
        <v>26</v>
      </c>
      <c r="C23" s="83" t="s">
        <v>23</v>
      </c>
      <c r="D23" s="84">
        <f t="shared" ref="D23" si="24">I23+N23+S23+X23+AC23+AH23+AM23</f>
        <v>455</v>
      </c>
      <c r="E23" s="70">
        <f t="shared" ref="E23" si="25">J23+O23+T23+Y23+AD23+AI23+AN23</f>
        <v>73</v>
      </c>
      <c r="F23" s="70">
        <f t="shared" ref="F23" si="26">K23+P23+U23+Z23+AE23+AJ23+AO23</f>
        <v>37</v>
      </c>
      <c r="G23" s="70">
        <f t="shared" ref="G23" si="27">L23+Q23+V23+AA23+AF23+AK23+AP23</f>
        <v>53</v>
      </c>
      <c r="H23" s="86">
        <f t="shared" ref="H23" si="28">M23+R23+W23+AB23+AG23+AL23+AQ23</f>
        <v>20</v>
      </c>
      <c r="I23" s="87">
        <v>37</v>
      </c>
      <c r="J23" s="70">
        <v>4</v>
      </c>
      <c r="K23" s="70">
        <v>4</v>
      </c>
      <c r="L23" s="70">
        <v>8</v>
      </c>
      <c r="M23" s="71">
        <v>1</v>
      </c>
      <c r="N23" s="88">
        <v>136</v>
      </c>
      <c r="O23" s="70">
        <v>22</v>
      </c>
      <c r="P23" s="70">
        <v>9</v>
      </c>
      <c r="Q23" s="70">
        <v>14</v>
      </c>
      <c r="R23" s="86">
        <v>6</v>
      </c>
      <c r="S23" s="88">
        <v>99</v>
      </c>
      <c r="T23" s="70">
        <v>21</v>
      </c>
      <c r="U23" s="70">
        <v>4</v>
      </c>
      <c r="V23" s="70">
        <v>15</v>
      </c>
      <c r="W23" s="86">
        <v>3</v>
      </c>
      <c r="X23" s="88">
        <v>77</v>
      </c>
      <c r="Y23" s="70">
        <v>13</v>
      </c>
      <c r="Z23" s="70">
        <v>8</v>
      </c>
      <c r="AA23" s="70">
        <v>6</v>
      </c>
      <c r="AB23" s="86">
        <v>1</v>
      </c>
      <c r="AC23" s="87">
        <v>66</v>
      </c>
      <c r="AD23" s="70">
        <v>10</v>
      </c>
      <c r="AE23" s="70">
        <v>7</v>
      </c>
      <c r="AF23" s="70">
        <v>7</v>
      </c>
      <c r="AG23" s="71">
        <v>7</v>
      </c>
      <c r="AH23" s="88">
        <v>40</v>
      </c>
      <c r="AI23" s="70">
        <v>3</v>
      </c>
      <c r="AJ23" s="70">
        <v>5</v>
      </c>
      <c r="AK23" s="70">
        <v>3</v>
      </c>
      <c r="AL23" s="86">
        <v>2</v>
      </c>
      <c r="AM23" s="87">
        <v>0</v>
      </c>
      <c r="AN23" s="70">
        <v>0</v>
      </c>
      <c r="AO23" s="70">
        <v>0</v>
      </c>
      <c r="AP23" s="70">
        <v>0</v>
      </c>
      <c r="AQ23" s="71">
        <v>0</v>
      </c>
      <c r="AR23" s="88">
        <v>0</v>
      </c>
      <c r="AS23" s="70">
        <v>0</v>
      </c>
      <c r="AT23" s="70">
        <v>0</v>
      </c>
      <c r="AU23" s="70">
        <v>0</v>
      </c>
      <c r="AV23" s="85">
        <v>0</v>
      </c>
    </row>
    <row r="24" spans="1:48" s="6" customFormat="1" ht="19.5" customHeight="1">
      <c r="A24" s="77"/>
      <c r="B24" s="97"/>
      <c r="C24" s="89"/>
      <c r="D24" s="90"/>
      <c r="E24" s="91"/>
      <c r="F24" s="91"/>
      <c r="G24" s="91"/>
      <c r="H24" s="92"/>
      <c r="I24" s="95"/>
      <c r="J24" s="91"/>
      <c r="K24" s="91"/>
      <c r="L24" s="91"/>
      <c r="M24" s="93"/>
      <c r="N24" s="94"/>
      <c r="O24" s="91"/>
      <c r="P24" s="91"/>
      <c r="Q24" s="91"/>
      <c r="R24" s="92"/>
      <c r="S24" s="94"/>
      <c r="T24" s="91"/>
      <c r="U24" s="91"/>
      <c r="V24" s="91"/>
      <c r="W24" s="92"/>
      <c r="X24" s="94"/>
      <c r="Y24" s="91"/>
      <c r="Z24" s="91"/>
      <c r="AA24" s="91"/>
      <c r="AB24" s="92"/>
      <c r="AC24" s="95"/>
      <c r="AD24" s="91"/>
      <c r="AE24" s="91"/>
      <c r="AF24" s="91"/>
      <c r="AG24" s="93"/>
      <c r="AH24" s="94"/>
      <c r="AI24" s="91"/>
      <c r="AJ24" s="91"/>
      <c r="AK24" s="91"/>
      <c r="AL24" s="92"/>
      <c r="AM24" s="95"/>
      <c r="AN24" s="91"/>
      <c r="AO24" s="91"/>
      <c r="AP24" s="91"/>
      <c r="AQ24" s="93"/>
      <c r="AR24" s="94"/>
      <c r="AS24" s="91"/>
      <c r="AT24" s="91"/>
      <c r="AU24" s="91"/>
      <c r="AV24" s="98"/>
    </row>
    <row r="25" spans="1:48" s="6" customFormat="1" ht="19.5" customHeight="1">
      <c r="A25" s="77"/>
      <c r="B25" s="77" t="s">
        <v>27</v>
      </c>
      <c r="C25" s="83" t="s">
        <v>21</v>
      </c>
      <c r="D25" s="84">
        <f>I25+N25+S25+X25+AC25+AH25+AM25</f>
        <v>19</v>
      </c>
      <c r="E25" s="70">
        <f>J25+O25+T25+Y25+AD25+AI25+AN25</f>
        <v>2</v>
      </c>
      <c r="F25" s="70">
        <f t="shared" ref="F25" si="29">K25+P25+U25+Z25+AE25+AJ25+AO25</f>
        <v>3</v>
      </c>
      <c r="G25" s="70">
        <f t="shared" ref="G25" si="30">L25+Q25+V25+AA25+AF25+AK25+AP25</f>
        <v>24</v>
      </c>
      <c r="H25" s="86">
        <f t="shared" ref="H25" si="31">M25+R25+W25+AB25+AG25+AL25+AQ25</f>
        <v>1</v>
      </c>
      <c r="I25" s="87">
        <v>0</v>
      </c>
      <c r="J25" s="70">
        <v>0</v>
      </c>
      <c r="K25" s="70">
        <v>0</v>
      </c>
      <c r="L25" s="70">
        <v>3</v>
      </c>
      <c r="M25" s="71">
        <v>0</v>
      </c>
      <c r="N25" s="88">
        <v>6</v>
      </c>
      <c r="O25" s="70">
        <v>0</v>
      </c>
      <c r="P25" s="70">
        <v>0</v>
      </c>
      <c r="Q25" s="70">
        <v>7</v>
      </c>
      <c r="R25" s="86">
        <v>0</v>
      </c>
      <c r="S25" s="88">
        <v>2</v>
      </c>
      <c r="T25" s="70">
        <v>0</v>
      </c>
      <c r="U25" s="70">
        <v>2</v>
      </c>
      <c r="V25" s="70">
        <v>3</v>
      </c>
      <c r="W25" s="86">
        <v>0</v>
      </c>
      <c r="X25" s="88">
        <v>6</v>
      </c>
      <c r="Y25" s="70">
        <v>0</v>
      </c>
      <c r="Z25" s="70">
        <v>1</v>
      </c>
      <c r="AA25" s="70">
        <v>6</v>
      </c>
      <c r="AB25" s="86">
        <v>1</v>
      </c>
      <c r="AC25" s="87">
        <v>4</v>
      </c>
      <c r="AD25" s="70">
        <v>0</v>
      </c>
      <c r="AE25" s="70">
        <v>0</v>
      </c>
      <c r="AF25" s="70">
        <v>0</v>
      </c>
      <c r="AG25" s="71">
        <v>0</v>
      </c>
      <c r="AH25" s="88">
        <v>1</v>
      </c>
      <c r="AI25" s="70">
        <v>2</v>
      </c>
      <c r="AJ25" s="70">
        <v>0</v>
      </c>
      <c r="AK25" s="70">
        <v>5</v>
      </c>
      <c r="AL25" s="86">
        <v>0</v>
      </c>
      <c r="AM25" s="87">
        <v>0</v>
      </c>
      <c r="AN25" s="70">
        <v>0</v>
      </c>
      <c r="AO25" s="70">
        <v>0</v>
      </c>
      <c r="AP25" s="70">
        <v>0</v>
      </c>
      <c r="AQ25" s="71"/>
      <c r="AR25" s="88">
        <v>0</v>
      </c>
      <c r="AS25" s="70">
        <v>0</v>
      </c>
      <c r="AT25" s="70">
        <v>0</v>
      </c>
      <c r="AU25" s="70">
        <v>0</v>
      </c>
      <c r="AV25" s="85">
        <v>0</v>
      </c>
    </row>
    <row r="26" spans="1:48" s="6" customFormat="1" ht="19.5" customHeight="1">
      <c r="A26" s="77"/>
      <c r="B26" s="77"/>
      <c r="C26" s="83"/>
      <c r="D26" s="84"/>
      <c r="E26" s="70"/>
      <c r="F26" s="70"/>
      <c r="G26" s="70"/>
      <c r="H26" s="86"/>
      <c r="I26" s="87"/>
      <c r="J26" s="70"/>
      <c r="K26" s="70"/>
      <c r="L26" s="70"/>
      <c r="M26" s="71"/>
      <c r="N26" s="88"/>
      <c r="O26" s="70"/>
      <c r="P26" s="70"/>
      <c r="Q26" s="70"/>
      <c r="R26" s="86"/>
      <c r="S26" s="88"/>
      <c r="T26" s="70"/>
      <c r="U26" s="70"/>
      <c r="V26" s="70"/>
      <c r="W26" s="86"/>
      <c r="X26" s="88"/>
      <c r="Y26" s="70"/>
      <c r="Z26" s="70"/>
      <c r="AA26" s="70"/>
      <c r="AB26" s="86"/>
      <c r="AC26" s="87"/>
      <c r="AD26" s="70"/>
      <c r="AE26" s="70"/>
      <c r="AF26" s="70"/>
      <c r="AG26" s="71"/>
      <c r="AH26" s="88"/>
      <c r="AI26" s="70"/>
      <c r="AJ26" s="70"/>
      <c r="AK26" s="70"/>
      <c r="AL26" s="86"/>
      <c r="AM26" s="87"/>
      <c r="AN26" s="70"/>
      <c r="AO26" s="70"/>
      <c r="AP26" s="70"/>
      <c r="AQ26" s="71"/>
      <c r="AR26" s="88"/>
      <c r="AS26" s="70"/>
      <c r="AT26" s="70"/>
      <c r="AU26" s="70"/>
      <c r="AV26" s="85"/>
    </row>
    <row r="27" spans="1:48" s="6" customFormat="1" ht="19.5" customHeight="1">
      <c r="A27" s="77"/>
      <c r="B27" s="96" t="s">
        <v>25</v>
      </c>
      <c r="C27" s="83" t="s">
        <v>22</v>
      </c>
      <c r="D27" s="84">
        <f t="shared" ref="D27" si="32">I27+N27+S27+X27+AC27+AH27+AM27</f>
        <v>0</v>
      </c>
      <c r="E27" s="70">
        <f t="shared" ref="E27" si="33">J27+O27+T27+Y27+AD27+AI27+AN27</f>
        <v>0</v>
      </c>
      <c r="F27" s="70">
        <f t="shared" ref="F27" si="34">K27+P27+U27+Z27+AE27+AJ27+AO27</f>
        <v>0</v>
      </c>
      <c r="G27" s="70">
        <f t="shared" ref="G27" si="35">L27+Q27+V27+AA27+AF27+AK27+AP27</f>
        <v>0</v>
      </c>
      <c r="H27" s="86">
        <f t="shared" ref="H27" si="36">M27+R27+W27+AB27+AG27+AL27+AQ27</f>
        <v>0</v>
      </c>
      <c r="I27" s="87">
        <v>0</v>
      </c>
      <c r="J27" s="70">
        <v>0</v>
      </c>
      <c r="K27" s="70">
        <v>0</v>
      </c>
      <c r="L27" s="70">
        <v>0</v>
      </c>
      <c r="M27" s="71">
        <v>0</v>
      </c>
      <c r="N27" s="88">
        <v>0</v>
      </c>
      <c r="O27" s="70">
        <v>0</v>
      </c>
      <c r="P27" s="70">
        <v>0</v>
      </c>
      <c r="Q27" s="70">
        <v>0</v>
      </c>
      <c r="R27" s="86">
        <v>0</v>
      </c>
      <c r="S27" s="88">
        <v>0</v>
      </c>
      <c r="T27" s="70">
        <v>0</v>
      </c>
      <c r="U27" s="70">
        <v>0</v>
      </c>
      <c r="V27" s="70">
        <v>0</v>
      </c>
      <c r="W27" s="86">
        <v>0</v>
      </c>
      <c r="X27" s="88">
        <v>0</v>
      </c>
      <c r="Y27" s="70">
        <v>0</v>
      </c>
      <c r="Z27" s="70">
        <v>0</v>
      </c>
      <c r="AA27" s="70">
        <v>0</v>
      </c>
      <c r="AB27" s="86">
        <v>0</v>
      </c>
      <c r="AC27" s="87">
        <v>0</v>
      </c>
      <c r="AD27" s="70">
        <v>0</v>
      </c>
      <c r="AE27" s="70">
        <v>0</v>
      </c>
      <c r="AF27" s="70">
        <v>0</v>
      </c>
      <c r="AG27" s="71">
        <v>0</v>
      </c>
      <c r="AH27" s="88">
        <v>0</v>
      </c>
      <c r="AI27" s="70">
        <v>0</v>
      </c>
      <c r="AJ27" s="70">
        <v>0</v>
      </c>
      <c r="AK27" s="70">
        <v>0</v>
      </c>
      <c r="AL27" s="86">
        <v>0</v>
      </c>
      <c r="AM27" s="87">
        <v>0</v>
      </c>
      <c r="AN27" s="70">
        <v>0</v>
      </c>
      <c r="AO27" s="70">
        <v>0</v>
      </c>
      <c r="AP27" s="70">
        <v>0</v>
      </c>
      <c r="AQ27" s="71">
        <v>0</v>
      </c>
      <c r="AR27" s="88">
        <v>0</v>
      </c>
      <c r="AS27" s="70">
        <v>0</v>
      </c>
      <c r="AT27" s="70">
        <v>0</v>
      </c>
      <c r="AU27" s="70">
        <v>0</v>
      </c>
      <c r="AV27" s="85">
        <v>0</v>
      </c>
    </row>
    <row r="28" spans="1:48" s="6" customFormat="1" ht="19.5" customHeight="1">
      <c r="A28" s="77"/>
      <c r="B28" s="96"/>
      <c r="C28" s="83"/>
      <c r="D28" s="84"/>
      <c r="E28" s="70"/>
      <c r="F28" s="70"/>
      <c r="G28" s="70"/>
      <c r="H28" s="86"/>
      <c r="I28" s="87"/>
      <c r="J28" s="70"/>
      <c r="K28" s="70"/>
      <c r="L28" s="70"/>
      <c r="M28" s="71"/>
      <c r="N28" s="88"/>
      <c r="O28" s="70"/>
      <c r="P28" s="70"/>
      <c r="Q28" s="70"/>
      <c r="R28" s="86"/>
      <c r="S28" s="88"/>
      <c r="T28" s="70"/>
      <c r="U28" s="70"/>
      <c r="V28" s="70"/>
      <c r="W28" s="86"/>
      <c r="X28" s="88"/>
      <c r="Y28" s="70"/>
      <c r="Z28" s="70"/>
      <c r="AA28" s="70"/>
      <c r="AB28" s="86"/>
      <c r="AC28" s="87"/>
      <c r="AD28" s="70"/>
      <c r="AE28" s="70"/>
      <c r="AF28" s="70"/>
      <c r="AG28" s="71"/>
      <c r="AH28" s="88"/>
      <c r="AI28" s="70"/>
      <c r="AJ28" s="70"/>
      <c r="AK28" s="70"/>
      <c r="AL28" s="86"/>
      <c r="AM28" s="87"/>
      <c r="AN28" s="70"/>
      <c r="AO28" s="70"/>
      <c r="AP28" s="70"/>
      <c r="AQ28" s="71"/>
      <c r="AR28" s="88"/>
      <c r="AS28" s="70"/>
      <c r="AT28" s="70"/>
      <c r="AU28" s="70"/>
      <c r="AV28" s="85"/>
    </row>
    <row r="29" spans="1:48" s="6" customFormat="1" ht="19.5" customHeight="1">
      <c r="A29" s="77"/>
      <c r="B29" s="77" t="s">
        <v>28</v>
      </c>
      <c r="C29" s="83" t="s">
        <v>23</v>
      </c>
      <c r="D29" s="84">
        <f t="shared" ref="D29" si="37">I29+N29+S29+X29+AC29+AH29+AM29</f>
        <v>19</v>
      </c>
      <c r="E29" s="70">
        <f t="shared" ref="E29" si="38">J29+O29+T29+Y29+AD29+AI29+AN29</f>
        <v>2</v>
      </c>
      <c r="F29" s="70">
        <f t="shared" ref="F29" si="39">K29+P29+U29+Z29+AE29+AJ29+AO29</f>
        <v>3</v>
      </c>
      <c r="G29" s="70">
        <f t="shared" ref="G29" si="40">L29+Q29+V29+AA29+AF29+AK29+AP29</f>
        <v>24</v>
      </c>
      <c r="H29" s="86">
        <f t="shared" ref="H29" si="41">M29+R29+W29+AB29+AG29+AL29+AQ29</f>
        <v>1</v>
      </c>
      <c r="I29" s="87">
        <v>0</v>
      </c>
      <c r="J29" s="70">
        <v>0</v>
      </c>
      <c r="K29" s="70">
        <v>0</v>
      </c>
      <c r="L29" s="70">
        <v>3</v>
      </c>
      <c r="M29" s="71">
        <v>0</v>
      </c>
      <c r="N29" s="88">
        <v>6</v>
      </c>
      <c r="O29" s="70">
        <v>0</v>
      </c>
      <c r="P29" s="70">
        <v>0</v>
      </c>
      <c r="Q29" s="70">
        <v>7</v>
      </c>
      <c r="R29" s="86">
        <v>0</v>
      </c>
      <c r="S29" s="88">
        <v>2</v>
      </c>
      <c r="T29" s="70">
        <v>0</v>
      </c>
      <c r="U29" s="70">
        <v>2</v>
      </c>
      <c r="V29" s="70">
        <v>3</v>
      </c>
      <c r="W29" s="86">
        <v>0</v>
      </c>
      <c r="X29" s="88">
        <v>6</v>
      </c>
      <c r="Y29" s="70">
        <v>0</v>
      </c>
      <c r="Z29" s="70">
        <v>1</v>
      </c>
      <c r="AA29" s="70">
        <v>6</v>
      </c>
      <c r="AB29" s="86">
        <v>1</v>
      </c>
      <c r="AC29" s="87">
        <v>4</v>
      </c>
      <c r="AD29" s="70">
        <v>0</v>
      </c>
      <c r="AE29" s="70">
        <v>0</v>
      </c>
      <c r="AF29" s="70">
        <v>0</v>
      </c>
      <c r="AG29" s="71">
        <v>0</v>
      </c>
      <c r="AH29" s="88">
        <v>1</v>
      </c>
      <c r="AI29" s="70">
        <v>2</v>
      </c>
      <c r="AJ29" s="70">
        <v>0</v>
      </c>
      <c r="AK29" s="70">
        <v>5</v>
      </c>
      <c r="AL29" s="86">
        <v>0</v>
      </c>
      <c r="AM29" s="87">
        <v>0</v>
      </c>
      <c r="AN29" s="70">
        <v>0</v>
      </c>
      <c r="AO29" s="70">
        <v>0</v>
      </c>
      <c r="AP29" s="70">
        <v>0</v>
      </c>
      <c r="AQ29" s="71">
        <v>0</v>
      </c>
      <c r="AR29" s="88">
        <v>0</v>
      </c>
      <c r="AS29" s="70">
        <v>0</v>
      </c>
      <c r="AT29" s="70">
        <v>0</v>
      </c>
      <c r="AU29" s="70">
        <v>0</v>
      </c>
      <c r="AV29" s="85">
        <v>0</v>
      </c>
    </row>
    <row r="30" spans="1:48" s="6" customFormat="1" ht="19.5" customHeight="1">
      <c r="A30" s="77"/>
      <c r="B30" s="97"/>
      <c r="C30" s="89"/>
      <c r="D30" s="90"/>
      <c r="E30" s="91"/>
      <c r="F30" s="91"/>
      <c r="G30" s="91"/>
      <c r="H30" s="92"/>
      <c r="I30" s="95"/>
      <c r="J30" s="91"/>
      <c r="K30" s="91"/>
      <c r="L30" s="91"/>
      <c r="M30" s="93"/>
      <c r="N30" s="94"/>
      <c r="O30" s="91"/>
      <c r="P30" s="91"/>
      <c r="Q30" s="91"/>
      <c r="R30" s="92"/>
      <c r="S30" s="94"/>
      <c r="T30" s="91"/>
      <c r="U30" s="91"/>
      <c r="V30" s="91"/>
      <c r="W30" s="92"/>
      <c r="X30" s="94"/>
      <c r="Y30" s="91"/>
      <c r="Z30" s="91"/>
      <c r="AA30" s="91"/>
      <c r="AB30" s="92"/>
      <c r="AC30" s="95"/>
      <c r="AD30" s="91"/>
      <c r="AE30" s="91"/>
      <c r="AF30" s="91"/>
      <c r="AG30" s="93"/>
      <c r="AH30" s="94"/>
      <c r="AI30" s="91"/>
      <c r="AJ30" s="91"/>
      <c r="AK30" s="91"/>
      <c r="AL30" s="92"/>
      <c r="AM30" s="95"/>
      <c r="AN30" s="91"/>
      <c r="AO30" s="91"/>
      <c r="AP30" s="91"/>
      <c r="AQ30" s="93"/>
      <c r="AR30" s="94"/>
      <c r="AS30" s="91"/>
      <c r="AT30" s="91"/>
      <c r="AU30" s="91"/>
      <c r="AV30" s="98"/>
    </row>
    <row r="31" spans="1:48" s="6" customFormat="1" ht="19.5" customHeight="1">
      <c r="A31" s="77"/>
      <c r="B31" s="77" t="s">
        <v>29</v>
      </c>
      <c r="C31" s="83" t="s">
        <v>21</v>
      </c>
      <c r="D31" s="84">
        <f>I31+N31+S31+X31+AC31+AH31+AM31</f>
        <v>25</v>
      </c>
      <c r="E31" s="70">
        <f>J31+O31+T31+Y31+AD31+AI31+AN31</f>
        <v>2</v>
      </c>
      <c r="F31" s="70">
        <f t="shared" ref="F31" si="42">K31+P31+U31+Z31+AE31+AJ31+AO31</f>
        <v>0</v>
      </c>
      <c r="G31" s="70">
        <f t="shared" ref="G31" si="43">L31+Q31+V31+AA31+AF31+AK31+AP31</f>
        <v>12</v>
      </c>
      <c r="H31" s="86">
        <f t="shared" ref="H31" si="44">M31+R31+W31+AB31+AG31+AL31+AQ31</f>
        <v>0</v>
      </c>
      <c r="I31" s="87">
        <v>2</v>
      </c>
      <c r="J31" s="70">
        <v>0</v>
      </c>
      <c r="K31" s="70">
        <v>0</v>
      </c>
      <c r="L31" s="70">
        <v>2</v>
      </c>
      <c r="M31" s="71">
        <v>0</v>
      </c>
      <c r="N31" s="88">
        <v>4</v>
      </c>
      <c r="O31" s="70">
        <v>0</v>
      </c>
      <c r="P31" s="70">
        <v>0</v>
      </c>
      <c r="Q31" s="70">
        <v>7</v>
      </c>
      <c r="R31" s="86">
        <v>0</v>
      </c>
      <c r="S31" s="88">
        <v>4</v>
      </c>
      <c r="T31" s="70">
        <v>0</v>
      </c>
      <c r="U31" s="70">
        <v>0</v>
      </c>
      <c r="V31" s="70">
        <v>0</v>
      </c>
      <c r="W31" s="86">
        <v>0</v>
      </c>
      <c r="X31" s="88">
        <v>2</v>
      </c>
      <c r="Y31" s="70">
        <v>0</v>
      </c>
      <c r="Z31" s="70">
        <v>0</v>
      </c>
      <c r="AA31" s="70">
        <v>1</v>
      </c>
      <c r="AB31" s="86">
        <v>0</v>
      </c>
      <c r="AC31" s="87">
        <v>8</v>
      </c>
      <c r="AD31" s="70">
        <v>1</v>
      </c>
      <c r="AE31" s="70">
        <v>0</v>
      </c>
      <c r="AF31" s="70">
        <v>2</v>
      </c>
      <c r="AG31" s="71">
        <v>0</v>
      </c>
      <c r="AH31" s="88">
        <v>4</v>
      </c>
      <c r="AI31" s="70">
        <v>1</v>
      </c>
      <c r="AJ31" s="70">
        <v>0</v>
      </c>
      <c r="AK31" s="70">
        <v>0</v>
      </c>
      <c r="AL31" s="86">
        <v>0</v>
      </c>
      <c r="AM31" s="87">
        <v>1</v>
      </c>
      <c r="AN31" s="70">
        <v>0</v>
      </c>
      <c r="AO31" s="70">
        <v>0</v>
      </c>
      <c r="AP31" s="70">
        <v>0</v>
      </c>
      <c r="AQ31" s="71">
        <v>0</v>
      </c>
      <c r="AR31" s="88">
        <v>0</v>
      </c>
      <c r="AS31" s="70">
        <v>0</v>
      </c>
      <c r="AT31" s="70">
        <v>0</v>
      </c>
      <c r="AU31" s="70">
        <v>0</v>
      </c>
      <c r="AV31" s="85">
        <v>0</v>
      </c>
    </row>
    <row r="32" spans="1:48" s="6" customFormat="1" ht="19.5" customHeight="1">
      <c r="A32" s="77"/>
      <c r="B32" s="77"/>
      <c r="C32" s="83"/>
      <c r="D32" s="84"/>
      <c r="E32" s="70"/>
      <c r="F32" s="70"/>
      <c r="G32" s="70"/>
      <c r="H32" s="86"/>
      <c r="I32" s="87"/>
      <c r="J32" s="70"/>
      <c r="K32" s="70"/>
      <c r="L32" s="70"/>
      <c r="M32" s="71"/>
      <c r="N32" s="88"/>
      <c r="O32" s="70"/>
      <c r="P32" s="70"/>
      <c r="Q32" s="70"/>
      <c r="R32" s="86"/>
      <c r="S32" s="88"/>
      <c r="T32" s="70"/>
      <c r="U32" s="70"/>
      <c r="V32" s="70"/>
      <c r="W32" s="86"/>
      <c r="X32" s="88"/>
      <c r="Y32" s="70"/>
      <c r="Z32" s="70"/>
      <c r="AA32" s="70"/>
      <c r="AB32" s="86"/>
      <c r="AC32" s="87"/>
      <c r="AD32" s="70"/>
      <c r="AE32" s="70"/>
      <c r="AF32" s="70"/>
      <c r="AG32" s="71"/>
      <c r="AH32" s="88"/>
      <c r="AI32" s="70"/>
      <c r="AJ32" s="70"/>
      <c r="AK32" s="70"/>
      <c r="AL32" s="86"/>
      <c r="AM32" s="87"/>
      <c r="AN32" s="70"/>
      <c r="AO32" s="70"/>
      <c r="AP32" s="70"/>
      <c r="AQ32" s="71"/>
      <c r="AR32" s="88"/>
      <c r="AS32" s="70"/>
      <c r="AT32" s="70"/>
      <c r="AU32" s="70"/>
      <c r="AV32" s="85"/>
    </row>
    <row r="33" spans="1:48" s="6" customFormat="1" ht="19.5" customHeight="1">
      <c r="A33" s="77"/>
      <c r="B33" s="96" t="s">
        <v>25</v>
      </c>
      <c r="C33" s="83" t="s">
        <v>22</v>
      </c>
      <c r="D33" s="84">
        <f t="shared" ref="D33" si="45">I33+N33+S33+X33+AC33+AH33+AM33</f>
        <v>0</v>
      </c>
      <c r="E33" s="70">
        <f t="shared" ref="E33" si="46">J33+O33+T33+Y33+AD33+AI33+AN33</f>
        <v>0</v>
      </c>
      <c r="F33" s="70">
        <f t="shared" ref="F33" si="47">K33+P33+U33+Z33+AE33+AJ33+AO33</f>
        <v>0</v>
      </c>
      <c r="G33" s="70">
        <f t="shared" ref="G33" si="48">L33+Q33+V33+AA33+AF33+AK33+AP33</f>
        <v>0</v>
      </c>
      <c r="H33" s="86">
        <f t="shared" ref="H33" si="49">M33+R33+W33+AB33+AG33+AL33+AQ33</f>
        <v>0</v>
      </c>
      <c r="I33" s="87">
        <v>0</v>
      </c>
      <c r="J33" s="70">
        <v>0</v>
      </c>
      <c r="K33" s="70">
        <v>0</v>
      </c>
      <c r="L33" s="70">
        <v>0</v>
      </c>
      <c r="M33" s="71">
        <v>0</v>
      </c>
      <c r="N33" s="88">
        <v>0</v>
      </c>
      <c r="O33" s="70">
        <v>0</v>
      </c>
      <c r="P33" s="70">
        <v>0</v>
      </c>
      <c r="Q33" s="70">
        <v>0</v>
      </c>
      <c r="R33" s="86">
        <v>0</v>
      </c>
      <c r="S33" s="88">
        <v>0</v>
      </c>
      <c r="T33" s="70">
        <v>0</v>
      </c>
      <c r="U33" s="70">
        <v>0</v>
      </c>
      <c r="V33" s="70">
        <v>0</v>
      </c>
      <c r="W33" s="86">
        <v>0</v>
      </c>
      <c r="X33" s="88">
        <v>0</v>
      </c>
      <c r="Y33" s="70">
        <v>0</v>
      </c>
      <c r="Z33" s="70">
        <v>0</v>
      </c>
      <c r="AA33" s="70">
        <v>0</v>
      </c>
      <c r="AB33" s="86">
        <v>0</v>
      </c>
      <c r="AC33" s="87">
        <v>0</v>
      </c>
      <c r="AD33" s="70">
        <v>0</v>
      </c>
      <c r="AE33" s="70">
        <v>0</v>
      </c>
      <c r="AF33" s="70">
        <v>0</v>
      </c>
      <c r="AG33" s="71">
        <v>0</v>
      </c>
      <c r="AH33" s="88">
        <v>0</v>
      </c>
      <c r="AI33" s="70">
        <v>0</v>
      </c>
      <c r="AJ33" s="70">
        <v>0</v>
      </c>
      <c r="AK33" s="70">
        <v>0</v>
      </c>
      <c r="AL33" s="86">
        <v>0</v>
      </c>
      <c r="AM33" s="87">
        <v>0</v>
      </c>
      <c r="AN33" s="70">
        <v>0</v>
      </c>
      <c r="AO33" s="70">
        <v>0</v>
      </c>
      <c r="AP33" s="70">
        <v>0</v>
      </c>
      <c r="AQ33" s="71">
        <v>0</v>
      </c>
      <c r="AR33" s="88">
        <v>0</v>
      </c>
      <c r="AS33" s="70">
        <v>0</v>
      </c>
      <c r="AT33" s="70">
        <v>0</v>
      </c>
      <c r="AU33" s="70">
        <v>0</v>
      </c>
      <c r="AV33" s="85">
        <v>0</v>
      </c>
    </row>
    <row r="34" spans="1:48" s="6" customFormat="1" ht="19.5" customHeight="1">
      <c r="A34" s="77"/>
      <c r="B34" s="96"/>
      <c r="C34" s="83"/>
      <c r="D34" s="84"/>
      <c r="E34" s="70"/>
      <c r="F34" s="70"/>
      <c r="G34" s="70"/>
      <c r="H34" s="86"/>
      <c r="I34" s="87"/>
      <c r="J34" s="70"/>
      <c r="K34" s="70"/>
      <c r="L34" s="70"/>
      <c r="M34" s="71"/>
      <c r="N34" s="88"/>
      <c r="O34" s="70"/>
      <c r="P34" s="70"/>
      <c r="Q34" s="70"/>
      <c r="R34" s="86"/>
      <c r="S34" s="88"/>
      <c r="T34" s="70"/>
      <c r="U34" s="70"/>
      <c r="V34" s="70"/>
      <c r="W34" s="86"/>
      <c r="X34" s="88"/>
      <c r="Y34" s="70"/>
      <c r="Z34" s="70"/>
      <c r="AA34" s="70"/>
      <c r="AB34" s="86"/>
      <c r="AC34" s="87"/>
      <c r="AD34" s="70"/>
      <c r="AE34" s="70"/>
      <c r="AF34" s="70"/>
      <c r="AG34" s="71"/>
      <c r="AH34" s="88"/>
      <c r="AI34" s="70"/>
      <c r="AJ34" s="70"/>
      <c r="AK34" s="70"/>
      <c r="AL34" s="86"/>
      <c r="AM34" s="87"/>
      <c r="AN34" s="70"/>
      <c r="AO34" s="70"/>
      <c r="AP34" s="70"/>
      <c r="AQ34" s="71"/>
      <c r="AR34" s="88"/>
      <c r="AS34" s="70"/>
      <c r="AT34" s="70"/>
      <c r="AU34" s="70"/>
      <c r="AV34" s="85"/>
    </row>
    <row r="35" spans="1:48" s="6" customFormat="1" ht="19.5" customHeight="1">
      <c r="A35" s="77"/>
      <c r="B35" s="77" t="s">
        <v>30</v>
      </c>
      <c r="C35" s="83" t="s">
        <v>23</v>
      </c>
      <c r="D35" s="84">
        <f t="shared" ref="D35" si="50">I35+N35+S35+X35+AC35+AH35+AM35</f>
        <v>25</v>
      </c>
      <c r="E35" s="70">
        <f t="shared" ref="E35" si="51">J35+O35+T35+Y35+AD35+AI35+AN35</f>
        <v>2</v>
      </c>
      <c r="F35" s="70">
        <f t="shared" ref="F35" si="52">K35+P35+U35+Z35+AE35+AJ35+AO35</f>
        <v>0</v>
      </c>
      <c r="G35" s="70">
        <f t="shared" ref="G35" si="53">L35+Q35+V35+AA35+AF35+AK35+AP35</f>
        <v>12</v>
      </c>
      <c r="H35" s="86">
        <f t="shared" ref="H35" si="54">M35+R35+W35+AB35+AG35+AL35+AQ35</f>
        <v>0</v>
      </c>
      <c r="I35" s="87">
        <v>2</v>
      </c>
      <c r="J35" s="70">
        <v>0</v>
      </c>
      <c r="K35" s="70">
        <v>0</v>
      </c>
      <c r="L35" s="70">
        <v>2</v>
      </c>
      <c r="M35" s="71">
        <v>0</v>
      </c>
      <c r="N35" s="88">
        <v>4</v>
      </c>
      <c r="O35" s="70">
        <v>0</v>
      </c>
      <c r="P35" s="70">
        <v>0</v>
      </c>
      <c r="Q35" s="70">
        <v>7</v>
      </c>
      <c r="R35" s="86">
        <v>0</v>
      </c>
      <c r="S35" s="88">
        <v>4</v>
      </c>
      <c r="T35" s="70">
        <v>0</v>
      </c>
      <c r="U35" s="70">
        <v>0</v>
      </c>
      <c r="V35" s="70">
        <v>0</v>
      </c>
      <c r="W35" s="86">
        <v>0</v>
      </c>
      <c r="X35" s="88">
        <v>2</v>
      </c>
      <c r="Y35" s="70">
        <v>0</v>
      </c>
      <c r="Z35" s="70">
        <v>0</v>
      </c>
      <c r="AA35" s="70">
        <v>1</v>
      </c>
      <c r="AB35" s="86">
        <v>0</v>
      </c>
      <c r="AC35" s="87">
        <v>8</v>
      </c>
      <c r="AD35" s="70">
        <v>1</v>
      </c>
      <c r="AE35" s="70">
        <v>0</v>
      </c>
      <c r="AF35" s="70">
        <v>2</v>
      </c>
      <c r="AG35" s="71">
        <v>0</v>
      </c>
      <c r="AH35" s="88">
        <v>4</v>
      </c>
      <c r="AI35" s="70">
        <v>1</v>
      </c>
      <c r="AJ35" s="70">
        <v>0</v>
      </c>
      <c r="AK35" s="70">
        <v>0</v>
      </c>
      <c r="AL35" s="86">
        <v>0</v>
      </c>
      <c r="AM35" s="87">
        <v>1</v>
      </c>
      <c r="AN35" s="70">
        <v>0</v>
      </c>
      <c r="AO35" s="70">
        <v>0</v>
      </c>
      <c r="AP35" s="70">
        <v>0</v>
      </c>
      <c r="AQ35" s="71">
        <v>0</v>
      </c>
      <c r="AR35" s="88">
        <v>0</v>
      </c>
      <c r="AS35" s="70">
        <v>0</v>
      </c>
      <c r="AT35" s="70">
        <v>0</v>
      </c>
      <c r="AU35" s="70">
        <v>0</v>
      </c>
      <c r="AV35" s="85">
        <v>0</v>
      </c>
    </row>
    <row r="36" spans="1:48" s="6" customFormat="1" ht="19.5" customHeight="1">
      <c r="A36" s="77"/>
      <c r="B36" s="97"/>
      <c r="C36" s="89"/>
      <c r="D36" s="90"/>
      <c r="E36" s="91"/>
      <c r="F36" s="91"/>
      <c r="G36" s="91"/>
      <c r="H36" s="92"/>
      <c r="I36" s="95"/>
      <c r="J36" s="91"/>
      <c r="K36" s="91"/>
      <c r="L36" s="91"/>
      <c r="M36" s="93"/>
      <c r="N36" s="94"/>
      <c r="O36" s="91"/>
      <c r="P36" s="91"/>
      <c r="Q36" s="91"/>
      <c r="R36" s="92"/>
      <c r="S36" s="94"/>
      <c r="T36" s="91"/>
      <c r="U36" s="91"/>
      <c r="V36" s="91"/>
      <c r="W36" s="92"/>
      <c r="X36" s="94"/>
      <c r="Y36" s="91"/>
      <c r="Z36" s="91"/>
      <c r="AA36" s="91"/>
      <c r="AB36" s="92"/>
      <c r="AC36" s="95"/>
      <c r="AD36" s="91"/>
      <c r="AE36" s="91"/>
      <c r="AF36" s="91"/>
      <c r="AG36" s="93"/>
      <c r="AH36" s="94"/>
      <c r="AI36" s="91"/>
      <c r="AJ36" s="91"/>
      <c r="AK36" s="91"/>
      <c r="AL36" s="92"/>
      <c r="AM36" s="95"/>
      <c r="AN36" s="91"/>
      <c r="AO36" s="91"/>
      <c r="AP36" s="91"/>
      <c r="AQ36" s="93"/>
      <c r="AR36" s="94"/>
      <c r="AS36" s="91"/>
      <c r="AT36" s="91"/>
      <c r="AU36" s="91"/>
      <c r="AV36" s="98"/>
    </row>
    <row r="37" spans="1:48" s="6" customFormat="1" ht="19.5" customHeight="1">
      <c r="A37" s="77"/>
      <c r="B37" s="77" t="s">
        <v>31</v>
      </c>
      <c r="C37" s="83" t="s">
        <v>21</v>
      </c>
      <c r="D37" s="84">
        <f>I37+N37+S37+X37+AC37+AH37+AM37</f>
        <v>21</v>
      </c>
      <c r="E37" s="70">
        <f>J37+O37+T37+Y37+AD37+AI37+AN37</f>
        <v>3</v>
      </c>
      <c r="F37" s="70">
        <f t="shared" ref="F37" si="55">K37+P37+U37+Z37+AE37+AJ37+AO37</f>
        <v>1</v>
      </c>
      <c r="G37" s="70">
        <f t="shared" ref="G37" si="56">L37+Q37+V37+AA37+AF37+AK37+AP37</f>
        <v>5</v>
      </c>
      <c r="H37" s="86">
        <f t="shared" ref="H37" si="57">M37+R37+W37+AB37+AG37+AL37+AQ37</f>
        <v>0</v>
      </c>
      <c r="I37" s="87">
        <v>0</v>
      </c>
      <c r="J37" s="70">
        <v>0</v>
      </c>
      <c r="K37" s="70">
        <v>0</v>
      </c>
      <c r="L37" s="70">
        <v>1</v>
      </c>
      <c r="M37" s="71">
        <v>0</v>
      </c>
      <c r="N37" s="88">
        <v>2</v>
      </c>
      <c r="O37" s="70">
        <v>0</v>
      </c>
      <c r="P37" s="70">
        <v>1</v>
      </c>
      <c r="Q37" s="70">
        <v>0</v>
      </c>
      <c r="R37" s="86">
        <v>0</v>
      </c>
      <c r="S37" s="88">
        <v>6</v>
      </c>
      <c r="T37" s="70">
        <v>0</v>
      </c>
      <c r="U37" s="70">
        <v>0</v>
      </c>
      <c r="V37" s="70">
        <v>0</v>
      </c>
      <c r="W37" s="86">
        <v>0</v>
      </c>
      <c r="X37" s="88">
        <v>6</v>
      </c>
      <c r="Y37" s="70">
        <v>0</v>
      </c>
      <c r="Z37" s="70">
        <v>0</v>
      </c>
      <c r="AA37" s="70">
        <v>2</v>
      </c>
      <c r="AB37" s="86">
        <v>0</v>
      </c>
      <c r="AC37" s="87">
        <v>3</v>
      </c>
      <c r="AD37" s="70">
        <v>1</v>
      </c>
      <c r="AE37" s="70">
        <v>0</v>
      </c>
      <c r="AF37" s="70">
        <v>1</v>
      </c>
      <c r="AG37" s="71">
        <v>0</v>
      </c>
      <c r="AH37" s="88">
        <v>4</v>
      </c>
      <c r="AI37" s="70">
        <v>2</v>
      </c>
      <c r="AJ37" s="70">
        <v>0</v>
      </c>
      <c r="AK37" s="70">
        <v>1</v>
      </c>
      <c r="AL37" s="86">
        <v>0</v>
      </c>
      <c r="AM37" s="87">
        <v>0</v>
      </c>
      <c r="AN37" s="70">
        <v>0</v>
      </c>
      <c r="AO37" s="70">
        <v>0</v>
      </c>
      <c r="AP37" s="70">
        <v>0</v>
      </c>
      <c r="AQ37" s="71">
        <v>0</v>
      </c>
      <c r="AR37" s="88">
        <v>0</v>
      </c>
      <c r="AS37" s="70">
        <v>0</v>
      </c>
      <c r="AT37" s="70">
        <v>0</v>
      </c>
      <c r="AU37" s="70">
        <v>0</v>
      </c>
      <c r="AV37" s="85">
        <v>0</v>
      </c>
    </row>
    <row r="38" spans="1:48" s="6" customFormat="1" ht="19.5" customHeight="1">
      <c r="A38" s="77"/>
      <c r="B38" s="77"/>
      <c r="C38" s="83"/>
      <c r="D38" s="84"/>
      <c r="E38" s="70"/>
      <c r="F38" s="70"/>
      <c r="G38" s="70"/>
      <c r="H38" s="86"/>
      <c r="I38" s="87"/>
      <c r="J38" s="70"/>
      <c r="K38" s="70"/>
      <c r="L38" s="70"/>
      <c r="M38" s="71"/>
      <c r="N38" s="88"/>
      <c r="O38" s="70"/>
      <c r="P38" s="70"/>
      <c r="Q38" s="70"/>
      <c r="R38" s="86"/>
      <c r="S38" s="88"/>
      <c r="T38" s="70"/>
      <c r="U38" s="70"/>
      <c r="V38" s="70"/>
      <c r="W38" s="86"/>
      <c r="X38" s="88"/>
      <c r="Y38" s="70"/>
      <c r="Z38" s="70"/>
      <c r="AA38" s="70"/>
      <c r="AB38" s="86"/>
      <c r="AC38" s="87"/>
      <c r="AD38" s="70"/>
      <c r="AE38" s="70"/>
      <c r="AF38" s="70"/>
      <c r="AG38" s="71"/>
      <c r="AH38" s="88"/>
      <c r="AI38" s="70"/>
      <c r="AJ38" s="70"/>
      <c r="AK38" s="70"/>
      <c r="AL38" s="86"/>
      <c r="AM38" s="87"/>
      <c r="AN38" s="70"/>
      <c r="AO38" s="70"/>
      <c r="AP38" s="70"/>
      <c r="AQ38" s="71"/>
      <c r="AR38" s="88"/>
      <c r="AS38" s="70"/>
      <c r="AT38" s="70"/>
      <c r="AU38" s="70"/>
      <c r="AV38" s="85"/>
    </row>
    <row r="39" spans="1:48" s="6" customFormat="1" ht="19.5" customHeight="1">
      <c r="A39" s="77"/>
      <c r="B39" s="96" t="s">
        <v>25</v>
      </c>
      <c r="C39" s="83" t="s">
        <v>22</v>
      </c>
      <c r="D39" s="84">
        <f t="shared" ref="D39" si="58">I39+N39+S39+X39+AC39+AH39+AM39</f>
        <v>0</v>
      </c>
      <c r="E39" s="70">
        <f t="shared" ref="E39" si="59">J39+O39+T39+Y39+AD39+AI39+AN39</f>
        <v>0</v>
      </c>
      <c r="F39" s="70">
        <f t="shared" ref="F39" si="60">K39+P39+U39+Z39+AE39+AJ39+AO39</f>
        <v>0</v>
      </c>
      <c r="G39" s="70">
        <f t="shared" ref="G39" si="61">L39+Q39+V39+AA39+AF39+AK39+AP39</f>
        <v>0</v>
      </c>
      <c r="H39" s="86">
        <f t="shared" ref="H39" si="62">M39+R39+W39+AB39+AG39+AL39+AQ39</f>
        <v>0</v>
      </c>
      <c r="I39" s="87">
        <v>0</v>
      </c>
      <c r="J39" s="70">
        <v>0</v>
      </c>
      <c r="K39" s="70">
        <v>0</v>
      </c>
      <c r="L39" s="70">
        <v>0</v>
      </c>
      <c r="M39" s="71">
        <v>0</v>
      </c>
      <c r="N39" s="88">
        <v>0</v>
      </c>
      <c r="O39" s="70">
        <v>0</v>
      </c>
      <c r="P39" s="70">
        <v>0</v>
      </c>
      <c r="Q39" s="70">
        <v>0</v>
      </c>
      <c r="R39" s="86">
        <v>0</v>
      </c>
      <c r="S39" s="88">
        <v>0</v>
      </c>
      <c r="T39" s="70">
        <v>0</v>
      </c>
      <c r="U39" s="70">
        <v>0</v>
      </c>
      <c r="V39" s="70">
        <v>0</v>
      </c>
      <c r="W39" s="86">
        <v>0</v>
      </c>
      <c r="X39" s="88">
        <v>0</v>
      </c>
      <c r="Y39" s="70">
        <v>0</v>
      </c>
      <c r="Z39" s="70">
        <v>0</v>
      </c>
      <c r="AA39" s="70">
        <v>0</v>
      </c>
      <c r="AB39" s="86">
        <v>0</v>
      </c>
      <c r="AC39" s="87">
        <v>0</v>
      </c>
      <c r="AD39" s="70">
        <v>0</v>
      </c>
      <c r="AE39" s="70">
        <v>0</v>
      </c>
      <c r="AF39" s="70">
        <v>0</v>
      </c>
      <c r="AG39" s="71">
        <v>0</v>
      </c>
      <c r="AH39" s="88">
        <v>0</v>
      </c>
      <c r="AI39" s="70">
        <v>0</v>
      </c>
      <c r="AJ39" s="70">
        <v>0</v>
      </c>
      <c r="AK39" s="70">
        <v>0</v>
      </c>
      <c r="AL39" s="86">
        <v>0</v>
      </c>
      <c r="AM39" s="87">
        <v>0</v>
      </c>
      <c r="AN39" s="70">
        <v>0</v>
      </c>
      <c r="AO39" s="70">
        <v>0</v>
      </c>
      <c r="AP39" s="70">
        <v>0</v>
      </c>
      <c r="AQ39" s="71">
        <v>0</v>
      </c>
      <c r="AR39" s="88">
        <v>0</v>
      </c>
      <c r="AS39" s="70">
        <v>0</v>
      </c>
      <c r="AT39" s="70">
        <v>0</v>
      </c>
      <c r="AU39" s="70">
        <v>0</v>
      </c>
      <c r="AV39" s="85">
        <v>0</v>
      </c>
    </row>
    <row r="40" spans="1:48" s="6" customFormat="1" ht="19.5" customHeight="1">
      <c r="A40" s="77"/>
      <c r="B40" s="96"/>
      <c r="C40" s="83"/>
      <c r="D40" s="84"/>
      <c r="E40" s="70"/>
      <c r="F40" s="70"/>
      <c r="G40" s="70"/>
      <c r="H40" s="86"/>
      <c r="I40" s="87"/>
      <c r="J40" s="70"/>
      <c r="K40" s="70"/>
      <c r="L40" s="70"/>
      <c r="M40" s="71"/>
      <c r="N40" s="88"/>
      <c r="O40" s="70"/>
      <c r="P40" s="70"/>
      <c r="Q40" s="70"/>
      <c r="R40" s="86"/>
      <c r="S40" s="88"/>
      <c r="T40" s="70"/>
      <c r="U40" s="70"/>
      <c r="V40" s="70"/>
      <c r="W40" s="86"/>
      <c r="X40" s="88"/>
      <c r="Y40" s="70"/>
      <c r="Z40" s="70"/>
      <c r="AA40" s="70"/>
      <c r="AB40" s="86"/>
      <c r="AC40" s="87"/>
      <c r="AD40" s="70"/>
      <c r="AE40" s="70"/>
      <c r="AF40" s="70"/>
      <c r="AG40" s="71"/>
      <c r="AH40" s="88"/>
      <c r="AI40" s="70"/>
      <c r="AJ40" s="70"/>
      <c r="AK40" s="70"/>
      <c r="AL40" s="86"/>
      <c r="AM40" s="87"/>
      <c r="AN40" s="70"/>
      <c r="AO40" s="70"/>
      <c r="AP40" s="70"/>
      <c r="AQ40" s="71"/>
      <c r="AR40" s="88"/>
      <c r="AS40" s="70"/>
      <c r="AT40" s="70"/>
      <c r="AU40" s="70"/>
      <c r="AV40" s="85"/>
    </row>
    <row r="41" spans="1:48" s="6" customFormat="1" ht="19.5" customHeight="1">
      <c r="A41" s="77"/>
      <c r="B41" s="77" t="s">
        <v>32</v>
      </c>
      <c r="C41" s="83" t="s">
        <v>23</v>
      </c>
      <c r="D41" s="84">
        <f t="shared" ref="D41" si="63">I41+N41+S41+X41+AC41+AH41+AM41</f>
        <v>21</v>
      </c>
      <c r="E41" s="70">
        <f t="shared" ref="E41" si="64">J41+O41+T41+Y41+AD41+AI41+AN41</f>
        <v>3</v>
      </c>
      <c r="F41" s="70">
        <f t="shared" ref="F41" si="65">K41+P41+U41+Z41+AE41+AJ41+AO41</f>
        <v>1</v>
      </c>
      <c r="G41" s="70">
        <f t="shared" ref="G41" si="66">L41+Q41+V41+AA41+AF41+AK41+AP41</f>
        <v>5</v>
      </c>
      <c r="H41" s="86">
        <f t="shared" ref="H41" si="67">M41+R41+W41+AB41+AG41+AL41+AQ41</f>
        <v>0</v>
      </c>
      <c r="I41" s="87">
        <v>0</v>
      </c>
      <c r="J41" s="70">
        <v>0</v>
      </c>
      <c r="K41" s="70">
        <v>0</v>
      </c>
      <c r="L41" s="70">
        <v>1</v>
      </c>
      <c r="M41" s="71">
        <v>0</v>
      </c>
      <c r="N41" s="88">
        <v>2</v>
      </c>
      <c r="O41" s="70">
        <v>0</v>
      </c>
      <c r="P41" s="70">
        <v>1</v>
      </c>
      <c r="Q41" s="70">
        <v>0</v>
      </c>
      <c r="R41" s="86">
        <v>0</v>
      </c>
      <c r="S41" s="88">
        <v>6</v>
      </c>
      <c r="T41" s="70">
        <v>0</v>
      </c>
      <c r="U41" s="70">
        <v>0</v>
      </c>
      <c r="V41" s="70">
        <v>0</v>
      </c>
      <c r="W41" s="86">
        <v>0</v>
      </c>
      <c r="X41" s="88">
        <v>6</v>
      </c>
      <c r="Y41" s="70">
        <v>0</v>
      </c>
      <c r="Z41" s="70">
        <v>0</v>
      </c>
      <c r="AA41" s="70">
        <v>2</v>
      </c>
      <c r="AB41" s="86">
        <v>0</v>
      </c>
      <c r="AC41" s="87">
        <v>3</v>
      </c>
      <c r="AD41" s="70">
        <v>1</v>
      </c>
      <c r="AE41" s="70">
        <v>0</v>
      </c>
      <c r="AF41" s="70">
        <v>1</v>
      </c>
      <c r="AG41" s="71">
        <v>0</v>
      </c>
      <c r="AH41" s="88">
        <v>4</v>
      </c>
      <c r="AI41" s="70">
        <v>2</v>
      </c>
      <c r="AJ41" s="70">
        <v>0</v>
      </c>
      <c r="AK41" s="70">
        <v>1</v>
      </c>
      <c r="AL41" s="86">
        <v>0</v>
      </c>
      <c r="AM41" s="87">
        <v>0</v>
      </c>
      <c r="AN41" s="70">
        <v>0</v>
      </c>
      <c r="AO41" s="70">
        <v>0</v>
      </c>
      <c r="AP41" s="70">
        <v>0</v>
      </c>
      <c r="AQ41" s="71">
        <v>0</v>
      </c>
      <c r="AR41" s="88">
        <v>0</v>
      </c>
      <c r="AS41" s="70">
        <v>0</v>
      </c>
      <c r="AT41" s="70">
        <v>0</v>
      </c>
      <c r="AU41" s="70">
        <v>0</v>
      </c>
      <c r="AV41" s="85">
        <v>0</v>
      </c>
    </row>
    <row r="42" spans="1:48" s="6" customFormat="1" ht="19.5" customHeight="1">
      <c r="A42" s="78"/>
      <c r="B42" s="78"/>
      <c r="C42" s="103"/>
      <c r="D42" s="104"/>
      <c r="E42" s="101"/>
      <c r="F42" s="101"/>
      <c r="G42" s="101"/>
      <c r="H42" s="99"/>
      <c r="I42" s="100"/>
      <c r="J42" s="101"/>
      <c r="K42" s="101"/>
      <c r="L42" s="101"/>
      <c r="M42" s="102"/>
      <c r="N42" s="105"/>
      <c r="O42" s="101"/>
      <c r="P42" s="101"/>
      <c r="Q42" s="101"/>
      <c r="R42" s="99"/>
      <c r="S42" s="105"/>
      <c r="T42" s="101"/>
      <c r="U42" s="101"/>
      <c r="V42" s="101"/>
      <c r="W42" s="99"/>
      <c r="X42" s="105"/>
      <c r="Y42" s="101"/>
      <c r="Z42" s="101"/>
      <c r="AA42" s="101"/>
      <c r="AB42" s="99"/>
      <c r="AC42" s="100"/>
      <c r="AD42" s="101"/>
      <c r="AE42" s="101"/>
      <c r="AF42" s="101"/>
      <c r="AG42" s="102"/>
      <c r="AH42" s="105"/>
      <c r="AI42" s="101"/>
      <c r="AJ42" s="101"/>
      <c r="AK42" s="101"/>
      <c r="AL42" s="99"/>
      <c r="AM42" s="100"/>
      <c r="AN42" s="101"/>
      <c r="AO42" s="101"/>
      <c r="AP42" s="101"/>
      <c r="AQ42" s="102"/>
      <c r="AR42" s="105"/>
      <c r="AS42" s="101"/>
      <c r="AT42" s="101"/>
      <c r="AU42" s="101"/>
      <c r="AV42" s="106"/>
    </row>
    <row r="43" spans="1:48" s="6" customFormat="1">
      <c r="A43" s="7" t="s">
        <v>33</v>
      </c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/>
    </row>
    <row r="44" spans="1:48" s="6" customFormat="1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</row>
  </sheetData>
  <mergeCells count="813">
    <mergeCell ref="AR41:AR42"/>
    <mergeCell ref="AS41:AS42"/>
    <mergeCell ref="AT41:AT42"/>
    <mergeCell ref="AU41:AU42"/>
    <mergeCell ref="AV41:AV42"/>
    <mergeCell ref="AL41:AL42"/>
    <mergeCell ref="AM41:AM42"/>
    <mergeCell ref="AN41:AN42"/>
    <mergeCell ref="AO41:AO42"/>
    <mergeCell ref="AP41:AP42"/>
    <mergeCell ref="AQ41:AQ42"/>
    <mergeCell ref="AF41:AF42"/>
    <mergeCell ref="AG41:AG42"/>
    <mergeCell ref="AH41:AH42"/>
    <mergeCell ref="AI41:AI42"/>
    <mergeCell ref="AJ41:AJ42"/>
    <mergeCell ref="AK41:AK42"/>
    <mergeCell ref="Z41:Z42"/>
    <mergeCell ref="AA41:AA42"/>
    <mergeCell ref="AB41:AB42"/>
    <mergeCell ref="AC41:AC42"/>
    <mergeCell ref="AD41:AD42"/>
    <mergeCell ref="AE41:AE42"/>
    <mergeCell ref="T41:T42"/>
    <mergeCell ref="U41:U42"/>
    <mergeCell ref="V41:V42"/>
    <mergeCell ref="W41:W42"/>
    <mergeCell ref="X41:X42"/>
    <mergeCell ref="Y41:Y42"/>
    <mergeCell ref="N41:N42"/>
    <mergeCell ref="O41:O42"/>
    <mergeCell ref="P41:P42"/>
    <mergeCell ref="Q41:Q42"/>
    <mergeCell ref="R41:R42"/>
    <mergeCell ref="S41:S42"/>
    <mergeCell ref="H41:H42"/>
    <mergeCell ref="I41:I42"/>
    <mergeCell ref="J41:J42"/>
    <mergeCell ref="K41:K42"/>
    <mergeCell ref="L41:L42"/>
    <mergeCell ref="M41:M42"/>
    <mergeCell ref="B41:B42"/>
    <mergeCell ref="C41:C42"/>
    <mergeCell ref="D41:D42"/>
    <mergeCell ref="E41:E42"/>
    <mergeCell ref="F41:F42"/>
    <mergeCell ref="G41:G42"/>
    <mergeCell ref="AQ39:AQ40"/>
    <mergeCell ref="AR39:AR40"/>
    <mergeCell ref="AS39:AS40"/>
    <mergeCell ref="AT39:AT40"/>
    <mergeCell ref="AU39:AU40"/>
    <mergeCell ref="AV39:AV40"/>
    <mergeCell ref="AK39:AK40"/>
    <mergeCell ref="AL39:AL40"/>
    <mergeCell ref="AM39:AM40"/>
    <mergeCell ref="AN39:AN40"/>
    <mergeCell ref="AO39:AO40"/>
    <mergeCell ref="AP39:AP40"/>
    <mergeCell ref="AE39:AE40"/>
    <mergeCell ref="AF39:AF40"/>
    <mergeCell ref="AG39:AG40"/>
    <mergeCell ref="AH39:AH40"/>
    <mergeCell ref="AI39:AI40"/>
    <mergeCell ref="AJ39:AJ40"/>
    <mergeCell ref="Y39:Y40"/>
    <mergeCell ref="Z39:Z40"/>
    <mergeCell ref="AA39:AA40"/>
    <mergeCell ref="AB39:AB40"/>
    <mergeCell ref="AC39:AC40"/>
    <mergeCell ref="AD39:AD40"/>
    <mergeCell ref="S39:S40"/>
    <mergeCell ref="T39:T40"/>
    <mergeCell ref="U39:U40"/>
    <mergeCell ref="V39:V40"/>
    <mergeCell ref="W39:W40"/>
    <mergeCell ref="X39:X40"/>
    <mergeCell ref="M39:M40"/>
    <mergeCell ref="N39:N40"/>
    <mergeCell ref="O39:O40"/>
    <mergeCell ref="P39:P40"/>
    <mergeCell ref="Q39:Q40"/>
    <mergeCell ref="R39:R40"/>
    <mergeCell ref="G39:G40"/>
    <mergeCell ref="H39:H40"/>
    <mergeCell ref="I39:I40"/>
    <mergeCell ref="J39:J40"/>
    <mergeCell ref="K39:K40"/>
    <mergeCell ref="L39:L40"/>
    <mergeCell ref="AR37:AR38"/>
    <mergeCell ref="AS37:AS38"/>
    <mergeCell ref="AT37:AT38"/>
    <mergeCell ref="AE37:AE38"/>
    <mergeCell ref="T37:T38"/>
    <mergeCell ref="U37:U38"/>
    <mergeCell ref="V37:V38"/>
    <mergeCell ref="W37:W38"/>
    <mergeCell ref="X37:X38"/>
    <mergeCell ref="Y37:Y38"/>
    <mergeCell ref="N37:N38"/>
    <mergeCell ref="O37:O38"/>
    <mergeCell ref="P37:P38"/>
    <mergeCell ref="Q37:Q38"/>
    <mergeCell ref="R37:R38"/>
    <mergeCell ref="S37:S38"/>
    <mergeCell ref="H37:H38"/>
    <mergeCell ref="I37:I38"/>
    <mergeCell ref="AU37:AU38"/>
    <mergeCell ref="AV37:AV38"/>
    <mergeCell ref="B39:B40"/>
    <mergeCell ref="C39:C40"/>
    <mergeCell ref="D39:D40"/>
    <mergeCell ref="E39:E40"/>
    <mergeCell ref="F39:F40"/>
    <mergeCell ref="AL37:AL38"/>
    <mergeCell ref="AM37:AM38"/>
    <mergeCell ref="AN37:AN38"/>
    <mergeCell ref="AO37:AO38"/>
    <mergeCell ref="AP37:AP38"/>
    <mergeCell ref="AQ37:AQ38"/>
    <mergeCell ref="AF37:AF38"/>
    <mergeCell ref="AG37:AG38"/>
    <mergeCell ref="AH37:AH38"/>
    <mergeCell ref="AI37:AI38"/>
    <mergeCell ref="AJ37:AJ38"/>
    <mergeCell ref="AK37:AK38"/>
    <mergeCell ref="Z37:Z38"/>
    <mergeCell ref="AA37:AA38"/>
    <mergeCell ref="AB37:AB38"/>
    <mergeCell ref="AC37:AC38"/>
    <mergeCell ref="AD37:AD38"/>
    <mergeCell ref="J37:J38"/>
    <mergeCell ref="K37:K38"/>
    <mergeCell ref="L37:L38"/>
    <mergeCell ref="M37:M38"/>
    <mergeCell ref="B37:B38"/>
    <mergeCell ref="C37:C38"/>
    <mergeCell ref="D37:D38"/>
    <mergeCell ref="E37:E38"/>
    <mergeCell ref="F37:F38"/>
    <mergeCell ref="G37:G38"/>
    <mergeCell ref="AQ35:AQ36"/>
    <mergeCell ref="AR35:AR36"/>
    <mergeCell ref="AS35:AS36"/>
    <mergeCell ref="AT35:AT36"/>
    <mergeCell ref="AU35:AU36"/>
    <mergeCell ref="AV35:AV36"/>
    <mergeCell ref="AK35:AK36"/>
    <mergeCell ref="AL35:AL36"/>
    <mergeCell ref="AM35:AM36"/>
    <mergeCell ref="AN35:AN36"/>
    <mergeCell ref="AO35:AO36"/>
    <mergeCell ref="AP35:AP36"/>
    <mergeCell ref="AE35:AE36"/>
    <mergeCell ref="AF35:AF36"/>
    <mergeCell ref="AG35:AG36"/>
    <mergeCell ref="AH35:AH36"/>
    <mergeCell ref="AI35:AI36"/>
    <mergeCell ref="AJ35:AJ36"/>
    <mergeCell ref="Y35:Y36"/>
    <mergeCell ref="Z35:Z36"/>
    <mergeCell ref="AA35:AA36"/>
    <mergeCell ref="AB35:AB36"/>
    <mergeCell ref="AC35:AC36"/>
    <mergeCell ref="AD35:AD36"/>
    <mergeCell ref="S35:S36"/>
    <mergeCell ref="T35:T36"/>
    <mergeCell ref="U35:U36"/>
    <mergeCell ref="V35:V36"/>
    <mergeCell ref="W35:W36"/>
    <mergeCell ref="X35:X36"/>
    <mergeCell ref="M35:M36"/>
    <mergeCell ref="N35:N36"/>
    <mergeCell ref="O35:O36"/>
    <mergeCell ref="P35:P36"/>
    <mergeCell ref="Q35:Q36"/>
    <mergeCell ref="R35:R36"/>
    <mergeCell ref="G35:G36"/>
    <mergeCell ref="H35:H36"/>
    <mergeCell ref="I35:I36"/>
    <mergeCell ref="J35:J36"/>
    <mergeCell ref="K35:K36"/>
    <mergeCell ref="L35:L36"/>
    <mergeCell ref="AR33:AR34"/>
    <mergeCell ref="AS33:AS34"/>
    <mergeCell ref="AT33:AT34"/>
    <mergeCell ref="AE33:AE34"/>
    <mergeCell ref="T33:T34"/>
    <mergeCell ref="U33:U34"/>
    <mergeCell ref="V33:V34"/>
    <mergeCell ref="W33:W34"/>
    <mergeCell ref="X33:X34"/>
    <mergeCell ref="Y33:Y34"/>
    <mergeCell ref="N33:N34"/>
    <mergeCell ref="O33:O34"/>
    <mergeCell ref="P33:P34"/>
    <mergeCell ref="Q33:Q34"/>
    <mergeCell ref="R33:R34"/>
    <mergeCell ref="S33:S34"/>
    <mergeCell ref="H33:H34"/>
    <mergeCell ref="I33:I34"/>
    <mergeCell ref="AU33:AU34"/>
    <mergeCell ref="AV33:AV34"/>
    <mergeCell ref="B35:B36"/>
    <mergeCell ref="C35:C36"/>
    <mergeCell ref="D35:D36"/>
    <mergeCell ref="E35:E36"/>
    <mergeCell ref="F35:F36"/>
    <mergeCell ref="AL33:AL34"/>
    <mergeCell ref="AM33:AM34"/>
    <mergeCell ref="AN33:AN34"/>
    <mergeCell ref="AO33:AO34"/>
    <mergeCell ref="AP33:AP34"/>
    <mergeCell ref="AQ33:AQ34"/>
    <mergeCell ref="AF33:AF34"/>
    <mergeCell ref="AG33:AG34"/>
    <mergeCell ref="AH33:AH34"/>
    <mergeCell ref="AI33:AI34"/>
    <mergeCell ref="AJ33:AJ34"/>
    <mergeCell ref="AK33:AK34"/>
    <mergeCell ref="Z33:Z34"/>
    <mergeCell ref="AA33:AA34"/>
    <mergeCell ref="AB33:AB34"/>
    <mergeCell ref="AC33:AC34"/>
    <mergeCell ref="AD33:AD34"/>
    <mergeCell ref="J33:J34"/>
    <mergeCell ref="K33:K34"/>
    <mergeCell ref="L33:L34"/>
    <mergeCell ref="M33:M34"/>
    <mergeCell ref="B33:B34"/>
    <mergeCell ref="C33:C34"/>
    <mergeCell ref="D33:D34"/>
    <mergeCell ref="E33:E34"/>
    <mergeCell ref="F33:F34"/>
    <mergeCell ref="G33:G34"/>
    <mergeCell ref="AQ31:AQ32"/>
    <mergeCell ref="AR31:AR32"/>
    <mergeCell ref="AS31:AS32"/>
    <mergeCell ref="AT31:AT32"/>
    <mergeCell ref="AU31:AU32"/>
    <mergeCell ref="AV31:AV32"/>
    <mergeCell ref="AK31:AK32"/>
    <mergeCell ref="AL31:AL32"/>
    <mergeCell ref="AM31:AM32"/>
    <mergeCell ref="AN31:AN32"/>
    <mergeCell ref="AO31:AO32"/>
    <mergeCell ref="AP31:AP32"/>
    <mergeCell ref="AE31:AE32"/>
    <mergeCell ref="AF31:AF32"/>
    <mergeCell ref="AG31:AG32"/>
    <mergeCell ref="AH31:AH32"/>
    <mergeCell ref="AI31:AI32"/>
    <mergeCell ref="AJ31:AJ32"/>
    <mergeCell ref="Y31:Y32"/>
    <mergeCell ref="Z31:Z32"/>
    <mergeCell ref="AA31:AA32"/>
    <mergeCell ref="AB31:AB32"/>
    <mergeCell ref="AC31:AC32"/>
    <mergeCell ref="AD31:AD32"/>
    <mergeCell ref="S31:S32"/>
    <mergeCell ref="T31:T32"/>
    <mergeCell ref="U31:U32"/>
    <mergeCell ref="V31:V32"/>
    <mergeCell ref="W31:W32"/>
    <mergeCell ref="X31:X32"/>
    <mergeCell ref="M31:M32"/>
    <mergeCell ref="N31:N32"/>
    <mergeCell ref="O31:O32"/>
    <mergeCell ref="P31:P32"/>
    <mergeCell ref="Q31:Q32"/>
    <mergeCell ref="R31:R32"/>
    <mergeCell ref="G31:G32"/>
    <mergeCell ref="H31:H32"/>
    <mergeCell ref="I31:I32"/>
    <mergeCell ref="J31:J32"/>
    <mergeCell ref="K31:K32"/>
    <mergeCell ref="L31:L32"/>
    <mergeCell ref="AR29:AR30"/>
    <mergeCell ref="AS29:AS30"/>
    <mergeCell ref="AT29:AT30"/>
    <mergeCell ref="AE29:AE30"/>
    <mergeCell ref="T29:T30"/>
    <mergeCell ref="U29:U30"/>
    <mergeCell ref="V29:V30"/>
    <mergeCell ref="W29:W30"/>
    <mergeCell ref="X29:X30"/>
    <mergeCell ref="Y29:Y30"/>
    <mergeCell ref="N29:N30"/>
    <mergeCell ref="O29:O30"/>
    <mergeCell ref="P29:P30"/>
    <mergeCell ref="Q29:Q30"/>
    <mergeCell ref="R29:R30"/>
    <mergeCell ref="S29:S30"/>
    <mergeCell ref="H29:H30"/>
    <mergeCell ref="I29:I30"/>
    <mergeCell ref="AU29:AU30"/>
    <mergeCell ref="AV29:AV30"/>
    <mergeCell ref="B31:B32"/>
    <mergeCell ref="C31:C32"/>
    <mergeCell ref="D31:D32"/>
    <mergeCell ref="E31:E32"/>
    <mergeCell ref="F31:F32"/>
    <mergeCell ref="AL29:AL30"/>
    <mergeCell ref="AM29:AM30"/>
    <mergeCell ref="AN29:AN30"/>
    <mergeCell ref="AO29:AO30"/>
    <mergeCell ref="AP29:AP30"/>
    <mergeCell ref="AQ29:AQ30"/>
    <mergeCell ref="AF29:AF30"/>
    <mergeCell ref="AG29:AG30"/>
    <mergeCell ref="AH29:AH30"/>
    <mergeCell ref="AI29:AI30"/>
    <mergeCell ref="AJ29:AJ30"/>
    <mergeCell ref="AK29:AK30"/>
    <mergeCell ref="Z29:Z30"/>
    <mergeCell ref="AA29:AA30"/>
    <mergeCell ref="AB29:AB30"/>
    <mergeCell ref="AC29:AC30"/>
    <mergeCell ref="AD29:AD30"/>
    <mergeCell ref="J29:J30"/>
    <mergeCell ref="K29:K30"/>
    <mergeCell ref="L29:L30"/>
    <mergeCell ref="M29:M30"/>
    <mergeCell ref="B29:B30"/>
    <mergeCell ref="C29:C30"/>
    <mergeCell ref="D29:D30"/>
    <mergeCell ref="E29:E30"/>
    <mergeCell ref="F29:F30"/>
    <mergeCell ref="G29:G30"/>
    <mergeCell ref="AQ27:AQ28"/>
    <mergeCell ref="AR27:AR28"/>
    <mergeCell ref="AS27:AS28"/>
    <mergeCell ref="AT27:AT28"/>
    <mergeCell ref="AU27:AU28"/>
    <mergeCell ref="AV27:AV28"/>
    <mergeCell ref="AK27:AK28"/>
    <mergeCell ref="AL27:AL28"/>
    <mergeCell ref="AM27:AM28"/>
    <mergeCell ref="AN27:AN28"/>
    <mergeCell ref="AO27:AO28"/>
    <mergeCell ref="AP27:AP28"/>
    <mergeCell ref="AE27:AE28"/>
    <mergeCell ref="AF27:AF28"/>
    <mergeCell ref="AG27:AG28"/>
    <mergeCell ref="AH27:AH28"/>
    <mergeCell ref="AI27:AI28"/>
    <mergeCell ref="AJ27:AJ28"/>
    <mergeCell ref="Y27:Y28"/>
    <mergeCell ref="Z27:Z28"/>
    <mergeCell ref="AA27:AA28"/>
    <mergeCell ref="AB27:AB28"/>
    <mergeCell ref="AC27:AC28"/>
    <mergeCell ref="AD27:AD28"/>
    <mergeCell ref="S27:S28"/>
    <mergeCell ref="T27:T28"/>
    <mergeCell ref="U27:U28"/>
    <mergeCell ref="V27:V28"/>
    <mergeCell ref="W27:W28"/>
    <mergeCell ref="X27:X28"/>
    <mergeCell ref="M27:M28"/>
    <mergeCell ref="N27:N28"/>
    <mergeCell ref="O27:O28"/>
    <mergeCell ref="P27:P28"/>
    <mergeCell ref="Q27:Q28"/>
    <mergeCell ref="R27:R28"/>
    <mergeCell ref="G27:G28"/>
    <mergeCell ref="H27:H28"/>
    <mergeCell ref="I27:I28"/>
    <mergeCell ref="J27:J28"/>
    <mergeCell ref="K27:K28"/>
    <mergeCell ref="L27:L28"/>
    <mergeCell ref="AR25:AR26"/>
    <mergeCell ref="AS25:AS26"/>
    <mergeCell ref="AT25:AT26"/>
    <mergeCell ref="AE25:AE26"/>
    <mergeCell ref="T25:T26"/>
    <mergeCell ref="U25:U26"/>
    <mergeCell ref="V25:V26"/>
    <mergeCell ref="W25:W26"/>
    <mergeCell ref="X25:X26"/>
    <mergeCell ref="Y25:Y26"/>
    <mergeCell ref="N25:N26"/>
    <mergeCell ref="O25:O26"/>
    <mergeCell ref="P25:P26"/>
    <mergeCell ref="Q25:Q26"/>
    <mergeCell ref="R25:R26"/>
    <mergeCell ref="S25:S26"/>
    <mergeCell ref="H25:H26"/>
    <mergeCell ref="I25:I26"/>
    <mergeCell ref="AU25:AU26"/>
    <mergeCell ref="AV25:AV26"/>
    <mergeCell ref="B27:B28"/>
    <mergeCell ref="C27:C28"/>
    <mergeCell ref="D27:D28"/>
    <mergeCell ref="E27:E28"/>
    <mergeCell ref="F27:F28"/>
    <mergeCell ref="AL25:AL26"/>
    <mergeCell ref="AM25:AM26"/>
    <mergeCell ref="AN25:AN26"/>
    <mergeCell ref="AO25:AO26"/>
    <mergeCell ref="AP25:AP26"/>
    <mergeCell ref="AQ25:AQ26"/>
    <mergeCell ref="AF25:AF26"/>
    <mergeCell ref="AG25:AG26"/>
    <mergeCell ref="AH25:AH26"/>
    <mergeCell ref="AI25:AI26"/>
    <mergeCell ref="AJ25:AJ26"/>
    <mergeCell ref="AK25:AK26"/>
    <mergeCell ref="Z25:Z26"/>
    <mergeCell ref="AA25:AA26"/>
    <mergeCell ref="AB25:AB26"/>
    <mergeCell ref="AC25:AC26"/>
    <mergeCell ref="AD25:AD26"/>
    <mergeCell ref="J25:J26"/>
    <mergeCell ref="K25:K26"/>
    <mergeCell ref="L25:L26"/>
    <mergeCell ref="M25:M26"/>
    <mergeCell ref="B25:B26"/>
    <mergeCell ref="C25:C26"/>
    <mergeCell ref="D25:D26"/>
    <mergeCell ref="E25:E26"/>
    <mergeCell ref="F25:F26"/>
    <mergeCell ref="G25:G26"/>
    <mergeCell ref="AQ23:AQ24"/>
    <mergeCell ref="AR23:AR24"/>
    <mergeCell ref="AS23:AS24"/>
    <mergeCell ref="AT23:AT24"/>
    <mergeCell ref="AU23:AU24"/>
    <mergeCell ref="AV23:AV24"/>
    <mergeCell ref="AK23:AK24"/>
    <mergeCell ref="AL23:AL24"/>
    <mergeCell ref="AM23:AM24"/>
    <mergeCell ref="AN23:AN24"/>
    <mergeCell ref="AO23:AO24"/>
    <mergeCell ref="AP23:AP24"/>
    <mergeCell ref="AE23:AE24"/>
    <mergeCell ref="AF23:AF24"/>
    <mergeCell ref="AG23:AG24"/>
    <mergeCell ref="AH23:AH24"/>
    <mergeCell ref="AI23:AI24"/>
    <mergeCell ref="AJ23:AJ24"/>
    <mergeCell ref="Y23:Y24"/>
    <mergeCell ref="Z23:Z24"/>
    <mergeCell ref="AA23:AA24"/>
    <mergeCell ref="AB23:AB24"/>
    <mergeCell ref="AC23:AC24"/>
    <mergeCell ref="AD23:AD24"/>
    <mergeCell ref="S23:S24"/>
    <mergeCell ref="T23:T24"/>
    <mergeCell ref="U23:U24"/>
    <mergeCell ref="V23:V24"/>
    <mergeCell ref="W23:W24"/>
    <mergeCell ref="X23:X24"/>
    <mergeCell ref="M23:M24"/>
    <mergeCell ref="N23:N24"/>
    <mergeCell ref="O23:O24"/>
    <mergeCell ref="P23:P24"/>
    <mergeCell ref="Q23:Q24"/>
    <mergeCell ref="R23:R24"/>
    <mergeCell ref="G23:G24"/>
    <mergeCell ref="H23:H24"/>
    <mergeCell ref="I23:I24"/>
    <mergeCell ref="J23:J24"/>
    <mergeCell ref="K23:K24"/>
    <mergeCell ref="L23:L24"/>
    <mergeCell ref="AR21:AR22"/>
    <mergeCell ref="AS21:AS22"/>
    <mergeCell ref="AT21:AT22"/>
    <mergeCell ref="AE21:AE22"/>
    <mergeCell ref="T21:T22"/>
    <mergeCell ref="U21:U22"/>
    <mergeCell ref="V21:V22"/>
    <mergeCell ref="W21:W22"/>
    <mergeCell ref="X21:X22"/>
    <mergeCell ref="Y21:Y22"/>
    <mergeCell ref="N21:N22"/>
    <mergeCell ref="O21:O22"/>
    <mergeCell ref="P21:P22"/>
    <mergeCell ref="Q21:Q22"/>
    <mergeCell ref="R21:R22"/>
    <mergeCell ref="S21:S22"/>
    <mergeCell ref="H21:H22"/>
    <mergeCell ref="I21:I22"/>
    <mergeCell ref="AU21:AU22"/>
    <mergeCell ref="AV21:AV22"/>
    <mergeCell ref="B23:B24"/>
    <mergeCell ref="C23:C24"/>
    <mergeCell ref="D23:D24"/>
    <mergeCell ref="E23:E24"/>
    <mergeCell ref="F23:F24"/>
    <mergeCell ref="AL21:AL22"/>
    <mergeCell ref="AM21:AM22"/>
    <mergeCell ref="AN21:AN22"/>
    <mergeCell ref="AO21:AO22"/>
    <mergeCell ref="AP21:AP22"/>
    <mergeCell ref="AQ21:AQ22"/>
    <mergeCell ref="AF21:AF22"/>
    <mergeCell ref="AG21:AG22"/>
    <mergeCell ref="AH21:AH22"/>
    <mergeCell ref="AI21:AI22"/>
    <mergeCell ref="AJ21:AJ22"/>
    <mergeCell ref="AK21:AK22"/>
    <mergeCell ref="Z21:Z22"/>
    <mergeCell ref="AA21:AA22"/>
    <mergeCell ref="AB21:AB22"/>
    <mergeCell ref="AC21:AC22"/>
    <mergeCell ref="AD21:AD22"/>
    <mergeCell ref="J21:J22"/>
    <mergeCell ref="K21:K22"/>
    <mergeCell ref="L21:L22"/>
    <mergeCell ref="M21:M22"/>
    <mergeCell ref="B21:B22"/>
    <mergeCell ref="C21:C22"/>
    <mergeCell ref="D21:D22"/>
    <mergeCell ref="E21:E22"/>
    <mergeCell ref="F21:F22"/>
    <mergeCell ref="G21:G22"/>
    <mergeCell ref="AT19:AT20"/>
    <mergeCell ref="AU19:AU20"/>
    <mergeCell ref="AV19:AV20"/>
    <mergeCell ref="AK19:AK20"/>
    <mergeCell ref="AL19:AL20"/>
    <mergeCell ref="AM19:AM20"/>
    <mergeCell ref="AN19:AN20"/>
    <mergeCell ref="AO19:AO20"/>
    <mergeCell ref="AP19:AP20"/>
    <mergeCell ref="Y19:Y20"/>
    <mergeCell ref="Z19:Z20"/>
    <mergeCell ref="AA19:AA20"/>
    <mergeCell ref="AB19:AB20"/>
    <mergeCell ref="AC19:AC20"/>
    <mergeCell ref="AD19:AD20"/>
    <mergeCell ref="AQ19:AQ20"/>
    <mergeCell ref="AR19:AR20"/>
    <mergeCell ref="AS19:AS20"/>
    <mergeCell ref="AE19:AE20"/>
    <mergeCell ref="AF19:AF20"/>
    <mergeCell ref="AG19:AG20"/>
    <mergeCell ref="AH19:AH20"/>
    <mergeCell ref="AI19:AI20"/>
    <mergeCell ref="AJ19:AJ20"/>
    <mergeCell ref="K19:K20"/>
    <mergeCell ref="L19:L20"/>
    <mergeCell ref="N17:N18"/>
    <mergeCell ref="O17:O18"/>
    <mergeCell ref="P17:P18"/>
    <mergeCell ref="Q17:Q18"/>
    <mergeCell ref="R17:R18"/>
    <mergeCell ref="S17:S18"/>
    <mergeCell ref="J17:J18"/>
    <mergeCell ref="K17:K18"/>
    <mergeCell ref="S19:S20"/>
    <mergeCell ref="T19:T20"/>
    <mergeCell ref="U19:U20"/>
    <mergeCell ref="V19:V20"/>
    <mergeCell ref="W19:W20"/>
    <mergeCell ref="X19:X20"/>
    <mergeCell ref="M19:M20"/>
    <mergeCell ref="N19:N20"/>
    <mergeCell ref="O19:O20"/>
    <mergeCell ref="P19:P20"/>
    <mergeCell ref="Q19:Q20"/>
    <mergeCell ref="R19:R20"/>
    <mergeCell ref="T17:T18"/>
    <mergeCell ref="U17:U18"/>
    <mergeCell ref="V17:V18"/>
    <mergeCell ref="W17:W18"/>
    <mergeCell ref="X17:X18"/>
    <mergeCell ref="Y17:Y18"/>
    <mergeCell ref="H17:H18"/>
    <mergeCell ref="I17:I18"/>
    <mergeCell ref="L17:L18"/>
    <mergeCell ref="M17:M18"/>
    <mergeCell ref="B19:B20"/>
    <mergeCell ref="C19:C20"/>
    <mergeCell ref="D19:D20"/>
    <mergeCell ref="E19:E20"/>
    <mergeCell ref="F19:F20"/>
    <mergeCell ref="AL17:AL18"/>
    <mergeCell ref="AM17:AM18"/>
    <mergeCell ref="AN17:AN18"/>
    <mergeCell ref="AO17:AO18"/>
    <mergeCell ref="AF17:AF18"/>
    <mergeCell ref="AG17:AG18"/>
    <mergeCell ref="AH17:AH18"/>
    <mergeCell ref="AI17:AI18"/>
    <mergeCell ref="AJ17:AJ18"/>
    <mergeCell ref="AK17:AK18"/>
    <mergeCell ref="Z17:Z18"/>
    <mergeCell ref="AA17:AA18"/>
    <mergeCell ref="AB17:AB18"/>
    <mergeCell ref="AC17:AC18"/>
    <mergeCell ref="AD17:AD18"/>
    <mergeCell ref="G19:G20"/>
    <mergeCell ref="H19:H20"/>
    <mergeCell ref="I19:I20"/>
    <mergeCell ref="J19:J20"/>
    <mergeCell ref="N15:N16"/>
    <mergeCell ref="O15:O16"/>
    <mergeCell ref="P15:P16"/>
    <mergeCell ref="Q15:Q16"/>
    <mergeCell ref="R15:R16"/>
    <mergeCell ref="S15:S16"/>
    <mergeCell ref="AU17:AU18"/>
    <mergeCell ref="AV17:AV18"/>
    <mergeCell ref="AP17:AP18"/>
    <mergeCell ref="AQ17:AQ18"/>
    <mergeCell ref="AR17:AR18"/>
    <mergeCell ref="AS17:AS18"/>
    <mergeCell ref="AR15:AR16"/>
    <mergeCell ref="AS15:AS16"/>
    <mergeCell ref="AT15:AT16"/>
    <mergeCell ref="AU15:AU16"/>
    <mergeCell ref="AV15:AV16"/>
    <mergeCell ref="AP15:AP16"/>
    <mergeCell ref="AQ15:AQ16"/>
    <mergeCell ref="W15:W16"/>
    <mergeCell ref="X15:X16"/>
    <mergeCell ref="Y15:Y16"/>
    <mergeCell ref="AT17:AT18"/>
    <mergeCell ref="AE17:AE18"/>
    <mergeCell ref="C17:C18"/>
    <mergeCell ref="D17:D18"/>
    <mergeCell ref="E17:E18"/>
    <mergeCell ref="F17:F18"/>
    <mergeCell ref="G17:G18"/>
    <mergeCell ref="AL15:AL16"/>
    <mergeCell ref="AM15:AM16"/>
    <mergeCell ref="AN15:AN16"/>
    <mergeCell ref="AO15:AO16"/>
    <mergeCell ref="AF15:AF16"/>
    <mergeCell ref="AG15:AG16"/>
    <mergeCell ref="AH15:AH16"/>
    <mergeCell ref="AI15:AI16"/>
    <mergeCell ref="AJ15:AJ16"/>
    <mergeCell ref="AK15:AK16"/>
    <mergeCell ref="Z15:Z16"/>
    <mergeCell ref="AA15:AA16"/>
    <mergeCell ref="AB15:AB16"/>
    <mergeCell ref="AC15:AC16"/>
    <mergeCell ref="AD15:AD16"/>
    <mergeCell ref="AE15:AE16"/>
    <mergeCell ref="T15:T16"/>
    <mergeCell ref="U15:U16"/>
    <mergeCell ref="V15:V16"/>
    <mergeCell ref="H15:H16"/>
    <mergeCell ref="I15:I16"/>
    <mergeCell ref="J15:J16"/>
    <mergeCell ref="K15:K16"/>
    <mergeCell ref="L15:L16"/>
    <mergeCell ref="M15:M16"/>
    <mergeCell ref="AR13:AR14"/>
    <mergeCell ref="AS13:AS14"/>
    <mergeCell ref="AT13:AT14"/>
    <mergeCell ref="AE13:AE14"/>
    <mergeCell ref="T13:T14"/>
    <mergeCell ref="U13:U14"/>
    <mergeCell ref="V13:V14"/>
    <mergeCell ref="W13:W14"/>
    <mergeCell ref="X13:X14"/>
    <mergeCell ref="Y13:Y14"/>
    <mergeCell ref="N13:N14"/>
    <mergeCell ref="O13:O14"/>
    <mergeCell ref="P13:P14"/>
    <mergeCell ref="Q13:Q14"/>
    <mergeCell ref="R13:R14"/>
    <mergeCell ref="S13:S14"/>
    <mergeCell ref="H13:H14"/>
    <mergeCell ref="I13:I14"/>
    <mergeCell ref="AU13:AU14"/>
    <mergeCell ref="AV13:AV14"/>
    <mergeCell ref="C15:C16"/>
    <mergeCell ref="D15:D16"/>
    <mergeCell ref="E15:E16"/>
    <mergeCell ref="F15:F16"/>
    <mergeCell ref="G15:G16"/>
    <mergeCell ref="AL13:AL14"/>
    <mergeCell ref="AM13:AM14"/>
    <mergeCell ref="AN13:AN14"/>
    <mergeCell ref="AO13:AO14"/>
    <mergeCell ref="AP13:AP14"/>
    <mergeCell ref="AQ13:AQ14"/>
    <mergeCell ref="AF13:AF14"/>
    <mergeCell ref="AG13:AG14"/>
    <mergeCell ref="AH13:AH14"/>
    <mergeCell ref="AI13:AI14"/>
    <mergeCell ref="AJ13:AJ14"/>
    <mergeCell ref="AK13:AK14"/>
    <mergeCell ref="Z13:Z14"/>
    <mergeCell ref="AA13:AA14"/>
    <mergeCell ref="AB13:AB14"/>
    <mergeCell ref="AC13:AC14"/>
    <mergeCell ref="AD13:AD14"/>
    <mergeCell ref="J13:J14"/>
    <mergeCell ref="K13:K14"/>
    <mergeCell ref="L13:L14"/>
    <mergeCell ref="M13:M14"/>
    <mergeCell ref="AU9:AU11"/>
    <mergeCell ref="AV9:AV11"/>
    <mergeCell ref="A12:C12"/>
    <mergeCell ref="A13:A42"/>
    <mergeCell ref="B13:B18"/>
    <mergeCell ref="C13:C14"/>
    <mergeCell ref="D13:D14"/>
    <mergeCell ref="E13:E14"/>
    <mergeCell ref="F13:F14"/>
    <mergeCell ref="G13:G14"/>
    <mergeCell ref="AO9:AO11"/>
    <mergeCell ref="AP9:AP11"/>
    <mergeCell ref="AQ9:AQ11"/>
    <mergeCell ref="AR9:AR11"/>
    <mergeCell ref="AS9:AS11"/>
    <mergeCell ref="AT9:AT11"/>
    <mergeCell ref="AI9:AI11"/>
    <mergeCell ref="AJ9:AJ11"/>
    <mergeCell ref="AK9:AK11"/>
    <mergeCell ref="AL9:AL11"/>
    <mergeCell ref="AM9:AM11"/>
    <mergeCell ref="AN9:AN11"/>
    <mergeCell ref="AC9:AC11"/>
    <mergeCell ref="AD9:AD11"/>
    <mergeCell ref="AE9:AE11"/>
    <mergeCell ref="AF9:AF11"/>
    <mergeCell ref="AG9:AG11"/>
    <mergeCell ref="AH9:AH11"/>
    <mergeCell ref="W9:W11"/>
    <mergeCell ref="X9:X11"/>
    <mergeCell ref="Y9:Y11"/>
    <mergeCell ref="Z9:Z11"/>
    <mergeCell ref="AA9:AA11"/>
    <mergeCell ref="AB9:AB11"/>
    <mergeCell ref="R9:R11"/>
    <mergeCell ref="S9:S11"/>
    <mergeCell ref="T9:T11"/>
    <mergeCell ref="U9:U11"/>
    <mergeCell ref="V9:V11"/>
    <mergeCell ref="K9:K11"/>
    <mergeCell ref="L9:L11"/>
    <mergeCell ref="M9:M11"/>
    <mergeCell ref="N9:N11"/>
    <mergeCell ref="O9:O11"/>
    <mergeCell ref="P9:P11"/>
    <mergeCell ref="A9:C11"/>
    <mergeCell ref="D9:D11"/>
    <mergeCell ref="E9:E11"/>
    <mergeCell ref="F9:F11"/>
    <mergeCell ref="G9:G11"/>
    <mergeCell ref="H9:H11"/>
    <mergeCell ref="I9:I11"/>
    <mergeCell ref="J9:J11"/>
    <mergeCell ref="Q9:Q11"/>
    <mergeCell ref="AR7:AV7"/>
    <mergeCell ref="A8:C8"/>
    <mergeCell ref="D8:H8"/>
    <mergeCell ref="I8:M8"/>
    <mergeCell ref="N8:R8"/>
    <mergeCell ref="S8:W8"/>
    <mergeCell ref="X8:AB8"/>
    <mergeCell ref="AC8:AG8"/>
    <mergeCell ref="AH8:AL8"/>
    <mergeCell ref="AM8:AQ8"/>
    <mergeCell ref="AR8:AV8"/>
    <mergeCell ref="A7:C7"/>
    <mergeCell ref="D7:H7"/>
    <mergeCell ref="I7:M7"/>
    <mergeCell ref="N7:R7"/>
    <mergeCell ref="S7:W7"/>
    <mergeCell ref="X7:AB7"/>
    <mergeCell ref="AC7:AG7"/>
    <mergeCell ref="AH7:AL7"/>
    <mergeCell ref="AM7:AQ7"/>
    <mergeCell ref="AR4:AV4"/>
    <mergeCell ref="AR5:AV5"/>
    <mergeCell ref="A6:C6"/>
    <mergeCell ref="D6:H6"/>
    <mergeCell ref="I6:M6"/>
    <mergeCell ref="N6:R6"/>
    <mergeCell ref="S6:W6"/>
    <mergeCell ref="X6:AB6"/>
    <mergeCell ref="AC6:AG6"/>
    <mergeCell ref="AH6:AL6"/>
    <mergeCell ref="AM6:AQ6"/>
    <mergeCell ref="AR6:AV6"/>
    <mergeCell ref="A5:C5"/>
    <mergeCell ref="D5:H5"/>
    <mergeCell ref="I5:M5"/>
    <mergeCell ref="N5:R5"/>
    <mergeCell ref="S5:W5"/>
    <mergeCell ref="X5:AB5"/>
    <mergeCell ref="AC5:AG5"/>
    <mergeCell ref="AH5:AL5"/>
    <mergeCell ref="AM5:AQ5"/>
    <mergeCell ref="A4:C4"/>
    <mergeCell ref="D4:H4"/>
    <mergeCell ref="I4:M4"/>
    <mergeCell ref="N4:R4"/>
    <mergeCell ref="S4:W4"/>
    <mergeCell ref="X4:AB4"/>
    <mergeCell ref="AC4:AG4"/>
    <mergeCell ref="AH4:AL4"/>
    <mergeCell ref="AM4:AQ4"/>
    <mergeCell ref="AM3:AQ3"/>
    <mergeCell ref="AR3:AV3"/>
    <mergeCell ref="AQ1:AV1"/>
    <mergeCell ref="A1:F1"/>
    <mergeCell ref="A3:C3"/>
    <mergeCell ref="D3:H3"/>
    <mergeCell ref="I3:M3"/>
    <mergeCell ref="N3:R3"/>
    <mergeCell ref="S3:W3"/>
    <mergeCell ref="X3:AB3"/>
    <mergeCell ref="AC3:AG3"/>
    <mergeCell ref="AH3:AL3"/>
  </mergeCells>
  <phoneticPr fontId="3"/>
  <printOptions horizontalCentered="1"/>
  <pageMargins left="0.59055118110236227" right="0.59055118110236227" top="0.78740157480314965" bottom="0.35433070866141736" header="0.51181102362204722" footer="0.51181102362204722"/>
  <pageSetup paperSize="9" scale="97" firstPageNumber="66" fitToWidth="2" orientation="portrait" useFirstPageNumber="1" r:id="rId1"/>
  <headerFooter alignWithMargins="0">
    <oddFooter>&amp;C&amp;"ＭＳ ゴシック,標準"&amp;10 &amp;P</oddFooter>
    <firstFooter>&amp;C102</firstFooter>
  </headerFooter>
  <colBreaks count="1" manualBreakCount="1">
    <brk id="23" max="4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R2-31</vt:lpstr>
      <vt:lpstr>'R2-31'!Print_Area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仙台市</dc:creator>
  <cp:lastModifiedBy>仙台市</cp:lastModifiedBy>
  <cp:lastPrinted>2021-11-30T05:22:14Z</cp:lastPrinted>
  <dcterms:created xsi:type="dcterms:W3CDTF">2020-03-18T08:12:10Z</dcterms:created>
  <dcterms:modified xsi:type="dcterms:W3CDTF">2022-09-01T05:19:25Z</dcterms:modified>
</cp:coreProperties>
</file>