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uknt035206om\地域包括ケア推進課\03_地域包括支援センター関係\07_圏域関係\★★包括　担当圏域見直し・センター新設・加配\R5⇒R6年実施\02_圏域見直し\24_HP公開資料・iFax関係\02_HP関係（資料2の分割版）\"/>
    </mc:Choice>
  </mc:AlternateContent>
  <bookViews>
    <workbookView xWindow="240" yWindow="75" windowWidth="11715" windowHeight="7545" tabRatio="681"/>
  </bookViews>
  <sheets>
    <sheet name="収支予算書" sheetId="3" r:id="rId1"/>
    <sheet name="収支予算書 (作成例)" sheetId="4" r:id="rId2"/>
  </sheets>
  <calcPr calcId="162913"/>
</workbook>
</file>

<file path=xl/calcChain.xml><?xml version="1.0" encoding="utf-8"?>
<calcChain xmlns="http://schemas.openxmlformats.org/spreadsheetml/2006/main">
  <c r="D42" i="3" l="1"/>
  <c r="E42" i="3"/>
  <c r="E23" i="3"/>
  <c r="E17" i="3"/>
  <c r="E16" i="3"/>
  <c r="E6" i="3"/>
  <c r="E35" i="4" l="1"/>
  <c r="E34" i="4"/>
  <c r="E33" i="4"/>
  <c r="E32" i="4"/>
  <c r="E31" i="4"/>
  <c r="E30" i="4"/>
  <c r="E29" i="4"/>
  <c r="E28" i="4"/>
  <c r="E27" i="4"/>
  <c r="E26" i="4"/>
  <c r="E25" i="4"/>
  <c r="E24" i="4"/>
  <c r="E40" i="4"/>
  <c r="E39" i="4"/>
  <c r="E38" i="4"/>
  <c r="E37" i="4"/>
  <c r="E23" i="4"/>
  <c r="E41" i="4"/>
  <c r="E18" i="4"/>
  <c r="E21" i="4"/>
  <c r="E19" i="4"/>
  <c r="E20" i="4"/>
  <c r="E17" i="4"/>
  <c r="D10" i="4"/>
  <c r="E10" i="4"/>
  <c r="D17" i="4"/>
  <c r="D23" i="4"/>
  <c r="D17" i="3"/>
  <c r="D16" i="3"/>
  <c r="D23" i="3"/>
  <c r="D6" i="3"/>
  <c r="D6" i="4"/>
  <c r="D42" i="4" s="1"/>
  <c r="E6" i="4"/>
  <c r="D16" i="4"/>
  <c r="E16" i="4"/>
  <c r="E42" i="4"/>
</calcChain>
</file>

<file path=xl/comments1.xml><?xml version="1.0" encoding="utf-8"?>
<comments xmlns="http://schemas.openxmlformats.org/spreadsheetml/2006/main">
  <authors>
    <author>仙台市</author>
  </authors>
  <commentList>
    <comment ref="F18" authorId="0" shapeId="0">
      <text>
        <r>
          <rPr>
            <sz val="9"/>
            <color indexed="81"/>
            <rFont val="MS P ゴシック"/>
            <family val="3"/>
            <charset val="128"/>
          </rPr>
          <t>人件費の対象となる常勤，非常勤の職員数を記入してください。
※三職種を兼ねない所長としてセンター所長や他事業と兼務している事務職員が配置されている場合等で，その人件費の原資が地域包括支援センターの委託料及び介護報酬に寄らないものは，含めずに記入してください。</t>
        </r>
      </text>
    </comment>
    <comment ref="F36" authorId="0" shapeId="0">
      <text>
        <r>
          <rPr>
            <sz val="9"/>
            <color indexed="81"/>
            <rFont val="MS P ゴシック"/>
            <family val="3"/>
            <charset val="128"/>
          </rPr>
          <t xml:space="preserve">ケアプラン作成委託料はその他の委託料とは別に計上してください。また，備考欄には，1件あたりの委託料を記入してください。
</t>
        </r>
      </text>
    </comment>
  </commentList>
</comments>
</file>

<file path=xl/comments2.xml><?xml version="1.0" encoding="utf-8"?>
<comments xmlns="http://schemas.openxmlformats.org/spreadsheetml/2006/main">
  <authors>
    <author>仙台市</author>
  </authors>
  <commentList>
    <comment ref="F18" authorId="0" shapeId="0">
      <text>
        <r>
          <rPr>
            <sz val="9"/>
            <color indexed="81"/>
            <rFont val="MS P ゴシック"/>
            <family val="3"/>
            <charset val="128"/>
          </rPr>
          <t>人件費の対象となる常勤，非常勤の職員数を記入してください。
※三職種を兼ねない所長としてセンター所長や他事業と兼務している事務職員が配置されている場合等で，その人件費の原資が地域包括支援センターの委託料及び介護報酬に寄らないものは，含めずに記入してください。</t>
        </r>
      </text>
    </comment>
    <comment ref="F36" authorId="0" shapeId="0">
      <text>
        <r>
          <rPr>
            <sz val="9"/>
            <color indexed="81"/>
            <rFont val="MS P ゴシック"/>
            <family val="3"/>
            <charset val="128"/>
          </rPr>
          <t xml:space="preserve">ケアプラン作成委託料はその他の委託料とは別に計上してください。また，備考欄には，1件あたりの委託料を記入してください。
</t>
        </r>
      </text>
    </comment>
  </commentList>
</comments>
</file>

<file path=xl/sharedStrings.xml><?xml version="1.0" encoding="utf-8"?>
<sst xmlns="http://schemas.openxmlformats.org/spreadsheetml/2006/main" count="123" uniqueCount="96">
  <si>
    <t>項目</t>
    <rPh sb="0" eb="2">
      <t>コウモク</t>
    </rPh>
    <phoneticPr fontId="2"/>
  </si>
  <si>
    <t>収入合計（Ａ）</t>
    <rPh sb="0" eb="2">
      <t>シュウニュウ</t>
    </rPh>
    <rPh sb="2" eb="4">
      <t>ゴウケイ</t>
    </rPh>
    <phoneticPr fontId="2"/>
  </si>
  <si>
    <t>支出合計（Ｂ）</t>
    <rPh sb="0" eb="2">
      <t>シシュツ</t>
    </rPh>
    <rPh sb="2" eb="4">
      <t>ゴウケイ</t>
    </rPh>
    <phoneticPr fontId="2"/>
  </si>
  <si>
    <t>人件費</t>
    <rPh sb="0" eb="3">
      <t>ジンケンヒ</t>
    </rPh>
    <phoneticPr fontId="2"/>
  </si>
  <si>
    <t>収支（Ａ－Ｂ）</t>
    <rPh sb="0" eb="2">
      <t>シュウシ</t>
    </rPh>
    <phoneticPr fontId="2"/>
  </si>
  <si>
    <t>物件費</t>
    <rPh sb="0" eb="3">
      <t>ブッケンヒ</t>
    </rPh>
    <phoneticPr fontId="2"/>
  </si>
  <si>
    <t>※色のついたセルは自動集計になっている</t>
    <rPh sb="1" eb="2">
      <t>イロ</t>
    </rPh>
    <rPh sb="9" eb="11">
      <t>ジドウ</t>
    </rPh>
    <rPh sb="11" eb="13">
      <t>シュウケイ</t>
    </rPh>
    <phoneticPr fontId="2"/>
  </si>
  <si>
    <t>センター全体</t>
    <rPh sb="4" eb="6">
      <t>ゼンタイ</t>
    </rPh>
    <phoneticPr fontId="2"/>
  </si>
  <si>
    <t>うち包括的
支援事業</t>
    <rPh sb="2" eb="5">
      <t>ホウカツテキ</t>
    </rPh>
    <rPh sb="6" eb="8">
      <t>シエン</t>
    </rPh>
    <rPh sb="8" eb="10">
      <t>ジギョウ</t>
    </rPh>
    <phoneticPr fontId="2"/>
  </si>
  <si>
    <t>科　　　目</t>
    <rPh sb="0" eb="1">
      <t>カ</t>
    </rPh>
    <rPh sb="4" eb="5">
      <t>メ</t>
    </rPh>
    <phoneticPr fontId="2"/>
  </si>
  <si>
    <t>内訳・備考</t>
    <rPh sb="0" eb="2">
      <t>ウチワケ</t>
    </rPh>
    <rPh sb="3" eb="5">
      <t>ビコウ</t>
    </rPh>
    <phoneticPr fontId="2"/>
  </si>
  <si>
    <t>委託料</t>
    <rPh sb="0" eb="2">
      <t>イタク</t>
    </rPh>
    <rPh sb="2" eb="3">
      <t>リョウ</t>
    </rPh>
    <phoneticPr fontId="2"/>
  </si>
  <si>
    <t>基本事業費</t>
    <rPh sb="0" eb="2">
      <t>キホン</t>
    </rPh>
    <rPh sb="2" eb="5">
      <t>ジギョウヒ</t>
    </rPh>
    <phoneticPr fontId="2"/>
  </si>
  <si>
    <t>介護保険収入</t>
    <rPh sb="0" eb="2">
      <t>カイゴ</t>
    </rPh>
    <rPh sb="2" eb="4">
      <t>ホケン</t>
    </rPh>
    <rPh sb="4" eb="6">
      <t>シュウニュウ</t>
    </rPh>
    <phoneticPr fontId="2"/>
  </si>
  <si>
    <t>　　〃</t>
    <phoneticPr fontId="2"/>
  </si>
  <si>
    <t>退職共済掛金</t>
    <rPh sb="0" eb="2">
      <t>タイショク</t>
    </rPh>
    <rPh sb="2" eb="4">
      <t>キョウサイ</t>
    </rPh>
    <rPh sb="4" eb="6">
      <t>カケキン</t>
    </rPh>
    <phoneticPr fontId="2"/>
  </si>
  <si>
    <t>旅費</t>
    <rPh sb="0" eb="2">
      <t>リョヒ</t>
    </rPh>
    <phoneticPr fontId="2"/>
  </si>
  <si>
    <t>消耗品費</t>
    <rPh sb="0" eb="2">
      <t>ショウモウ</t>
    </rPh>
    <rPh sb="2" eb="3">
      <t>ヒン</t>
    </rPh>
    <rPh sb="3" eb="4">
      <t>ヒ</t>
    </rPh>
    <phoneticPr fontId="2"/>
  </si>
  <si>
    <t>修繕費</t>
    <rPh sb="0" eb="3">
      <t>シュウゼンヒ</t>
    </rPh>
    <phoneticPr fontId="2"/>
  </si>
  <si>
    <t>燃料費</t>
    <rPh sb="0" eb="3">
      <t>ネンリョウヒ</t>
    </rPh>
    <phoneticPr fontId="2"/>
  </si>
  <si>
    <t>光熱水費</t>
    <rPh sb="0" eb="2">
      <t>コウネツ</t>
    </rPh>
    <rPh sb="2" eb="3">
      <t>ミズ</t>
    </rPh>
    <rPh sb="3" eb="4">
      <t>ヒ</t>
    </rPh>
    <phoneticPr fontId="2"/>
  </si>
  <si>
    <t>負担金</t>
    <rPh sb="0" eb="3">
      <t>フタンキン</t>
    </rPh>
    <phoneticPr fontId="2"/>
  </si>
  <si>
    <t>その他</t>
    <rPh sb="2" eb="3">
      <t>タ</t>
    </rPh>
    <phoneticPr fontId="2"/>
  </si>
  <si>
    <t>備品購入費</t>
    <rPh sb="0" eb="2">
      <t>ビヒン</t>
    </rPh>
    <rPh sb="2" eb="5">
      <t>コウニュウヒ</t>
    </rPh>
    <phoneticPr fontId="2"/>
  </si>
  <si>
    <t>印刷製本費</t>
    <rPh sb="0" eb="2">
      <t>インサツ</t>
    </rPh>
    <rPh sb="2" eb="3">
      <t>セイ</t>
    </rPh>
    <rPh sb="3" eb="4">
      <t>ホン</t>
    </rPh>
    <rPh sb="4" eb="5">
      <t>ヒ</t>
    </rPh>
    <phoneticPr fontId="2"/>
  </si>
  <si>
    <t>通信運搬費</t>
    <rPh sb="0" eb="2">
      <t>ツウシン</t>
    </rPh>
    <rPh sb="2" eb="4">
      <t>ウンパン</t>
    </rPh>
    <rPh sb="4" eb="5">
      <t>ヒ</t>
    </rPh>
    <phoneticPr fontId="2"/>
  </si>
  <si>
    <t>食糧費</t>
    <rPh sb="0" eb="3">
      <t>ショクリョウヒ</t>
    </rPh>
    <phoneticPr fontId="2"/>
  </si>
  <si>
    <t>保険料</t>
    <rPh sb="0" eb="3">
      <t>ホケンリョウ</t>
    </rPh>
    <phoneticPr fontId="2"/>
  </si>
  <si>
    <t>使用料</t>
    <rPh sb="0" eb="3">
      <t>シヨウリョウ</t>
    </rPh>
    <phoneticPr fontId="2"/>
  </si>
  <si>
    <t>講師謝礼等</t>
    <rPh sb="0" eb="2">
      <t>コウシ</t>
    </rPh>
    <rPh sb="2" eb="4">
      <t>シャレイ</t>
    </rPh>
    <rPh sb="4" eb="5">
      <t>トウ</t>
    </rPh>
    <phoneticPr fontId="2"/>
  </si>
  <si>
    <t>各種会費</t>
    <rPh sb="0" eb="2">
      <t>カクシュ</t>
    </rPh>
    <rPh sb="2" eb="4">
      <t>カイヒ</t>
    </rPh>
    <phoneticPr fontId="2"/>
  </si>
  <si>
    <t>その他賃借料</t>
    <rPh sb="2" eb="3">
      <t>タ</t>
    </rPh>
    <rPh sb="3" eb="6">
      <t>チンシャクリョウ</t>
    </rPh>
    <phoneticPr fontId="2"/>
  </si>
  <si>
    <t>事務所賃借料</t>
    <rPh sb="0" eb="2">
      <t>ジム</t>
    </rPh>
    <rPh sb="2" eb="3">
      <t>ショ</t>
    </rPh>
    <rPh sb="3" eb="6">
      <t>チンシャクリョウ</t>
    </rPh>
    <phoneticPr fontId="2"/>
  </si>
  <si>
    <t>委託料</t>
    <rPh sb="0" eb="3">
      <t>イタクリョウ</t>
    </rPh>
    <phoneticPr fontId="2"/>
  </si>
  <si>
    <t>　　〃</t>
  </si>
  <si>
    <t>職員俸給</t>
  </si>
  <si>
    <t>職員諸手当</t>
  </si>
  <si>
    <t>法定福利費</t>
  </si>
  <si>
    <t>退職共済掛金</t>
  </si>
  <si>
    <t>講師謝礼等</t>
  </si>
  <si>
    <t>旅費</t>
  </si>
  <si>
    <t>消耗品費</t>
  </si>
  <si>
    <t>印刷製本費</t>
  </si>
  <si>
    <t>備品購入費</t>
  </si>
  <si>
    <t>食糧費</t>
  </si>
  <si>
    <t>修繕費</t>
  </si>
  <si>
    <t>燃料費</t>
  </si>
  <si>
    <t>光熱水費</t>
  </si>
  <si>
    <t>通信運搬費</t>
  </si>
  <si>
    <t>保険料</t>
  </si>
  <si>
    <t>使用料</t>
  </si>
  <si>
    <t>事務所賃借料</t>
  </si>
  <si>
    <t>その他賃借料</t>
  </si>
  <si>
    <t>負担金</t>
  </si>
  <si>
    <t>その他</t>
  </si>
  <si>
    <t>実績加算（実態把握調査）　2,700円×40件</t>
    <rPh sb="0" eb="2">
      <t>ジッセキ</t>
    </rPh>
    <rPh sb="2" eb="4">
      <t>カサン</t>
    </rPh>
    <rPh sb="5" eb="7">
      <t>ジッタイ</t>
    </rPh>
    <rPh sb="7" eb="9">
      <t>ハアク</t>
    </rPh>
    <rPh sb="9" eb="11">
      <t>チョウサ</t>
    </rPh>
    <rPh sb="18" eb="19">
      <t>エン</t>
    </rPh>
    <rPh sb="22" eb="23">
      <t>ケン</t>
    </rPh>
    <phoneticPr fontId="2"/>
  </si>
  <si>
    <t>ガソリン代</t>
    <rPh sb="4" eb="5">
      <t>ダイ</t>
    </rPh>
    <phoneticPr fontId="2"/>
  </si>
  <si>
    <t>電話代</t>
    <rPh sb="0" eb="3">
      <t>デンワダイ</t>
    </rPh>
    <phoneticPr fontId="2"/>
  </si>
  <si>
    <t>80,000円×12ヶ月</t>
    <rPh sb="6" eb="7">
      <t>エン</t>
    </rPh>
    <rPh sb="11" eb="12">
      <t>ゲツ</t>
    </rPh>
    <phoneticPr fontId="2"/>
  </si>
  <si>
    <t>職員給与</t>
    <rPh sb="0" eb="2">
      <t>ショクイン</t>
    </rPh>
    <rPh sb="2" eb="4">
      <t>キュウヨ</t>
    </rPh>
    <phoneticPr fontId="2"/>
  </si>
  <si>
    <t>　内訳・備考</t>
    <rPh sb="1" eb="3">
      <t>ウチワケ</t>
    </rPh>
    <rPh sb="4" eb="6">
      <t>ビコウ</t>
    </rPh>
    <phoneticPr fontId="2"/>
  </si>
  <si>
    <t>介護予防教室講師謝礼</t>
    <rPh sb="0" eb="2">
      <t>カイゴ</t>
    </rPh>
    <rPh sb="2" eb="4">
      <t>ヨボウ</t>
    </rPh>
    <rPh sb="4" eb="6">
      <t>キョウシツ</t>
    </rPh>
    <rPh sb="6" eb="8">
      <t>コウシ</t>
    </rPh>
    <rPh sb="8" eb="10">
      <t>シャレイ</t>
    </rPh>
    <phoneticPr fontId="2"/>
  </si>
  <si>
    <t>機能強化専任職員事業</t>
    <rPh sb="0" eb="2">
      <t>キノウ</t>
    </rPh>
    <rPh sb="2" eb="4">
      <t>キョウカ</t>
    </rPh>
    <rPh sb="4" eb="6">
      <t>センニン</t>
    </rPh>
    <rPh sb="6" eb="8">
      <t>ショクイン</t>
    </rPh>
    <rPh sb="8" eb="10">
      <t>ジギョウ</t>
    </rPh>
    <phoneticPr fontId="2"/>
  </si>
  <si>
    <t>　　〃</t>
    <phoneticPr fontId="2"/>
  </si>
  <si>
    <t>その他</t>
    <phoneticPr fontId="2"/>
  </si>
  <si>
    <t>実習生受け入れ等収入</t>
    <phoneticPr fontId="2"/>
  </si>
  <si>
    <t>実績加算（体制整備加算）　</t>
    <rPh sb="0" eb="2">
      <t>ジッセキ</t>
    </rPh>
    <rPh sb="2" eb="4">
      <t>カサン</t>
    </rPh>
    <rPh sb="5" eb="7">
      <t>タイセイ</t>
    </rPh>
    <rPh sb="7" eb="9">
      <t>セイビ</t>
    </rPh>
    <rPh sb="9" eb="11">
      <t>カサン</t>
    </rPh>
    <phoneticPr fontId="2"/>
  </si>
  <si>
    <t>実績加算（地域ケア会議）　10,000円×5件</t>
    <rPh sb="0" eb="2">
      <t>ジッセキ</t>
    </rPh>
    <rPh sb="2" eb="4">
      <t>カサン</t>
    </rPh>
    <rPh sb="5" eb="7">
      <t>チイキ</t>
    </rPh>
    <rPh sb="9" eb="11">
      <t>カイギ</t>
    </rPh>
    <phoneticPr fontId="2"/>
  </si>
  <si>
    <t>　　〃</t>
    <phoneticPr fontId="2"/>
  </si>
  <si>
    <t>実績加算（事務所賃料）</t>
    <rPh sb="0" eb="2">
      <t>ジッセキ</t>
    </rPh>
    <rPh sb="2" eb="4">
      <t>カサン</t>
    </rPh>
    <rPh sb="5" eb="7">
      <t>ジム</t>
    </rPh>
    <rPh sb="7" eb="8">
      <t>ショ</t>
    </rPh>
    <rPh sb="8" eb="10">
      <t>チンリョウ</t>
    </rPh>
    <phoneticPr fontId="2"/>
  </si>
  <si>
    <t>地域包括支援センター</t>
    <rPh sb="0" eb="6">
      <t>チイキホウカツシエン</t>
    </rPh>
    <phoneticPr fontId="2"/>
  </si>
  <si>
    <t>ｹｱﾌﾟﾗﾝ委託料</t>
  </si>
  <si>
    <t>ｹｱﾌﾟﾗﾝ委託料</t>
    <phoneticPr fontId="2"/>
  </si>
  <si>
    <t>その他委託料</t>
    <rPh sb="2" eb="3">
      <t>タ</t>
    </rPh>
    <phoneticPr fontId="2"/>
  </si>
  <si>
    <t>物件費計</t>
    <rPh sb="0" eb="3">
      <t>ブッケンヒ</t>
    </rPh>
    <rPh sb="3" eb="4">
      <t>ケイ</t>
    </rPh>
    <phoneticPr fontId="2"/>
  </si>
  <si>
    <t>人件費計</t>
    <rPh sb="0" eb="3">
      <t>ジンケンヒ</t>
    </rPh>
    <rPh sb="3" eb="4">
      <t>ケイ</t>
    </rPh>
    <phoneticPr fontId="2"/>
  </si>
  <si>
    <t>事務所清掃業務委託料</t>
    <rPh sb="0" eb="2">
      <t>ジム</t>
    </rPh>
    <rPh sb="2" eb="3">
      <t>ショ</t>
    </rPh>
    <rPh sb="3" eb="5">
      <t>セイソウ</t>
    </rPh>
    <rPh sb="5" eb="7">
      <t>ギョウム</t>
    </rPh>
    <rPh sb="7" eb="9">
      <t>イタク</t>
    </rPh>
    <rPh sb="9" eb="10">
      <t>リョウ</t>
    </rPh>
    <phoneticPr fontId="2"/>
  </si>
  <si>
    <t>職員諸手当</t>
    <rPh sb="0" eb="2">
      <t>ショクイン</t>
    </rPh>
    <rPh sb="2" eb="5">
      <t>ショテアテ</t>
    </rPh>
    <phoneticPr fontId="2"/>
  </si>
  <si>
    <t>icscaチャージ代等</t>
    <rPh sb="9" eb="10">
      <t>ダイ</t>
    </rPh>
    <rPh sb="10" eb="11">
      <t>トウ</t>
    </rPh>
    <phoneticPr fontId="2"/>
  </si>
  <si>
    <t>ケアプラン作成委託料（4,000円/件）</t>
    <rPh sb="5" eb="7">
      <t>サクセイ</t>
    </rPh>
    <rPh sb="7" eb="9">
      <t>イタク</t>
    </rPh>
    <rPh sb="9" eb="10">
      <t>リョウ</t>
    </rPh>
    <rPh sb="16" eb="17">
      <t>エン</t>
    </rPh>
    <rPh sb="18" eb="19">
      <t>ケン</t>
    </rPh>
    <phoneticPr fontId="2"/>
  </si>
  <si>
    <t>ケアプラン作成委託料（○○円/件）</t>
    <rPh sb="5" eb="7">
      <t>サクセイ</t>
    </rPh>
    <rPh sb="7" eb="9">
      <t>イタク</t>
    </rPh>
    <rPh sb="9" eb="10">
      <t>リョウ</t>
    </rPh>
    <rPh sb="13" eb="14">
      <t>エン</t>
    </rPh>
    <rPh sb="15" eb="16">
      <t>ケン</t>
    </rPh>
    <phoneticPr fontId="2"/>
  </si>
  <si>
    <t>指定介護予防支援事業・介護予防ｹｱﾏﾈｼﾞﾒﾝﾄ分</t>
    <rPh sb="0" eb="2">
      <t>シテイ</t>
    </rPh>
    <rPh sb="2" eb="4">
      <t>カイゴ</t>
    </rPh>
    <rPh sb="4" eb="6">
      <t>ヨボウ</t>
    </rPh>
    <rPh sb="6" eb="8">
      <t>シエン</t>
    </rPh>
    <rPh sb="8" eb="10">
      <t>ジギョウ</t>
    </rPh>
    <rPh sb="11" eb="13">
      <t>カイゴ</t>
    </rPh>
    <rPh sb="13" eb="15">
      <t>ヨボウ</t>
    </rPh>
    <rPh sb="24" eb="25">
      <t>ブン</t>
    </rPh>
    <phoneticPr fontId="2"/>
  </si>
  <si>
    <t>常勤職員〇名，非常勤職員〇名</t>
    <rPh sb="0" eb="2">
      <t>ジョウキン</t>
    </rPh>
    <rPh sb="2" eb="4">
      <t>ショクイン</t>
    </rPh>
    <rPh sb="5" eb="6">
      <t>メイ</t>
    </rPh>
    <rPh sb="7" eb="10">
      <t>ヒジョウキン</t>
    </rPh>
    <rPh sb="10" eb="12">
      <t>ショクイン</t>
    </rPh>
    <rPh sb="13" eb="14">
      <t>メイ</t>
    </rPh>
    <phoneticPr fontId="2"/>
  </si>
  <si>
    <t>実績加算（介護予防教室）　31,429円×20件</t>
    <rPh sb="0" eb="2">
      <t>ジッセキ</t>
    </rPh>
    <rPh sb="2" eb="4">
      <t>カサン</t>
    </rPh>
    <rPh sb="5" eb="7">
      <t>カイゴ</t>
    </rPh>
    <rPh sb="7" eb="9">
      <t>ヨボウ</t>
    </rPh>
    <rPh sb="9" eb="11">
      <t>キョウシツ</t>
    </rPh>
    <rPh sb="19" eb="20">
      <t>エン</t>
    </rPh>
    <rPh sb="23" eb="24">
      <t>ケン</t>
    </rPh>
    <phoneticPr fontId="2"/>
  </si>
  <si>
    <t>常勤職員５名，非常勤職員０名</t>
    <rPh sb="0" eb="2">
      <t>ジョウキン</t>
    </rPh>
    <rPh sb="2" eb="4">
      <t>ショクイン</t>
    </rPh>
    <rPh sb="5" eb="6">
      <t>メイ</t>
    </rPh>
    <rPh sb="7" eb="10">
      <t>ヒジョウキン</t>
    </rPh>
    <rPh sb="10" eb="12">
      <t>ショクイン</t>
    </rPh>
    <rPh sb="13" eb="14">
      <t>メイ</t>
    </rPh>
    <phoneticPr fontId="2"/>
  </si>
  <si>
    <t>さわやか</t>
    <phoneticPr fontId="2"/>
  </si>
  <si>
    <t>車両・パソコンリース代</t>
    <rPh sb="0" eb="2">
      <t>シャリョウ</t>
    </rPh>
    <rPh sb="10" eb="11">
      <t>ダイ</t>
    </rPh>
    <phoneticPr fontId="2"/>
  </si>
  <si>
    <t>（様式第７号）</t>
    <rPh sb="1" eb="3">
      <t>ヨウシキ</t>
    </rPh>
    <rPh sb="3" eb="4">
      <t>ダイ</t>
    </rPh>
    <rPh sb="5" eb="6">
      <t>ゴウ</t>
    </rPh>
    <phoneticPr fontId="2"/>
  </si>
  <si>
    <t>うち包括的
支援事業等</t>
    <rPh sb="2" eb="5">
      <t>ホウカツテキ</t>
    </rPh>
    <rPh sb="6" eb="8">
      <t>シエン</t>
    </rPh>
    <rPh sb="8" eb="10">
      <t>ジギョウ</t>
    </rPh>
    <rPh sb="10" eb="11">
      <t>ナド</t>
    </rPh>
    <phoneticPr fontId="2"/>
  </si>
  <si>
    <t>機能強化事業費</t>
    <rPh sb="0" eb="2">
      <t>キノウ</t>
    </rPh>
    <rPh sb="2" eb="4">
      <t>キョウカ</t>
    </rPh>
    <rPh sb="4" eb="6">
      <t>ジギョウ</t>
    </rPh>
    <rPh sb="6" eb="7">
      <t>ヒ</t>
    </rPh>
    <phoneticPr fontId="2"/>
  </si>
  <si>
    <t>実績加算（地域ケア会議事業費）　10,000円×　件</t>
    <rPh sb="0" eb="2">
      <t>ジッセキ</t>
    </rPh>
    <rPh sb="2" eb="4">
      <t>カサン</t>
    </rPh>
    <rPh sb="5" eb="7">
      <t>チイキ</t>
    </rPh>
    <rPh sb="9" eb="11">
      <t>カイギ</t>
    </rPh>
    <rPh sb="11" eb="14">
      <t>ジギョウヒ</t>
    </rPh>
    <phoneticPr fontId="2"/>
  </si>
  <si>
    <t>実績加算（体制整備に係る経費）</t>
    <rPh sb="0" eb="2">
      <t>ジッセキ</t>
    </rPh>
    <rPh sb="2" eb="4">
      <t>カサン</t>
    </rPh>
    <rPh sb="5" eb="7">
      <t>タイセイ</t>
    </rPh>
    <rPh sb="7" eb="9">
      <t>セイビ</t>
    </rPh>
    <rPh sb="10" eb="11">
      <t>カカ</t>
    </rPh>
    <rPh sb="12" eb="14">
      <t>ケイヒ</t>
    </rPh>
    <phoneticPr fontId="2"/>
  </si>
  <si>
    <t>実績加算（介護予防教室事業費）　31,429円×　件</t>
    <rPh sb="0" eb="2">
      <t>ジッセキ</t>
    </rPh>
    <rPh sb="2" eb="4">
      <t>カサン</t>
    </rPh>
    <rPh sb="5" eb="7">
      <t>カイゴ</t>
    </rPh>
    <rPh sb="7" eb="9">
      <t>ヨボウ</t>
    </rPh>
    <rPh sb="9" eb="11">
      <t>キョウシツ</t>
    </rPh>
    <rPh sb="11" eb="13">
      <t>ジギョウ</t>
    </rPh>
    <rPh sb="13" eb="14">
      <t>ヒ</t>
    </rPh>
    <rPh sb="22" eb="23">
      <t>エン</t>
    </rPh>
    <rPh sb="25" eb="26">
      <t>ケン</t>
    </rPh>
    <phoneticPr fontId="2"/>
  </si>
  <si>
    <t>実績加算（高齢者実態把握調査費）　2,700円×　件</t>
    <rPh sb="0" eb="2">
      <t>ジッセキ</t>
    </rPh>
    <rPh sb="2" eb="4">
      <t>カサン</t>
    </rPh>
    <rPh sb="5" eb="8">
      <t>コウレイシャ</t>
    </rPh>
    <rPh sb="8" eb="10">
      <t>ジッタイ</t>
    </rPh>
    <rPh sb="10" eb="12">
      <t>ハアク</t>
    </rPh>
    <rPh sb="12" eb="14">
      <t>チョウサ</t>
    </rPh>
    <rPh sb="14" eb="15">
      <t>ヒ</t>
    </rPh>
    <rPh sb="22" eb="23">
      <t>エン</t>
    </rPh>
    <rPh sb="25" eb="26">
      <t>ケン</t>
    </rPh>
    <phoneticPr fontId="2"/>
  </si>
  <si>
    <t>地域包括支援センター設置運営事業に係る収支予算書（単位：円）</t>
    <rPh sb="0" eb="2">
      <t>チイキ</t>
    </rPh>
    <rPh sb="2" eb="4">
      <t>ホウカツ</t>
    </rPh>
    <rPh sb="4" eb="6">
      <t>シエン</t>
    </rPh>
    <rPh sb="10" eb="12">
      <t>セッチ</t>
    </rPh>
    <rPh sb="12" eb="14">
      <t>ウンエイ</t>
    </rPh>
    <rPh sb="14" eb="16">
      <t>ジギョウ</t>
    </rPh>
    <rPh sb="17" eb="18">
      <t>カカ</t>
    </rPh>
    <rPh sb="19" eb="21">
      <t>シュウシ</t>
    </rPh>
    <rPh sb="21" eb="24">
      <t>ヨサンショ</t>
    </rPh>
    <rPh sb="25" eb="27">
      <t>タンイ</t>
    </rPh>
    <rPh sb="28" eb="29">
      <t>エン</t>
    </rPh>
    <phoneticPr fontId="2"/>
  </si>
  <si>
    <t>指定介護予防支援事業・介護予防ｹｱﾏﾈｼﾞﾒﾝﾄ
4,563円×240件×12か月</t>
    <rPh sb="0" eb="2">
      <t>シテイ</t>
    </rPh>
    <rPh sb="2" eb="4">
      <t>カイゴ</t>
    </rPh>
    <rPh sb="4" eb="6">
      <t>ヨボウ</t>
    </rPh>
    <rPh sb="6" eb="8">
      <t>シエン</t>
    </rPh>
    <rPh sb="8" eb="10">
      <t>ジギョウ</t>
    </rPh>
    <rPh sb="11" eb="13">
      <t>カイゴ</t>
    </rPh>
    <rPh sb="13" eb="15">
      <t>ヨボウ</t>
    </rPh>
    <rPh sb="30" eb="31">
      <t>エン</t>
    </rPh>
    <rPh sb="35" eb="36">
      <t>ケン</t>
    </rPh>
    <rPh sb="40" eb="4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</si>
</sst>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New Gulim"/>
      <family val="1"/>
      <charset val="129"/>
    </font>
    <font>
      <sz val="9"/>
      <name val="New Gulim"/>
      <family val="1"/>
      <charset val="129"/>
    </font>
    <font>
      <b/>
      <sz val="9"/>
      <color indexed="10"/>
      <name val="ＭＳ Ｐゴシック"/>
      <family val="3"/>
      <charset val="128"/>
    </font>
    <font>
      <b/>
      <sz val="9"/>
      <color indexed="10"/>
      <name val="New Gulim"/>
      <family val="1"/>
      <charset val="129"/>
    </font>
    <font>
      <b/>
      <sz val="10"/>
      <color indexed="10"/>
      <name val="New Gulim"/>
      <family val="1"/>
      <charset val="129"/>
    </font>
    <font>
      <sz val="9"/>
      <color indexed="81"/>
      <name val="MS P ゴシック"/>
      <family val="3"/>
      <charset val="128"/>
    </font>
    <font>
      <b/>
      <sz val="9"/>
      <name val="ＭＳ Ｐゴシック"/>
      <family val="3"/>
      <charset val="128"/>
    </font>
    <font>
      <b/>
      <sz val="9"/>
      <color rgb="FFFF0000"/>
      <name val="New Gulim"/>
      <family val="1"/>
      <charset val="129"/>
    </font>
    <font>
      <b/>
      <sz val="9"/>
      <color rgb="FFFF0000"/>
      <name val="ＭＳ Ｐゴシック"/>
      <family val="3"/>
      <charset val="128"/>
    </font>
    <font>
      <b/>
      <sz val="10"/>
      <color rgb="FFFF0000"/>
      <name val="New Gulim"/>
      <family val="1"/>
      <charset val="129"/>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diagonalUp="1" diagonalDown="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176" fontId="4" fillId="2" borderId="8" xfId="1" applyNumberFormat="1" applyFont="1" applyFill="1" applyBorder="1" applyAlignment="1">
      <alignment horizontal="right" vertical="center"/>
    </xf>
    <xf numFmtId="176" fontId="5" fillId="0" borderId="5" xfId="1" applyNumberFormat="1" applyFont="1" applyBorder="1" applyAlignment="1">
      <alignment horizontal="right" vertical="center"/>
    </xf>
    <xf numFmtId="176" fontId="5" fillId="0" borderId="6" xfId="1" applyNumberFormat="1" applyFont="1" applyBorder="1" applyAlignment="1">
      <alignment horizontal="right" vertical="center"/>
    </xf>
    <xf numFmtId="176" fontId="5" fillId="0" borderId="7" xfId="1" applyNumberFormat="1" applyFont="1" applyBorder="1" applyAlignment="1">
      <alignment horizontal="right" vertical="center"/>
    </xf>
    <xf numFmtId="176" fontId="4" fillId="2" borderId="2" xfId="1" applyNumberFormat="1" applyFont="1" applyFill="1" applyBorder="1" applyAlignment="1">
      <alignment horizontal="right"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176" fontId="5" fillId="0" borderId="9" xfId="1" applyNumberFormat="1" applyFont="1" applyBorder="1" applyAlignment="1">
      <alignment horizontal="right" vertical="center"/>
    </xf>
    <xf numFmtId="176" fontId="5" fillId="0" borderId="10" xfId="1" applyNumberFormat="1" applyFont="1" applyBorder="1" applyAlignment="1">
      <alignment horizontal="right" vertical="center"/>
    </xf>
    <xf numFmtId="0" fontId="3" fillId="0" borderId="9" xfId="0" applyFont="1" applyBorder="1" applyAlignment="1">
      <alignment horizontal="justify" vertical="center" wrapText="1"/>
    </xf>
    <xf numFmtId="176" fontId="7" fillId="0" borderId="5"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7" xfId="1" applyNumberFormat="1" applyFont="1" applyBorder="1" applyAlignment="1">
      <alignment horizontal="right" vertical="center"/>
    </xf>
    <xf numFmtId="176" fontId="8" fillId="2" borderId="2" xfId="1" applyNumberFormat="1" applyFont="1" applyFill="1" applyBorder="1" applyAlignment="1">
      <alignment horizontal="right" vertical="center"/>
    </xf>
    <xf numFmtId="176" fontId="8" fillId="2" borderId="8" xfId="1" applyNumberFormat="1" applyFont="1" applyFill="1" applyBorder="1" applyAlignment="1">
      <alignment horizontal="right" vertical="center"/>
    </xf>
    <xf numFmtId="176" fontId="7" fillId="0" borderId="11" xfId="1" applyNumberFormat="1" applyFont="1" applyBorder="1" applyAlignment="1">
      <alignment horizontal="right" vertical="center"/>
    </xf>
    <xf numFmtId="0" fontId="6" fillId="0" borderId="11" xfId="0" applyFont="1" applyBorder="1" applyAlignment="1">
      <alignment horizontal="justify" vertical="center" wrapText="1"/>
    </xf>
    <xf numFmtId="176" fontId="5" fillId="0" borderId="11" xfId="1" applyNumberFormat="1" applyFont="1" applyBorder="1" applyAlignment="1">
      <alignment horizontal="right" vertical="center"/>
    </xf>
    <xf numFmtId="0" fontId="3" fillId="0" borderId="11" xfId="0" applyFont="1" applyBorder="1" applyAlignment="1">
      <alignment horizontal="justify" vertical="center" wrapText="1"/>
    </xf>
    <xf numFmtId="176" fontId="11" fillId="0" borderId="9" xfId="1" applyNumberFormat="1" applyFont="1" applyBorder="1" applyAlignment="1">
      <alignment horizontal="right" vertical="center"/>
    </xf>
    <xf numFmtId="0" fontId="12" fillId="0" borderId="9" xfId="0" applyFont="1" applyBorder="1" applyAlignment="1">
      <alignment horizontal="justify" vertical="center" wrapText="1"/>
    </xf>
    <xf numFmtId="176" fontId="4" fillId="2" borderId="12" xfId="1" applyNumberFormat="1" applyFont="1" applyFill="1" applyBorder="1" applyAlignment="1">
      <alignment horizontal="right" vertical="center"/>
    </xf>
    <xf numFmtId="0" fontId="3" fillId="0" borderId="13" xfId="0" applyFont="1" applyBorder="1" applyAlignment="1">
      <alignment horizontal="left" vertical="center"/>
    </xf>
    <xf numFmtId="0" fontId="3" fillId="0" borderId="13" xfId="0" applyFont="1" applyBorder="1" applyAlignment="1">
      <alignment horizontal="justify" vertical="center" wrapText="1"/>
    </xf>
    <xf numFmtId="0" fontId="3" fillId="0" borderId="4" xfId="0" applyFont="1" applyBorder="1" applyAlignment="1">
      <alignment vertical="center"/>
    </xf>
    <xf numFmtId="176" fontId="4" fillId="2" borderId="14" xfId="1" applyNumberFormat="1" applyFont="1" applyFill="1" applyBorder="1" applyAlignment="1">
      <alignment horizontal="right" vertical="center"/>
    </xf>
    <xf numFmtId="176" fontId="8" fillId="2" borderId="15" xfId="1" applyNumberFormat="1" applyFont="1" applyFill="1" applyBorder="1" applyAlignment="1">
      <alignment horizontal="right" vertical="center"/>
    </xf>
    <xf numFmtId="176" fontId="8" fillId="2" borderId="14" xfId="1" applyNumberFormat="1" applyFont="1" applyFill="1" applyBorder="1" applyAlignment="1">
      <alignment horizontal="right" vertical="center"/>
    </xf>
    <xf numFmtId="176" fontId="13" fillId="2" borderId="8" xfId="1" applyNumberFormat="1" applyFont="1" applyFill="1" applyBorder="1" applyAlignment="1">
      <alignment horizontal="right" vertical="center"/>
    </xf>
    <xf numFmtId="0" fontId="10" fillId="0" borderId="6" xfId="0" applyFont="1" applyBorder="1" applyAlignment="1">
      <alignment horizontal="justify" vertical="center" wrapText="1"/>
    </xf>
    <xf numFmtId="0" fontId="10" fillId="0" borderId="5" xfId="0" applyFont="1" applyBorder="1" applyAlignment="1">
      <alignment horizontal="justify" vertical="center" wrapText="1"/>
    </xf>
    <xf numFmtId="176" fontId="7" fillId="0" borderId="16" xfId="1" applyNumberFormat="1" applyFont="1" applyBorder="1" applyAlignment="1">
      <alignment horizontal="right" vertical="center"/>
    </xf>
    <xf numFmtId="176" fontId="5" fillId="0" borderId="16" xfId="1" applyNumberFormat="1" applyFont="1" applyBorder="1" applyAlignment="1">
      <alignment horizontal="right" vertical="center"/>
    </xf>
    <xf numFmtId="0" fontId="3" fillId="0" borderId="16" xfId="0" applyFont="1" applyBorder="1" applyAlignment="1">
      <alignment horizontal="justify" vertical="center" wrapText="1"/>
    </xf>
    <xf numFmtId="0" fontId="6" fillId="0" borderId="16" xfId="0" applyFont="1" applyBorder="1" applyAlignment="1">
      <alignment horizontal="justify" vertical="center" wrapText="1"/>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0" xfId="0" applyFont="1" applyFill="1" applyBorder="1" applyAlignment="1">
      <alignment horizontal="center" vertical="center"/>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right"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3" xfId="0" applyFont="1" applyBorder="1" applyAlignment="1">
      <alignment horizontal="center" vertical="center"/>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wrapText="1"/>
    </xf>
    <xf numFmtId="0" fontId="3" fillId="0" borderId="42" xfId="0" applyFont="1" applyBorder="1" applyAlignment="1">
      <alignment horizontal="left" vertical="center"/>
    </xf>
    <xf numFmtId="0" fontId="3" fillId="0" borderId="1" xfId="0" applyFont="1" applyBorder="1" applyAlignment="1">
      <alignment horizontal="left" vertical="center"/>
    </xf>
    <xf numFmtId="0" fontId="6" fillId="0" borderId="43" xfId="0" applyFont="1" applyBorder="1" applyAlignment="1">
      <alignment horizontal="justify" vertical="center" wrapText="1"/>
    </xf>
    <xf numFmtId="0" fontId="6" fillId="0" borderId="44"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justify" vertical="center" wrapText="1"/>
    </xf>
    <xf numFmtId="0" fontId="3" fillId="0" borderId="13" xfId="0" applyFont="1" applyBorder="1" applyAlignment="1">
      <alignment horizontal="center" vertical="center" textRotation="255"/>
    </xf>
    <xf numFmtId="0" fontId="3" fillId="0" borderId="1" xfId="0" applyFont="1" applyBorder="1" applyAlignment="1">
      <alignment horizontal="center" vertical="center" textRotation="255"/>
    </xf>
    <xf numFmtId="0" fontId="12" fillId="3" borderId="19"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95250</xdr:colOff>
      <xdr:row>25</xdr:row>
      <xdr:rowOff>161926</xdr:rowOff>
    </xdr:from>
    <xdr:to>
      <xdr:col>5</xdr:col>
      <xdr:colOff>3019425</xdr:colOff>
      <xdr:row>29</xdr:row>
      <xdr:rowOff>123826</xdr:rowOff>
    </xdr:to>
    <xdr:sp macro="" textlink="">
      <xdr:nvSpPr>
        <xdr:cNvPr id="3075" name="AutoShape 3"/>
        <xdr:cNvSpPr>
          <a:spLocks noChangeArrowheads="1"/>
        </xdr:cNvSpPr>
      </xdr:nvSpPr>
      <xdr:spPr bwMode="auto">
        <a:xfrm>
          <a:off x="3581400" y="7143751"/>
          <a:ext cx="2924175" cy="1028700"/>
        </a:xfrm>
        <a:prstGeom prst="foldedCorner">
          <a:avLst>
            <a:gd name="adj" fmla="val 4847"/>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包括的支援事業と指定介護予防支援事業の両方にまたがる経費については、日頃の業務に占める業務の割合から「うち包括的支援事業」を計上しください。（記入例は６割として計算）</a:t>
          </a:r>
        </a:p>
        <a:p>
          <a:pPr algn="l" rtl="0">
            <a:lnSpc>
              <a:spcPts val="1100"/>
            </a:lnSpc>
            <a:defRPr sz="1000"/>
          </a:pPr>
          <a:r>
            <a:rPr lang="ja-JP" altLang="en-US" sz="900" b="0" i="0" u="none" strike="noStrike" baseline="0">
              <a:solidFill>
                <a:srgbClr val="FF0000"/>
              </a:solidFill>
              <a:latin typeface="ＭＳ Ｐゴシック"/>
              <a:ea typeface="ＭＳ Ｐゴシック"/>
            </a:rPr>
            <a:t>その他、どちらかの事業にのみ係る経費については、適宜分別して計上してください。</a:t>
          </a:r>
        </a:p>
      </xdr:txBody>
    </xdr:sp>
    <xdr:clientData/>
  </xdr:twoCellAnchor>
  <xdr:twoCellAnchor>
    <xdr:from>
      <xdr:col>5</xdr:col>
      <xdr:colOff>809625</xdr:colOff>
      <xdr:row>30</xdr:row>
      <xdr:rowOff>76201</xdr:rowOff>
    </xdr:from>
    <xdr:to>
      <xdr:col>5</xdr:col>
      <xdr:colOff>2905125</xdr:colOff>
      <xdr:row>34</xdr:row>
      <xdr:rowOff>152401</xdr:rowOff>
    </xdr:to>
    <xdr:sp macro="" textlink="">
      <xdr:nvSpPr>
        <xdr:cNvPr id="3076" name="AutoShape 4"/>
        <xdr:cNvSpPr>
          <a:spLocks noChangeArrowheads="1"/>
        </xdr:cNvSpPr>
      </xdr:nvSpPr>
      <xdr:spPr bwMode="auto">
        <a:xfrm>
          <a:off x="4295775" y="8391526"/>
          <a:ext cx="2095500" cy="114300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FF0000"/>
            </a:solidFill>
            <a:latin typeface="ＭＳ Ｐゴシック"/>
            <a:ea typeface="ＭＳ Ｐゴシック"/>
          </a:endParaRPr>
        </a:p>
        <a:p>
          <a:pPr algn="l" rtl="0">
            <a:lnSpc>
              <a:spcPts val="1100"/>
            </a:lnSpc>
            <a:defRPr sz="1000"/>
          </a:pPr>
          <a:r>
            <a:rPr lang="ja-JP" altLang="en-US" sz="900" b="0" i="0" u="none" strike="noStrike" baseline="0">
              <a:solidFill>
                <a:srgbClr val="FF0000"/>
              </a:solidFill>
              <a:latin typeface="ＭＳ Ｐゴシック"/>
              <a:ea typeface="ＭＳ Ｐゴシック"/>
            </a:rPr>
            <a:t>・科目名は一例として示しましたが、法人会計の科目が異なる場合、法人会計の項目で作成していただいて差し支えありません。</a:t>
          </a:r>
        </a:p>
        <a:p>
          <a:pPr algn="l" rtl="0">
            <a:lnSpc>
              <a:spcPts val="1100"/>
            </a:lnSpc>
            <a:defRPr sz="1000"/>
          </a:pPr>
          <a:endParaRPr lang="ja-JP" altLang="en-US" sz="900" b="0" i="0" u="none" strike="noStrike" baseline="0">
            <a:solidFill>
              <a:srgbClr val="FF0000"/>
            </a:solidFill>
            <a:latin typeface="ＭＳ Ｐゴシック"/>
            <a:ea typeface="ＭＳ Ｐゴシック"/>
          </a:endParaRPr>
        </a:p>
        <a:p>
          <a:pPr algn="l" rtl="0">
            <a:lnSpc>
              <a:spcPts val="1000"/>
            </a:lnSpc>
            <a:defRPr sz="1000"/>
          </a:pPr>
          <a:r>
            <a:rPr lang="ja-JP" altLang="en-US" sz="900" b="0" i="0" u="none" strike="noStrike" baseline="0">
              <a:solidFill>
                <a:srgbClr val="FF0000"/>
              </a:solidFill>
              <a:latin typeface="ＭＳ Ｐゴシック"/>
              <a:ea typeface="ＭＳ Ｐゴシック"/>
            </a:rPr>
            <a:t>・ある程度まとめた形で計上し、含めたものを「内訳・備考」欄に記載してください。</a:t>
          </a:r>
        </a:p>
      </xdr:txBody>
    </xdr:sp>
    <xdr:clientData/>
  </xdr:twoCellAnchor>
  <xdr:twoCellAnchor>
    <xdr:from>
      <xdr:col>5</xdr:col>
      <xdr:colOff>2009775</xdr:colOff>
      <xdr:row>0</xdr:row>
      <xdr:rowOff>66675</xdr:rowOff>
    </xdr:from>
    <xdr:to>
      <xdr:col>5</xdr:col>
      <xdr:colOff>3095625</xdr:colOff>
      <xdr:row>1</xdr:row>
      <xdr:rowOff>95250</xdr:rowOff>
    </xdr:to>
    <xdr:sp macro="" textlink="">
      <xdr:nvSpPr>
        <xdr:cNvPr id="3077" name="Text Box 5" descr="切り込み"/>
        <xdr:cNvSpPr txBox="1">
          <a:spLocks noChangeArrowheads="1"/>
        </xdr:cNvSpPr>
      </xdr:nvSpPr>
      <xdr:spPr bwMode="auto">
        <a:xfrm>
          <a:off x="5495925" y="66675"/>
          <a:ext cx="1085850" cy="304800"/>
        </a:xfrm>
        <a:prstGeom prst="rect">
          <a:avLst/>
        </a:prstGeom>
        <a:pattFill prst="divot">
          <a:fgClr>
            <a:srgbClr xmlns:mc="http://schemas.openxmlformats.org/markup-compatibility/2006" xmlns:a14="http://schemas.microsoft.com/office/drawing/2010/main" val="FF00FF" mc:Ignorable="a14" a14:legacySpreadsheetColorIndex="14"/>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36000" rIns="90000" bIns="46800" anchor="t" upright="1"/>
        <a:lstStyle/>
        <a:p>
          <a:pPr algn="ctr" rtl="0">
            <a:defRPr sz="1000"/>
          </a:pPr>
          <a:r>
            <a:rPr lang="ja-JP" altLang="en-US" sz="1400" b="1" i="0" u="none" strike="noStrike" baseline="0">
              <a:solidFill>
                <a:srgbClr val="FF0000"/>
              </a:solidFill>
              <a:latin typeface="MS UI Gothic"/>
              <a:ea typeface="MS UI Gothic"/>
            </a:rPr>
            <a:t>記載例</a:t>
          </a:r>
        </a:p>
      </xdr:txBody>
    </xdr:sp>
    <xdr:clientData/>
  </xdr:twoCellAnchor>
  <xdr:twoCellAnchor>
    <xdr:from>
      <xdr:col>4</xdr:col>
      <xdr:colOff>57150</xdr:colOff>
      <xdr:row>0</xdr:row>
      <xdr:rowOff>95250</xdr:rowOff>
    </xdr:from>
    <xdr:to>
      <xdr:col>5</xdr:col>
      <xdr:colOff>1952625</xdr:colOff>
      <xdr:row>2</xdr:row>
      <xdr:rowOff>38100</xdr:rowOff>
    </xdr:to>
    <xdr:sp macro="" textlink="">
      <xdr:nvSpPr>
        <xdr:cNvPr id="3081" name="AutoShape 9"/>
        <xdr:cNvSpPr>
          <a:spLocks noChangeArrowheads="1"/>
        </xdr:cNvSpPr>
      </xdr:nvSpPr>
      <xdr:spPr bwMode="auto">
        <a:xfrm>
          <a:off x="2552700" y="95250"/>
          <a:ext cx="2886075" cy="485775"/>
        </a:xfrm>
        <a:prstGeom prst="foldedCorner">
          <a:avLst>
            <a:gd name="adj" fmla="val 12500"/>
          </a:avLst>
        </a:prstGeom>
        <a:solidFill>
          <a:srgbClr val="FFFFFF"/>
        </a:solidFill>
        <a:ln w="222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4295" tIns="37800" rIns="74295" bIns="8890" anchor="t" upright="1"/>
        <a:lstStyle/>
        <a:p>
          <a:pPr algn="l" rtl="0">
            <a:lnSpc>
              <a:spcPts val="1100"/>
            </a:lnSpc>
            <a:defRPr sz="1000"/>
          </a:pPr>
          <a:r>
            <a:rPr lang="ja-JP" altLang="en-US" sz="1000" b="1" i="0" u="none" strike="noStrike" baseline="0">
              <a:solidFill>
                <a:srgbClr val="FF0000"/>
              </a:solidFill>
              <a:latin typeface="MS UI Gothic"/>
              <a:ea typeface="MS UI Gothic"/>
            </a:rPr>
            <a:t>法人本部からの繰入金及び法人本部への繰出金は原則として収支には含めないこととすること。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showGridLines="0" tabSelected="1" zoomScaleNormal="100" zoomScaleSheetLayoutView="85" workbookViewId="0">
      <selection activeCell="H25" sqref="H25"/>
    </sheetView>
  </sheetViews>
  <sheetFormatPr defaultRowHeight="11.25"/>
  <cols>
    <col min="1" max="2" width="3.5" style="1" customWidth="1"/>
    <col min="3" max="3" width="12.75" style="1" customWidth="1"/>
    <col min="4" max="5" width="13" style="1" customWidth="1"/>
    <col min="6" max="6" width="40.875" style="1" customWidth="1"/>
    <col min="7" max="16384" width="9" style="1"/>
  </cols>
  <sheetData>
    <row r="1" spans="1:6" ht="21.75" customHeight="1">
      <c r="A1" s="48" t="s">
        <v>87</v>
      </c>
    </row>
    <row r="2" spans="1:6" ht="21" customHeight="1">
      <c r="A2" s="56"/>
      <c r="B2" s="56"/>
      <c r="C2" s="56"/>
      <c r="D2" s="47" t="s">
        <v>94</v>
      </c>
      <c r="E2" s="46"/>
    </row>
    <row r="3" spans="1:6" ht="19.5" customHeight="1" thickBot="1">
      <c r="A3" s="74" t="s">
        <v>6</v>
      </c>
      <c r="B3" s="74"/>
      <c r="C3" s="74"/>
      <c r="D3" s="74"/>
      <c r="E3" s="74"/>
      <c r="F3" s="74"/>
    </row>
    <row r="4" spans="1:6" ht="9" customHeight="1">
      <c r="A4" s="68" t="s">
        <v>9</v>
      </c>
      <c r="B4" s="69"/>
      <c r="C4" s="69"/>
      <c r="D4" s="72" t="s">
        <v>7</v>
      </c>
      <c r="E4" s="6"/>
      <c r="F4" s="81" t="s">
        <v>10</v>
      </c>
    </row>
    <row r="5" spans="1:6" ht="24.75" customHeight="1">
      <c r="A5" s="70"/>
      <c r="B5" s="71"/>
      <c r="C5" s="71"/>
      <c r="D5" s="73"/>
      <c r="E5" s="5" t="s">
        <v>88</v>
      </c>
      <c r="F5" s="73"/>
    </row>
    <row r="6" spans="1:6" ht="21" customHeight="1">
      <c r="A6" s="70" t="s">
        <v>1</v>
      </c>
      <c r="B6" s="71"/>
      <c r="C6" s="80"/>
      <c r="D6" s="32">
        <f>SUM(D7:D15)</f>
        <v>0</v>
      </c>
      <c r="E6" s="10">
        <f>SUM(E7:E15)</f>
        <v>0</v>
      </c>
      <c r="F6" s="2"/>
    </row>
    <row r="7" spans="1:6" ht="21" customHeight="1">
      <c r="A7" s="65" t="s">
        <v>0</v>
      </c>
      <c r="B7" s="52" t="s">
        <v>33</v>
      </c>
      <c r="C7" s="53"/>
      <c r="D7" s="28"/>
      <c r="E7" s="11"/>
      <c r="F7" s="7" t="s">
        <v>12</v>
      </c>
    </row>
    <row r="8" spans="1:6" ht="21" customHeight="1">
      <c r="A8" s="65"/>
      <c r="B8" s="75" t="s">
        <v>14</v>
      </c>
      <c r="C8" s="76"/>
      <c r="D8" s="28"/>
      <c r="E8" s="28"/>
      <c r="F8" s="29" t="s">
        <v>89</v>
      </c>
    </row>
    <row r="9" spans="1:6" ht="21" customHeight="1">
      <c r="A9" s="65"/>
      <c r="B9" s="54" t="s">
        <v>63</v>
      </c>
      <c r="C9" s="55"/>
      <c r="D9" s="28"/>
      <c r="E9" s="12"/>
      <c r="F9" s="8" t="s">
        <v>93</v>
      </c>
    </row>
    <row r="10" spans="1:6" ht="21" customHeight="1">
      <c r="A10" s="65"/>
      <c r="B10" s="54" t="s">
        <v>34</v>
      </c>
      <c r="C10" s="55"/>
      <c r="D10" s="28"/>
      <c r="E10" s="12"/>
      <c r="F10" s="8" t="s">
        <v>92</v>
      </c>
    </row>
    <row r="11" spans="1:6" ht="21" customHeight="1">
      <c r="A11" s="65"/>
      <c r="B11" s="54" t="s">
        <v>34</v>
      </c>
      <c r="C11" s="55"/>
      <c r="D11" s="28"/>
      <c r="E11" s="12"/>
      <c r="F11" s="8" t="s">
        <v>91</v>
      </c>
    </row>
    <row r="12" spans="1:6" ht="21" customHeight="1">
      <c r="A12" s="65"/>
      <c r="B12" s="54" t="s">
        <v>68</v>
      </c>
      <c r="C12" s="55"/>
      <c r="D12" s="28"/>
      <c r="E12" s="12"/>
      <c r="F12" s="8" t="s">
        <v>90</v>
      </c>
    </row>
    <row r="13" spans="1:6" ht="21" customHeight="1">
      <c r="A13" s="66"/>
      <c r="B13" s="54" t="s">
        <v>34</v>
      </c>
      <c r="C13" s="55"/>
      <c r="D13" s="28"/>
      <c r="E13" s="17"/>
      <c r="F13" s="19" t="s">
        <v>69</v>
      </c>
    </row>
    <row r="14" spans="1:6" ht="21" customHeight="1">
      <c r="A14" s="66"/>
      <c r="B14" s="54" t="s">
        <v>13</v>
      </c>
      <c r="C14" s="55"/>
      <c r="D14" s="12"/>
      <c r="E14" s="18"/>
      <c r="F14" s="8" t="s">
        <v>81</v>
      </c>
    </row>
    <row r="15" spans="1:6" ht="21" customHeight="1" thickBot="1">
      <c r="A15" s="67"/>
      <c r="B15" s="63" t="s">
        <v>22</v>
      </c>
      <c r="C15" s="64"/>
      <c r="D15" s="43"/>
      <c r="E15" s="43"/>
      <c r="F15" s="44"/>
    </row>
    <row r="16" spans="1:6" ht="21" customHeight="1" thickTop="1">
      <c r="A16" s="77" t="s">
        <v>2</v>
      </c>
      <c r="B16" s="78"/>
      <c r="C16" s="79"/>
      <c r="D16" s="36">
        <f>SUM(D17,D23)</f>
        <v>0</v>
      </c>
      <c r="E16" s="36">
        <f>SUM(E17,E23)</f>
        <v>0</v>
      </c>
      <c r="F16" s="3"/>
    </row>
    <row r="17" spans="1:6" ht="21" customHeight="1">
      <c r="A17" s="57" t="s">
        <v>0</v>
      </c>
      <c r="B17" s="60" t="s">
        <v>3</v>
      </c>
      <c r="C17" s="35" t="s">
        <v>75</v>
      </c>
      <c r="D17" s="10">
        <f>SUM(D18:D22)</f>
        <v>0</v>
      </c>
      <c r="E17" s="10">
        <f>SUM(E18:E22)</f>
        <v>0</v>
      </c>
      <c r="F17" s="33"/>
    </row>
    <row r="18" spans="1:6" ht="21" customHeight="1">
      <c r="A18" s="58"/>
      <c r="B18" s="61"/>
      <c r="C18" s="7" t="s">
        <v>35</v>
      </c>
      <c r="D18" s="11"/>
      <c r="E18" s="11"/>
      <c r="F18" s="41" t="s">
        <v>82</v>
      </c>
    </row>
    <row r="19" spans="1:6" ht="21" customHeight="1">
      <c r="A19" s="58"/>
      <c r="B19" s="61"/>
      <c r="C19" s="8" t="s">
        <v>36</v>
      </c>
      <c r="D19" s="12"/>
      <c r="E19" s="12"/>
      <c r="F19" s="8"/>
    </row>
    <row r="20" spans="1:6" ht="21" customHeight="1">
      <c r="A20" s="58"/>
      <c r="B20" s="61"/>
      <c r="C20" s="8" t="s">
        <v>37</v>
      </c>
      <c r="D20" s="12"/>
      <c r="E20" s="12"/>
      <c r="F20" s="8"/>
    </row>
    <row r="21" spans="1:6" ht="21" customHeight="1">
      <c r="A21" s="58"/>
      <c r="B21" s="61"/>
      <c r="C21" s="8" t="s">
        <v>38</v>
      </c>
      <c r="D21" s="12"/>
      <c r="E21" s="12"/>
      <c r="F21" s="8"/>
    </row>
    <row r="22" spans="1:6" ht="21" customHeight="1">
      <c r="A22" s="58"/>
      <c r="B22" s="62"/>
      <c r="C22" s="9"/>
      <c r="D22" s="13"/>
      <c r="E22" s="13"/>
      <c r="F22" s="9"/>
    </row>
    <row r="23" spans="1:6" ht="21" customHeight="1">
      <c r="A23" s="58"/>
      <c r="B23" s="60" t="s">
        <v>5</v>
      </c>
      <c r="C23" s="35" t="s">
        <v>74</v>
      </c>
      <c r="D23" s="10">
        <f>SUM(D24:D41)</f>
        <v>0</v>
      </c>
      <c r="E23" s="10">
        <f>SUM(E24:E41)</f>
        <v>0</v>
      </c>
      <c r="F23" s="33"/>
    </row>
    <row r="24" spans="1:6" ht="21" customHeight="1">
      <c r="A24" s="58"/>
      <c r="B24" s="61"/>
      <c r="C24" s="7" t="s">
        <v>39</v>
      </c>
      <c r="D24" s="11"/>
      <c r="E24" s="11"/>
      <c r="F24" s="7"/>
    </row>
    <row r="25" spans="1:6" ht="21" customHeight="1">
      <c r="A25" s="58"/>
      <c r="B25" s="61"/>
      <c r="C25" s="8" t="s">
        <v>40</v>
      </c>
      <c r="D25" s="12"/>
      <c r="E25" s="12"/>
      <c r="F25" s="8"/>
    </row>
    <row r="26" spans="1:6" ht="21" customHeight="1">
      <c r="A26" s="58"/>
      <c r="B26" s="61"/>
      <c r="C26" s="8" t="s">
        <v>41</v>
      </c>
      <c r="D26" s="12"/>
      <c r="E26" s="12"/>
      <c r="F26" s="8"/>
    </row>
    <row r="27" spans="1:6" ht="21" customHeight="1">
      <c r="A27" s="58"/>
      <c r="B27" s="61"/>
      <c r="C27" s="8" t="s">
        <v>42</v>
      </c>
      <c r="D27" s="12"/>
      <c r="E27" s="12"/>
      <c r="F27" s="8"/>
    </row>
    <row r="28" spans="1:6" ht="21" customHeight="1">
      <c r="A28" s="58"/>
      <c r="B28" s="61"/>
      <c r="C28" s="8" t="s">
        <v>43</v>
      </c>
      <c r="D28" s="12"/>
      <c r="E28" s="12"/>
      <c r="F28" s="8"/>
    </row>
    <row r="29" spans="1:6" ht="21" customHeight="1">
      <c r="A29" s="58"/>
      <c r="B29" s="61"/>
      <c r="C29" s="8" t="s">
        <v>44</v>
      </c>
      <c r="D29" s="12"/>
      <c r="E29" s="12"/>
      <c r="F29" s="8"/>
    </row>
    <row r="30" spans="1:6" ht="21" customHeight="1">
      <c r="A30" s="58"/>
      <c r="B30" s="61"/>
      <c r="C30" s="8" t="s">
        <v>45</v>
      </c>
      <c r="D30" s="12"/>
      <c r="E30" s="12"/>
      <c r="F30" s="8"/>
    </row>
    <row r="31" spans="1:6" ht="21" customHeight="1">
      <c r="A31" s="58"/>
      <c r="B31" s="61"/>
      <c r="C31" s="8" t="s">
        <v>46</v>
      </c>
      <c r="D31" s="12"/>
      <c r="E31" s="12"/>
      <c r="F31" s="8"/>
    </row>
    <row r="32" spans="1:6" ht="21" customHeight="1">
      <c r="A32" s="58"/>
      <c r="B32" s="61"/>
      <c r="C32" s="8" t="s">
        <v>47</v>
      </c>
      <c r="D32" s="12"/>
      <c r="E32" s="12"/>
      <c r="F32" s="8"/>
    </row>
    <row r="33" spans="1:6" ht="21" customHeight="1">
      <c r="A33" s="58"/>
      <c r="B33" s="61"/>
      <c r="C33" s="8" t="s">
        <v>48</v>
      </c>
      <c r="D33" s="12"/>
      <c r="E33" s="12"/>
      <c r="F33" s="8"/>
    </row>
    <row r="34" spans="1:6" ht="21" customHeight="1">
      <c r="A34" s="58"/>
      <c r="B34" s="61"/>
      <c r="C34" s="8" t="s">
        <v>49</v>
      </c>
      <c r="D34" s="12"/>
      <c r="E34" s="12"/>
      <c r="F34" s="8"/>
    </row>
    <row r="35" spans="1:6" ht="21" customHeight="1">
      <c r="A35" s="58"/>
      <c r="B35" s="61"/>
      <c r="C35" s="8" t="s">
        <v>50</v>
      </c>
      <c r="D35" s="12"/>
      <c r="E35" s="12"/>
      <c r="F35" s="8"/>
    </row>
    <row r="36" spans="1:6" ht="21" customHeight="1">
      <c r="A36" s="58"/>
      <c r="B36" s="61"/>
      <c r="C36" s="8" t="s">
        <v>72</v>
      </c>
      <c r="D36" s="12"/>
      <c r="E36" s="18"/>
      <c r="F36" s="40" t="s">
        <v>80</v>
      </c>
    </row>
    <row r="37" spans="1:6" ht="21" customHeight="1">
      <c r="A37" s="58"/>
      <c r="B37" s="61"/>
      <c r="C37" s="8" t="s">
        <v>73</v>
      </c>
      <c r="D37" s="12"/>
      <c r="E37" s="12"/>
      <c r="F37" s="8"/>
    </row>
    <row r="38" spans="1:6" ht="21" customHeight="1">
      <c r="A38" s="58"/>
      <c r="B38" s="61"/>
      <c r="C38" s="8" t="s">
        <v>51</v>
      </c>
      <c r="D38" s="12"/>
      <c r="E38" s="12"/>
      <c r="F38" s="8"/>
    </row>
    <row r="39" spans="1:6" ht="21" customHeight="1">
      <c r="A39" s="58"/>
      <c r="B39" s="61"/>
      <c r="C39" s="8" t="s">
        <v>52</v>
      </c>
      <c r="D39" s="12"/>
      <c r="E39" s="12"/>
      <c r="F39" s="8"/>
    </row>
    <row r="40" spans="1:6" ht="21" customHeight="1">
      <c r="A40" s="58"/>
      <c r="B40" s="61"/>
      <c r="C40" s="8" t="s">
        <v>53</v>
      </c>
      <c r="D40" s="12"/>
      <c r="E40" s="12"/>
      <c r="F40" s="8"/>
    </row>
    <row r="41" spans="1:6" ht="21" customHeight="1">
      <c r="A41" s="59"/>
      <c r="B41" s="62"/>
      <c r="C41" s="9" t="s">
        <v>54</v>
      </c>
      <c r="D41" s="13"/>
      <c r="E41" s="13"/>
      <c r="F41" s="9"/>
    </row>
    <row r="42" spans="1:6" ht="21" customHeight="1" thickBot="1">
      <c r="A42" s="49" t="s">
        <v>4</v>
      </c>
      <c r="B42" s="50"/>
      <c r="C42" s="51"/>
      <c r="D42" s="14">
        <f>D6-D16</f>
        <v>0</v>
      </c>
      <c r="E42" s="14">
        <f>E6-E16</f>
        <v>0</v>
      </c>
      <c r="F42" s="4"/>
    </row>
    <row r="43" spans="1:6" ht="17.25" customHeight="1"/>
    <row r="44" spans="1:6" ht="17.25" customHeight="1"/>
    <row r="45" spans="1:6" ht="17.25" customHeight="1"/>
    <row r="46" spans="1:6" ht="17.25" customHeight="1"/>
  </sheetData>
  <mergeCells count="21">
    <mergeCell ref="D4:D5"/>
    <mergeCell ref="A3:F3"/>
    <mergeCell ref="B8:C8"/>
    <mergeCell ref="A16:C16"/>
    <mergeCell ref="B9:C9"/>
    <mergeCell ref="A6:C6"/>
    <mergeCell ref="B14:C14"/>
    <mergeCell ref="F4:F5"/>
    <mergeCell ref="B13:C13"/>
    <mergeCell ref="A2:C2"/>
    <mergeCell ref="A17:A41"/>
    <mergeCell ref="B23:B41"/>
    <mergeCell ref="B17:B22"/>
    <mergeCell ref="B15:C15"/>
    <mergeCell ref="A7:A15"/>
    <mergeCell ref="A4:C5"/>
    <mergeCell ref="A42:C42"/>
    <mergeCell ref="B7:C7"/>
    <mergeCell ref="B10:C10"/>
    <mergeCell ref="B11:C11"/>
    <mergeCell ref="B12:C12"/>
  </mergeCells>
  <phoneticPr fontId="2"/>
  <printOptions horizontalCentered="1"/>
  <pageMargins left="0.23622047244094491" right="0.23622047244094491" top="0.74803149606299213" bottom="0.74803149606299213" header="0.31496062992125984" footer="0.31496062992125984"/>
  <pageSetup paperSize="9" scale="92" firstPageNumber="20" orientation="portrait" useFirstPageNumber="1" r:id="rId1"/>
  <headerFooter alignWithMargins="0">
    <oddHeader>&amp;C&amp;"HGP創英角ｺﾞｼｯｸUB,標準"&amp;12令和5年度　地域包括支援センター設置運営業務に係る収支予算書（単位：円）</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6"/>
  <sheetViews>
    <sheetView showGridLines="0" view="pageBreakPreview" zoomScale="85" zoomScaleNormal="100" zoomScaleSheetLayoutView="85" workbookViewId="0">
      <selection activeCell="G16" sqref="G16"/>
    </sheetView>
  </sheetViews>
  <sheetFormatPr defaultRowHeight="11.25"/>
  <cols>
    <col min="1" max="2" width="3.5" style="1" customWidth="1"/>
    <col min="3" max="3" width="12.75" style="1" customWidth="1"/>
    <col min="4" max="5" width="13" style="1" customWidth="1"/>
    <col min="6" max="6" width="40.875" style="1" customWidth="1"/>
    <col min="7" max="16384" width="9" style="1"/>
  </cols>
  <sheetData>
    <row r="1" spans="1:6" ht="21.75" customHeight="1" thickBot="1"/>
    <row r="2" spans="1:6" ht="21" customHeight="1" thickBot="1">
      <c r="A2" s="96" t="s">
        <v>85</v>
      </c>
      <c r="B2" s="97"/>
      <c r="C2" s="98"/>
      <c r="D2" s="99" t="s">
        <v>70</v>
      </c>
      <c r="E2" s="100"/>
    </row>
    <row r="3" spans="1:6" ht="19.5" customHeight="1" thickBot="1">
      <c r="A3" s="74" t="s">
        <v>6</v>
      </c>
      <c r="B3" s="74"/>
      <c r="C3" s="74"/>
      <c r="D3" s="74"/>
      <c r="E3" s="74"/>
      <c r="F3" s="74"/>
    </row>
    <row r="4" spans="1:6" ht="9" customHeight="1">
      <c r="A4" s="68" t="s">
        <v>9</v>
      </c>
      <c r="B4" s="69"/>
      <c r="C4" s="69"/>
      <c r="D4" s="72" t="s">
        <v>7</v>
      </c>
      <c r="E4" s="6"/>
      <c r="F4" s="86" t="s">
        <v>60</v>
      </c>
    </row>
    <row r="5" spans="1:6" ht="24.75" customHeight="1">
      <c r="A5" s="70"/>
      <c r="B5" s="71"/>
      <c r="C5" s="71"/>
      <c r="D5" s="73"/>
      <c r="E5" s="5" t="s">
        <v>8</v>
      </c>
      <c r="F5" s="87"/>
    </row>
    <row r="6" spans="1:6" ht="21" customHeight="1">
      <c r="A6" s="70" t="s">
        <v>1</v>
      </c>
      <c r="B6" s="71"/>
      <c r="C6" s="80"/>
      <c r="D6" s="25">
        <f>SUM(D7:D15)</f>
        <v>38189450</v>
      </c>
      <c r="E6" s="25">
        <f>SUM(E7:E15)</f>
        <v>24998010</v>
      </c>
      <c r="F6" s="2"/>
    </row>
    <row r="7" spans="1:6" ht="21" customHeight="1">
      <c r="A7" s="65" t="s">
        <v>0</v>
      </c>
      <c r="B7" s="82" t="s">
        <v>11</v>
      </c>
      <c r="C7" s="83"/>
      <c r="D7" s="20">
        <v>16696430</v>
      </c>
      <c r="E7" s="20">
        <v>16696430</v>
      </c>
      <c r="F7" s="15" t="s">
        <v>12</v>
      </c>
    </row>
    <row r="8" spans="1:6" ht="21" customHeight="1">
      <c r="A8" s="65"/>
      <c r="B8" s="84" t="s">
        <v>14</v>
      </c>
      <c r="C8" s="85"/>
      <c r="D8" s="26">
        <v>5275000</v>
      </c>
      <c r="E8" s="26">
        <v>5275000</v>
      </c>
      <c r="F8" s="27" t="s">
        <v>62</v>
      </c>
    </row>
    <row r="9" spans="1:6" ht="21" customHeight="1">
      <c r="A9" s="65"/>
      <c r="B9" s="84" t="s">
        <v>14</v>
      </c>
      <c r="C9" s="85"/>
      <c r="D9" s="21">
        <v>108000</v>
      </c>
      <c r="E9" s="21">
        <v>108000</v>
      </c>
      <c r="F9" s="16" t="s">
        <v>55</v>
      </c>
    </row>
    <row r="10" spans="1:6" ht="21" customHeight="1">
      <c r="A10" s="65"/>
      <c r="B10" s="84" t="s">
        <v>14</v>
      </c>
      <c r="C10" s="85"/>
      <c r="D10" s="21">
        <f>31429*20</f>
        <v>628580</v>
      </c>
      <c r="E10" s="21">
        <f>31429*20</f>
        <v>628580</v>
      </c>
      <c r="F10" s="16" t="s">
        <v>83</v>
      </c>
    </row>
    <row r="11" spans="1:6" ht="21" customHeight="1">
      <c r="A11" s="65"/>
      <c r="B11" s="84" t="s">
        <v>14</v>
      </c>
      <c r="C11" s="85"/>
      <c r="D11" s="21">
        <v>1600000</v>
      </c>
      <c r="E11" s="21">
        <v>1600000</v>
      </c>
      <c r="F11" s="16" t="s">
        <v>66</v>
      </c>
    </row>
    <row r="12" spans="1:6" ht="21" customHeight="1">
      <c r="A12" s="65"/>
      <c r="B12" s="84" t="s">
        <v>14</v>
      </c>
      <c r="C12" s="85"/>
      <c r="D12" s="21">
        <v>50000</v>
      </c>
      <c r="E12" s="21">
        <v>50000</v>
      </c>
      <c r="F12" s="16" t="s">
        <v>67</v>
      </c>
    </row>
    <row r="13" spans="1:6" ht="21" customHeight="1">
      <c r="A13" s="66"/>
      <c r="B13" s="92" t="s">
        <v>34</v>
      </c>
      <c r="C13" s="93"/>
      <c r="D13" s="30">
        <v>640000</v>
      </c>
      <c r="E13" s="30">
        <v>640000</v>
      </c>
      <c r="F13" s="31" t="s">
        <v>69</v>
      </c>
    </row>
    <row r="14" spans="1:6" ht="37.5" customHeight="1">
      <c r="A14" s="66"/>
      <c r="B14" s="88" t="s">
        <v>13</v>
      </c>
      <c r="C14" s="89"/>
      <c r="D14" s="21">
        <v>13141440</v>
      </c>
      <c r="E14" s="22"/>
      <c r="F14" s="16" t="s">
        <v>95</v>
      </c>
    </row>
    <row r="15" spans="1:6" ht="21" customHeight="1" thickBot="1">
      <c r="A15" s="67"/>
      <c r="B15" s="90" t="s">
        <v>64</v>
      </c>
      <c r="C15" s="91"/>
      <c r="D15" s="42">
        <v>50000</v>
      </c>
      <c r="E15" s="42">
        <v>0</v>
      </c>
      <c r="F15" s="45" t="s">
        <v>65</v>
      </c>
    </row>
    <row r="16" spans="1:6" ht="21" customHeight="1" thickTop="1">
      <c r="A16" s="77" t="s">
        <v>2</v>
      </c>
      <c r="B16" s="78"/>
      <c r="C16" s="79"/>
      <c r="D16" s="37">
        <f>SUM(D17,D23)</f>
        <v>34507000</v>
      </c>
      <c r="E16" s="38">
        <f>SUM(E18:E41)</f>
        <v>21128400</v>
      </c>
      <c r="F16" s="3"/>
    </row>
    <row r="17" spans="1:6" ht="21" customHeight="1">
      <c r="A17" s="57" t="s">
        <v>0</v>
      </c>
      <c r="B17" s="60" t="s">
        <v>3</v>
      </c>
      <c r="C17" s="35" t="s">
        <v>75</v>
      </c>
      <c r="D17" s="39">
        <f>SUM(D18:D22)</f>
        <v>25000000</v>
      </c>
      <c r="E17" s="39">
        <f>SUM(E18:E22)</f>
        <v>15000000</v>
      </c>
      <c r="F17" s="33"/>
    </row>
    <row r="18" spans="1:6" ht="21" customHeight="1">
      <c r="A18" s="58"/>
      <c r="B18" s="61"/>
      <c r="C18" s="15" t="s">
        <v>59</v>
      </c>
      <c r="D18" s="20">
        <v>20000000</v>
      </c>
      <c r="E18" s="20">
        <f>D18*0.6</f>
        <v>12000000</v>
      </c>
      <c r="F18" s="15" t="s">
        <v>84</v>
      </c>
    </row>
    <row r="19" spans="1:6" ht="21" customHeight="1">
      <c r="A19" s="58"/>
      <c r="B19" s="61"/>
      <c r="C19" s="16" t="s">
        <v>77</v>
      </c>
      <c r="D19" s="21">
        <v>1200000</v>
      </c>
      <c r="E19" s="21">
        <f>D19*0.6</f>
        <v>720000</v>
      </c>
      <c r="F19" s="8"/>
    </row>
    <row r="20" spans="1:6" ht="21" customHeight="1">
      <c r="A20" s="58"/>
      <c r="B20" s="61"/>
      <c r="C20" s="16" t="s">
        <v>37</v>
      </c>
      <c r="D20" s="21">
        <v>3200000</v>
      </c>
      <c r="E20" s="21">
        <f>D20*0.6</f>
        <v>1920000</v>
      </c>
      <c r="F20" s="8"/>
    </row>
    <row r="21" spans="1:6" ht="21" customHeight="1">
      <c r="A21" s="58"/>
      <c r="B21" s="61"/>
      <c r="C21" s="16" t="s">
        <v>15</v>
      </c>
      <c r="D21" s="21">
        <v>600000</v>
      </c>
      <c r="E21" s="21">
        <f>D21*0.6</f>
        <v>360000</v>
      </c>
      <c r="F21" s="8"/>
    </row>
    <row r="22" spans="1:6" ht="21" customHeight="1">
      <c r="A22" s="58"/>
      <c r="B22" s="62"/>
      <c r="C22" s="9"/>
      <c r="D22" s="23"/>
      <c r="E22" s="23"/>
      <c r="F22" s="9"/>
    </row>
    <row r="23" spans="1:6" ht="21" customHeight="1">
      <c r="A23" s="58"/>
      <c r="B23" s="60" t="s">
        <v>5</v>
      </c>
      <c r="C23" s="35" t="s">
        <v>74</v>
      </c>
      <c r="D23" s="39">
        <f>SUM(D24:D41)</f>
        <v>9507000</v>
      </c>
      <c r="E23" s="39">
        <f>SUM(E24:E41)</f>
        <v>3064200</v>
      </c>
      <c r="F23" s="34"/>
    </row>
    <row r="24" spans="1:6" ht="21" customHeight="1">
      <c r="A24" s="58"/>
      <c r="B24" s="94"/>
      <c r="C24" s="15" t="s">
        <v>29</v>
      </c>
      <c r="D24" s="20">
        <v>100000</v>
      </c>
      <c r="E24" s="20">
        <f t="shared" ref="E24:E35" si="0">D24*0.6</f>
        <v>60000</v>
      </c>
      <c r="F24" s="15" t="s">
        <v>61</v>
      </c>
    </row>
    <row r="25" spans="1:6" ht="21" customHeight="1">
      <c r="A25" s="58"/>
      <c r="B25" s="94"/>
      <c r="C25" s="16" t="s">
        <v>16</v>
      </c>
      <c r="D25" s="21">
        <v>12000</v>
      </c>
      <c r="E25" s="21">
        <f t="shared" si="0"/>
        <v>7200</v>
      </c>
      <c r="F25" s="16" t="s">
        <v>78</v>
      </c>
    </row>
    <row r="26" spans="1:6" ht="21" customHeight="1">
      <c r="A26" s="58"/>
      <c r="B26" s="94"/>
      <c r="C26" s="16" t="s">
        <v>17</v>
      </c>
      <c r="D26" s="21">
        <v>100000</v>
      </c>
      <c r="E26" s="21">
        <f t="shared" si="0"/>
        <v>60000</v>
      </c>
      <c r="F26" s="16"/>
    </row>
    <row r="27" spans="1:6" ht="21" customHeight="1">
      <c r="A27" s="58"/>
      <c r="B27" s="94"/>
      <c r="C27" s="16" t="s">
        <v>24</v>
      </c>
      <c r="D27" s="21">
        <v>300000</v>
      </c>
      <c r="E27" s="21">
        <f t="shared" si="0"/>
        <v>180000</v>
      </c>
      <c r="F27" s="16"/>
    </row>
    <row r="28" spans="1:6" ht="21" customHeight="1">
      <c r="A28" s="58"/>
      <c r="B28" s="94"/>
      <c r="C28" s="16" t="s">
        <v>23</v>
      </c>
      <c r="D28" s="21">
        <v>200000</v>
      </c>
      <c r="E28" s="21">
        <f t="shared" si="0"/>
        <v>120000</v>
      </c>
      <c r="F28" s="16"/>
    </row>
    <row r="29" spans="1:6" ht="21" customHeight="1">
      <c r="A29" s="58"/>
      <c r="B29" s="94"/>
      <c r="C29" s="16" t="s">
        <v>26</v>
      </c>
      <c r="D29" s="21">
        <v>20000</v>
      </c>
      <c r="E29" s="21">
        <f t="shared" si="0"/>
        <v>12000</v>
      </c>
      <c r="F29" s="16"/>
    </row>
    <row r="30" spans="1:6" ht="21" customHeight="1">
      <c r="A30" s="58"/>
      <c r="B30" s="94"/>
      <c r="C30" s="16" t="s">
        <v>18</v>
      </c>
      <c r="D30" s="21">
        <v>0</v>
      </c>
      <c r="E30" s="21">
        <f t="shared" si="0"/>
        <v>0</v>
      </c>
      <c r="F30" s="16"/>
    </row>
    <row r="31" spans="1:6" ht="21" customHeight="1">
      <c r="A31" s="58"/>
      <c r="B31" s="94"/>
      <c r="C31" s="16" t="s">
        <v>19</v>
      </c>
      <c r="D31" s="21">
        <v>200000</v>
      </c>
      <c r="E31" s="21">
        <f t="shared" si="0"/>
        <v>120000</v>
      </c>
      <c r="F31" s="16" t="s">
        <v>56</v>
      </c>
    </row>
    <row r="32" spans="1:6" ht="21" customHeight="1">
      <c r="A32" s="58"/>
      <c r="B32" s="94"/>
      <c r="C32" s="16" t="s">
        <v>20</v>
      </c>
      <c r="D32" s="21">
        <v>240000</v>
      </c>
      <c r="E32" s="21">
        <f t="shared" si="0"/>
        <v>144000</v>
      </c>
      <c r="F32" s="16"/>
    </row>
    <row r="33" spans="1:6" ht="21" customHeight="1">
      <c r="A33" s="58"/>
      <c r="B33" s="94"/>
      <c r="C33" s="16" t="s">
        <v>25</v>
      </c>
      <c r="D33" s="21">
        <v>600000</v>
      </c>
      <c r="E33" s="21">
        <f t="shared" si="0"/>
        <v>360000</v>
      </c>
      <c r="F33" s="16" t="s">
        <v>57</v>
      </c>
    </row>
    <row r="34" spans="1:6" ht="21" customHeight="1">
      <c r="A34" s="58"/>
      <c r="B34" s="94"/>
      <c r="C34" s="16" t="s">
        <v>27</v>
      </c>
      <c r="D34" s="21">
        <v>5000</v>
      </c>
      <c r="E34" s="21">
        <f t="shared" si="0"/>
        <v>3000</v>
      </c>
      <c r="F34" s="8"/>
    </row>
    <row r="35" spans="1:6" ht="21" customHeight="1">
      <c r="A35" s="58"/>
      <c r="B35" s="94"/>
      <c r="C35" s="16" t="s">
        <v>28</v>
      </c>
      <c r="D35" s="21">
        <v>200000</v>
      </c>
      <c r="E35" s="21">
        <f t="shared" si="0"/>
        <v>120000</v>
      </c>
      <c r="F35" s="8"/>
    </row>
    <row r="36" spans="1:6" ht="21" customHeight="1">
      <c r="A36" s="58"/>
      <c r="B36" s="94"/>
      <c r="C36" s="16" t="s">
        <v>71</v>
      </c>
      <c r="D36" s="21">
        <v>4400000</v>
      </c>
      <c r="E36" s="22"/>
      <c r="F36" s="16" t="s">
        <v>79</v>
      </c>
    </row>
    <row r="37" spans="1:6" ht="21" customHeight="1">
      <c r="A37" s="58"/>
      <c r="B37" s="94"/>
      <c r="C37" s="16" t="s">
        <v>73</v>
      </c>
      <c r="D37" s="21">
        <v>120000</v>
      </c>
      <c r="E37" s="21">
        <f>D37*0.6</f>
        <v>72000</v>
      </c>
      <c r="F37" s="16" t="s">
        <v>76</v>
      </c>
    </row>
    <row r="38" spans="1:6" ht="21" customHeight="1">
      <c r="A38" s="58"/>
      <c r="B38" s="94"/>
      <c r="C38" s="16" t="s">
        <v>32</v>
      </c>
      <c r="D38" s="21">
        <v>960000</v>
      </c>
      <c r="E38" s="21">
        <f>D38*0.6</f>
        <v>576000</v>
      </c>
      <c r="F38" s="16" t="s">
        <v>58</v>
      </c>
    </row>
    <row r="39" spans="1:6" ht="21" customHeight="1">
      <c r="A39" s="58"/>
      <c r="B39" s="94"/>
      <c r="C39" s="16" t="s">
        <v>31</v>
      </c>
      <c r="D39" s="21">
        <v>2000000</v>
      </c>
      <c r="E39" s="21">
        <f>D39*0.6</f>
        <v>1200000</v>
      </c>
      <c r="F39" s="16" t="s">
        <v>86</v>
      </c>
    </row>
    <row r="40" spans="1:6" ht="21" customHeight="1">
      <c r="A40" s="58"/>
      <c r="B40" s="94"/>
      <c r="C40" s="16" t="s">
        <v>21</v>
      </c>
      <c r="D40" s="21">
        <v>50000</v>
      </c>
      <c r="E40" s="21">
        <f>D40*0.6</f>
        <v>30000</v>
      </c>
      <c r="F40" s="16" t="s">
        <v>30</v>
      </c>
    </row>
    <row r="41" spans="1:6" ht="21" customHeight="1">
      <c r="A41" s="59"/>
      <c r="B41" s="95"/>
      <c r="C41" s="16" t="s">
        <v>22</v>
      </c>
      <c r="D41" s="21">
        <v>0</v>
      </c>
      <c r="E41" s="21">
        <f>D41*0.6</f>
        <v>0</v>
      </c>
      <c r="F41" s="8"/>
    </row>
    <row r="42" spans="1:6" ht="21" customHeight="1" thickBot="1">
      <c r="A42" s="49" t="s">
        <v>4</v>
      </c>
      <c r="B42" s="50"/>
      <c r="C42" s="51"/>
      <c r="D42" s="24">
        <f>D6-D16</f>
        <v>3682450</v>
      </c>
      <c r="E42" s="24">
        <f>E6-E16</f>
        <v>3869610</v>
      </c>
      <c r="F42" s="4"/>
    </row>
    <row r="43" spans="1:6" ht="17.25" customHeight="1"/>
    <row r="44" spans="1:6" ht="17.25" customHeight="1"/>
    <row r="45" spans="1:6" ht="17.25" customHeight="1"/>
    <row r="46" spans="1:6" ht="17.25" customHeight="1"/>
  </sheetData>
  <mergeCells count="22">
    <mergeCell ref="A3:F3"/>
    <mergeCell ref="A2:C2"/>
    <mergeCell ref="D2:E2"/>
    <mergeCell ref="B12:C12"/>
    <mergeCell ref="B8:C8"/>
    <mergeCell ref="B9:C9"/>
    <mergeCell ref="A7:A15"/>
    <mergeCell ref="A42:C42"/>
    <mergeCell ref="B7:C7"/>
    <mergeCell ref="B10:C10"/>
    <mergeCell ref="B11:C11"/>
    <mergeCell ref="F4:F5"/>
    <mergeCell ref="A16:C16"/>
    <mergeCell ref="A6:C6"/>
    <mergeCell ref="B14:C14"/>
    <mergeCell ref="B15:C15"/>
    <mergeCell ref="B13:C13"/>
    <mergeCell ref="D4:D5"/>
    <mergeCell ref="A4:C5"/>
    <mergeCell ref="B17:B22"/>
    <mergeCell ref="A17:A41"/>
    <mergeCell ref="B23:B41"/>
  </mergeCells>
  <phoneticPr fontId="2"/>
  <pageMargins left="0.78740157480314965" right="0.78740157480314965" top="0.59055118110236227" bottom="0.55118110236220474" header="0.39370078740157483" footer="0.51181102362204722"/>
  <pageSetup paperSize="9" scale="94" orientation="portrait" cellComments="asDisplayed" r:id="rId1"/>
  <headerFooter alignWithMargins="0">
    <oddHeader>&amp;C&amp;"HGP創英角ｺﾞｼｯｸUB,標準"&amp;12令和5年度　地域包括支援センター設置運営業務に係る収支予算書（単位：円）</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vt:lpstr>
      <vt:lpstr>収支予算書 (作成例)</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2023-10-31T08:11:35Z</cp:lastPrinted>
  <dcterms:created xsi:type="dcterms:W3CDTF">2007-02-11T07:40:12Z</dcterms:created>
  <dcterms:modified xsi:type="dcterms:W3CDTF">2023-10-31T23:55:14Z</dcterms:modified>
</cp:coreProperties>
</file>