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04100_宮城県仙台市_その他\14仙台市建築概要書\Work_R7\06_0929修正\002修正\"/>
    </mc:Choice>
  </mc:AlternateContent>
  <xr:revisionPtr revIDLastSave="0" documentId="13_ncr:1_{C641E43E-638F-419C-A5AB-614DBD86FF8F}" xr6:coauthVersionLast="47" xr6:coauthVersionMax="47" xr10:uidLastSave="{00000000-0000-0000-0000-000000000000}"/>
  <bookViews>
    <workbookView xWindow="-28920" yWindow="-120" windowWidth="29040" windowHeight="17520" xr2:uid="{00000000-000D-0000-FFFF-FFFF00000000}"/>
  </bookViews>
  <sheets>
    <sheet name="報告書" sheetId="4" r:id="rId1"/>
    <sheet name="別紙調査者" sheetId="57" r:id="rId2"/>
    <sheet name="報告概要書" sheetId="53" r:id="rId3"/>
    <sheet name="報告概要書_印刷用" sheetId="56" state="hidden" r:id="rId4"/>
    <sheet name="CSV変換用" sheetId="52" state="hidden" r:id="rId5"/>
    <sheet name="CSV＆コメントまとめ" sheetId="55" state="hidden" r:id="rId6"/>
    <sheet name="プルダウン選択肢" sheetId="54" state="hidden" r:id="rId7"/>
  </sheets>
  <definedNames>
    <definedName name="_xlnm._FilterDatabase" localSheetId="5" hidden="1">'CSV＆コメントまとめ'!$1:$763</definedName>
    <definedName name="_xlnm.Print_Area" localSheetId="1">別紙調査者!$A$1:$AT$46</definedName>
    <definedName name="_xlnm.Print_Area" localSheetId="2">報告概要書!$A$1:$AT$322</definedName>
    <definedName name="_xlnm.Print_Area" localSheetId="3">報告概要書_印刷用!$A$1:$AT$322</definedName>
    <definedName name="_xlnm.Print_Area" localSheetId="0">報告書!$A$1:$AT$455</definedName>
    <definedName name="リスト_報告書_改善予定年月">プルダウン選択肢!$H$17:$H$79</definedName>
    <definedName name="リスト_報告書_不具合把握年月">プルダウン選択肢!$F$17:$F$138</definedName>
    <definedName name="リスト_報告書_用途地域">プルダウン選択肢!$B$2:$B$15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3" i="56" l="1"/>
  <c r="AU158" i="4"/>
  <c r="AU248" i="4"/>
  <c r="ACP2" i="52"/>
  <c r="ACO2" i="52"/>
  <c r="ACN2" i="52"/>
  <c r="ACM2" i="52"/>
  <c r="ACL2" i="52"/>
  <c r="ACK2" i="52"/>
  <c r="AU81" i="4"/>
  <c r="AN115" i="56" s="1"/>
  <c r="AK22" i="56"/>
  <c r="X125" i="56"/>
  <c r="AS321" i="56"/>
  <c r="AO321" i="56"/>
  <c r="AN321" i="56"/>
  <c r="AJ321" i="56"/>
  <c r="AI321" i="56"/>
  <c r="AE321" i="56"/>
  <c r="AD321" i="56"/>
  <c r="Z321" i="56"/>
  <c r="Y321" i="56"/>
  <c r="U321" i="56"/>
  <c r="T321" i="56"/>
  <c r="P321" i="56"/>
  <c r="O321" i="56"/>
  <c r="K321" i="56"/>
  <c r="J321" i="56"/>
  <c r="F321" i="56"/>
  <c r="E321" i="56"/>
  <c r="C321" i="56"/>
  <c r="AS320" i="56"/>
  <c r="AO320" i="56"/>
  <c r="AN320" i="56"/>
  <c r="AJ320" i="56"/>
  <c r="AI320" i="56"/>
  <c r="AE320" i="56"/>
  <c r="AD320" i="56"/>
  <c r="Z320" i="56"/>
  <c r="Y320" i="56"/>
  <c r="U320" i="56"/>
  <c r="T320" i="56"/>
  <c r="P320" i="56"/>
  <c r="O320" i="56"/>
  <c r="K320" i="56"/>
  <c r="J320" i="56"/>
  <c r="F320" i="56"/>
  <c r="E320" i="56"/>
  <c r="C320" i="56"/>
  <c r="AS319" i="56"/>
  <c r="AO319" i="56"/>
  <c r="AN319" i="56"/>
  <c r="AJ319" i="56"/>
  <c r="AI319" i="56"/>
  <c r="AE319" i="56"/>
  <c r="AD319" i="56"/>
  <c r="Z319" i="56"/>
  <c r="Y319" i="56"/>
  <c r="U319" i="56"/>
  <c r="T319" i="56"/>
  <c r="P319" i="56"/>
  <c r="O319" i="56"/>
  <c r="K319" i="56"/>
  <c r="J319" i="56"/>
  <c r="F319" i="56"/>
  <c r="E319" i="56"/>
  <c r="C319" i="56"/>
  <c r="AS318" i="56"/>
  <c r="AO318" i="56"/>
  <c r="AN318" i="56"/>
  <c r="AJ318" i="56"/>
  <c r="AI318" i="56"/>
  <c r="AE318" i="56"/>
  <c r="AD318" i="56"/>
  <c r="Z318" i="56"/>
  <c r="Y318" i="56"/>
  <c r="U318" i="56"/>
  <c r="T318" i="56"/>
  <c r="P318" i="56"/>
  <c r="O318" i="56"/>
  <c r="K318" i="56"/>
  <c r="J318" i="56"/>
  <c r="F318" i="56"/>
  <c r="E318" i="56"/>
  <c r="C318" i="56"/>
  <c r="AS317" i="56"/>
  <c r="AO317" i="56"/>
  <c r="AN317" i="56"/>
  <c r="AJ317" i="56"/>
  <c r="AI317" i="56"/>
  <c r="AE317" i="56"/>
  <c r="AD317" i="56"/>
  <c r="Z317" i="56"/>
  <c r="Y317" i="56"/>
  <c r="U317" i="56"/>
  <c r="T317" i="56"/>
  <c r="P317" i="56"/>
  <c r="O317" i="56"/>
  <c r="K317" i="56"/>
  <c r="J317" i="56"/>
  <c r="F317" i="56"/>
  <c r="E317" i="56"/>
  <c r="C317" i="56"/>
  <c r="AS316" i="56"/>
  <c r="AO316" i="56"/>
  <c r="AN316" i="56"/>
  <c r="AJ316" i="56"/>
  <c r="AI316" i="56"/>
  <c r="AE316" i="56"/>
  <c r="AD316" i="56"/>
  <c r="Z316" i="56"/>
  <c r="Y316" i="56"/>
  <c r="U316" i="56"/>
  <c r="T316" i="56"/>
  <c r="P316" i="56"/>
  <c r="O316" i="56"/>
  <c r="K316" i="56"/>
  <c r="J316" i="56"/>
  <c r="F316" i="56"/>
  <c r="E316" i="56"/>
  <c r="C316" i="56"/>
  <c r="AS315" i="56"/>
  <c r="AO315" i="56"/>
  <c r="AN315" i="56"/>
  <c r="AJ315" i="56"/>
  <c r="AI315" i="56"/>
  <c r="AE315" i="56"/>
  <c r="AD315" i="56"/>
  <c r="Z315" i="56"/>
  <c r="Y315" i="56"/>
  <c r="U315" i="56"/>
  <c r="T315" i="56"/>
  <c r="P315" i="56"/>
  <c r="O315" i="56"/>
  <c r="K315" i="56"/>
  <c r="J315" i="56"/>
  <c r="F315" i="56"/>
  <c r="E315" i="56"/>
  <c r="C315" i="56"/>
  <c r="AS314" i="56"/>
  <c r="AO314" i="56"/>
  <c r="AN314" i="56"/>
  <c r="AJ314" i="56"/>
  <c r="AI314" i="56"/>
  <c r="AE314" i="56"/>
  <c r="AD314" i="56"/>
  <c r="Z314" i="56"/>
  <c r="Y314" i="56"/>
  <c r="U314" i="56"/>
  <c r="T314" i="56"/>
  <c r="P314" i="56"/>
  <c r="O314" i="56"/>
  <c r="K314" i="56"/>
  <c r="J314" i="56"/>
  <c r="F314" i="56"/>
  <c r="E314" i="56"/>
  <c r="C314" i="56"/>
  <c r="AS313" i="56"/>
  <c r="AO313" i="56"/>
  <c r="AN313" i="56"/>
  <c r="AJ313" i="56"/>
  <c r="AI313" i="56"/>
  <c r="AE313" i="56"/>
  <c r="AD313" i="56"/>
  <c r="Z313" i="56"/>
  <c r="Y313" i="56"/>
  <c r="U313" i="56"/>
  <c r="T313" i="56"/>
  <c r="P313" i="56"/>
  <c r="O313" i="56"/>
  <c r="K313" i="56"/>
  <c r="J313" i="56"/>
  <c r="F313" i="56"/>
  <c r="E313" i="56"/>
  <c r="C313" i="56"/>
  <c r="AS312" i="56"/>
  <c r="AO312" i="56"/>
  <c r="AN312" i="56"/>
  <c r="AJ312" i="56"/>
  <c r="AI312" i="56"/>
  <c r="AE312" i="56"/>
  <c r="AD312" i="56"/>
  <c r="Z312" i="56"/>
  <c r="Y312" i="56"/>
  <c r="U312" i="56"/>
  <c r="T312" i="56"/>
  <c r="P312" i="56"/>
  <c r="O312" i="56"/>
  <c r="K312" i="56"/>
  <c r="J312" i="56"/>
  <c r="F312" i="56"/>
  <c r="E312" i="56"/>
  <c r="C312" i="56"/>
  <c r="AS311" i="56"/>
  <c r="AO311" i="56"/>
  <c r="AN311" i="56"/>
  <c r="AJ311" i="56"/>
  <c r="AI311" i="56"/>
  <c r="AE311" i="56"/>
  <c r="AD311" i="56"/>
  <c r="Z311" i="56"/>
  <c r="Y311" i="56"/>
  <c r="U311" i="56"/>
  <c r="T311" i="56"/>
  <c r="P311" i="56"/>
  <c r="O311" i="56"/>
  <c r="K311" i="56"/>
  <c r="J311" i="56"/>
  <c r="F311" i="56"/>
  <c r="E311" i="56"/>
  <c r="C311" i="56"/>
  <c r="AS310" i="56"/>
  <c r="AO310" i="56"/>
  <c r="AN310" i="56"/>
  <c r="AJ310" i="56"/>
  <c r="AI310" i="56"/>
  <c r="AE310" i="56"/>
  <c r="AD310" i="56"/>
  <c r="Z310" i="56"/>
  <c r="Y310" i="56"/>
  <c r="U310" i="56"/>
  <c r="T310" i="56"/>
  <c r="P310" i="56"/>
  <c r="O310" i="56"/>
  <c r="K310" i="56"/>
  <c r="J310" i="56"/>
  <c r="F310" i="56"/>
  <c r="E310" i="56"/>
  <c r="C310" i="56"/>
  <c r="AS309" i="56"/>
  <c r="AO309" i="56"/>
  <c r="AN309" i="56"/>
  <c r="AJ309" i="56"/>
  <c r="AI309" i="56"/>
  <c r="AE309" i="56"/>
  <c r="AD309" i="56"/>
  <c r="Z309" i="56"/>
  <c r="Y309" i="56"/>
  <c r="U309" i="56"/>
  <c r="T309" i="56"/>
  <c r="P309" i="56"/>
  <c r="O309" i="56"/>
  <c r="K309" i="56"/>
  <c r="J309" i="56"/>
  <c r="F309" i="56"/>
  <c r="E309" i="56"/>
  <c r="C309" i="56"/>
  <c r="AS308" i="56"/>
  <c r="AO308" i="56"/>
  <c r="AN308" i="56"/>
  <c r="AJ308" i="56"/>
  <c r="AI308" i="56"/>
  <c r="AE308" i="56"/>
  <c r="AD308" i="56"/>
  <c r="Z308" i="56"/>
  <c r="Y308" i="56"/>
  <c r="U308" i="56"/>
  <c r="T308" i="56"/>
  <c r="P308" i="56"/>
  <c r="O308" i="56"/>
  <c r="K308" i="56"/>
  <c r="J308" i="56"/>
  <c r="F308" i="56"/>
  <c r="E308" i="56"/>
  <c r="C308" i="56"/>
  <c r="AS307" i="56"/>
  <c r="AO307" i="56"/>
  <c r="AN307" i="56"/>
  <c r="AJ307" i="56"/>
  <c r="AI307" i="56"/>
  <c r="AE307" i="56"/>
  <c r="AD307" i="56"/>
  <c r="Z307" i="56"/>
  <c r="Y307" i="56"/>
  <c r="U307" i="56"/>
  <c r="T307" i="56"/>
  <c r="P307" i="56"/>
  <c r="O307" i="56"/>
  <c r="K307" i="56"/>
  <c r="J307" i="56"/>
  <c r="F307" i="56"/>
  <c r="E307" i="56"/>
  <c r="C307" i="56"/>
  <c r="AS306" i="56"/>
  <c r="AO306" i="56"/>
  <c r="AN306" i="56"/>
  <c r="AJ306" i="56"/>
  <c r="AI306" i="56"/>
  <c r="AE306" i="56"/>
  <c r="AD306" i="56"/>
  <c r="Z306" i="56"/>
  <c r="Y306" i="56"/>
  <c r="U306" i="56"/>
  <c r="T306" i="56"/>
  <c r="P306" i="56"/>
  <c r="O306" i="56"/>
  <c r="K306" i="56"/>
  <c r="J306" i="56"/>
  <c r="F306" i="56"/>
  <c r="E306" i="56"/>
  <c r="C306" i="56"/>
  <c r="AS305" i="56"/>
  <c r="AO305" i="56"/>
  <c r="AN305" i="56"/>
  <c r="AJ305" i="56"/>
  <c r="AI305" i="56"/>
  <c r="AE305" i="56"/>
  <c r="AD305" i="56"/>
  <c r="Z305" i="56"/>
  <c r="Y305" i="56"/>
  <c r="U305" i="56"/>
  <c r="T305" i="56"/>
  <c r="P305" i="56"/>
  <c r="O305" i="56"/>
  <c r="K305" i="56"/>
  <c r="J305" i="56"/>
  <c r="F305" i="56"/>
  <c r="E305" i="56"/>
  <c r="C305" i="56"/>
  <c r="AS304" i="56"/>
  <c r="AO304" i="56"/>
  <c r="AN304" i="56"/>
  <c r="AJ304" i="56"/>
  <c r="AI304" i="56"/>
  <c r="AE304" i="56"/>
  <c r="AD304" i="56"/>
  <c r="Z304" i="56"/>
  <c r="Y304" i="56"/>
  <c r="U304" i="56"/>
  <c r="T304" i="56"/>
  <c r="P304" i="56"/>
  <c r="O304" i="56"/>
  <c r="K304" i="56"/>
  <c r="J304" i="56"/>
  <c r="F304" i="56"/>
  <c r="E304" i="56"/>
  <c r="C304" i="56"/>
  <c r="AS303" i="56"/>
  <c r="AO303" i="56"/>
  <c r="AN303" i="56"/>
  <c r="AJ303" i="56"/>
  <c r="AI303" i="56"/>
  <c r="AE303" i="56"/>
  <c r="AD303" i="56"/>
  <c r="Z303" i="56"/>
  <c r="Y303" i="56"/>
  <c r="U303" i="56"/>
  <c r="T303" i="56"/>
  <c r="P303" i="56"/>
  <c r="O303" i="56"/>
  <c r="K303" i="56"/>
  <c r="J303" i="56"/>
  <c r="F303" i="56"/>
  <c r="E303" i="56"/>
  <c r="C303" i="56"/>
  <c r="AS302" i="56"/>
  <c r="AO302" i="56"/>
  <c r="AN302" i="56"/>
  <c r="AJ302" i="56"/>
  <c r="AI302" i="56"/>
  <c r="AE302" i="56"/>
  <c r="AD302" i="56"/>
  <c r="Z302" i="56"/>
  <c r="Y302" i="56"/>
  <c r="U302" i="56"/>
  <c r="T302" i="56"/>
  <c r="P302" i="56"/>
  <c r="O302" i="56"/>
  <c r="K302" i="56"/>
  <c r="J302" i="56"/>
  <c r="F302" i="56"/>
  <c r="E302" i="56"/>
  <c r="C302" i="56"/>
  <c r="AS301" i="56"/>
  <c r="AO301" i="56"/>
  <c r="AN301" i="56"/>
  <c r="AJ301" i="56"/>
  <c r="AI301" i="56"/>
  <c r="AE301" i="56"/>
  <c r="AD301" i="56"/>
  <c r="Z301" i="56"/>
  <c r="Y301" i="56"/>
  <c r="U301" i="56"/>
  <c r="T301" i="56"/>
  <c r="P301" i="56"/>
  <c r="O301" i="56"/>
  <c r="K301" i="56"/>
  <c r="J301" i="56"/>
  <c r="F301" i="56"/>
  <c r="E301" i="56"/>
  <c r="C301" i="56"/>
  <c r="AS300" i="56"/>
  <c r="AO300" i="56"/>
  <c r="AN300" i="56"/>
  <c r="AJ300" i="56"/>
  <c r="AI300" i="56"/>
  <c r="AE300" i="56"/>
  <c r="AD300" i="56"/>
  <c r="Z300" i="56"/>
  <c r="Y300" i="56"/>
  <c r="U300" i="56"/>
  <c r="T300" i="56"/>
  <c r="P300" i="56"/>
  <c r="O300" i="56"/>
  <c r="K300" i="56"/>
  <c r="J300" i="56"/>
  <c r="F300" i="56"/>
  <c r="E300" i="56"/>
  <c r="C300" i="56"/>
  <c r="AS299" i="56"/>
  <c r="AO299" i="56"/>
  <c r="AN299" i="56"/>
  <c r="AJ299" i="56"/>
  <c r="AI299" i="56"/>
  <c r="AE299" i="56"/>
  <c r="AD299" i="56"/>
  <c r="Z299" i="56"/>
  <c r="Y299" i="56"/>
  <c r="U299" i="56"/>
  <c r="T299" i="56"/>
  <c r="P299" i="56"/>
  <c r="O299" i="56"/>
  <c r="K299" i="56"/>
  <c r="J299" i="56"/>
  <c r="F299" i="56"/>
  <c r="E299" i="56"/>
  <c r="C299" i="56"/>
  <c r="AS298" i="56"/>
  <c r="AO298" i="56"/>
  <c r="AN298" i="56"/>
  <c r="AJ298" i="56"/>
  <c r="AI298" i="56"/>
  <c r="AE298" i="56"/>
  <c r="AD298" i="56"/>
  <c r="Z298" i="56"/>
  <c r="Y298" i="56"/>
  <c r="U298" i="56"/>
  <c r="T298" i="56"/>
  <c r="P298" i="56"/>
  <c r="O298" i="56"/>
  <c r="K298" i="56"/>
  <c r="J298" i="56"/>
  <c r="F298" i="56"/>
  <c r="E298" i="56"/>
  <c r="C298" i="56"/>
  <c r="AS297" i="56"/>
  <c r="AO297" i="56"/>
  <c r="AN297" i="56"/>
  <c r="AJ297" i="56"/>
  <c r="AI297" i="56"/>
  <c r="AE297" i="56"/>
  <c r="AD297" i="56"/>
  <c r="Z297" i="56"/>
  <c r="Y297" i="56"/>
  <c r="U297" i="56"/>
  <c r="T297" i="56"/>
  <c r="P297" i="56"/>
  <c r="O297" i="56"/>
  <c r="K297" i="56"/>
  <c r="J297" i="56"/>
  <c r="F297" i="56"/>
  <c r="E297" i="56"/>
  <c r="C297" i="56"/>
  <c r="AS296" i="56"/>
  <c r="AO296" i="56"/>
  <c r="AN296" i="56"/>
  <c r="AJ296" i="56"/>
  <c r="AI296" i="56"/>
  <c r="AE296" i="56"/>
  <c r="AD296" i="56"/>
  <c r="Z296" i="56"/>
  <c r="Y296" i="56"/>
  <c r="U296" i="56"/>
  <c r="T296" i="56"/>
  <c r="P296" i="56"/>
  <c r="O296" i="56"/>
  <c r="K296" i="56"/>
  <c r="J296" i="56"/>
  <c r="F296" i="56"/>
  <c r="E296" i="56"/>
  <c r="C296" i="56"/>
  <c r="AS295" i="56"/>
  <c r="AO295" i="56"/>
  <c r="AN295" i="56"/>
  <c r="AJ295" i="56"/>
  <c r="AI295" i="56"/>
  <c r="AE295" i="56"/>
  <c r="AD295" i="56"/>
  <c r="Z295" i="56"/>
  <c r="Y295" i="56"/>
  <c r="U295" i="56"/>
  <c r="T295" i="56"/>
  <c r="P295" i="56"/>
  <c r="O295" i="56"/>
  <c r="K295" i="56"/>
  <c r="J295" i="56"/>
  <c r="F295" i="56"/>
  <c r="E295" i="56"/>
  <c r="C295" i="56"/>
  <c r="AS294" i="56"/>
  <c r="AO294" i="56"/>
  <c r="AN294" i="56"/>
  <c r="AJ294" i="56"/>
  <c r="AI294" i="56"/>
  <c r="AE294" i="56"/>
  <c r="AD294" i="56"/>
  <c r="Z294" i="56"/>
  <c r="Y294" i="56"/>
  <c r="U294" i="56"/>
  <c r="T294" i="56"/>
  <c r="P294" i="56"/>
  <c r="O294" i="56"/>
  <c r="K294" i="56"/>
  <c r="J294" i="56"/>
  <c r="F294" i="56"/>
  <c r="E294" i="56"/>
  <c r="C294" i="56"/>
  <c r="AS293" i="56"/>
  <c r="AO293" i="56"/>
  <c r="AN293" i="56"/>
  <c r="AJ293" i="56"/>
  <c r="AI293" i="56"/>
  <c r="AE293" i="56"/>
  <c r="AD293" i="56"/>
  <c r="Z293" i="56"/>
  <c r="Y293" i="56"/>
  <c r="U293" i="56"/>
  <c r="T293" i="56"/>
  <c r="P293" i="56"/>
  <c r="O293" i="56"/>
  <c r="K293" i="56"/>
  <c r="J293" i="56"/>
  <c r="F293" i="56"/>
  <c r="E293" i="56"/>
  <c r="C293" i="56"/>
  <c r="AS292" i="56"/>
  <c r="AO292" i="56"/>
  <c r="AN292" i="56"/>
  <c r="AJ292" i="56"/>
  <c r="AI292" i="56"/>
  <c r="AE292" i="56"/>
  <c r="AD292" i="56"/>
  <c r="Z292" i="56"/>
  <c r="Y292" i="56"/>
  <c r="U292" i="56"/>
  <c r="T292" i="56"/>
  <c r="P292" i="56"/>
  <c r="O292" i="56"/>
  <c r="K292" i="56"/>
  <c r="J292" i="56"/>
  <c r="F292" i="56"/>
  <c r="E292" i="56"/>
  <c r="C292" i="56"/>
  <c r="AS291" i="56"/>
  <c r="AO291" i="56"/>
  <c r="AN291" i="56"/>
  <c r="AJ291" i="56"/>
  <c r="AI291" i="56"/>
  <c r="AE291" i="56"/>
  <c r="AD291" i="56"/>
  <c r="Z291" i="56"/>
  <c r="Y291" i="56"/>
  <c r="U291" i="56"/>
  <c r="T291" i="56"/>
  <c r="P291" i="56"/>
  <c r="O291" i="56"/>
  <c r="K291" i="56"/>
  <c r="J291" i="56"/>
  <c r="F291" i="56"/>
  <c r="E291" i="56"/>
  <c r="C291" i="56"/>
  <c r="AS290" i="56"/>
  <c r="AO290" i="56"/>
  <c r="AN290" i="56"/>
  <c r="AJ290" i="56"/>
  <c r="AI290" i="56"/>
  <c r="AE290" i="56"/>
  <c r="AD290" i="56"/>
  <c r="Z290" i="56"/>
  <c r="Y290" i="56"/>
  <c r="U290" i="56"/>
  <c r="T290" i="56"/>
  <c r="P290" i="56"/>
  <c r="O290" i="56"/>
  <c r="K290" i="56"/>
  <c r="J290" i="56"/>
  <c r="F290" i="56"/>
  <c r="E290" i="56"/>
  <c r="C290" i="56"/>
  <c r="AS289" i="56"/>
  <c r="AO289" i="56"/>
  <c r="AN289" i="56"/>
  <c r="AJ289" i="56"/>
  <c r="AI289" i="56"/>
  <c r="AE289" i="56"/>
  <c r="AD289" i="56"/>
  <c r="Z289" i="56"/>
  <c r="Y289" i="56"/>
  <c r="U289" i="56"/>
  <c r="T289" i="56"/>
  <c r="P289" i="56"/>
  <c r="O289" i="56"/>
  <c r="K289" i="56"/>
  <c r="J289" i="56"/>
  <c r="F289" i="56"/>
  <c r="E289" i="56"/>
  <c r="C289" i="56"/>
  <c r="AS288" i="56"/>
  <c r="AO288" i="56"/>
  <c r="AN288" i="56"/>
  <c r="AJ288" i="56"/>
  <c r="AI288" i="56"/>
  <c r="AE288" i="56"/>
  <c r="AD288" i="56"/>
  <c r="Z288" i="56"/>
  <c r="Y288" i="56"/>
  <c r="U288" i="56"/>
  <c r="T288" i="56"/>
  <c r="P288" i="56"/>
  <c r="O288" i="56"/>
  <c r="K288" i="56"/>
  <c r="J288" i="56"/>
  <c r="F288" i="56"/>
  <c r="E288" i="56"/>
  <c r="C288" i="56"/>
  <c r="AS287" i="56"/>
  <c r="AO287" i="56"/>
  <c r="AN287" i="56"/>
  <c r="AJ287" i="56"/>
  <c r="AI287" i="56"/>
  <c r="AE287" i="56"/>
  <c r="AD287" i="56"/>
  <c r="Z287" i="56"/>
  <c r="Y287" i="56"/>
  <c r="U287" i="56"/>
  <c r="T287" i="56"/>
  <c r="P287" i="56"/>
  <c r="O287" i="56"/>
  <c r="K287" i="56"/>
  <c r="J287" i="56"/>
  <c r="F287" i="56"/>
  <c r="E287" i="56"/>
  <c r="C287" i="56"/>
  <c r="AS286" i="56"/>
  <c r="AO286" i="56"/>
  <c r="AN286" i="56"/>
  <c r="AJ286" i="56"/>
  <c r="AI286" i="56"/>
  <c r="AE286" i="56"/>
  <c r="AD286" i="56"/>
  <c r="Z286" i="56"/>
  <c r="Y286" i="56"/>
  <c r="U286" i="56"/>
  <c r="T286" i="56"/>
  <c r="P286" i="56"/>
  <c r="O286" i="56"/>
  <c r="K286" i="56"/>
  <c r="J286" i="56"/>
  <c r="F286" i="56"/>
  <c r="E286" i="56"/>
  <c r="C286" i="56"/>
  <c r="AS285" i="56"/>
  <c r="AO285" i="56"/>
  <c r="AN285" i="56"/>
  <c r="AJ285" i="56"/>
  <c r="AI285" i="56"/>
  <c r="AE285" i="56"/>
  <c r="AD285" i="56"/>
  <c r="Z285" i="56"/>
  <c r="Y285" i="56"/>
  <c r="U285" i="56"/>
  <c r="T285" i="56"/>
  <c r="P285" i="56"/>
  <c r="O285" i="56"/>
  <c r="K285" i="56"/>
  <c r="J285" i="56"/>
  <c r="F285" i="56"/>
  <c r="E285" i="56"/>
  <c r="C285" i="56"/>
  <c r="AS284" i="56"/>
  <c r="AO284" i="56"/>
  <c r="AN284" i="56"/>
  <c r="AJ284" i="56"/>
  <c r="AI284" i="56"/>
  <c r="AE284" i="56"/>
  <c r="AD284" i="56"/>
  <c r="Z284" i="56"/>
  <c r="Y284" i="56"/>
  <c r="U284" i="56"/>
  <c r="T284" i="56"/>
  <c r="P284" i="56"/>
  <c r="O284" i="56"/>
  <c r="K284" i="56"/>
  <c r="J284" i="56"/>
  <c r="F284" i="56"/>
  <c r="E284" i="56"/>
  <c r="C284" i="56"/>
  <c r="AS283" i="56"/>
  <c r="AO283" i="56"/>
  <c r="AN283" i="56"/>
  <c r="AJ283" i="56"/>
  <c r="AI283" i="56"/>
  <c r="AE283" i="56"/>
  <c r="AD283" i="56"/>
  <c r="Z283" i="56"/>
  <c r="Y283" i="56"/>
  <c r="U283" i="56"/>
  <c r="T283" i="56"/>
  <c r="P283" i="56"/>
  <c r="O283" i="56"/>
  <c r="K283" i="56"/>
  <c r="J283" i="56"/>
  <c r="F283" i="56"/>
  <c r="E283" i="56"/>
  <c r="C283" i="56"/>
  <c r="AS282" i="56"/>
  <c r="AO282" i="56"/>
  <c r="AN282" i="56"/>
  <c r="AJ282" i="56"/>
  <c r="AI282" i="56"/>
  <c r="AE282" i="56"/>
  <c r="AD282" i="56"/>
  <c r="Z282" i="56"/>
  <c r="Y282" i="56"/>
  <c r="U282" i="56"/>
  <c r="T282" i="56"/>
  <c r="P282" i="56"/>
  <c r="O282" i="56"/>
  <c r="K282" i="56"/>
  <c r="J282" i="56"/>
  <c r="F282" i="56"/>
  <c r="E282" i="56"/>
  <c r="C282" i="56"/>
  <c r="AS281" i="56"/>
  <c r="AO281" i="56"/>
  <c r="AN281" i="56"/>
  <c r="AJ281" i="56"/>
  <c r="AI281" i="56"/>
  <c r="AE281" i="56"/>
  <c r="AD281" i="56"/>
  <c r="Z281" i="56"/>
  <c r="Y281" i="56"/>
  <c r="U281" i="56"/>
  <c r="T281" i="56"/>
  <c r="P281" i="56"/>
  <c r="O281" i="56"/>
  <c r="K281" i="56"/>
  <c r="J281" i="56"/>
  <c r="F281" i="56"/>
  <c r="E281" i="56"/>
  <c r="C281" i="56"/>
  <c r="AS280" i="56"/>
  <c r="AO280" i="56"/>
  <c r="AN280" i="56"/>
  <c r="AJ280" i="56"/>
  <c r="AI280" i="56"/>
  <c r="AE280" i="56"/>
  <c r="AD280" i="56"/>
  <c r="Z280" i="56"/>
  <c r="Y280" i="56"/>
  <c r="U280" i="56"/>
  <c r="T280" i="56"/>
  <c r="P280" i="56"/>
  <c r="O280" i="56"/>
  <c r="K280" i="56"/>
  <c r="J280" i="56"/>
  <c r="F280" i="56"/>
  <c r="E280" i="56"/>
  <c r="C280" i="56"/>
  <c r="AS279" i="56"/>
  <c r="AO279" i="56"/>
  <c r="AN279" i="56"/>
  <c r="AJ279" i="56"/>
  <c r="AI279" i="56"/>
  <c r="AE279" i="56"/>
  <c r="AD279" i="56"/>
  <c r="Z279" i="56"/>
  <c r="Y279" i="56"/>
  <c r="U279" i="56"/>
  <c r="T279" i="56"/>
  <c r="P279" i="56"/>
  <c r="O279" i="56"/>
  <c r="K279" i="56"/>
  <c r="J279" i="56"/>
  <c r="F279" i="56"/>
  <c r="E279" i="56"/>
  <c r="C279" i="56"/>
  <c r="AS278" i="56"/>
  <c r="AO278" i="56"/>
  <c r="AN278" i="56"/>
  <c r="AJ278" i="56"/>
  <c r="AI278" i="56"/>
  <c r="AE278" i="56"/>
  <c r="AD278" i="56"/>
  <c r="Z278" i="56"/>
  <c r="Y278" i="56"/>
  <c r="U278" i="56"/>
  <c r="T278" i="56"/>
  <c r="P278" i="56"/>
  <c r="O278" i="56"/>
  <c r="K278" i="56"/>
  <c r="J278" i="56"/>
  <c r="F278" i="56"/>
  <c r="E278" i="56"/>
  <c r="C278" i="56"/>
  <c r="AS277" i="56"/>
  <c r="AO277" i="56"/>
  <c r="AN277" i="56"/>
  <c r="AJ277" i="56"/>
  <c r="AI277" i="56"/>
  <c r="AE277" i="56"/>
  <c r="AD277" i="56"/>
  <c r="Z277" i="56"/>
  <c r="Y277" i="56"/>
  <c r="U277" i="56"/>
  <c r="T277" i="56"/>
  <c r="P277" i="56"/>
  <c r="O277" i="56"/>
  <c r="K277" i="56"/>
  <c r="J277" i="56"/>
  <c r="F277" i="56"/>
  <c r="E277" i="56"/>
  <c r="C277" i="56"/>
  <c r="AS276" i="56"/>
  <c r="AO276" i="56"/>
  <c r="AN276" i="56"/>
  <c r="AJ276" i="56"/>
  <c r="AI276" i="56"/>
  <c r="AE276" i="56"/>
  <c r="AD276" i="56"/>
  <c r="Z276" i="56"/>
  <c r="Y276" i="56"/>
  <c r="U276" i="56"/>
  <c r="T276" i="56"/>
  <c r="P276" i="56"/>
  <c r="O276" i="56"/>
  <c r="K276" i="56"/>
  <c r="J276" i="56"/>
  <c r="F276" i="56"/>
  <c r="E276" i="56"/>
  <c r="C276" i="56"/>
  <c r="AS275" i="56"/>
  <c r="AO275" i="56"/>
  <c r="AN275" i="56"/>
  <c r="AJ275" i="56"/>
  <c r="AI275" i="56"/>
  <c r="AE275" i="56"/>
  <c r="AD275" i="56"/>
  <c r="Z275" i="56"/>
  <c r="Y275" i="56"/>
  <c r="U275" i="56"/>
  <c r="T275" i="56"/>
  <c r="P275" i="56"/>
  <c r="O275" i="56"/>
  <c r="K275" i="56"/>
  <c r="J275" i="56"/>
  <c r="F275" i="56"/>
  <c r="E275" i="56"/>
  <c r="C275" i="56"/>
  <c r="AS274" i="56"/>
  <c r="AO274" i="56"/>
  <c r="AN274" i="56"/>
  <c r="AJ274" i="56"/>
  <c r="AI274" i="56"/>
  <c r="AE274" i="56"/>
  <c r="AD274" i="56"/>
  <c r="Z274" i="56"/>
  <c r="Y274" i="56"/>
  <c r="U274" i="56"/>
  <c r="T274" i="56"/>
  <c r="P274" i="56"/>
  <c r="O274" i="56"/>
  <c r="K274" i="56"/>
  <c r="J274" i="56"/>
  <c r="F274" i="56"/>
  <c r="E274" i="56"/>
  <c r="C274" i="56"/>
  <c r="AS273" i="56"/>
  <c r="AO273" i="56"/>
  <c r="AN273" i="56"/>
  <c r="AJ273" i="56"/>
  <c r="AI273" i="56"/>
  <c r="AE273" i="56"/>
  <c r="AD273" i="56"/>
  <c r="Z273" i="56"/>
  <c r="Y273" i="56"/>
  <c r="U273" i="56"/>
  <c r="T273" i="56"/>
  <c r="P273" i="56"/>
  <c r="O273" i="56"/>
  <c r="K273" i="56"/>
  <c r="J273" i="56"/>
  <c r="F273" i="56"/>
  <c r="E273" i="56"/>
  <c r="C273" i="56"/>
  <c r="AS272" i="56"/>
  <c r="AO272" i="56"/>
  <c r="AN272" i="56"/>
  <c r="AJ272" i="56"/>
  <c r="AI272" i="56"/>
  <c r="AE272" i="56"/>
  <c r="AD272" i="56"/>
  <c r="Z272" i="56"/>
  <c r="Y272" i="56"/>
  <c r="U272" i="56"/>
  <c r="T272" i="56"/>
  <c r="P272" i="56"/>
  <c r="O272" i="56"/>
  <c r="K272" i="56"/>
  <c r="J272" i="56"/>
  <c r="F272" i="56"/>
  <c r="E272" i="56"/>
  <c r="C272" i="56"/>
  <c r="AS271" i="56"/>
  <c r="AO271" i="56"/>
  <c r="AN271" i="56"/>
  <c r="AJ271" i="56"/>
  <c r="AI271" i="56"/>
  <c r="AE271" i="56"/>
  <c r="AD271" i="56"/>
  <c r="Z271" i="56"/>
  <c r="Y271" i="56"/>
  <c r="U271" i="56"/>
  <c r="T271" i="56"/>
  <c r="P271" i="56"/>
  <c r="O271" i="56"/>
  <c r="K271" i="56"/>
  <c r="J271" i="56"/>
  <c r="F271" i="56"/>
  <c r="E271" i="56"/>
  <c r="B271" i="56"/>
  <c r="AS270" i="56"/>
  <c r="AO270" i="56"/>
  <c r="AN270" i="56"/>
  <c r="AJ270" i="56"/>
  <c r="AI270" i="56"/>
  <c r="AE270" i="56"/>
  <c r="AD270" i="56"/>
  <c r="Z270" i="56"/>
  <c r="Y270" i="56"/>
  <c r="U270" i="56"/>
  <c r="T270" i="56"/>
  <c r="P270" i="56"/>
  <c r="O270" i="56"/>
  <c r="K270" i="56"/>
  <c r="J270" i="56"/>
  <c r="F270" i="56"/>
  <c r="E270" i="56"/>
  <c r="B270" i="56"/>
  <c r="AS269" i="56"/>
  <c r="AO269" i="56"/>
  <c r="AN269" i="56"/>
  <c r="AJ269" i="56"/>
  <c r="AI269" i="56"/>
  <c r="AE269" i="56"/>
  <c r="AD269" i="56"/>
  <c r="Z269" i="56"/>
  <c r="Y269" i="56"/>
  <c r="U269" i="56"/>
  <c r="T269" i="56"/>
  <c r="P269" i="56"/>
  <c r="O269" i="56"/>
  <c r="K269" i="56"/>
  <c r="J269" i="56"/>
  <c r="F269" i="56"/>
  <c r="E269" i="56"/>
  <c r="B269" i="56"/>
  <c r="AS268" i="56"/>
  <c r="AO268" i="56"/>
  <c r="AN268" i="56"/>
  <c r="AJ268" i="56"/>
  <c r="AI268" i="56"/>
  <c r="AE268" i="56"/>
  <c r="AD268" i="56"/>
  <c r="Z268" i="56"/>
  <c r="Y268" i="56"/>
  <c r="U268" i="56"/>
  <c r="T268" i="56"/>
  <c r="P268" i="56"/>
  <c r="O268" i="56"/>
  <c r="K268" i="56"/>
  <c r="J268" i="56"/>
  <c r="F268" i="56"/>
  <c r="E268" i="56"/>
  <c r="B268" i="56"/>
  <c r="AS267" i="56"/>
  <c r="AO267" i="56"/>
  <c r="AN267" i="56"/>
  <c r="AJ267" i="56"/>
  <c r="AI267" i="56"/>
  <c r="AE267" i="56"/>
  <c r="AD267" i="56"/>
  <c r="Z267" i="56"/>
  <c r="Y267" i="56"/>
  <c r="U267" i="56"/>
  <c r="T267" i="56"/>
  <c r="P267" i="56"/>
  <c r="O267" i="56"/>
  <c r="K267" i="56"/>
  <c r="J267" i="56"/>
  <c r="F267" i="56"/>
  <c r="E267" i="56"/>
  <c r="B267" i="56"/>
  <c r="AS266" i="56"/>
  <c r="AO266" i="56"/>
  <c r="AN266" i="56"/>
  <c r="AJ266" i="56"/>
  <c r="AI266" i="56"/>
  <c r="AE266" i="56"/>
  <c r="AD266" i="56"/>
  <c r="Z266" i="56"/>
  <c r="Y266" i="56"/>
  <c r="U266" i="56"/>
  <c r="T266" i="56"/>
  <c r="P266" i="56"/>
  <c r="O266" i="56"/>
  <c r="K266" i="56"/>
  <c r="J266" i="56"/>
  <c r="F266" i="56"/>
  <c r="E266" i="56"/>
  <c r="B266" i="56"/>
  <c r="AS265" i="56"/>
  <c r="AO265" i="56"/>
  <c r="AN265" i="56"/>
  <c r="AJ265" i="56"/>
  <c r="AI265" i="56"/>
  <c r="AE265" i="56"/>
  <c r="AD265" i="56"/>
  <c r="Z265" i="56"/>
  <c r="Y265" i="56"/>
  <c r="U265" i="56"/>
  <c r="T265" i="56"/>
  <c r="P265" i="56"/>
  <c r="O265" i="56"/>
  <c r="K265" i="56"/>
  <c r="J265" i="56"/>
  <c r="F265" i="56"/>
  <c r="E265" i="56"/>
  <c r="B265" i="56"/>
  <c r="AS264" i="56"/>
  <c r="AO264" i="56"/>
  <c r="AN264" i="56"/>
  <c r="AJ264" i="56"/>
  <c r="AI264" i="56"/>
  <c r="AE264" i="56"/>
  <c r="AD264" i="56"/>
  <c r="Z264" i="56"/>
  <c r="Y264" i="56"/>
  <c r="U264" i="56"/>
  <c r="T264" i="56"/>
  <c r="P264" i="56"/>
  <c r="O264" i="56"/>
  <c r="K264" i="56"/>
  <c r="J264" i="56"/>
  <c r="F264" i="56"/>
  <c r="E264" i="56"/>
  <c r="B264" i="56"/>
  <c r="AS263" i="56"/>
  <c r="AO263" i="56"/>
  <c r="AN263" i="56"/>
  <c r="AJ263" i="56"/>
  <c r="AI263" i="56"/>
  <c r="AE263" i="56"/>
  <c r="AD263" i="56"/>
  <c r="Z263" i="56"/>
  <c r="Y263" i="56"/>
  <c r="U263" i="56"/>
  <c r="T263" i="56"/>
  <c r="P263" i="56"/>
  <c r="O263" i="56"/>
  <c r="K263" i="56"/>
  <c r="J263" i="56"/>
  <c r="F263" i="56"/>
  <c r="E263" i="56"/>
  <c r="B263" i="56"/>
  <c r="AS262" i="56"/>
  <c r="AO262" i="56"/>
  <c r="AN262" i="56"/>
  <c r="AJ262" i="56"/>
  <c r="AI262" i="56"/>
  <c r="AE262" i="56"/>
  <c r="AD262" i="56"/>
  <c r="Z262" i="56"/>
  <c r="Y262" i="56"/>
  <c r="U262" i="56"/>
  <c r="T262" i="56"/>
  <c r="P262" i="56"/>
  <c r="O262" i="56"/>
  <c r="K262" i="56"/>
  <c r="J262" i="56"/>
  <c r="E262" i="56"/>
  <c r="B262" i="56"/>
  <c r="AS261" i="56"/>
  <c r="AN261" i="56"/>
  <c r="AI261" i="56"/>
  <c r="AD261" i="56"/>
  <c r="Y261" i="56"/>
  <c r="T261" i="56"/>
  <c r="O261" i="56"/>
  <c r="J261" i="56"/>
  <c r="B261" i="56"/>
  <c r="AO257" i="56"/>
  <c r="AJ257" i="56"/>
  <c r="AE257" i="56"/>
  <c r="Z257" i="56"/>
  <c r="U257" i="56"/>
  <c r="P257" i="56"/>
  <c r="K257" i="56"/>
  <c r="F257" i="56"/>
  <c r="B257" i="56"/>
  <c r="C243" i="56"/>
  <c r="AB227" i="56"/>
  <c r="Y227" i="56"/>
  <c r="V227" i="56"/>
  <c r="Y226" i="56"/>
  <c r="V226" i="56"/>
  <c r="AK225" i="56"/>
  <c r="AA225" i="56"/>
  <c r="U225" i="56"/>
  <c r="AH224" i="56"/>
  <c r="AC224" i="56"/>
  <c r="Z224" i="56"/>
  <c r="W224" i="56"/>
  <c r="U224" i="56"/>
  <c r="S223" i="56"/>
  <c r="P223" i="56"/>
  <c r="U222" i="56"/>
  <c r="R222" i="56"/>
  <c r="AK221" i="56"/>
  <c r="AA221" i="56"/>
  <c r="U221" i="56"/>
  <c r="AH220" i="56"/>
  <c r="AC220" i="56"/>
  <c r="Z220" i="56"/>
  <c r="W220" i="56"/>
  <c r="U220" i="56"/>
  <c r="S219" i="56"/>
  <c r="P219" i="56"/>
  <c r="AB218" i="56"/>
  <c r="S218" i="56"/>
  <c r="P218" i="56"/>
  <c r="AA206" i="56"/>
  <c r="S206" i="56"/>
  <c r="P206" i="56"/>
  <c r="M206" i="56"/>
  <c r="K206" i="56"/>
  <c r="AA205" i="56"/>
  <c r="S205" i="56"/>
  <c r="P205" i="56"/>
  <c r="M205" i="56"/>
  <c r="K205" i="56"/>
  <c r="AA204" i="56"/>
  <c r="S204" i="56"/>
  <c r="P204" i="56"/>
  <c r="M204" i="56"/>
  <c r="K204" i="56"/>
  <c r="AA203" i="56"/>
  <c r="S203" i="56"/>
  <c r="P203" i="56"/>
  <c r="M203" i="56"/>
  <c r="K203" i="56"/>
  <c r="T197" i="56"/>
  <c r="O197" i="56"/>
  <c r="O196" i="56"/>
  <c r="AP195" i="56"/>
  <c r="AF195" i="56"/>
  <c r="Z195" i="56"/>
  <c r="O195" i="56"/>
  <c r="AF194" i="56"/>
  <c r="O194" i="56"/>
  <c r="AD177" i="56"/>
  <c r="V177" i="56"/>
  <c r="AD176" i="56"/>
  <c r="V176" i="56"/>
  <c r="AD175" i="56"/>
  <c r="V175" i="56"/>
  <c r="AD174" i="56"/>
  <c r="V174" i="56"/>
  <c r="AD173" i="56"/>
  <c r="V173" i="56"/>
  <c r="AD172" i="56"/>
  <c r="V172" i="56"/>
  <c r="O172" i="56"/>
  <c r="AD171" i="56"/>
  <c r="V171" i="56"/>
  <c r="AD170" i="56"/>
  <c r="V170" i="56"/>
  <c r="AD169" i="56"/>
  <c r="V169" i="56"/>
  <c r="O169" i="56"/>
  <c r="AD168" i="56"/>
  <c r="V168" i="56"/>
  <c r="AD167" i="56"/>
  <c r="V167" i="56"/>
  <c r="AD166" i="56"/>
  <c r="V166" i="56"/>
  <c r="O166" i="56"/>
  <c r="AD165" i="56"/>
  <c r="V165" i="56"/>
  <c r="AD164" i="56"/>
  <c r="V164" i="56"/>
  <c r="AD163" i="56"/>
  <c r="V163" i="56"/>
  <c r="O163" i="56"/>
  <c r="AD162" i="56"/>
  <c r="V162" i="56"/>
  <c r="AD161" i="56"/>
  <c r="V161" i="56"/>
  <c r="AD160" i="56"/>
  <c r="V160" i="56"/>
  <c r="O160" i="56"/>
  <c r="AQ159" i="56"/>
  <c r="O153" i="56"/>
  <c r="O152" i="56"/>
  <c r="O151" i="56"/>
  <c r="Z150" i="56"/>
  <c r="R150" i="56"/>
  <c r="AF149" i="56"/>
  <c r="AA149" i="56"/>
  <c r="O149" i="56"/>
  <c r="AA148" i="56"/>
  <c r="O148" i="56"/>
  <c r="AI141" i="56"/>
  <c r="Y141" i="56"/>
  <c r="O141" i="56"/>
  <c r="AI140" i="56"/>
  <c r="T140" i="56"/>
  <c r="O140" i="56"/>
  <c r="V139" i="56"/>
  <c r="O139" i="56"/>
  <c r="O125" i="56"/>
  <c r="AL124" i="56"/>
  <c r="AE124" i="56"/>
  <c r="AB124" i="56"/>
  <c r="Z124" i="56"/>
  <c r="T124" i="56"/>
  <c r="O124" i="56"/>
  <c r="R122" i="56"/>
  <c r="O122" i="56"/>
  <c r="R121" i="56"/>
  <c r="O121" i="56"/>
  <c r="AH117" i="56"/>
  <c r="AA117" i="56"/>
  <c r="X117" i="56"/>
  <c r="U117" i="56"/>
  <c r="S117" i="56"/>
  <c r="O117" i="56"/>
  <c r="AH116" i="56"/>
  <c r="AA116" i="56"/>
  <c r="X116" i="56"/>
  <c r="U116" i="56"/>
  <c r="S116" i="56"/>
  <c r="O116" i="56"/>
  <c r="AH115" i="56"/>
  <c r="AA115" i="56"/>
  <c r="X115" i="56"/>
  <c r="U115" i="56"/>
  <c r="S115" i="56"/>
  <c r="O115" i="56"/>
  <c r="AH114" i="56"/>
  <c r="AA114" i="56"/>
  <c r="X114" i="56"/>
  <c r="U114" i="56"/>
  <c r="S114" i="56"/>
  <c r="O114" i="56"/>
  <c r="AA113" i="56"/>
  <c r="X113" i="56"/>
  <c r="U113" i="56"/>
  <c r="S113" i="56"/>
  <c r="O108" i="56"/>
  <c r="AH107" i="56"/>
  <c r="W107" i="56"/>
  <c r="T107" i="56"/>
  <c r="R107" i="56"/>
  <c r="O107" i="56"/>
  <c r="O100" i="56"/>
  <c r="AH99" i="56"/>
  <c r="Y99" i="56"/>
  <c r="O99" i="56"/>
  <c r="O88" i="56"/>
  <c r="O87" i="56"/>
  <c r="O86" i="56"/>
  <c r="O85" i="56"/>
  <c r="O78" i="56"/>
  <c r="O77" i="56"/>
  <c r="O76" i="56"/>
  <c r="AM75" i="56"/>
  <c r="Z75" i="56"/>
  <c r="P75" i="56"/>
  <c r="O74" i="56"/>
  <c r="O73" i="56"/>
  <c r="O72" i="56"/>
  <c r="AM71" i="56"/>
  <c r="AM70" i="56"/>
  <c r="Z70" i="56"/>
  <c r="P70" i="56"/>
  <c r="O67" i="56"/>
  <c r="O66" i="56"/>
  <c r="O65" i="56"/>
  <c r="AM64" i="56"/>
  <c r="Z64" i="56"/>
  <c r="P64" i="56"/>
  <c r="O63" i="56"/>
  <c r="O62" i="56"/>
  <c r="O61" i="56"/>
  <c r="AM60" i="56"/>
  <c r="AM59" i="56"/>
  <c r="Z59" i="56"/>
  <c r="P59" i="56"/>
  <c r="O49" i="56"/>
  <c r="O48" i="56"/>
  <c r="O47" i="56"/>
  <c r="AD46" i="56"/>
  <c r="O46" i="56"/>
  <c r="O45" i="56"/>
  <c r="AD44" i="56"/>
  <c r="O44" i="56"/>
  <c r="O36" i="56"/>
  <c r="O35" i="56"/>
  <c r="O34" i="56"/>
  <c r="AD33" i="56"/>
  <c r="O33" i="56"/>
  <c r="O32" i="56"/>
  <c r="AD31" i="56"/>
  <c r="O31" i="56"/>
  <c r="AQ7" i="56"/>
  <c r="AK7" i="56"/>
  <c r="AU73" i="4"/>
  <c r="AU123" i="53"/>
  <c r="AU273" i="4"/>
  <c r="AU268" i="4"/>
  <c r="AU263" i="4"/>
  <c r="AU258" i="4"/>
  <c r="AU253" i="4"/>
  <c r="AQ7" i="53" l="1"/>
  <c r="AK7" i="53"/>
  <c r="O87" i="53"/>
  <c r="O88" i="53"/>
  <c r="AN81" i="4"/>
  <c r="O85" i="53"/>
  <c r="ACI2" i="52"/>
  <c r="ACH2" i="52"/>
  <c r="ACG2" i="52"/>
  <c r="ACF2" i="52"/>
  <c r="ACE2" i="52"/>
  <c r="ACD2" i="52"/>
  <c r="ACC2" i="52"/>
  <c r="ACB2" i="52"/>
  <c r="ACA2" i="52"/>
  <c r="ABZ2" i="52"/>
  <c r="ABY2" i="52"/>
  <c r="ABX2" i="52"/>
  <c r="ABW2" i="52"/>
  <c r="ABV2" i="52"/>
  <c r="ABU2" i="52"/>
  <c r="ABT2" i="52"/>
  <c r="ABS2" i="52"/>
  <c r="ABR2" i="52"/>
  <c r="ABQ2" i="52"/>
  <c r="ABP2" i="52"/>
  <c r="ABO2" i="52"/>
  <c r="ABN2" i="52"/>
  <c r="ABM2" i="52"/>
  <c r="ABL2" i="52"/>
  <c r="ABK2" i="52"/>
  <c r="ABJ2" i="52"/>
  <c r="ABI2" i="52"/>
  <c r="ABH2" i="52"/>
  <c r="ABG2" i="52"/>
  <c r="ABF2" i="52"/>
  <c r="ABE2" i="52"/>
  <c r="ABD2" i="52"/>
  <c r="ABC2" i="52"/>
  <c r="ABB2" i="52"/>
  <c r="ABA2" i="52"/>
  <c r="AAZ2" i="52"/>
  <c r="AAY2" i="52"/>
  <c r="AAX2" i="52"/>
  <c r="AAW2" i="52"/>
  <c r="AAV2" i="52"/>
  <c r="AAU2" i="52"/>
  <c r="AAT2" i="52"/>
  <c r="AAS2" i="52"/>
  <c r="AAR2" i="52"/>
  <c r="AAQ2" i="52"/>
  <c r="AAP2" i="52"/>
  <c r="AAO2" i="52"/>
  <c r="AAN2" i="52"/>
  <c r="AAM2" i="52"/>
  <c r="AAL2" i="52"/>
  <c r="AAK2" i="52"/>
  <c r="AAJ2" i="52"/>
  <c r="AAI2" i="52"/>
  <c r="AAH2" i="52"/>
  <c r="AAG2" i="52"/>
  <c r="AAF2" i="52"/>
  <c r="AAE2" i="52"/>
  <c r="AAD2" i="52"/>
  <c r="AAC2" i="52"/>
  <c r="AAB2" i="52"/>
  <c r="AAA2" i="52"/>
  <c r="ZZ2" i="52"/>
  <c r="ZY2" i="52"/>
  <c r="ZX2" i="52"/>
  <c r="ZW2" i="52"/>
  <c r="ZV2" i="52"/>
  <c r="ZU2" i="52"/>
  <c r="ZT2" i="52"/>
  <c r="ZS2" i="52"/>
  <c r="ZR2" i="52"/>
  <c r="ZQ2" i="52"/>
  <c r="ZP2" i="52"/>
  <c r="ZO2" i="52"/>
  <c r="ZN2" i="52"/>
  <c r="ZM2" i="52"/>
  <c r="ZL2" i="52"/>
  <c r="ZK2" i="52"/>
  <c r="ZJ2" i="52"/>
  <c r="ZI2" i="52"/>
  <c r="ZH2" i="52"/>
  <c r="ZG2" i="52"/>
  <c r="ZF2" i="52"/>
  <c r="ZE2" i="52"/>
  <c r="ZD2" i="52"/>
  <c r="ZC2" i="52"/>
  <c r="ZB2" i="52"/>
  <c r="ZA2" i="52"/>
  <c r="YZ2" i="52"/>
  <c r="YY2" i="52"/>
  <c r="YX2" i="52"/>
  <c r="YW2" i="52"/>
  <c r="YV2" i="52"/>
  <c r="YU2" i="52"/>
  <c r="YT2" i="52"/>
  <c r="YS2" i="52"/>
  <c r="YR2" i="52"/>
  <c r="YQ2" i="52"/>
  <c r="YP2" i="52"/>
  <c r="YO2" i="52"/>
  <c r="YN2" i="52"/>
  <c r="YM2" i="52"/>
  <c r="YL2" i="52"/>
  <c r="YK2" i="52"/>
  <c r="YJ2" i="52"/>
  <c r="YI2" i="52"/>
  <c r="YH2" i="52"/>
  <c r="YG2" i="52"/>
  <c r="YF2" i="52"/>
  <c r="YE2" i="52"/>
  <c r="YD2" i="52"/>
  <c r="YC2" i="52"/>
  <c r="YB2" i="52"/>
  <c r="YA2" i="52"/>
  <c r="XZ2" i="52"/>
  <c r="XY2" i="52"/>
  <c r="XX2" i="52"/>
  <c r="XW2" i="52"/>
  <c r="XV2" i="52"/>
  <c r="XU2" i="52"/>
  <c r="XT2" i="52"/>
  <c r="XS2" i="52"/>
  <c r="XR2" i="52"/>
  <c r="XQ2" i="52"/>
  <c r="XP2" i="52"/>
  <c r="XO2" i="52"/>
  <c r="XN2" i="52"/>
  <c r="XM2" i="52"/>
  <c r="XL2" i="52"/>
  <c r="XK2" i="52"/>
  <c r="XJ2" i="52"/>
  <c r="XI2" i="52"/>
  <c r="XH2" i="52"/>
  <c r="XG2" i="52"/>
  <c r="XF2" i="52"/>
  <c r="XE2" i="52"/>
  <c r="XD2" i="52"/>
  <c r="XC2" i="52"/>
  <c r="XB2" i="52"/>
  <c r="XA2" i="52"/>
  <c r="WZ2" i="52"/>
  <c r="WY2" i="52"/>
  <c r="WX2" i="52"/>
  <c r="WW2" i="52"/>
  <c r="WV2" i="52"/>
  <c r="WU2" i="52"/>
  <c r="WT2" i="52"/>
  <c r="WS2" i="52"/>
  <c r="WR2" i="52"/>
  <c r="WQ2" i="52"/>
  <c r="WP2" i="52"/>
  <c r="WO2" i="52"/>
  <c r="WN2" i="52"/>
  <c r="WM2" i="52"/>
  <c r="WL2" i="52"/>
  <c r="WK2" i="52"/>
  <c r="WJ2" i="52"/>
  <c r="WI2" i="52"/>
  <c r="WH2" i="52"/>
  <c r="WG2" i="52"/>
  <c r="WF2" i="52"/>
  <c r="WE2" i="52"/>
  <c r="WD2" i="52"/>
  <c r="WC2" i="52"/>
  <c r="WB2" i="52"/>
  <c r="WA2" i="52"/>
  <c r="VZ2" i="52"/>
  <c r="VY2" i="52"/>
  <c r="VX2" i="52"/>
  <c r="VW2" i="52"/>
  <c r="VV2" i="52"/>
  <c r="VU2" i="52"/>
  <c r="VT2" i="52"/>
  <c r="VS2" i="52"/>
  <c r="VR2" i="52"/>
  <c r="VQ2" i="52"/>
  <c r="VP2" i="52"/>
  <c r="VO2" i="52"/>
  <c r="VN2" i="52"/>
  <c r="VM2" i="52"/>
  <c r="VL2" i="52"/>
  <c r="VK2" i="52"/>
  <c r="VJ2" i="52"/>
  <c r="VI2" i="52"/>
  <c r="VH2" i="52"/>
  <c r="VG2" i="52"/>
  <c r="VF2" i="52"/>
  <c r="VE2" i="52"/>
  <c r="VD2" i="52"/>
  <c r="VC2" i="52"/>
  <c r="VB2" i="52"/>
  <c r="VA2" i="52"/>
  <c r="UZ2" i="52"/>
  <c r="UY2" i="52"/>
  <c r="UX2" i="52"/>
  <c r="UW2" i="52"/>
  <c r="UV2" i="52"/>
  <c r="UU2" i="52"/>
  <c r="UT2" i="52"/>
  <c r="US2" i="52"/>
  <c r="UR2" i="52"/>
  <c r="UQ2" i="52"/>
  <c r="UP2" i="52"/>
  <c r="UO2" i="52"/>
  <c r="UN2" i="52"/>
  <c r="UM2" i="52"/>
  <c r="UL2" i="52"/>
  <c r="UK2" i="52"/>
  <c r="UJ2" i="52"/>
  <c r="UI2" i="52"/>
  <c r="UH2" i="52"/>
  <c r="UG2" i="52"/>
  <c r="UF2" i="52"/>
  <c r="UE2" i="52"/>
  <c r="UD2" i="52"/>
  <c r="UC2" i="52"/>
  <c r="UB2" i="52"/>
  <c r="UA2" i="52"/>
  <c r="TZ2" i="52"/>
  <c r="TY2" i="52"/>
  <c r="TX2" i="52"/>
  <c r="TW2" i="52"/>
  <c r="TV2" i="52"/>
  <c r="TU2" i="52"/>
  <c r="TT2" i="52"/>
  <c r="TS2" i="52"/>
  <c r="TR2" i="52"/>
  <c r="TQ2" i="52"/>
  <c r="TP2" i="52"/>
  <c r="TO2" i="52"/>
  <c r="TN2" i="52"/>
  <c r="TM2" i="52"/>
  <c r="TL2" i="52"/>
  <c r="TK2" i="52"/>
  <c r="TJ2" i="52"/>
  <c r="TI2" i="52"/>
  <c r="TH2" i="52"/>
  <c r="TG2" i="52"/>
  <c r="TF2" i="52"/>
  <c r="TE2" i="52"/>
  <c r="TD2" i="52"/>
  <c r="TC2" i="52"/>
  <c r="TB2" i="52"/>
  <c r="TA2" i="52"/>
  <c r="SZ2" i="52"/>
  <c r="SY2" i="52"/>
  <c r="SX2" i="52"/>
  <c r="SW2" i="52"/>
  <c r="SV2" i="52"/>
  <c r="SU2" i="52"/>
  <c r="ST2" i="52"/>
  <c r="SS2" i="52"/>
  <c r="SR2" i="52"/>
  <c r="SQ2" i="52"/>
  <c r="SP2" i="52"/>
  <c r="SO2" i="52"/>
  <c r="SN2" i="52"/>
  <c r="SM2" i="52"/>
  <c r="SL2" i="52"/>
  <c r="SK2" i="52"/>
  <c r="SJ2" i="52"/>
  <c r="SI2" i="52"/>
  <c r="SH2" i="52"/>
  <c r="SG2" i="52"/>
  <c r="SF2" i="52"/>
  <c r="SE2" i="52"/>
  <c r="SD2" i="52"/>
  <c r="SC2" i="52"/>
  <c r="SB2" i="52"/>
  <c r="SA2" i="52"/>
  <c r="RZ2" i="52"/>
  <c r="RY2" i="52"/>
  <c r="RX2" i="52"/>
  <c r="RW2" i="52"/>
  <c r="RV2" i="52"/>
  <c r="RU2" i="52"/>
  <c r="RT2" i="52"/>
  <c r="RS2" i="52"/>
  <c r="RR2" i="52"/>
  <c r="RQ2" i="52"/>
  <c r="RP2" i="52"/>
  <c r="RO2" i="52"/>
  <c r="RN2" i="52"/>
  <c r="RM2" i="52"/>
  <c r="RL2" i="52"/>
  <c r="RK2" i="52"/>
  <c r="RJ2" i="52"/>
  <c r="RI2" i="52"/>
  <c r="RH2" i="52"/>
  <c r="RG2" i="52"/>
  <c r="RF2" i="52"/>
  <c r="RE2" i="52"/>
  <c r="RD2" i="52"/>
  <c r="RC2" i="52"/>
  <c r="RB2" i="52"/>
  <c r="RA2" i="52"/>
  <c r="QZ2" i="52"/>
  <c r="QY2" i="52"/>
  <c r="QX2" i="52"/>
  <c r="QW2" i="52"/>
  <c r="QV2" i="52"/>
  <c r="QU2" i="52"/>
  <c r="QT2" i="52"/>
  <c r="QS2" i="52"/>
  <c r="QR2" i="52"/>
  <c r="QQ2" i="52"/>
  <c r="QP2" i="52"/>
  <c r="QO2" i="52"/>
  <c r="QN2" i="52"/>
  <c r="QM2" i="52"/>
  <c r="QL2" i="52"/>
  <c r="QK2" i="52"/>
  <c r="QJ2" i="52"/>
  <c r="QI2" i="52"/>
  <c r="QH2" i="52"/>
  <c r="QG2" i="52"/>
  <c r="QF2" i="52"/>
  <c r="QE2" i="52"/>
  <c r="QD2" i="52"/>
  <c r="QC2" i="52"/>
  <c r="QB2" i="52"/>
  <c r="QA2" i="52"/>
  <c r="PZ2" i="52"/>
  <c r="PY2" i="52"/>
  <c r="PX2" i="52"/>
  <c r="PW2" i="52"/>
  <c r="PV2" i="52"/>
  <c r="PU2" i="52"/>
  <c r="PT2" i="52"/>
  <c r="PS2" i="52"/>
  <c r="PR2" i="52"/>
  <c r="PQ2" i="52"/>
  <c r="PP2" i="52"/>
  <c r="PO2" i="52"/>
  <c r="PN2" i="52"/>
  <c r="PM2" i="52"/>
  <c r="PL2" i="52"/>
  <c r="PK2" i="52"/>
  <c r="PJ2" i="52"/>
  <c r="PI2" i="52"/>
  <c r="PH2" i="52"/>
  <c r="PG2" i="52"/>
  <c r="PF2" i="52"/>
  <c r="PE2" i="52"/>
  <c r="PD2" i="52"/>
  <c r="PC2" i="52"/>
  <c r="PB2" i="52"/>
  <c r="PA2" i="52"/>
  <c r="OZ2" i="52"/>
  <c r="OY2" i="52"/>
  <c r="OX2" i="52"/>
  <c r="OW2" i="52"/>
  <c r="OV2" i="52"/>
  <c r="OU2" i="52"/>
  <c r="OT2" i="52"/>
  <c r="OS2" i="52"/>
  <c r="OR2" i="52"/>
  <c r="OQ2" i="52"/>
  <c r="OP2" i="52"/>
  <c r="OO2" i="52"/>
  <c r="ON2" i="52"/>
  <c r="OM2" i="52"/>
  <c r="OL2" i="52"/>
  <c r="OK2" i="52"/>
  <c r="OJ2" i="52"/>
  <c r="OI2" i="52"/>
  <c r="OH2" i="52"/>
  <c r="OG2" i="52"/>
  <c r="OF2" i="52"/>
  <c r="OE2" i="52"/>
  <c r="OD2" i="52"/>
  <c r="OC2" i="52"/>
  <c r="OB2" i="52"/>
  <c r="OA2" i="52"/>
  <c r="NZ2" i="52"/>
  <c r="NY2" i="52"/>
  <c r="NX2" i="52"/>
  <c r="NW2" i="52"/>
  <c r="NV2" i="52"/>
  <c r="NU2" i="52"/>
  <c r="NT2" i="52"/>
  <c r="NS2" i="52"/>
  <c r="NR2" i="52"/>
  <c r="NQ2" i="52"/>
  <c r="NP2" i="52"/>
  <c r="NO2" i="52"/>
  <c r="NN2" i="52"/>
  <c r="NM2" i="52"/>
  <c r="NL2" i="52"/>
  <c r="NK2" i="52"/>
  <c r="NJ2" i="52"/>
  <c r="NI2" i="52"/>
  <c r="NH2" i="52"/>
  <c r="NG2" i="52"/>
  <c r="NF2" i="52"/>
  <c r="NE2" i="52"/>
  <c r="ND2" i="52"/>
  <c r="NC2" i="52"/>
  <c r="NB2" i="52"/>
  <c r="NA2" i="52"/>
  <c r="MZ2" i="52"/>
  <c r="MY2" i="52"/>
  <c r="MX2" i="52"/>
  <c r="MW2" i="52"/>
  <c r="MV2" i="52"/>
  <c r="MU2" i="52"/>
  <c r="MT2" i="52"/>
  <c r="MS2" i="52"/>
  <c r="MR2" i="52"/>
  <c r="MQ2" i="52"/>
  <c r="MP2" i="52"/>
  <c r="MO2" i="52"/>
  <c r="MN2" i="52"/>
  <c r="MM2" i="52"/>
  <c r="ML2" i="52"/>
  <c r="MK2" i="52"/>
  <c r="MJ2" i="52"/>
  <c r="MI2" i="52"/>
  <c r="MH2" i="52"/>
  <c r="MG2" i="52"/>
  <c r="MF2" i="52"/>
  <c r="ME2" i="52"/>
  <c r="MD2" i="52"/>
  <c r="MC2" i="52"/>
  <c r="MB2" i="52"/>
  <c r="MA2" i="52"/>
  <c r="LZ2" i="52"/>
  <c r="LY2" i="52"/>
  <c r="LX2" i="52"/>
  <c r="LW2" i="52"/>
  <c r="LV2" i="52"/>
  <c r="LU2" i="52"/>
  <c r="LT2" i="52"/>
  <c r="LS2" i="52"/>
  <c r="LR2" i="52"/>
  <c r="LQ2" i="52"/>
  <c r="LP2" i="52"/>
  <c r="LO2" i="52"/>
  <c r="LN2" i="52"/>
  <c r="LM2" i="52"/>
  <c r="LL2" i="52"/>
  <c r="LK2" i="52"/>
  <c r="LJ2" i="52"/>
  <c r="LI2" i="52"/>
  <c r="LH2" i="52"/>
  <c r="LG2" i="52"/>
  <c r="LF2" i="52"/>
  <c r="LE2" i="52"/>
  <c r="LD2" i="52"/>
  <c r="LC2" i="52"/>
  <c r="LB2" i="52"/>
  <c r="LA2" i="52"/>
  <c r="KZ2" i="52"/>
  <c r="KY2" i="52"/>
  <c r="KX2" i="52"/>
  <c r="KW2" i="52"/>
  <c r="KV2" i="52"/>
  <c r="KU2" i="52"/>
  <c r="KT2" i="52"/>
  <c r="KS2" i="52"/>
  <c r="KR2" i="52"/>
  <c r="KQ2" i="52"/>
  <c r="KP2" i="52"/>
  <c r="KO2" i="52"/>
  <c r="KN2" i="52"/>
  <c r="KM2" i="52"/>
  <c r="KL2" i="52"/>
  <c r="KK2" i="52"/>
  <c r="KJ2" i="52"/>
  <c r="KI2" i="52"/>
  <c r="KH2" i="52"/>
  <c r="KG2" i="52"/>
  <c r="KF2" i="52"/>
  <c r="KE2" i="52"/>
  <c r="KD2" i="52"/>
  <c r="KC2" i="52"/>
  <c r="KB2" i="52"/>
  <c r="KA2" i="52"/>
  <c r="JZ2" i="52"/>
  <c r="JY2" i="52"/>
  <c r="JX2" i="52"/>
  <c r="JW2" i="52"/>
  <c r="JV2" i="52"/>
  <c r="JU2" i="52"/>
  <c r="JT2" i="52"/>
  <c r="JS2" i="52"/>
  <c r="JR2" i="52"/>
  <c r="JQ2" i="52"/>
  <c r="JP2" i="52"/>
  <c r="JO2" i="52"/>
  <c r="JN2" i="52"/>
  <c r="JM2" i="52"/>
  <c r="JL2" i="52"/>
  <c r="JK2" i="52"/>
  <c r="JJ2" i="52"/>
  <c r="JI2" i="52"/>
  <c r="JH2" i="52"/>
  <c r="JG2" i="52"/>
  <c r="JF2" i="52"/>
  <c r="JE2" i="52"/>
  <c r="JD2" i="52"/>
  <c r="JC2" i="52"/>
  <c r="JB2" i="52"/>
  <c r="JA2" i="52"/>
  <c r="IZ2" i="52"/>
  <c r="IY2" i="52"/>
  <c r="IX2" i="52"/>
  <c r="IW2" i="52"/>
  <c r="IV2" i="52"/>
  <c r="IU2" i="52"/>
  <c r="IT2" i="52"/>
  <c r="IS2" i="52"/>
  <c r="IR2" i="52"/>
  <c r="IQ2" i="52"/>
  <c r="IP2" i="52"/>
  <c r="IO2" i="52"/>
  <c r="IN2" i="52"/>
  <c r="IM2" i="52"/>
  <c r="IL2" i="52"/>
  <c r="IK2" i="52"/>
  <c r="IJ2" i="52"/>
  <c r="II2" i="52"/>
  <c r="IH2" i="52"/>
  <c r="IG2" i="52"/>
  <c r="IF2" i="52"/>
  <c r="IE2" i="52"/>
  <c r="ID2" i="52"/>
  <c r="IC2" i="52"/>
  <c r="IB2" i="52"/>
  <c r="IA2" i="52"/>
  <c r="HZ2" i="52"/>
  <c r="HY2" i="52"/>
  <c r="HX2" i="52"/>
  <c r="HW2" i="52"/>
  <c r="HV2" i="52"/>
  <c r="HU2" i="52"/>
  <c r="HT2" i="52"/>
  <c r="HS2" i="52"/>
  <c r="HR2" i="52"/>
  <c r="HQ2" i="52"/>
  <c r="HP2" i="52"/>
  <c r="HO2" i="52"/>
  <c r="HN2" i="52"/>
  <c r="HM2" i="52"/>
  <c r="HL2" i="52"/>
  <c r="HK2" i="52"/>
  <c r="HJ2" i="52"/>
  <c r="HI2" i="52"/>
  <c r="HH2" i="52"/>
  <c r="HG2" i="52"/>
  <c r="HF2" i="52"/>
  <c r="HE2" i="52"/>
  <c r="HD2" i="52"/>
  <c r="HC2" i="52"/>
  <c r="HB2" i="52"/>
  <c r="HA2" i="52"/>
  <c r="GZ2" i="52"/>
  <c r="GY2" i="52"/>
  <c r="GX2" i="52"/>
  <c r="GW2" i="52"/>
  <c r="GV2" i="52"/>
  <c r="GU2" i="52"/>
  <c r="GT2" i="52"/>
  <c r="GS2" i="52"/>
  <c r="GR2" i="52"/>
  <c r="GQ2" i="52"/>
  <c r="GP2" i="52"/>
  <c r="GO2" i="52"/>
  <c r="GN2" i="52"/>
  <c r="GM2" i="52"/>
  <c r="GL2" i="52"/>
  <c r="GK2" i="52"/>
  <c r="GJ2" i="52"/>
  <c r="GI2" i="52"/>
  <c r="GH2" i="52"/>
  <c r="GG2" i="52"/>
  <c r="GF2" i="52"/>
  <c r="GE2" i="52"/>
  <c r="GD2" i="52"/>
  <c r="GC2" i="52"/>
  <c r="GB2" i="52"/>
  <c r="GA2" i="52"/>
  <c r="FZ2" i="52"/>
  <c r="FY2" i="52"/>
  <c r="FX2" i="52"/>
  <c r="FW2" i="52"/>
  <c r="FV2" i="52"/>
  <c r="FU2" i="52"/>
  <c r="FT2" i="52"/>
  <c r="FS2" i="52"/>
  <c r="FR2" i="52"/>
  <c r="FQ2" i="52"/>
  <c r="FP2" i="52"/>
  <c r="FO2" i="52"/>
  <c r="FN2" i="52"/>
  <c r="FM2" i="52"/>
  <c r="FL2" i="52"/>
  <c r="FK2" i="52"/>
  <c r="FJ2" i="52"/>
  <c r="FI2" i="52"/>
  <c r="FH2" i="52"/>
  <c r="FG2" i="52"/>
  <c r="FF2" i="52"/>
  <c r="FE2" i="52"/>
  <c r="FD2" i="52"/>
  <c r="FC2" i="52"/>
  <c r="FB2" i="52"/>
  <c r="FA2" i="52"/>
  <c r="EZ2" i="52"/>
  <c r="EY2" i="52"/>
  <c r="EX2" i="52"/>
  <c r="EW2" i="52"/>
  <c r="EV2" i="52"/>
  <c r="EU2" i="52"/>
  <c r="ET2" i="52"/>
  <c r="ES2" i="52"/>
  <c r="ER2" i="52"/>
  <c r="EQ2" i="52"/>
  <c r="EP2" i="52"/>
  <c r="EO2" i="52"/>
  <c r="EN2" i="52"/>
  <c r="EM2" i="52"/>
  <c r="EL2" i="52"/>
  <c r="EK2" i="52"/>
  <c r="EJ2" i="52"/>
  <c r="EI2" i="52"/>
  <c r="EH2" i="52"/>
  <c r="EG2" i="52"/>
  <c r="EF2" i="52"/>
  <c r="EE2" i="52"/>
  <c r="ED2" i="52"/>
  <c r="EC2" i="52"/>
  <c r="EB2" i="52"/>
  <c r="EA2" i="52"/>
  <c r="DZ2" i="52"/>
  <c r="DY2" i="52"/>
  <c r="DX2" i="52"/>
  <c r="DW2" i="52"/>
  <c r="DV2" i="52"/>
  <c r="DU2" i="52"/>
  <c r="DT2" i="52"/>
  <c r="DS2" i="52"/>
  <c r="DR2" i="52"/>
  <c r="DQ2" i="52"/>
  <c r="DP2" i="52"/>
  <c r="DO2" i="52"/>
  <c r="DN2" i="52"/>
  <c r="DM2" i="52"/>
  <c r="DL2" i="52"/>
  <c r="DK2" i="52"/>
  <c r="DJ2" i="52"/>
  <c r="DI2" i="52"/>
  <c r="DH2" i="52"/>
  <c r="DG2" i="52"/>
  <c r="DF2" i="52"/>
  <c r="DE2" i="52"/>
  <c r="DD2" i="52"/>
  <c r="DC2" i="52"/>
  <c r="DB2" i="52"/>
  <c r="DA2" i="52"/>
  <c r="CZ2" i="52"/>
  <c r="CY2" i="52"/>
  <c r="CX2" i="52"/>
  <c r="CW2" i="52"/>
  <c r="CV2" i="52"/>
  <c r="CU2" i="52"/>
  <c r="CT2" i="52"/>
  <c r="CS2" i="52"/>
  <c r="CR2" i="52"/>
  <c r="CQ2" i="52"/>
  <c r="CP2" i="52"/>
  <c r="CO2" i="52"/>
  <c r="CN2" i="52"/>
  <c r="CM2" i="52"/>
  <c r="CL2" i="52"/>
  <c r="CK2" i="52"/>
  <c r="CJ2" i="52"/>
  <c r="CI2" i="52"/>
  <c r="CH2" i="52"/>
  <c r="CG2" i="52"/>
  <c r="CF2" i="52"/>
  <c r="CE2" i="52"/>
  <c r="CD2" i="52"/>
  <c r="CC2" i="52"/>
  <c r="CB2" i="52"/>
  <c r="CA2" i="52"/>
  <c r="BZ2" i="52"/>
  <c r="BY2" i="52"/>
  <c r="BX2" i="52"/>
  <c r="BW2" i="52"/>
  <c r="BV2" i="52"/>
  <c r="BU2" i="52"/>
  <c r="BT2" i="52"/>
  <c r="BS2" i="52"/>
  <c r="BR2" i="52"/>
  <c r="BQ2" i="52"/>
  <c r="BP2" i="52"/>
  <c r="BO2" i="52"/>
  <c r="BN2" i="52"/>
  <c r="BM2" i="52"/>
  <c r="BL2" i="52"/>
  <c r="BK2" i="52"/>
  <c r="BJ2" i="52"/>
  <c r="BI2" i="52"/>
  <c r="BH2" i="52"/>
  <c r="BG2" i="52"/>
  <c r="BF2" i="52"/>
  <c r="BE2" i="52"/>
  <c r="BD2" i="52"/>
  <c r="BC2" i="52"/>
  <c r="BB2" i="52"/>
  <c r="BA2" i="52"/>
  <c r="AZ2" i="52"/>
  <c r="AY2" i="52"/>
  <c r="AX2" i="52"/>
  <c r="AW2" i="52"/>
  <c r="AV2" i="52"/>
  <c r="AU2" i="52"/>
  <c r="AT2" i="52"/>
  <c r="AS2" i="52"/>
  <c r="AR2" i="52"/>
  <c r="AQ2" i="52"/>
  <c r="AP2" i="52"/>
  <c r="AO2" i="52"/>
  <c r="AN2" i="52"/>
  <c r="AM2" i="52"/>
  <c r="AL2" i="52"/>
  <c r="AK2" i="52"/>
  <c r="AJ2" i="52"/>
  <c r="AI2" i="52"/>
  <c r="AH2" i="52"/>
  <c r="AG2" i="52"/>
  <c r="AF2" i="52"/>
  <c r="AE2" i="52"/>
  <c r="AD2" i="52"/>
  <c r="AC2" i="52"/>
  <c r="AB2" i="52"/>
  <c r="AA2" i="52"/>
  <c r="Z2" i="52"/>
  <c r="Y2" i="52"/>
  <c r="X2" i="52"/>
  <c r="W2" i="52"/>
  <c r="V2" i="52"/>
  <c r="U2" i="52"/>
  <c r="T2" i="52"/>
  <c r="S2" i="52"/>
  <c r="R2" i="52"/>
  <c r="Q2" i="52"/>
  <c r="P2" i="52"/>
  <c r="O2" i="52"/>
  <c r="N2" i="52"/>
  <c r="M2" i="52"/>
  <c r="L2" i="52"/>
  <c r="K2" i="52"/>
  <c r="J2" i="52"/>
  <c r="I2" i="52"/>
  <c r="H2" i="52"/>
  <c r="G2" i="52"/>
  <c r="F2" i="52"/>
  <c r="E2" i="52"/>
  <c r="D2" i="52"/>
  <c r="C2" i="52"/>
  <c r="B2" i="52"/>
  <c r="B95" i="55"/>
  <c r="AQ159" i="53"/>
  <c r="V139" i="53"/>
  <c r="AU297" i="4"/>
  <c r="AH107" i="53"/>
  <c r="B278" i="55"/>
  <c r="B288" i="55" l="1"/>
  <c r="B269" i="55"/>
  <c r="B260" i="55"/>
  <c r="B251" i="55"/>
  <c r="B242" i="55"/>
  <c r="B233" i="55"/>
  <c r="AL124" i="53" l="1"/>
  <c r="AU75" i="4" l="1"/>
  <c r="B763" i="55" l="1"/>
  <c r="B762" i="55"/>
  <c r="B761" i="55"/>
  <c r="B760" i="55"/>
  <c r="B759" i="55"/>
  <c r="B758" i="55"/>
  <c r="B757" i="55"/>
  <c r="B756" i="55"/>
  <c r="B755" i="55"/>
  <c r="B754" i="55"/>
  <c r="B753" i="55"/>
  <c r="B752" i="55"/>
  <c r="B751" i="55"/>
  <c r="B750" i="55"/>
  <c r="B749" i="55"/>
  <c r="B748" i="55"/>
  <c r="B747" i="55"/>
  <c r="B746" i="55"/>
  <c r="B745" i="55"/>
  <c r="B744" i="55"/>
  <c r="B743" i="55"/>
  <c r="B742" i="55"/>
  <c r="B741" i="55"/>
  <c r="B740" i="55"/>
  <c r="B739" i="55"/>
  <c r="B738" i="55"/>
  <c r="B737" i="55"/>
  <c r="B736" i="55"/>
  <c r="B735" i="55"/>
  <c r="B734" i="55"/>
  <c r="B733" i="55"/>
  <c r="B732" i="55"/>
  <c r="B731" i="55"/>
  <c r="B730" i="55"/>
  <c r="B729" i="55"/>
  <c r="B728" i="55"/>
  <c r="B727" i="55"/>
  <c r="B726" i="55"/>
  <c r="B725" i="55"/>
  <c r="B724" i="55"/>
  <c r="B723" i="55"/>
  <c r="B722" i="55"/>
  <c r="B721" i="55"/>
  <c r="B720" i="55"/>
  <c r="B719" i="55"/>
  <c r="B718" i="55"/>
  <c r="B717" i="55"/>
  <c r="B716" i="55"/>
  <c r="B715" i="55"/>
  <c r="B714" i="55"/>
  <c r="B713" i="55"/>
  <c r="B712" i="55"/>
  <c r="B711" i="55"/>
  <c r="B710" i="55"/>
  <c r="B709" i="55"/>
  <c r="B708" i="55"/>
  <c r="B707" i="55"/>
  <c r="B706" i="55"/>
  <c r="B705" i="55"/>
  <c r="B704" i="55"/>
  <c r="B703" i="55"/>
  <c r="B702" i="55"/>
  <c r="B701" i="55"/>
  <c r="B700" i="55"/>
  <c r="B699" i="55"/>
  <c r="B698" i="55"/>
  <c r="B697" i="55"/>
  <c r="B696" i="55"/>
  <c r="B695" i="55"/>
  <c r="B694" i="55"/>
  <c r="B693" i="55"/>
  <c r="B692" i="55"/>
  <c r="B691" i="55"/>
  <c r="B690" i="55"/>
  <c r="B689" i="55"/>
  <c r="B688" i="55"/>
  <c r="B687" i="55"/>
  <c r="B686" i="55"/>
  <c r="B685" i="55"/>
  <c r="B684" i="55"/>
  <c r="B683" i="55"/>
  <c r="B682" i="55"/>
  <c r="B681" i="55"/>
  <c r="B680" i="55"/>
  <c r="B679" i="55"/>
  <c r="B678" i="55"/>
  <c r="B677" i="55"/>
  <c r="B676" i="55"/>
  <c r="B675" i="55"/>
  <c r="B674" i="55"/>
  <c r="B673" i="55"/>
  <c r="B672" i="55"/>
  <c r="B671" i="55"/>
  <c r="B670" i="55"/>
  <c r="B669" i="55"/>
  <c r="B668" i="55"/>
  <c r="B667" i="55"/>
  <c r="B666" i="55"/>
  <c r="B665" i="55"/>
  <c r="B664" i="55"/>
  <c r="B663" i="55"/>
  <c r="B662" i="55"/>
  <c r="B661" i="55"/>
  <c r="B660" i="55"/>
  <c r="B659" i="55"/>
  <c r="B658" i="55"/>
  <c r="B657" i="55"/>
  <c r="B656" i="55"/>
  <c r="B655" i="55"/>
  <c r="B654" i="55"/>
  <c r="B653" i="55"/>
  <c r="B652" i="55"/>
  <c r="B651" i="55"/>
  <c r="B650" i="55"/>
  <c r="B649" i="55"/>
  <c r="B648" i="55"/>
  <c r="B647" i="55"/>
  <c r="B646" i="55"/>
  <c r="B645" i="55"/>
  <c r="B644" i="55"/>
  <c r="B643" i="55"/>
  <c r="B642" i="55"/>
  <c r="B641" i="55"/>
  <c r="B640" i="55"/>
  <c r="B639" i="55"/>
  <c r="B638" i="55"/>
  <c r="B637" i="55"/>
  <c r="B636" i="55"/>
  <c r="B635" i="55"/>
  <c r="B634" i="55"/>
  <c r="B633" i="55"/>
  <c r="B632" i="55"/>
  <c r="B631" i="55"/>
  <c r="B630" i="55"/>
  <c r="B629" i="55"/>
  <c r="B628" i="55"/>
  <c r="B627" i="55"/>
  <c r="B626" i="55"/>
  <c r="B625" i="55"/>
  <c r="B624" i="55"/>
  <c r="B623" i="55"/>
  <c r="B622" i="55"/>
  <c r="B621" i="55"/>
  <c r="B620" i="55"/>
  <c r="B619" i="55"/>
  <c r="B618" i="55"/>
  <c r="B617" i="55"/>
  <c r="B616" i="55"/>
  <c r="B615" i="55"/>
  <c r="B614" i="55"/>
  <c r="B613" i="55"/>
  <c r="B612" i="55"/>
  <c r="B611" i="55"/>
  <c r="B610" i="55"/>
  <c r="B609" i="55"/>
  <c r="B608" i="55"/>
  <c r="B607" i="55"/>
  <c r="B606" i="55"/>
  <c r="B605" i="55"/>
  <c r="B604" i="55"/>
  <c r="B603" i="55"/>
  <c r="B602" i="55"/>
  <c r="B601" i="55"/>
  <c r="B600" i="55"/>
  <c r="B599" i="55"/>
  <c r="B598" i="55"/>
  <c r="B597" i="55"/>
  <c r="B596" i="55"/>
  <c r="B595" i="55"/>
  <c r="B594" i="55"/>
  <c r="B593" i="55"/>
  <c r="B592" i="55"/>
  <c r="B591" i="55"/>
  <c r="B590" i="55"/>
  <c r="B589" i="55"/>
  <c r="B588" i="55"/>
  <c r="B587" i="55"/>
  <c r="B586" i="55"/>
  <c r="B585" i="55"/>
  <c r="B584" i="55"/>
  <c r="B583" i="55"/>
  <c r="B582" i="55"/>
  <c r="B581" i="55"/>
  <c r="B580" i="55"/>
  <c r="B579" i="55"/>
  <c r="B578" i="55"/>
  <c r="B577" i="55"/>
  <c r="B576" i="55"/>
  <c r="B575" i="55"/>
  <c r="B574" i="55"/>
  <c r="B573" i="55"/>
  <c r="B572" i="55"/>
  <c r="B571" i="55"/>
  <c r="B570" i="55"/>
  <c r="B569" i="55"/>
  <c r="B568" i="55"/>
  <c r="B567" i="55"/>
  <c r="B566" i="55"/>
  <c r="B565" i="55"/>
  <c r="B564" i="55"/>
  <c r="B563" i="55"/>
  <c r="B562" i="55"/>
  <c r="B561" i="55"/>
  <c r="B560" i="55"/>
  <c r="B559" i="55"/>
  <c r="B558" i="55"/>
  <c r="B557" i="55"/>
  <c r="B556" i="55"/>
  <c r="B555" i="55"/>
  <c r="B554" i="55"/>
  <c r="B553" i="55"/>
  <c r="B552" i="55"/>
  <c r="B551" i="55"/>
  <c r="B550" i="55"/>
  <c r="B549" i="55"/>
  <c r="B548" i="55"/>
  <c r="B547" i="55"/>
  <c r="B546" i="55"/>
  <c r="B545" i="55"/>
  <c r="B544" i="55"/>
  <c r="B543" i="55"/>
  <c r="B542" i="55"/>
  <c r="B541" i="55"/>
  <c r="B540" i="55"/>
  <c r="B539" i="55"/>
  <c r="B538" i="55"/>
  <c r="B537" i="55"/>
  <c r="B536" i="55"/>
  <c r="B535" i="55"/>
  <c r="B534" i="55"/>
  <c r="B533" i="55"/>
  <c r="B532" i="55"/>
  <c r="B531" i="55"/>
  <c r="B530" i="55"/>
  <c r="B529" i="55"/>
  <c r="B528" i="55"/>
  <c r="B527" i="55"/>
  <c r="B526" i="55"/>
  <c r="B525" i="55"/>
  <c r="B524" i="55"/>
  <c r="B523" i="55"/>
  <c r="B522" i="55"/>
  <c r="B521" i="55"/>
  <c r="B520" i="55"/>
  <c r="B519" i="55"/>
  <c r="B518" i="55"/>
  <c r="B517" i="55"/>
  <c r="B516" i="55"/>
  <c r="B515" i="55"/>
  <c r="B514" i="55"/>
  <c r="B513" i="55"/>
  <c r="B512" i="55"/>
  <c r="B511" i="55"/>
  <c r="B510" i="55"/>
  <c r="B509" i="55"/>
  <c r="B508" i="55"/>
  <c r="B507" i="55"/>
  <c r="B506" i="55"/>
  <c r="B505" i="55"/>
  <c r="B504" i="55"/>
  <c r="B503" i="55"/>
  <c r="B502" i="55"/>
  <c r="B501" i="55"/>
  <c r="B500" i="55"/>
  <c r="B499" i="55"/>
  <c r="B498" i="55"/>
  <c r="B497" i="55"/>
  <c r="B496" i="55"/>
  <c r="B495" i="55"/>
  <c r="B494" i="55"/>
  <c r="B493" i="55"/>
  <c r="B492" i="55"/>
  <c r="B491" i="55"/>
  <c r="B490" i="55"/>
  <c r="B489" i="55"/>
  <c r="B488" i="55"/>
  <c r="B487" i="55"/>
  <c r="B486" i="55"/>
  <c r="B485" i="55"/>
  <c r="B484" i="55"/>
  <c r="B483" i="55"/>
  <c r="B482" i="55"/>
  <c r="B481" i="55"/>
  <c r="B480" i="55"/>
  <c r="B479" i="55"/>
  <c r="B478" i="55"/>
  <c r="B477" i="55"/>
  <c r="B476" i="55"/>
  <c r="B475" i="55"/>
  <c r="B474" i="55"/>
  <c r="B473" i="55"/>
  <c r="B472" i="55"/>
  <c r="B471" i="55"/>
  <c r="B470" i="55"/>
  <c r="B469" i="55"/>
  <c r="B468" i="55"/>
  <c r="B467" i="55"/>
  <c r="B466" i="55"/>
  <c r="B465" i="55"/>
  <c r="B464" i="55"/>
  <c r="B463" i="55"/>
  <c r="B462" i="55"/>
  <c r="B461" i="55"/>
  <c r="B460" i="55"/>
  <c r="B459" i="55"/>
  <c r="B458" i="55"/>
  <c r="B457" i="55"/>
  <c r="B456" i="55"/>
  <c r="B455" i="55"/>
  <c r="B454" i="55"/>
  <c r="B453" i="55"/>
  <c r="B452" i="55"/>
  <c r="B451" i="55"/>
  <c r="B450" i="55"/>
  <c r="B449" i="55"/>
  <c r="B448" i="55"/>
  <c r="B447" i="55"/>
  <c r="B446" i="55"/>
  <c r="B445" i="55"/>
  <c r="B444" i="55"/>
  <c r="B443" i="55"/>
  <c r="B442" i="55"/>
  <c r="B441" i="55"/>
  <c r="B440" i="55"/>
  <c r="B439" i="55"/>
  <c r="B438" i="55"/>
  <c r="B437" i="55"/>
  <c r="B436" i="55"/>
  <c r="B435" i="55"/>
  <c r="B434" i="55"/>
  <c r="B433" i="55"/>
  <c r="B432" i="55"/>
  <c r="B431" i="55"/>
  <c r="B430" i="55"/>
  <c r="B429" i="55"/>
  <c r="B428" i="55"/>
  <c r="B427" i="55"/>
  <c r="B426" i="55"/>
  <c r="B425" i="55"/>
  <c r="B424" i="55"/>
  <c r="B423" i="55"/>
  <c r="B422" i="55"/>
  <c r="B421" i="55"/>
  <c r="B420" i="55"/>
  <c r="B419" i="55"/>
  <c r="B418" i="55"/>
  <c r="B417" i="55"/>
  <c r="B416" i="55"/>
  <c r="B415" i="55"/>
  <c r="B414" i="55"/>
  <c r="B413" i="55"/>
  <c r="B412" i="55"/>
  <c r="B411" i="55"/>
  <c r="B410" i="55"/>
  <c r="B409" i="55"/>
  <c r="B408" i="55"/>
  <c r="B407" i="55"/>
  <c r="B406" i="55"/>
  <c r="B405" i="55"/>
  <c r="B404" i="55"/>
  <c r="B403" i="55"/>
  <c r="B402" i="55"/>
  <c r="B401" i="55"/>
  <c r="B400" i="55"/>
  <c r="B399" i="55"/>
  <c r="B398" i="55"/>
  <c r="B397" i="55"/>
  <c r="B396" i="55"/>
  <c r="B395" i="55"/>
  <c r="B394" i="55"/>
  <c r="B393" i="55"/>
  <c r="B392" i="55"/>
  <c r="B391" i="55"/>
  <c r="B390" i="55"/>
  <c r="B389" i="55"/>
  <c r="B388" i="55"/>
  <c r="B387" i="55"/>
  <c r="B386" i="55"/>
  <c r="B385" i="55"/>
  <c r="B384" i="55"/>
  <c r="B383" i="55"/>
  <c r="B382" i="55"/>
  <c r="B381" i="55"/>
  <c r="B380" i="55"/>
  <c r="B379" i="55"/>
  <c r="B378" i="55"/>
  <c r="B377" i="55"/>
  <c r="B376" i="55"/>
  <c r="B375" i="55"/>
  <c r="B374" i="55"/>
  <c r="B373" i="55"/>
  <c r="B372" i="55"/>
  <c r="B371" i="55"/>
  <c r="B370" i="55"/>
  <c r="B369" i="55"/>
  <c r="B368" i="55"/>
  <c r="B367" i="55"/>
  <c r="B366" i="55"/>
  <c r="B365" i="55"/>
  <c r="B364" i="55"/>
  <c r="B363" i="55"/>
  <c r="B362" i="55"/>
  <c r="B361" i="55"/>
  <c r="B360" i="55"/>
  <c r="B359" i="55"/>
  <c r="B358" i="55"/>
  <c r="B357" i="55"/>
  <c r="B356" i="55"/>
  <c r="B355" i="55"/>
  <c r="B354" i="55"/>
  <c r="B353" i="55"/>
  <c r="B352" i="55"/>
  <c r="B351" i="55"/>
  <c r="B350" i="55"/>
  <c r="B349" i="55"/>
  <c r="B348" i="55"/>
  <c r="B347" i="55"/>
  <c r="B346" i="55"/>
  <c r="B345" i="55"/>
  <c r="B344" i="55"/>
  <c r="B343" i="55"/>
  <c r="B342" i="55"/>
  <c r="B341" i="55"/>
  <c r="B340" i="55"/>
  <c r="B339" i="55"/>
  <c r="B338" i="55"/>
  <c r="B337" i="55"/>
  <c r="B336" i="55"/>
  <c r="B335" i="55"/>
  <c r="B334" i="55"/>
  <c r="B333" i="55"/>
  <c r="B332" i="55"/>
  <c r="B331" i="55"/>
  <c r="B330" i="55"/>
  <c r="B329" i="55"/>
  <c r="B328" i="55"/>
  <c r="B327" i="55"/>
  <c r="B326" i="55"/>
  <c r="B325" i="55"/>
  <c r="B324" i="55"/>
  <c r="B323" i="55"/>
  <c r="B322" i="55"/>
  <c r="B321" i="55"/>
  <c r="B320" i="55"/>
  <c r="B319" i="55"/>
  <c r="B318" i="55"/>
  <c r="B317" i="55"/>
  <c r="B316" i="55"/>
  <c r="B315" i="55"/>
  <c r="B314" i="55"/>
  <c r="B313" i="55"/>
  <c r="B312" i="55"/>
  <c r="B311" i="55"/>
  <c r="B310" i="55"/>
  <c r="B309" i="55"/>
  <c r="B308" i="55"/>
  <c r="B307" i="55"/>
  <c r="B306" i="55"/>
  <c r="B305" i="55"/>
  <c r="B304" i="55"/>
  <c r="B303" i="55"/>
  <c r="B302" i="55"/>
  <c r="B301" i="55"/>
  <c r="B300" i="55"/>
  <c r="B299" i="55"/>
  <c r="B298" i="55"/>
  <c r="B297" i="55"/>
  <c r="B296" i="55"/>
  <c r="B295" i="55"/>
  <c r="B294" i="55"/>
  <c r="B293" i="55"/>
  <c r="B292" i="55"/>
  <c r="B291" i="55"/>
  <c r="B290" i="55"/>
  <c r="B289" i="55"/>
  <c r="B287" i="55"/>
  <c r="B286" i="55"/>
  <c r="B285" i="55"/>
  <c r="B284" i="55"/>
  <c r="B283" i="55"/>
  <c r="B282" i="55"/>
  <c r="B281" i="55"/>
  <c r="B280" i="55"/>
  <c r="B279" i="55"/>
  <c r="B277" i="55"/>
  <c r="B276" i="55"/>
  <c r="B275" i="55"/>
  <c r="B274" i="55"/>
  <c r="B273" i="55"/>
  <c r="B272" i="55"/>
  <c r="B271" i="55"/>
  <c r="B270" i="55"/>
  <c r="B268" i="55"/>
  <c r="B267" i="55"/>
  <c r="B266" i="55"/>
  <c r="B265" i="55"/>
  <c r="B264" i="55"/>
  <c r="B263" i="55"/>
  <c r="B262" i="55"/>
  <c r="B261" i="55"/>
  <c r="B259" i="55"/>
  <c r="B258" i="55"/>
  <c r="B257" i="55"/>
  <c r="B256" i="55"/>
  <c r="B255" i="55"/>
  <c r="B254" i="55"/>
  <c r="B253" i="55"/>
  <c r="B252" i="55"/>
  <c r="B250" i="55"/>
  <c r="B249" i="55"/>
  <c r="B248" i="55"/>
  <c r="B247" i="55"/>
  <c r="B246" i="55"/>
  <c r="B245" i="55"/>
  <c r="B244" i="55"/>
  <c r="B243" i="55"/>
  <c r="B241" i="55"/>
  <c r="B240" i="55"/>
  <c r="B239" i="55"/>
  <c r="B238" i="55"/>
  <c r="B237" i="55"/>
  <c r="B236" i="55"/>
  <c r="B235" i="55"/>
  <c r="B234" i="55"/>
  <c r="B232" i="55"/>
  <c r="B231" i="55"/>
  <c r="B230" i="55"/>
  <c r="B229" i="55"/>
  <c r="B228" i="55"/>
  <c r="B227" i="55"/>
  <c r="B226" i="55"/>
  <c r="B225" i="55"/>
  <c r="B224" i="55"/>
  <c r="B223" i="55"/>
  <c r="B222" i="55"/>
  <c r="B221" i="55"/>
  <c r="B220" i="55"/>
  <c r="B219" i="55"/>
  <c r="B218" i="55"/>
  <c r="B217" i="55"/>
  <c r="B216" i="55"/>
  <c r="B215" i="55"/>
  <c r="B214" i="55"/>
  <c r="B213" i="55"/>
  <c r="B212" i="55"/>
  <c r="B211" i="55"/>
  <c r="B210" i="55"/>
  <c r="B209" i="55"/>
  <c r="B208" i="55"/>
  <c r="B207" i="55"/>
  <c r="B206" i="55"/>
  <c r="B205" i="55"/>
  <c r="B204" i="55"/>
  <c r="B203" i="55"/>
  <c r="B202" i="55"/>
  <c r="B201" i="55"/>
  <c r="B200" i="55"/>
  <c r="B199" i="55"/>
  <c r="B198" i="55"/>
  <c r="B197" i="55"/>
  <c r="B31" i="55" l="1"/>
  <c r="O44" i="53" l="1"/>
  <c r="AS321" i="53"/>
  <c r="AO321" i="53"/>
  <c r="AN321" i="53"/>
  <c r="AJ321" i="53"/>
  <c r="AI321" i="53"/>
  <c r="AE321" i="53"/>
  <c r="AD321" i="53"/>
  <c r="Z321" i="53"/>
  <c r="Y321" i="53"/>
  <c r="U321" i="53"/>
  <c r="T321" i="53"/>
  <c r="P321" i="53"/>
  <c r="O321" i="53"/>
  <c r="K321" i="53"/>
  <c r="J321" i="53"/>
  <c r="E321" i="53"/>
  <c r="C321" i="53"/>
  <c r="AS320" i="53"/>
  <c r="AO320" i="53"/>
  <c r="AN320" i="53"/>
  <c r="AJ320" i="53"/>
  <c r="AI320" i="53"/>
  <c r="AE320" i="53"/>
  <c r="AD320" i="53"/>
  <c r="Z320" i="53"/>
  <c r="Y320" i="53"/>
  <c r="U320" i="53"/>
  <c r="T320" i="53"/>
  <c r="P320" i="53"/>
  <c r="O320" i="53"/>
  <c r="K320" i="53"/>
  <c r="J320" i="53"/>
  <c r="E320" i="53"/>
  <c r="C320" i="53"/>
  <c r="AS319" i="53"/>
  <c r="AO319" i="53"/>
  <c r="AN319" i="53"/>
  <c r="AJ319" i="53"/>
  <c r="AI319" i="53"/>
  <c r="AE319" i="53"/>
  <c r="AD319" i="53"/>
  <c r="Z319" i="53"/>
  <c r="Y319" i="53"/>
  <c r="U319" i="53"/>
  <c r="T319" i="53"/>
  <c r="P319" i="53"/>
  <c r="O319" i="53"/>
  <c r="K319" i="53"/>
  <c r="J319" i="53"/>
  <c r="E319" i="53"/>
  <c r="C319" i="53"/>
  <c r="AS318" i="53"/>
  <c r="AO318" i="53"/>
  <c r="AN318" i="53"/>
  <c r="AJ318" i="53"/>
  <c r="AI318" i="53"/>
  <c r="AE318" i="53"/>
  <c r="AD318" i="53"/>
  <c r="Z318" i="53"/>
  <c r="Y318" i="53"/>
  <c r="U318" i="53"/>
  <c r="T318" i="53"/>
  <c r="P318" i="53"/>
  <c r="O318" i="53"/>
  <c r="K318" i="53"/>
  <c r="J318" i="53"/>
  <c r="E318" i="53"/>
  <c r="C318" i="53"/>
  <c r="AS317" i="53"/>
  <c r="AO317" i="53"/>
  <c r="AN317" i="53"/>
  <c r="AJ317" i="53"/>
  <c r="AI317" i="53"/>
  <c r="AE317" i="53"/>
  <c r="AD317" i="53"/>
  <c r="Z317" i="53"/>
  <c r="Y317" i="53"/>
  <c r="U317" i="53"/>
  <c r="T317" i="53"/>
  <c r="P317" i="53"/>
  <c r="O317" i="53"/>
  <c r="K317" i="53"/>
  <c r="J317" i="53"/>
  <c r="E317" i="53"/>
  <c r="C317" i="53"/>
  <c r="AS316" i="53"/>
  <c r="AO316" i="53"/>
  <c r="AN316" i="53"/>
  <c r="AJ316" i="53"/>
  <c r="AI316" i="53"/>
  <c r="AE316" i="53"/>
  <c r="AD316" i="53"/>
  <c r="Z316" i="53"/>
  <c r="Y316" i="53"/>
  <c r="U316" i="53"/>
  <c r="T316" i="53"/>
  <c r="P316" i="53"/>
  <c r="O316" i="53"/>
  <c r="K316" i="53"/>
  <c r="J316" i="53"/>
  <c r="E316" i="53"/>
  <c r="C316" i="53"/>
  <c r="AS315" i="53"/>
  <c r="AO315" i="53"/>
  <c r="AN315" i="53"/>
  <c r="AJ315" i="53"/>
  <c r="AI315" i="53"/>
  <c r="AE315" i="53"/>
  <c r="AD315" i="53"/>
  <c r="Z315" i="53"/>
  <c r="Y315" i="53"/>
  <c r="U315" i="53"/>
  <c r="T315" i="53"/>
  <c r="P315" i="53"/>
  <c r="O315" i="53"/>
  <c r="K315" i="53"/>
  <c r="J315" i="53"/>
  <c r="E315" i="53"/>
  <c r="C315" i="53"/>
  <c r="AS314" i="53"/>
  <c r="AO314" i="53"/>
  <c r="AN314" i="53"/>
  <c r="AJ314" i="53"/>
  <c r="AI314" i="53"/>
  <c r="AE314" i="53"/>
  <c r="AD314" i="53"/>
  <c r="Z314" i="53"/>
  <c r="Y314" i="53"/>
  <c r="U314" i="53"/>
  <c r="T314" i="53"/>
  <c r="P314" i="53"/>
  <c r="O314" i="53"/>
  <c r="K314" i="53"/>
  <c r="J314" i="53"/>
  <c r="E314" i="53"/>
  <c r="C314" i="53"/>
  <c r="AS313" i="53"/>
  <c r="AO313" i="53"/>
  <c r="AN313" i="53"/>
  <c r="AJ313" i="53"/>
  <c r="AI313" i="53"/>
  <c r="AE313" i="53"/>
  <c r="AD313" i="53"/>
  <c r="Z313" i="53"/>
  <c r="Y313" i="53"/>
  <c r="U313" i="53"/>
  <c r="T313" i="53"/>
  <c r="P313" i="53"/>
  <c r="O313" i="53"/>
  <c r="K313" i="53"/>
  <c r="J313" i="53"/>
  <c r="E313" i="53"/>
  <c r="C313" i="53"/>
  <c r="AS312" i="53"/>
  <c r="AO312" i="53"/>
  <c r="AN312" i="53"/>
  <c r="AJ312" i="53"/>
  <c r="AI312" i="53"/>
  <c r="AE312" i="53"/>
  <c r="AD312" i="53"/>
  <c r="Z312" i="53"/>
  <c r="Y312" i="53"/>
  <c r="U312" i="53"/>
  <c r="T312" i="53"/>
  <c r="P312" i="53"/>
  <c r="O312" i="53"/>
  <c r="K312" i="53"/>
  <c r="J312" i="53"/>
  <c r="E312" i="53"/>
  <c r="C312" i="53"/>
  <c r="AS311" i="53"/>
  <c r="AO311" i="53"/>
  <c r="AN311" i="53"/>
  <c r="AJ311" i="53"/>
  <c r="AI311" i="53"/>
  <c r="AE311" i="53"/>
  <c r="AD311" i="53"/>
  <c r="Z311" i="53"/>
  <c r="Y311" i="53"/>
  <c r="U311" i="53"/>
  <c r="T311" i="53"/>
  <c r="P311" i="53"/>
  <c r="O311" i="53"/>
  <c r="K311" i="53"/>
  <c r="J311" i="53"/>
  <c r="E311" i="53"/>
  <c r="C311" i="53"/>
  <c r="AS310" i="53"/>
  <c r="AO310" i="53"/>
  <c r="AN310" i="53"/>
  <c r="AJ310" i="53"/>
  <c r="AI310" i="53"/>
  <c r="AE310" i="53"/>
  <c r="AD310" i="53"/>
  <c r="Z310" i="53"/>
  <c r="Y310" i="53"/>
  <c r="U310" i="53"/>
  <c r="T310" i="53"/>
  <c r="P310" i="53"/>
  <c r="O310" i="53"/>
  <c r="K310" i="53"/>
  <c r="J310" i="53"/>
  <c r="E310" i="53"/>
  <c r="C310" i="53"/>
  <c r="AS309" i="53"/>
  <c r="AO309" i="53"/>
  <c r="AN309" i="53"/>
  <c r="AJ309" i="53"/>
  <c r="AI309" i="53"/>
  <c r="AE309" i="53"/>
  <c r="AD309" i="53"/>
  <c r="Z309" i="53"/>
  <c r="Y309" i="53"/>
  <c r="U309" i="53"/>
  <c r="T309" i="53"/>
  <c r="P309" i="53"/>
  <c r="O309" i="53"/>
  <c r="K309" i="53"/>
  <c r="J309" i="53"/>
  <c r="E309" i="53"/>
  <c r="C309" i="53"/>
  <c r="AS308" i="53"/>
  <c r="AO308" i="53"/>
  <c r="AN308" i="53"/>
  <c r="AJ308" i="53"/>
  <c r="AI308" i="53"/>
  <c r="AE308" i="53"/>
  <c r="AD308" i="53"/>
  <c r="Z308" i="53"/>
  <c r="Y308" i="53"/>
  <c r="U308" i="53"/>
  <c r="T308" i="53"/>
  <c r="P308" i="53"/>
  <c r="O308" i="53"/>
  <c r="K308" i="53"/>
  <c r="J308" i="53"/>
  <c r="E308" i="53"/>
  <c r="C308" i="53"/>
  <c r="AS307" i="53"/>
  <c r="AO307" i="53"/>
  <c r="AN307" i="53"/>
  <c r="AJ307" i="53"/>
  <c r="AI307" i="53"/>
  <c r="AE307" i="53"/>
  <c r="AD307" i="53"/>
  <c r="Z307" i="53"/>
  <c r="Y307" i="53"/>
  <c r="U307" i="53"/>
  <c r="T307" i="53"/>
  <c r="P307" i="53"/>
  <c r="O307" i="53"/>
  <c r="K307" i="53"/>
  <c r="J307" i="53"/>
  <c r="E307" i="53"/>
  <c r="C307" i="53"/>
  <c r="AS306" i="53"/>
  <c r="AO306" i="53"/>
  <c r="AN306" i="53"/>
  <c r="AJ306" i="53"/>
  <c r="AI306" i="53"/>
  <c r="AE306" i="53"/>
  <c r="AD306" i="53"/>
  <c r="Z306" i="53"/>
  <c r="Y306" i="53"/>
  <c r="U306" i="53"/>
  <c r="T306" i="53"/>
  <c r="P306" i="53"/>
  <c r="O306" i="53"/>
  <c r="K306" i="53"/>
  <c r="J306" i="53"/>
  <c r="E306" i="53"/>
  <c r="C306" i="53"/>
  <c r="AS305" i="53"/>
  <c r="AO305" i="53"/>
  <c r="AN305" i="53"/>
  <c r="AJ305" i="53"/>
  <c r="AI305" i="53"/>
  <c r="AE305" i="53"/>
  <c r="AD305" i="53"/>
  <c r="Z305" i="53"/>
  <c r="Y305" i="53"/>
  <c r="U305" i="53"/>
  <c r="T305" i="53"/>
  <c r="P305" i="53"/>
  <c r="O305" i="53"/>
  <c r="K305" i="53"/>
  <c r="J305" i="53"/>
  <c r="E305" i="53"/>
  <c r="C305" i="53"/>
  <c r="AS304" i="53"/>
  <c r="AO304" i="53"/>
  <c r="AN304" i="53"/>
  <c r="AJ304" i="53"/>
  <c r="AI304" i="53"/>
  <c r="AE304" i="53"/>
  <c r="AD304" i="53"/>
  <c r="Z304" i="53"/>
  <c r="Y304" i="53"/>
  <c r="U304" i="53"/>
  <c r="T304" i="53"/>
  <c r="P304" i="53"/>
  <c r="O304" i="53"/>
  <c r="K304" i="53"/>
  <c r="J304" i="53"/>
  <c r="E304" i="53"/>
  <c r="C304" i="53"/>
  <c r="AS303" i="53"/>
  <c r="AO303" i="53"/>
  <c r="AN303" i="53"/>
  <c r="AJ303" i="53"/>
  <c r="AI303" i="53"/>
  <c r="AE303" i="53"/>
  <c r="AD303" i="53"/>
  <c r="Z303" i="53"/>
  <c r="Y303" i="53"/>
  <c r="U303" i="53"/>
  <c r="T303" i="53"/>
  <c r="P303" i="53"/>
  <c r="O303" i="53"/>
  <c r="K303" i="53"/>
  <c r="J303" i="53"/>
  <c r="E303" i="53"/>
  <c r="C303" i="53"/>
  <c r="AS302" i="53"/>
  <c r="AO302" i="53"/>
  <c r="AN302" i="53"/>
  <c r="AJ302" i="53"/>
  <c r="AI302" i="53"/>
  <c r="AE302" i="53"/>
  <c r="AD302" i="53"/>
  <c r="Z302" i="53"/>
  <c r="Y302" i="53"/>
  <c r="U302" i="53"/>
  <c r="T302" i="53"/>
  <c r="P302" i="53"/>
  <c r="O302" i="53"/>
  <c r="K302" i="53"/>
  <c r="J302" i="53"/>
  <c r="E302" i="53"/>
  <c r="C302" i="53"/>
  <c r="AS301" i="53"/>
  <c r="AO301" i="53"/>
  <c r="AN301" i="53"/>
  <c r="AJ301" i="53"/>
  <c r="AI301" i="53"/>
  <c r="AE301" i="53"/>
  <c r="AD301" i="53"/>
  <c r="Z301" i="53"/>
  <c r="Y301" i="53"/>
  <c r="U301" i="53"/>
  <c r="T301" i="53"/>
  <c r="P301" i="53"/>
  <c r="O301" i="53"/>
  <c r="K301" i="53"/>
  <c r="J301" i="53"/>
  <c r="E301" i="53"/>
  <c r="C301" i="53"/>
  <c r="AS300" i="53"/>
  <c r="AO300" i="53"/>
  <c r="AN300" i="53"/>
  <c r="AJ300" i="53"/>
  <c r="AI300" i="53"/>
  <c r="AE300" i="53"/>
  <c r="AD300" i="53"/>
  <c r="Z300" i="53"/>
  <c r="Y300" i="53"/>
  <c r="U300" i="53"/>
  <c r="T300" i="53"/>
  <c r="P300" i="53"/>
  <c r="O300" i="53"/>
  <c r="K300" i="53"/>
  <c r="J300" i="53"/>
  <c r="E300" i="53"/>
  <c r="C300" i="53"/>
  <c r="AS299" i="53"/>
  <c r="AO299" i="53"/>
  <c r="AN299" i="53"/>
  <c r="AJ299" i="53"/>
  <c r="AI299" i="53"/>
  <c r="AE299" i="53"/>
  <c r="AD299" i="53"/>
  <c r="Z299" i="53"/>
  <c r="Y299" i="53"/>
  <c r="U299" i="53"/>
  <c r="T299" i="53"/>
  <c r="P299" i="53"/>
  <c r="O299" i="53"/>
  <c r="K299" i="53"/>
  <c r="J299" i="53"/>
  <c r="E299" i="53"/>
  <c r="C299" i="53"/>
  <c r="AS298" i="53"/>
  <c r="AO298" i="53"/>
  <c r="AN298" i="53"/>
  <c r="AJ298" i="53"/>
  <c r="AI298" i="53"/>
  <c r="AE298" i="53"/>
  <c r="AD298" i="53"/>
  <c r="Z298" i="53"/>
  <c r="Y298" i="53"/>
  <c r="U298" i="53"/>
  <c r="T298" i="53"/>
  <c r="P298" i="53"/>
  <c r="O298" i="53"/>
  <c r="K298" i="53"/>
  <c r="J298" i="53"/>
  <c r="E298" i="53"/>
  <c r="C298" i="53"/>
  <c r="AS297" i="53"/>
  <c r="AO297" i="53"/>
  <c r="AN297" i="53"/>
  <c r="AJ297" i="53"/>
  <c r="AI297" i="53"/>
  <c r="AE297" i="53"/>
  <c r="AD297" i="53"/>
  <c r="Z297" i="53"/>
  <c r="Y297" i="53"/>
  <c r="U297" i="53"/>
  <c r="T297" i="53"/>
  <c r="P297" i="53"/>
  <c r="O297" i="53"/>
  <c r="K297" i="53"/>
  <c r="J297" i="53"/>
  <c r="E297" i="53"/>
  <c r="C297" i="53"/>
  <c r="AS296" i="53"/>
  <c r="AO296" i="53"/>
  <c r="AN296" i="53"/>
  <c r="AJ296" i="53"/>
  <c r="AI296" i="53"/>
  <c r="AE296" i="53"/>
  <c r="AD296" i="53"/>
  <c r="Z296" i="53"/>
  <c r="Y296" i="53"/>
  <c r="U296" i="53"/>
  <c r="T296" i="53"/>
  <c r="P296" i="53"/>
  <c r="O296" i="53"/>
  <c r="K296" i="53"/>
  <c r="J296" i="53"/>
  <c r="E296" i="53"/>
  <c r="C296" i="53"/>
  <c r="AS295" i="53"/>
  <c r="AO295" i="53"/>
  <c r="AN295" i="53"/>
  <c r="AJ295" i="53"/>
  <c r="AI295" i="53"/>
  <c r="AE295" i="53"/>
  <c r="AD295" i="53"/>
  <c r="Z295" i="53"/>
  <c r="Y295" i="53"/>
  <c r="U295" i="53"/>
  <c r="T295" i="53"/>
  <c r="P295" i="53"/>
  <c r="O295" i="53"/>
  <c r="K295" i="53"/>
  <c r="J295" i="53"/>
  <c r="E295" i="53"/>
  <c r="C295" i="53"/>
  <c r="AS294" i="53"/>
  <c r="AO294" i="53"/>
  <c r="AN294" i="53"/>
  <c r="AJ294" i="53"/>
  <c r="AI294" i="53"/>
  <c r="AE294" i="53"/>
  <c r="AD294" i="53"/>
  <c r="Z294" i="53"/>
  <c r="Y294" i="53"/>
  <c r="U294" i="53"/>
  <c r="T294" i="53"/>
  <c r="P294" i="53"/>
  <c r="O294" i="53"/>
  <c r="K294" i="53"/>
  <c r="J294" i="53"/>
  <c r="E294" i="53"/>
  <c r="C294" i="53"/>
  <c r="AS293" i="53"/>
  <c r="AO293" i="53"/>
  <c r="AN293" i="53"/>
  <c r="AJ293" i="53"/>
  <c r="AI293" i="53"/>
  <c r="AE293" i="53"/>
  <c r="AD293" i="53"/>
  <c r="Z293" i="53"/>
  <c r="Y293" i="53"/>
  <c r="U293" i="53"/>
  <c r="T293" i="53"/>
  <c r="P293" i="53"/>
  <c r="O293" i="53"/>
  <c r="K293" i="53"/>
  <c r="J293" i="53"/>
  <c r="E293" i="53"/>
  <c r="C293" i="53"/>
  <c r="AS292" i="53"/>
  <c r="AO292" i="53"/>
  <c r="AN292" i="53"/>
  <c r="AJ292" i="53"/>
  <c r="AI292" i="53"/>
  <c r="AE292" i="53"/>
  <c r="AD292" i="53"/>
  <c r="Z292" i="53"/>
  <c r="Y292" i="53"/>
  <c r="U292" i="53"/>
  <c r="T292" i="53"/>
  <c r="P292" i="53"/>
  <c r="O292" i="53"/>
  <c r="K292" i="53"/>
  <c r="J292" i="53"/>
  <c r="E292" i="53"/>
  <c r="C292" i="53"/>
  <c r="AS291" i="53"/>
  <c r="AO291" i="53"/>
  <c r="AN291" i="53"/>
  <c r="AJ291" i="53"/>
  <c r="AI291" i="53"/>
  <c r="AE291" i="53"/>
  <c r="AD291" i="53"/>
  <c r="Z291" i="53"/>
  <c r="Y291" i="53"/>
  <c r="U291" i="53"/>
  <c r="T291" i="53"/>
  <c r="P291" i="53"/>
  <c r="O291" i="53"/>
  <c r="K291" i="53"/>
  <c r="J291" i="53"/>
  <c r="E291" i="53"/>
  <c r="C291" i="53"/>
  <c r="AS290" i="53"/>
  <c r="AO290" i="53"/>
  <c r="AN290" i="53"/>
  <c r="AJ290" i="53"/>
  <c r="AI290" i="53"/>
  <c r="AE290" i="53"/>
  <c r="AD290" i="53"/>
  <c r="Z290" i="53"/>
  <c r="Y290" i="53"/>
  <c r="U290" i="53"/>
  <c r="T290" i="53"/>
  <c r="P290" i="53"/>
  <c r="O290" i="53"/>
  <c r="K290" i="53"/>
  <c r="J290" i="53"/>
  <c r="E290" i="53"/>
  <c r="C290" i="53"/>
  <c r="AS289" i="53"/>
  <c r="AO289" i="53"/>
  <c r="AN289" i="53"/>
  <c r="AJ289" i="53"/>
  <c r="AI289" i="53"/>
  <c r="AE289" i="53"/>
  <c r="AD289" i="53"/>
  <c r="Z289" i="53"/>
  <c r="Y289" i="53"/>
  <c r="U289" i="53"/>
  <c r="T289" i="53"/>
  <c r="P289" i="53"/>
  <c r="O289" i="53"/>
  <c r="K289" i="53"/>
  <c r="J289" i="53"/>
  <c r="E289" i="53"/>
  <c r="C289" i="53"/>
  <c r="AS288" i="53"/>
  <c r="AO288" i="53"/>
  <c r="AN288" i="53"/>
  <c r="AJ288" i="53"/>
  <c r="AI288" i="53"/>
  <c r="AE288" i="53"/>
  <c r="AD288" i="53"/>
  <c r="Z288" i="53"/>
  <c r="Y288" i="53"/>
  <c r="U288" i="53"/>
  <c r="T288" i="53"/>
  <c r="P288" i="53"/>
  <c r="O288" i="53"/>
  <c r="K288" i="53"/>
  <c r="J288" i="53"/>
  <c r="E288" i="53"/>
  <c r="C288" i="53"/>
  <c r="AS287" i="53"/>
  <c r="AO287" i="53"/>
  <c r="AN287" i="53"/>
  <c r="AJ287" i="53"/>
  <c r="AI287" i="53"/>
  <c r="AE287" i="53"/>
  <c r="AD287" i="53"/>
  <c r="Z287" i="53"/>
  <c r="Y287" i="53"/>
  <c r="U287" i="53"/>
  <c r="T287" i="53"/>
  <c r="P287" i="53"/>
  <c r="O287" i="53"/>
  <c r="K287" i="53"/>
  <c r="J287" i="53"/>
  <c r="E287" i="53"/>
  <c r="C287" i="53"/>
  <c r="AS286" i="53"/>
  <c r="AO286" i="53"/>
  <c r="AN286" i="53"/>
  <c r="AJ286" i="53"/>
  <c r="AI286" i="53"/>
  <c r="AE286" i="53"/>
  <c r="AD286" i="53"/>
  <c r="Z286" i="53"/>
  <c r="Y286" i="53"/>
  <c r="U286" i="53"/>
  <c r="T286" i="53"/>
  <c r="P286" i="53"/>
  <c r="O286" i="53"/>
  <c r="K286" i="53"/>
  <c r="J286" i="53"/>
  <c r="E286" i="53"/>
  <c r="C286" i="53"/>
  <c r="AS285" i="53"/>
  <c r="AO285" i="53"/>
  <c r="AN285" i="53"/>
  <c r="AJ285" i="53"/>
  <c r="AI285" i="53"/>
  <c r="AE285" i="53"/>
  <c r="AD285" i="53"/>
  <c r="Z285" i="53"/>
  <c r="Y285" i="53"/>
  <c r="U285" i="53"/>
  <c r="T285" i="53"/>
  <c r="P285" i="53"/>
  <c r="O285" i="53"/>
  <c r="K285" i="53"/>
  <c r="J285" i="53"/>
  <c r="E285" i="53"/>
  <c r="C285" i="53"/>
  <c r="AS284" i="53"/>
  <c r="AO284" i="53"/>
  <c r="AN284" i="53"/>
  <c r="AJ284" i="53"/>
  <c r="AI284" i="53"/>
  <c r="AE284" i="53"/>
  <c r="AD284" i="53"/>
  <c r="Z284" i="53"/>
  <c r="Y284" i="53"/>
  <c r="U284" i="53"/>
  <c r="T284" i="53"/>
  <c r="P284" i="53"/>
  <c r="O284" i="53"/>
  <c r="K284" i="53"/>
  <c r="J284" i="53"/>
  <c r="E284" i="53"/>
  <c r="C284" i="53"/>
  <c r="AS283" i="53"/>
  <c r="AO283" i="53"/>
  <c r="AN283" i="53"/>
  <c r="AJ283" i="53"/>
  <c r="AI283" i="53"/>
  <c r="AE283" i="53"/>
  <c r="AD283" i="53"/>
  <c r="Z283" i="53"/>
  <c r="Y283" i="53"/>
  <c r="U283" i="53"/>
  <c r="T283" i="53"/>
  <c r="P283" i="53"/>
  <c r="O283" i="53"/>
  <c r="K283" i="53"/>
  <c r="J283" i="53"/>
  <c r="E283" i="53"/>
  <c r="C283" i="53"/>
  <c r="AS282" i="53"/>
  <c r="AO282" i="53"/>
  <c r="AN282" i="53"/>
  <c r="AJ282" i="53"/>
  <c r="AI282" i="53"/>
  <c r="AE282" i="53"/>
  <c r="AD282" i="53"/>
  <c r="Z282" i="53"/>
  <c r="Y282" i="53"/>
  <c r="U282" i="53"/>
  <c r="T282" i="53"/>
  <c r="P282" i="53"/>
  <c r="O282" i="53"/>
  <c r="K282" i="53"/>
  <c r="J282" i="53"/>
  <c r="E282" i="53"/>
  <c r="C282" i="53"/>
  <c r="AS281" i="53"/>
  <c r="AO281" i="53"/>
  <c r="AN281" i="53"/>
  <c r="AJ281" i="53"/>
  <c r="AI281" i="53"/>
  <c r="AE281" i="53"/>
  <c r="AD281" i="53"/>
  <c r="Z281" i="53"/>
  <c r="Y281" i="53"/>
  <c r="U281" i="53"/>
  <c r="T281" i="53"/>
  <c r="P281" i="53"/>
  <c r="O281" i="53"/>
  <c r="K281" i="53"/>
  <c r="J281" i="53"/>
  <c r="E281" i="53"/>
  <c r="C281" i="53"/>
  <c r="AS280" i="53"/>
  <c r="AO280" i="53"/>
  <c r="AN280" i="53"/>
  <c r="AJ280" i="53"/>
  <c r="AI280" i="53"/>
  <c r="AE280" i="53"/>
  <c r="AD280" i="53"/>
  <c r="Z280" i="53"/>
  <c r="Y280" i="53"/>
  <c r="U280" i="53"/>
  <c r="T280" i="53"/>
  <c r="P280" i="53"/>
  <c r="O280" i="53"/>
  <c r="K280" i="53"/>
  <c r="J280" i="53"/>
  <c r="E280" i="53"/>
  <c r="C280" i="53"/>
  <c r="AS279" i="53"/>
  <c r="AO279" i="53"/>
  <c r="AN279" i="53"/>
  <c r="AJ279" i="53"/>
  <c r="AI279" i="53"/>
  <c r="AE279" i="53"/>
  <c r="AD279" i="53"/>
  <c r="Z279" i="53"/>
  <c r="Y279" i="53"/>
  <c r="U279" i="53"/>
  <c r="T279" i="53"/>
  <c r="P279" i="53"/>
  <c r="O279" i="53"/>
  <c r="K279" i="53"/>
  <c r="J279" i="53"/>
  <c r="E279" i="53"/>
  <c r="C279" i="53"/>
  <c r="AS278" i="53"/>
  <c r="AO278" i="53"/>
  <c r="AN278" i="53"/>
  <c r="AJ278" i="53"/>
  <c r="AI278" i="53"/>
  <c r="AE278" i="53"/>
  <c r="AD278" i="53"/>
  <c r="Z278" i="53"/>
  <c r="Y278" i="53"/>
  <c r="U278" i="53"/>
  <c r="T278" i="53"/>
  <c r="P278" i="53"/>
  <c r="O278" i="53"/>
  <c r="K278" i="53"/>
  <c r="J278" i="53"/>
  <c r="E278" i="53"/>
  <c r="C278" i="53"/>
  <c r="AS277" i="53"/>
  <c r="AO277" i="53"/>
  <c r="AN277" i="53"/>
  <c r="AJ277" i="53"/>
  <c r="AI277" i="53"/>
  <c r="AE277" i="53"/>
  <c r="AD277" i="53"/>
  <c r="Z277" i="53"/>
  <c r="Y277" i="53"/>
  <c r="U277" i="53"/>
  <c r="T277" i="53"/>
  <c r="P277" i="53"/>
  <c r="O277" i="53"/>
  <c r="K277" i="53"/>
  <c r="J277" i="53"/>
  <c r="E277" i="53"/>
  <c r="C277" i="53"/>
  <c r="AS276" i="53"/>
  <c r="AO276" i="53"/>
  <c r="AN276" i="53"/>
  <c r="AJ276" i="53"/>
  <c r="AI276" i="53"/>
  <c r="AE276" i="53"/>
  <c r="AD276" i="53"/>
  <c r="Z276" i="53"/>
  <c r="Y276" i="53"/>
  <c r="U276" i="53"/>
  <c r="T276" i="53"/>
  <c r="P276" i="53"/>
  <c r="O276" i="53"/>
  <c r="K276" i="53"/>
  <c r="J276" i="53"/>
  <c r="E276" i="53"/>
  <c r="C276" i="53"/>
  <c r="AS275" i="53"/>
  <c r="AO275" i="53"/>
  <c r="AN275" i="53"/>
  <c r="AJ275" i="53"/>
  <c r="AI275" i="53"/>
  <c r="AE275" i="53"/>
  <c r="AD275" i="53"/>
  <c r="Z275" i="53"/>
  <c r="Y275" i="53"/>
  <c r="U275" i="53"/>
  <c r="T275" i="53"/>
  <c r="P275" i="53"/>
  <c r="O275" i="53"/>
  <c r="K275" i="53"/>
  <c r="J275" i="53"/>
  <c r="E275" i="53"/>
  <c r="C275" i="53"/>
  <c r="AS274" i="53"/>
  <c r="AO274" i="53"/>
  <c r="AN274" i="53"/>
  <c r="AJ274" i="53"/>
  <c r="AI274" i="53"/>
  <c r="AE274" i="53"/>
  <c r="AD274" i="53"/>
  <c r="Z274" i="53"/>
  <c r="Y274" i="53"/>
  <c r="U274" i="53"/>
  <c r="T274" i="53"/>
  <c r="P274" i="53"/>
  <c r="O274" i="53"/>
  <c r="K274" i="53"/>
  <c r="J274" i="53"/>
  <c r="E274" i="53"/>
  <c r="C274" i="53"/>
  <c r="AS273" i="53"/>
  <c r="AO273" i="53"/>
  <c r="AN273" i="53"/>
  <c r="AJ273" i="53"/>
  <c r="AI273" i="53"/>
  <c r="AE273" i="53"/>
  <c r="AD273" i="53"/>
  <c r="Z273" i="53"/>
  <c r="Y273" i="53"/>
  <c r="U273" i="53"/>
  <c r="T273" i="53"/>
  <c r="P273" i="53"/>
  <c r="O273" i="53"/>
  <c r="K273" i="53"/>
  <c r="J273" i="53"/>
  <c r="E273" i="53"/>
  <c r="C273" i="53"/>
  <c r="AS272" i="53"/>
  <c r="AO272" i="53"/>
  <c r="AN272" i="53"/>
  <c r="AJ272" i="53"/>
  <c r="AI272" i="53"/>
  <c r="AE272" i="53"/>
  <c r="AD272" i="53"/>
  <c r="Z272" i="53"/>
  <c r="Y272" i="53"/>
  <c r="U272" i="53"/>
  <c r="T272" i="53"/>
  <c r="P272" i="53"/>
  <c r="O272" i="53"/>
  <c r="K272" i="53"/>
  <c r="J272" i="53"/>
  <c r="E272" i="53"/>
  <c r="C272" i="53"/>
  <c r="AS271" i="53"/>
  <c r="AO271" i="53"/>
  <c r="AN271" i="53"/>
  <c r="AJ271" i="53"/>
  <c r="AI271" i="53"/>
  <c r="AE271" i="53"/>
  <c r="AD271" i="53"/>
  <c r="Z271" i="53"/>
  <c r="Y271" i="53"/>
  <c r="U271" i="53"/>
  <c r="T271" i="53"/>
  <c r="P271" i="53"/>
  <c r="O271" i="53"/>
  <c r="K271" i="53"/>
  <c r="J271" i="53"/>
  <c r="E271" i="53"/>
  <c r="B271" i="53"/>
  <c r="AS270" i="53"/>
  <c r="AO270" i="53"/>
  <c r="AN270" i="53"/>
  <c r="AJ270" i="53"/>
  <c r="AI270" i="53"/>
  <c r="AE270" i="53"/>
  <c r="AD270" i="53"/>
  <c r="Z270" i="53"/>
  <c r="Y270" i="53"/>
  <c r="U270" i="53"/>
  <c r="T270" i="53"/>
  <c r="P270" i="53"/>
  <c r="O270" i="53"/>
  <c r="K270" i="53"/>
  <c r="J270" i="53"/>
  <c r="E270" i="53"/>
  <c r="B270" i="53"/>
  <c r="AS269" i="53"/>
  <c r="AO269" i="53"/>
  <c r="AN269" i="53"/>
  <c r="AJ269" i="53"/>
  <c r="AI269" i="53"/>
  <c r="AE269" i="53"/>
  <c r="AD269" i="53"/>
  <c r="Z269" i="53"/>
  <c r="Y269" i="53"/>
  <c r="U269" i="53"/>
  <c r="T269" i="53"/>
  <c r="P269" i="53"/>
  <c r="O269" i="53"/>
  <c r="K269" i="53"/>
  <c r="J269" i="53"/>
  <c r="E269" i="53"/>
  <c r="B269" i="53"/>
  <c r="AS268" i="53"/>
  <c r="AO268" i="53"/>
  <c r="AN268" i="53"/>
  <c r="AJ268" i="53"/>
  <c r="AI268" i="53"/>
  <c r="AE268" i="53"/>
  <c r="AD268" i="53"/>
  <c r="Z268" i="53"/>
  <c r="Y268" i="53"/>
  <c r="U268" i="53"/>
  <c r="T268" i="53"/>
  <c r="P268" i="53"/>
  <c r="O268" i="53"/>
  <c r="K268" i="53"/>
  <c r="J268" i="53"/>
  <c r="E268" i="53"/>
  <c r="B268" i="53"/>
  <c r="AS267" i="53"/>
  <c r="AO267" i="53"/>
  <c r="AN267" i="53"/>
  <c r="AJ267" i="53"/>
  <c r="AI267" i="53"/>
  <c r="AE267" i="53"/>
  <c r="AD267" i="53"/>
  <c r="Z267" i="53"/>
  <c r="Y267" i="53"/>
  <c r="U267" i="53"/>
  <c r="T267" i="53"/>
  <c r="P267" i="53"/>
  <c r="O267" i="53"/>
  <c r="K267" i="53"/>
  <c r="J267" i="53"/>
  <c r="E267" i="53"/>
  <c r="B267" i="53"/>
  <c r="AS266" i="53"/>
  <c r="AO266" i="53"/>
  <c r="AN266" i="53"/>
  <c r="AJ266" i="53"/>
  <c r="AI266" i="53"/>
  <c r="AE266" i="53"/>
  <c r="AD266" i="53"/>
  <c r="Z266" i="53"/>
  <c r="Y266" i="53"/>
  <c r="U266" i="53"/>
  <c r="T266" i="53"/>
  <c r="P266" i="53"/>
  <c r="O266" i="53"/>
  <c r="K266" i="53"/>
  <c r="J266" i="53"/>
  <c r="E266" i="53"/>
  <c r="B266" i="53"/>
  <c r="AS265" i="53"/>
  <c r="AO265" i="53"/>
  <c r="AN265" i="53"/>
  <c r="AJ265" i="53"/>
  <c r="AI265" i="53"/>
  <c r="AE265" i="53"/>
  <c r="AD265" i="53"/>
  <c r="Z265" i="53"/>
  <c r="Y265" i="53"/>
  <c r="U265" i="53"/>
  <c r="T265" i="53"/>
  <c r="P265" i="53"/>
  <c r="O265" i="53"/>
  <c r="K265" i="53"/>
  <c r="J265" i="53"/>
  <c r="E265" i="53"/>
  <c r="B265" i="53"/>
  <c r="AS264" i="53"/>
  <c r="AO264" i="53"/>
  <c r="AN264" i="53"/>
  <c r="AJ264" i="53"/>
  <c r="AI264" i="53"/>
  <c r="AE264" i="53"/>
  <c r="AD264" i="53"/>
  <c r="Z264" i="53"/>
  <c r="Y264" i="53"/>
  <c r="U264" i="53"/>
  <c r="T264" i="53"/>
  <c r="P264" i="53"/>
  <c r="O264" i="53"/>
  <c r="K264" i="53"/>
  <c r="J264" i="53"/>
  <c r="E264" i="53"/>
  <c r="B264" i="53"/>
  <c r="AS263" i="53"/>
  <c r="AO263" i="53"/>
  <c r="AN263" i="53"/>
  <c r="AJ263" i="53"/>
  <c r="AI263" i="53"/>
  <c r="AE263" i="53"/>
  <c r="AD263" i="53"/>
  <c r="Z263" i="53"/>
  <c r="Y263" i="53"/>
  <c r="U263" i="53"/>
  <c r="T263" i="53"/>
  <c r="P263" i="53"/>
  <c r="O263" i="53"/>
  <c r="K263" i="53"/>
  <c r="J263" i="53"/>
  <c r="E263" i="53"/>
  <c r="B263" i="53"/>
  <c r="AS262" i="53"/>
  <c r="AO262" i="53"/>
  <c r="AN262" i="53"/>
  <c r="AJ262" i="53"/>
  <c r="AI262" i="53"/>
  <c r="AE262" i="53"/>
  <c r="AD262" i="53"/>
  <c r="Z262" i="53"/>
  <c r="Y262" i="53"/>
  <c r="U262" i="53"/>
  <c r="T262" i="53"/>
  <c r="P262" i="53"/>
  <c r="O262" i="53"/>
  <c r="K262" i="53"/>
  <c r="J262" i="53"/>
  <c r="E262" i="53"/>
  <c r="B262" i="53"/>
  <c r="AS261" i="53"/>
  <c r="AN261" i="53"/>
  <c r="AI261" i="53"/>
  <c r="AD261" i="53"/>
  <c r="Y261" i="53"/>
  <c r="T261" i="53"/>
  <c r="O261" i="53"/>
  <c r="J261" i="53"/>
  <c r="B261" i="53"/>
  <c r="AO257" i="53"/>
  <c r="AJ257" i="53"/>
  <c r="AE257" i="53"/>
  <c r="Z257" i="53"/>
  <c r="U257" i="53"/>
  <c r="P257" i="53"/>
  <c r="K257" i="53"/>
  <c r="F257" i="53"/>
  <c r="B257" i="53"/>
  <c r="F231" i="4"/>
  <c r="F321" i="53" s="1"/>
  <c r="F230" i="4"/>
  <c r="F320" i="53" s="1"/>
  <c r="F229" i="4"/>
  <c r="F319" i="53" s="1"/>
  <c r="F228" i="4"/>
  <c r="F318" i="53" s="1"/>
  <c r="F227" i="4"/>
  <c r="F317" i="53" s="1"/>
  <c r="F226" i="4"/>
  <c r="F316" i="53" s="1"/>
  <c r="F225" i="4"/>
  <c r="F315" i="53" s="1"/>
  <c r="F224" i="4"/>
  <c r="F314" i="53" s="1"/>
  <c r="F223" i="4"/>
  <c r="F313" i="53" s="1"/>
  <c r="F222" i="4"/>
  <c r="F312" i="53" s="1"/>
  <c r="F221" i="4"/>
  <c r="F311" i="53" s="1"/>
  <c r="F220" i="4"/>
  <c r="F310" i="53" s="1"/>
  <c r="F219" i="4"/>
  <c r="F309" i="53" s="1"/>
  <c r="F218" i="4"/>
  <c r="F308" i="53" s="1"/>
  <c r="F217" i="4"/>
  <c r="F307" i="53" s="1"/>
  <c r="F216" i="4"/>
  <c r="F306" i="53" s="1"/>
  <c r="F215" i="4"/>
  <c r="F305" i="53" s="1"/>
  <c r="F214" i="4"/>
  <c r="F304" i="53" s="1"/>
  <c r="F213" i="4"/>
  <c r="F303" i="53" s="1"/>
  <c r="F212" i="4"/>
  <c r="F302" i="53" s="1"/>
  <c r="F211" i="4"/>
  <c r="F301" i="53" s="1"/>
  <c r="F210" i="4"/>
  <c r="F300" i="53" s="1"/>
  <c r="F209" i="4"/>
  <c r="F299" i="53" s="1"/>
  <c r="F208" i="4"/>
  <c r="F298" i="53" s="1"/>
  <c r="F207" i="4"/>
  <c r="F297" i="53" s="1"/>
  <c r="F206" i="4"/>
  <c r="F296" i="53" s="1"/>
  <c r="F205" i="4"/>
  <c r="F295" i="53" s="1"/>
  <c r="F204" i="4"/>
  <c r="F294" i="53" s="1"/>
  <c r="F203" i="4"/>
  <c r="F293" i="53" s="1"/>
  <c r="F202" i="4"/>
  <c r="F292" i="53" s="1"/>
  <c r="F201" i="4"/>
  <c r="F291" i="53" s="1"/>
  <c r="F200" i="4"/>
  <c r="F290" i="53" s="1"/>
  <c r="F199" i="4"/>
  <c r="F289" i="53" s="1"/>
  <c r="F198" i="4"/>
  <c r="F288" i="53" s="1"/>
  <c r="F197" i="4"/>
  <c r="F287" i="53" s="1"/>
  <c r="F196" i="4"/>
  <c r="F286" i="53" s="1"/>
  <c r="F195" i="4"/>
  <c r="F285" i="53" s="1"/>
  <c r="F194" i="4"/>
  <c r="F284" i="53" s="1"/>
  <c r="F193" i="4"/>
  <c r="F283" i="53" s="1"/>
  <c r="F192" i="4"/>
  <c r="F282" i="53" s="1"/>
  <c r="F191" i="4"/>
  <c r="F281" i="53" s="1"/>
  <c r="F190" i="4"/>
  <c r="F280" i="53" s="1"/>
  <c r="F189" i="4"/>
  <c r="F279" i="53" s="1"/>
  <c r="F188" i="4"/>
  <c r="F278" i="53" s="1"/>
  <c r="F187" i="4"/>
  <c r="F277" i="53" s="1"/>
  <c r="F186" i="4"/>
  <c r="F276" i="53" s="1"/>
  <c r="F185" i="4"/>
  <c r="F275" i="53" s="1"/>
  <c r="F184" i="4"/>
  <c r="F274" i="53" s="1"/>
  <c r="F183" i="4"/>
  <c r="F273" i="53" s="1"/>
  <c r="F182" i="4"/>
  <c r="F272" i="53" s="1"/>
  <c r="F181" i="4"/>
  <c r="F271" i="53" s="1"/>
  <c r="F180" i="4"/>
  <c r="F270" i="53" s="1"/>
  <c r="F179" i="4"/>
  <c r="F269" i="53" s="1"/>
  <c r="F178" i="4"/>
  <c r="F268" i="53" s="1"/>
  <c r="F177" i="4"/>
  <c r="F267" i="53" s="1"/>
  <c r="F176" i="4"/>
  <c r="F266" i="53" s="1"/>
  <c r="F175" i="4"/>
  <c r="F265" i="53" s="1"/>
  <c r="F174" i="4"/>
  <c r="F264" i="53" s="1"/>
  <c r="F173" i="4"/>
  <c r="F263" i="53" s="1"/>
  <c r="F172" i="4"/>
  <c r="AO171" i="4"/>
  <c r="AJ171" i="4"/>
  <c r="AE171" i="4"/>
  <c r="Z171" i="4"/>
  <c r="U171" i="4"/>
  <c r="P171" i="4"/>
  <c r="K171" i="4"/>
  <c r="ACJ2" i="52" s="1"/>
  <c r="AI141" i="53"/>
  <c r="Y141" i="53"/>
  <c r="B84" i="55"/>
  <c r="B83" i="55"/>
  <c r="O47" i="53"/>
  <c r="AD46" i="53"/>
  <c r="O46" i="53"/>
  <c r="O45" i="53"/>
  <c r="AD44" i="53"/>
  <c r="O34" i="53"/>
  <c r="AD33" i="53"/>
  <c r="O33" i="53"/>
  <c r="O32" i="53"/>
  <c r="O31" i="53"/>
  <c r="AD31" i="53"/>
  <c r="AO261" i="53" l="1"/>
  <c r="B770" i="55"/>
  <c r="AO261" i="56"/>
  <c r="AJ261" i="53"/>
  <c r="B769" i="55"/>
  <c r="AJ261" i="56"/>
  <c r="AE261" i="53"/>
  <c r="B768" i="55"/>
  <c r="AE261" i="56"/>
  <c r="Z261" i="53"/>
  <c r="B767" i="55"/>
  <c r="Z261" i="56"/>
  <c r="U261" i="53"/>
  <c r="U261" i="56"/>
  <c r="B766" i="55"/>
  <c r="P261" i="53"/>
  <c r="P261" i="56"/>
  <c r="B765" i="55"/>
  <c r="F262" i="53"/>
  <c r="F262" i="56"/>
  <c r="K261" i="53"/>
  <c r="K261" i="56"/>
  <c r="B764" i="55"/>
  <c r="F171" i="4"/>
  <c r="B76" i="55"/>
  <c r="B75" i="55"/>
  <c r="B74" i="55"/>
  <c r="B73" i="55"/>
  <c r="B72" i="55"/>
  <c r="B71" i="55"/>
  <c r="B77" i="55"/>
  <c r="B78" i="55"/>
  <c r="B79" i="55"/>
  <c r="B80" i="55"/>
  <c r="B81" i="55"/>
  <c r="B82" i="55"/>
  <c r="F261" i="53" l="1"/>
  <c r="F261" i="56"/>
  <c r="F16" i="54"/>
  <c r="H19" i="54" l="1"/>
  <c r="H27" i="54"/>
  <c r="H35" i="54"/>
  <c r="H43" i="54"/>
  <c r="H51" i="54"/>
  <c r="H59" i="54"/>
  <c r="H67" i="54"/>
  <c r="H75" i="54"/>
  <c r="H38" i="54"/>
  <c r="H46" i="54"/>
  <c r="H78" i="54"/>
  <c r="H47" i="54"/>
  <c r="H20" i="54"/>
  <c r="H28" i="54"/>
  <c r="H36" i="54"/>
  <c r="H44" i="54"/>
  <c r="H52" i="54"/>
  <c r="H60" i="54"/>
  <c r="H68" i="54"/>
  <c r="H76" i="54"/>
  <c r="H30" i="54"/>
  <c r="H62" i="54"/>
  <c r="H31" i="54"/>
  <c r="H55" i="54"/>
  <c r="H56" i="54"/>
  <c r="H72" i="54"/>
  <c r="H57" i="54"/>
  <c r="H34" i="54"/>
  <c r="H66" i="54"/>
  <c r="H21" i="54"/>
  <c r="H29" i="54"/>
  <c r="H37" i="54"/>
  <c r="H45" i="54"/>
  <c r="H53" i="54"/>
  <c r="H61" i="54"/>
  <c r="H69" i="54"/>
  <c r="H77" i="54"/>
  <c r="H22" i="54"/>
  <c r="H54" i="54"/>
  <c r="H70" i="54"/>
  <c r="H39" i="54"/>
  <c r="H63" i="54"/>
  <c r="H41" i="54"/>
  <c r="H42" i="54"/>
  <c r="H23" i="54"/>
  <c r="H71" i="54"/>
  <c r="H73" i="54"/>
  <c r="H50" i="54"/>
  <c r="H24" i="54"/>
  <c r="H32" i="54"/>
  <c r="H40" i="54"/>
  <c r="H48" i="54"/>
  <c r="H64" i="54"/>
  <c r="H49" i="54"/>
  <c r="H26" i="54"/>
  <c r="H74" i="54"/>
  <c r="H25" i="54"/>
  <c r="H33" i="54"/>
  <c r="H65" i="54"/>
  <c r="H58" i="54"/>
  <c r="H79" i="54"/>
  <c r="F137" i="54"/>
  <c r="F32" i="54"/>
  <c r="F48" i="54"/>
  <c r="F64" i="54"/>
  <c r="F80" i="54"/>
  <c r="F96" i="54"/>
  <c r="F112" i="54"/>
  <c r="F136" i="54"/>
  <c r="F17" i="54"/>
  <c r="F25" i="54"/>
  <c r="F33" i="54"/>
  <c r="F41" i="54"/>
  <c r="F49" i="54"/>
  <c r="F57" i="54"/>
  <c r="F65" i="54"/>
  <c r="F73" i="54"/>
  <c r="F81" i="54"/>
  <c r="F89" i="54"/>
  <c r="F97" i="54"/>
  <c r="F105" i="54"/>
  <c r="F113" i="54"/>
  <c r="F121" i="54"/>
  <c r="F129" i="54"/>
  <c r="F24" i="54"/>
  <c r="F40" i="54"/>
  <c r="F56" i="54"/>
  <c r="F72" i="54"/>
  <c r="F88" i="54"/>
  <c r="F104" i="54"/>
  <c r="F120" i="54"/>
  <c r="F128" i="54"/>
  <c r="F18" i="54"/>
  <c r="F26" i="54"/>
  <c r="F34" i="54"/>
  <c r="F42" i="54"/>
  <c r="F50" i="54"/>
  <c r="F58" i="54"/>
  <c r="F66" i="54"/>
  <c r="F74" i="54"/>
  <c r="F82" i="54"/>
  <c r="F90" i="54"/>
  <c r="F98" i="54"/>
  <c r="F106" i="54"/>
  <c r="F114" i="54"/>
  <c r="F122" i="54"/>
  <c r="F130" i="54"/>
  <c r="F35" i="54"/>
  <c r="F59" i="54"/>
  <c r="F83" i="54"/>
  <c r="F99" i="54"/>
  <c r="F131" i="54"/>
  <c r="F20" i="54"/>
  <c r="F28" i="54"/>
  <c r="F36" i="54"/>
  <c r="F44" i="54"/>
  <c r="F52" i="54"/>
  <c r="F60" i="54"/>
  <c r="F68" i="54"/>
  <c r="F76" i="54"/>
  <c r="F84" i="54"/>
  <c r="F92" i="54"/>
  <c r="F100" i="54"/>
  <c r="F108" i="54"/>
  <c r="F116" i="54"/>
  <c r="F124" i="54"/>
  <c r="F132" i="54"/>
  <c r="F19" i="54"/>
  <c r="F43" i="54"/>
  <c r="F75" i="54"/>
  <c r="F107" i="54"/>
  <c r="F123" i="54"/>
  <c r="F21" i="54"/>
  <c r="F29" i="54"/>
  <c r="F37" i="54"/>
  <c r="F45" i="54"/>
  <c r="F53" i="54"/>
  <c r="F61" i="54"/>
  <c r="F69" i="54"/>
  <c r="F77" i="54"/>
  <c r="F85" i="54"/>
  <c r="F93" i="54"/>
  <c r="F101" i="54"/>
  <c r="F109" i="54"/>
  <c r="F117" i="54"/>
  <c r="F125" i="54"/>
  <c r="F133" i="54"/>
  <c r="F27" i="54"/>
  <c r="F51" i="54"/>
  <c r="F67" i="54"/>
  <c r="F91" i="54"/>
  <c r="F115" i="54"/>
  <c r="F22" i="54"/>
  <c r="F30" i="54"/>
  <c r="F38" i="54"/>
  <c r="F46" i="54"/>
  <c r="F54" i="54"/>
  <c r="F62" i="54"/>
  <c r="F70" i="54"/>
  <c r="F78" i="54"/>
  <c r="F86" i="54"/>
  <c r="F94" i="54"/>
  <c r="F102" i="54"/>
  <c r="F110" i="54"/>
  <c r="F118" i="54"/>
  <c r="F126" i="54"/>
  <c r="F134" i="54"/>
  <c r="F23" i="54"/>
  <c r="F31" i="54"/>
  <c r="F39" i="54"/>
  <c r="F47" i="54"/>
  <c r="F55" i="54"/>
  <c r="F63" i="54"/>
  <c r="F71" i="54"/>
  <c r="F79" i="54"/>
  <c r="F87" i="54"/>
  <c r="F95" i="54"/>
  <c r="F103" i="54"/>
  <c r="F111" i="54"/>
  <c r="F119" i="54"/>
  <c r="F127" i="54"/>
  <c r="F135" i="54"/>
  <c r="B64" i="55" l="1"/>
  <c r="B57" i="55"/>
  <c r="B56" i="55"/>
  <c r="B26" i="55"/>
  <c r="B25" i="55"/>
  <c r="B24" i="55"/>
  <c r="B23" i="55"/>
  <c r="B22" i="55"/>
  <c r="B21" i="55"/>
  <c r="B17" i="55"/>
  <c r="B16" i="55"/>
  <c r="B15" i="55"/>
  <c r="B14" i="55"/>
  <c r="B13" i="55"/>
  <c r="B196" i="55"/>
  <c r="B195" i="55"/>
  <c r="B194" i="55"/>
  <c r="B193" i="55"/>
  <c r="B192" i="55"/>
  <c r="B191" i="55"/>
  <c r="B190" i="55"/>
  <c r="B189" i="55"/>
  <c r="B188" i="55"/>
  <c r="B187" i="55"/>
  <c r="B186" i="55"/>
  <c r="B185" i="55"/>
  <c r="B184" i="55"/>
  <c r="B183" i="55"/>
  <c r="B182" i="55"/>
  <c r="B181" i="55"/>
  <c r="B180" i="55"/>
  <c r="B179" i="55"/>
  <c r="B178" i="55"/>
  <c r="B177" i="55"/>
  <c r="B176" i="55"/>
  <c r="B175" i="55"/>
  <c r="B174" i="55"/>
  <c r="B173" i="55"/>
  <c r="B172" i="55"/>
  <c r="B171" i="55"/>
  <c r="B170" i="55"/>
  <c r="B169" i="55"/>
  <c r="B168" i="55"/>
  <c r="B167" i="55"/>
  <c r="B166" i="55"/>
  <c r="B165" i="55"/>
  <c r="B164" i="55"/>
  <c r="B163" i="55"/>
  <c r="B162" i="55"/>
  <c r="B161" i="55"/>
  <c r="B160" i="55"/>
  <c r="B159" i="55"/>
  <c r="B158" i="55"/>
  <c r="B157" i="55"/>
  <c r="B156" i="55"/>
  <c r="B155" i="55"/>
  <c r="B154" i="55"/>
  <c r="B153" i="55"/>
  <c r="B152" i="55"/>
  <c r="B151" i="55"/>
  <c r="B150" i="55"/>
  <c r="B149" i="55"/>
  <c r="B148" i="55"/>
  <c r="B147" i="55"/>
  <c r="B146" i="55"/>
  <c r="B145" i="55"/>
  <c r="B144" i="55"/>
  <c r="B143" i="55"/>
  <c r="B142" i="55"/>
  <c r="B141" i="55"/>
  <c r="B140" i="55"/>
  <c r="B139" i="55"/>
  <c r="B138" i="55"/>
  <c r="B137" i="55"/>
  <c r="B136" i="55"/>
  <c r="B135" i="55"/>
  <c r="B134" i="55"/>
  <c r="B133" i="55"/>
  <c r="B132" i="55"/>
  <c r="B131" i="55"/>
  <c r="B130" i="55"/>
  <c r="B129" i="55"/>
  <c r="B128" i="55"/>
  <c r="B127" i="55"/>
  <c r="B126" i="55"/>
  <c r="B125" i="55"/>
  <c r="B124" i="55"/>
  <c r="B123" i="55"/>
  <c r="B122" i="55"/>
  <c r="B121" i="55"/>
  <c r="B120" i="55"/>
  <c r="B119" i="55"/>
  <c r="B118" i="55"/>
  <c r="B117" i="55"/>
  <c r="B116" i="55"/>
  <c r="B115" i="55"/>
  <c r="B114" i="55"/>
  <c r="B113" i="55"/>
  <c r="B112" i="55"/>
  <c r="B111" i="55"/>
  <c r="B110" i="55"/>
  <c r="B109" i="55"/>
  <c r="B108" i="55"/>
  <c r="B107" i="55"/>
  <c r="B106" i="55"/>
  <c r="B105" i="55"/>
  <c r="B104" i="55"/>
  <c r="B103" i="55"/>
  <c r="B102" i="55"/>
  <c r="B101" i="55"/>
  <c r="B100" i="55"/>
  <c r="B99" i="55"/>
  <c r="B98" i="55"/>
  <c r="B97" i="55"/>
  <c r="B96" i="55"/>
  <c r="B94" i="55"/>
  <c r="B93" i="55"/>
  <c r="B92" i="55"/>
  <c r="B91" i="55"/>
  <c r="B90" i="55"/>
  <c r="B89" i="55"/>
  <c r="B88" i="55"/>
  <c r="B87" i="55"/>
  <c r="B86" i="55"/>
  <c r="B85" i="55"/>
  <c r="B70" i="55"/>
  <c r="B69" i="55"/>
  <c r="B68" i="55"/>
  <c r="B67" i="55"/>
  <c r="B66" i="55"/>
  <c r="B65" i="55"/>
  <c r="B63" i="55"/>
  <c r="B62" i="55"/>
  <c r="B61" i="55"/>
  <c r="B60" i="55"/>
  <c r="B59" i="55"/>
  <c r="B58" i="55"/>
  <c r="B55" i="55"/>
  <c r="B54" i="55"/>
  <c r="B53" i="55"/>
  <c r="B52" i="55"/>
  <c r="B51" i="55"/>
  <c r="B50" i="55"/>
  <c r="B49" i="55"/>
  <c r="B48" i="55"/>
  <c r="B47" i="55"/>
  <c r="B46" i="55"/>
  <c r="B45" i="55"/>
  <c r="B44" i="55"/>
  <c r="B43" i="55"/>
  <c r="B42" i="55"/>
  <c r="B41" i="55"/>
  <c r="B40" i="55"/>
  <c r="B39" i="55"/>
  <c r="B38" i="55"/>
  <c r="B37" i="55"/>
  <c r="B36" i="55"/>
  <c r="B35" i="55"/>
  <c r="B34" i="55"/>
  <c r="B33" i="55"/>
  <c r="B32" i="55"/>
  <c r="B30" i="55"/>
  <c r="B29" i="55"/>
  <c r="B28" i="55"/>
  <c r="B27" i="55"/>
  <c r="B20" i="55"/>
  <c r="B19" i="55"/>
  <c r="B18" i="55"/>
  <c r="B12" i="55"/>
  <c r="B11" i="55"/>
  <c r="B10" i="55"/>
  <c r="B9" i="55"/>
  <c r="B8" i="55"/>
  <c r="B7" i="55"/>
  <c r="B6" i="55"/>
  <c r="B5" i="55"/>
  <c r="B4" i="55"/>
  <c r="B3" i="55"/>
  <c r="B2" i="55"/>
  <c r="O99" i="53"/>
  <c r="O100" i="53"/>
  <c r="O86" i="53" l="1"/>
  <c r="C243" i="53" l="1"/>
  <c r="T197" i="53"/>
  <c r="AK225" i="53"/>
  <c r="AH224" i="53"/>
  <c r="AC224" i="53"/>
  <c r="Z224" i="53"/>
  <c r="W224" i="53"/>
  <c r="U224" i="53"/>
  <c r="AK221" i="53"/>
  <c r="AH220" i="53"/>
  <c r="AC220" i="53"/>
  <c r="Z220" i="53"/>
  <c r="W220" i="53"/>
  <c r="U220" i="53"/>
  <c r="K206" i="53"/>
  <c r="AA204" i="53"/>
  <c r="AA205" i="53"/>
  <c r="AA206" i="53"/>
  <c r="S204" i="53"/>
  <c r="S205" i="53"/>
  <c r="S206" i="53"/>
  <c r="P204" i="53"/>
  <c r="P205" i="53"/>
  <c r="P206" i="53"/>
  <c r="K204" i="53"/>
  <c r="M204" i="53"/>
  <c r="K205" i="53"/>
  <c r="M205" i="53"/>
  <c r="M206" i="53"/>
  <c r="AA203" i="53"/>
  <c r="S203" i="53"/>
  <c r="P203" i="53"/>
  <c r="M203" i="53"/>
  <c r="K203" i="53"/>
  <c r="Z195" i="53"/>
  <c r="AP195" i="53" l="1"/>
  <c r="AD161" i="53"/>
  <c r="AD162" i="53"/>
  <c r="AD163" i="53"/>
  <c r="AD164" i="53"/>
  <c r="AD165" i="53"/>
  <c r="AD166" i="53"/>
  <c r="AD167" i="53"/>
  <c r="AD168" i="53"/>
  <c r="AD169" i="53"/>
  <c r="AD170" i="53"/>
  <c r="AD171" i="53"/>
  <c r="AD172" i="53"/>
  <c r="AD173" i="53"/>
  <c r="AD174" i="53"/>
  <c r="AD175" i="53"/>
  <c r="AD176" i="53"/>
  <c r="AD177" i="53"/>
  <c r="V161" i="53"/>
  <c r="V162" i="53"/>
  <c r="V163" i="53"/>
  <c r="V164" i="53"/>
  <c r="V165" i="53"/>
  <c r="V166" i="53"/>
  <c r="V167" i="53"/>
  <c r="V168" i="53"/>
  <c r="V169" i="53"/>
  <c r="V170" i="53"/>
  <c r="V171" i="53"/>
  <c r="V172" i="53"/>
  <c r="V173" i="53"/>
  <c r="V174" i="53"/>
  <c r="V175" i="53"/>
  <c r="V176" i="53"/>
  <c r="V177" i="53"/>
  <c r="O172" i="53"/>
  <c r="O169" i="53"/>
  <c r="O166" i="53"/>
  <c r="O163" i="53"/>
  <c r="AD160" i="53"/>
  <c r="V160" i="53"/>
  <c r="O160" i="53"/>
  <c r="O153" i="53"/>
  <c r="O152" i="53"/>
  <c r="O151" i="53"/>
  <c r="Z150" i="53"/>
  <c r="R150" i="53"/>
  <c r="AF149" i="53"/>
  <c r="O141" i="53"/>
  <c r="T140" i="53"/>
  <c r="O140" i="53"/>
  <c r="V227" i="53"/>
  <c r="V226" i="53"/>
  <c r="Y226" i="53"/>
  <c r="Y227" i="53"/>
  <c r="AB227" i="53"/>
  <c r="U225" i="53"/>
  <c r="AA225" i="53"/>
  <c r="S223" i="53"/>
  <c r="P223" i="53"/>
  <c r="U222" i="53"/>
  <c r="R222" i="53"/>
  <c r="U221" i="53"/>
  <c r="AA221" i="53"/>
  <c r="S219" i="53"/>
  <c r="AB218" i="53"/>
  <c r="S218" i="53"/>
  <c r="P219" i="53"/>
  <c r="P218" i="53"/>
  <c r="O195" i="53"/>
  <c r="O196" i="53"/>
  <c r="O197" i="53"/>
  <c r="AF195" i="53"/>
  <c r="AF194" i="53"/>
  <c r="O194" i="53"/>
  <c r="O149" i="53"/>
  <c r="AA149" i="53"/>
  <c r="AA148" i="53"/>
  <c r="O148" i="53"/>
  <c r="AI140" i="53"/>
  <c r="O139" i="53"/>
  <c r="O125" i="53"/>
  <c r="AE124" i="53"/>
  <c r="AB124" i="53"/>
  <c r="Z124" i="53"/>
  <c r="T124" i="53"/>
  <c r="O124" i="53"/>
  <c r="R122" i="53"/>
  <c r="O122" i="53"/>
  <c r="R121" i="53"/>
  <c r="O121" i="53"/>
  <c r="O114" i="53"/>
  <c r="AH115" i="53"/>
  <c r="AH116" i="53"/>
  <c r="AH117" i="53"/>
  <c r="AH114" i="53"/>
  <c r="AA114" i="53"/>
  <c r="AA115" i="53"/>
  <c r="AA116" i="53"/>
  <c r="AA117" i="53"/>
  <c r="X114" i="53"/>
  <c r="X115" i="53"/>
  <c r="X116" i="53"/>
  <c r="X117" i="53"/>
  <c r="S114" i="53"/>
  <c r="U114" i="53"/>
  <c r="S115" i="53"/>
  <c r="U115" i="53"/>
  <c r="S116" i="53"/>
  <c r="U116" i="53"/>
  <c r="S117" i="53"/>
  <c r="U117" i="53"/>
  <c r="AA113" i="53"/>
  <c r="X113" i="53"/>
  <c r="U113" i="53"/>
  <c r="S113" i="53"/>
  <c r="O115" i="53"/>
  <c r="O116" i="53"/>
  <c r="O117" i="53"/>
  <c r="O108" i="53"/>
  <c r="W107" i="53"/>
  <c r="T107" i="53"/>
  <c r="R107" i="53"/>
  <c r="O107" i="53"/>
  <c r="AH99" i="53"/>
  <c r="Y99" i="53"/>
  <c r="O77" i="53"/>
  <c r="O78" i="53"/>
  <c r="O76" i="53"/>
  <c r="AM75" i="53"/>
  <c r="Z75" i="53"/>
  <c r="P75" i="53"/>
  <c r="O74" i="53"/>
  <c r="O73" i="53"/>
  <c r="O72" i="53"/>
  <c r="AM71" i="53"/>
  <c r="AM70" i="53"/>
  <c r="Z70" i="53"/>
  <c r="P70" i="53"/>
  <c r="O67" i="53"/>
  <c r="O66" i="53"/>
  <c r="O65" i="53"/>
  <c r="O63" i="53"/>
  <c r="AM64" i="53"/>
  <c r="Z64" i="53"/>
  <c r="P64" i="53"/>
  <c r="O62" i="53"/>
  <c r="O61" i="53"/>
  <c r="O49" i="53"/>
  <c r="AM60" i="53"/>
  <c r="AM59" i="53"/>
  <c r="Z59" i="53"/>
  <c r="P59" i="53"/>
  <c r="O48" i="53"/>
  <c r="O36" i="53"/>
  <c r="O35"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beec</author>
  </authors>
  <commentList>
    <comment ref="AV5" authorId="0" shapeId="0" xr:uid="{FC2C7E96-0602-4DA1-9D08-C3A2B59C288D}">
      <text>
        <r>
          <rPr>
            <b/>
            <sz val="9"/>
            <color indexed="10"/>
            <rFont val="ＭＳ Ｐゴシック"/>
            <family val="3"/>
            <charset val="128"/>
          </rPr>
          <t xml:space="preserve">この報告概要書シート内の水色のセルには、直接入力しないでください。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は、（第一面）【7．建築物等に係る不具合等の状況】欄の直接入力が必要です。</t>
        </r>
      </text>
    </comment>
  </commentList>
</comments>
</file>

<file path=xl/sharedStrings.xml><?xml version="1.0" encoding="utf-8"?>
<sst xmlns="http://schemas.openxmlformats.org/spreadsheetml/2006/main" count="5286" uniqueCount="2747">
  <si>
    <t>建築主事</t>
    <rPh sb="0" eb="2">
      <t>ケンチク</t>
    </rPh>
    <rPh sb="2" eb="4">
      <t>シュジ</t>
    </rPh>
    <phoneticPr fontId="3"/>
  </si>
  <si>
    <t>未実施</t>
    <rPh sb="0" eb="3">
      <t>ミジッシ</t>
    </rPh>
    <phoneticPr fontId="3"/>
  </si>
  <si>
    <t xml:space="preserve"> ）建築士</t>
    <rPh sb="2" eb="5">
      <t>ケンチクシ</t>
    </rPh>
    <phoneticPr fontId="3"/>
  </si>
  <si>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3"/>
  </si>
  <si>
    <t>（</t>
  </si>
  <si>
    <t xml:space="preserve"> ）建築士事務所</t>
    <rPh sb="2" eb="5">
      <t>ケンチクシ</t>
    </rPh>
    <phoneticPr fontId="3"/>
  </si>
  <si>
    <t>)登録第</t>
    <phoneticPr fontId="3"/>
  </si>
  <si>
    <t>)知事登録第</t>
    <phoneticPr fontId="3"/>
  </si>
  <si>
    <t>(</t>
    <phoneticPr fontId="3"/>
  </si>
  <si>
    <t>【イ．氏名のフリガナ】</t>
    <rPh sb="3" eb="5">
      <t>シメイ</t>
    </rPh>
    <phoneticPr fontId="3"/>
  </si>
  <si>
    <t>【1．所有者】</t>
    <rPh sb="3" eb="6">
      <t>ショユウシャ</t>
    </rPh>
    <phoneticPr fontId="3"/>
  </si>
  <si>
    <t>【ロ．氏名】</t>
    <rPh sb="3" eb="5">
      <t>シメイ</t>
    </rPh>
    <phoneticPr fontId="3"/>
  </si>
  <si>
    <t>【ハ．郵便番号】</t>
    <rPh sb="3" eb="5">
      <t>ユウビン</t>
    </rPh>
    <rPh sb="5" eb="7">
      <t>バンゴウ</t>
    </rPh>
    <phoneticPr fontId="3"/>
  </si>
  <si>
    <t>【ニ．住所】</t>
    <rPh sb="3" eb="5">
      <t>ジュウショ</t>
    </rPh>
    <phoneticPr fontId="3"/>
  </si>
  <si>
    <t>【ホ．電話番号】</t>
    <rPh sb="3" eb="5">
      <t>デンワ</t>
    </rPh>
    <rPh sb="5" eb="7">
      <t>バンゴウ</t>
    </rPh>
    <phoneticPr fontId="3"/>
  </si>
  <si>
    <t>【2．管理者】</t>
    <rPh sb="3" eb="5">
      <t>カンリ</t>
    </rPh>
    <phoneticPr fontId="3"/>
  </si>
  <si>
    <t>既存不適格）</t>
    <rPh sb="0" eb="2">
      <t>キゾン</t>
    </rPh>
    <rPh sb="2" eb="4">
      <t>フテキ</t>
    </rPh>
    <rPh sb="4" eb="5">
      <t>カク</t>
    </rPh>
    <phoneticPr fontId="3"/>
  </si>
  <si>
    <t>【ロ．指摘の概要】</t>
    <rPh sb="3" eb="5">
      <t>シテキ</t>
    </rPh>
    <rPh sb="6" eb="8">
      <t>ガイヨウ</t>
    </rPh>
    <phoneticPr fontId="3"/>
  </si>
  <si>
    <t>【ハ．改善予定の有無】</t>
    <rPh sb="3" eb="5">
      <t>カイゼン</t>
    </rPh>
    <rPh sb="5" eb="7">
      <t>ヨテイ</t>
    </rPh>
    <rPh sb="8" eb="10">
      <t>ウム</t>
    </rPh>
    <phoneticPr fontId="3"/>
  </si>
  <si>
    <t>【ニ．その他特記事項】</t>
    <rPh sb="5" eb="6">
      <t>タ</t>
    </rPh>
    <rPh sb="6" eb="8">
      <t>トッキ</t>
    </rPh>
    <rPh sb="8" eb="10">
      <t>ジコウ</t>
    </rPh>
    <phoneticPr fontId="3"/>
  </si>
  <si>
    <t>）</t>
    <phoneticPr fontId="3"/>
  </si>
  <si>
    <t>【ロ．氏名のフリガナ】</t>
    <rPh sb="3" eb="5">
      <t>シメイ</t>
    </rPh>
    <phoneticPr fontId="3"/>
  </si>
  <si>
    <t>【ハ．氏名】</t>
    <rPh sb="3" eb="5">
      <t>シメイ</t>
    </rPh>
    <phoneticPr fontId="3"/>
  </si>
  <si>
    <t>【ニ．勤務先】</t>
    <rPh sb="3" eb="6">
      <t>キンムサキ</t>
    </rPh>
    <phoneticPr fontId="3"/>
  </si>
  <si>
    <t>【ホ．郵便番号】</t>
    <rPh sb="3" eb="7">
      <t>ユウビンバンゴウ</t>
    </rPh>
    <phoneticPr fontId="3"/>
  </si>
  <si>
    <t>【ヘ．所在地】</t>
    <rPh sb="3" eb="6">
      <t>ショザイチ</t>
    </rPh>
    <phoneticPr fontId="3"/>
  </si>
  <si>
    <t>【ト．電話番号】</t>
    <rPh sb="3" eb="5">
      <t>デンワ</t>
    </rPh>
    <rPh sb="5" eb="7">
      <t>バンゴウ</t>
    </rPh>
    <phoneticPr fontId="3"/>
  </si>
  <si>
    <t>予定なし</t>
    <rPh sb="0" eb="2">
      <t>ヨテイ</t>
    </rPh>
    <phoneticPr fontId="3"/>
  </si>
  <si>
    <t>【イ．指摘の内容】</t>
    <rPh sb="3" eb="5">
      <t>シテキ</t>
    </rPh>
    <rPh sb="6" eb="8">
      <t>ナイヨウ</t>
    </rPh>
    <phoneticPr fontId="3"/>
  </si>
  <si>
    <t>（</t>
    <phoneticPr fontId="3"/>
  </si>
  <si>
    <t>（注意）</t>
    <rPh sb="1" eb="3">
      <t>チュウイ</t>
    </rPh>
    <phoneticPr fontId="3"/>
  </si>
  <si>
    <t>㎡</t>
    <phoneticPr fontId="3"/>
  </si>
  <si>
    <t>(注意)</t>
  </si>
  <si>
    <t>1. 各面共通関係</t>
  </si>
  <si>
    <t>　②　数字は算用数字を、単位はメートル法を用いてください。</t>
  </si>
  <si>
    <t>2. 第一面関係</t>
  </si>
  <si>
    <t>3. 第二面関係</t>
  </si>
  <si>
    <t>4.第三面関係</t>
  </si>
  <si>
    <t xml:space="preserve"> （その他の検査者２）</t>
    <rPh sb="4" eb="5">
      <t>タ</t>
    </rPh>
    <rPh sb="6" eb="9">
      <t>ケンサシャ</t>
    </rPh>
    <phoneticPr fontId="3"/>
  </si>
  <si>
    <t>　　さい。</t>
    <phoneticPr fontId="3"/>
  </si>
  <si>
    <t>考えられる原因</t>
    <rPh sb="0" eb="1">
      <t>カンガ</t>
    </rPh>
    <rPh sb="5" eb="7">
      <t>ゲンイン</t>
    </rPh>
    <phoneticPr fontId="3"/>
  </si>
  <si>
    <t>改善措置の概要等</t>
    <rPh sb="0" eb="2">
      <t>カイゼン</t>
    </rPh>
    <rPh sb="2" eb="4">
      <t>ソチ</t>
    </rPh>
    <rPh sb="5" eb="7">
      <t>ガイヨウ</t>
    </rPh>
    <rPh sb="7" eb="8">
      <t>トウ</t>
    </rPh>
    <phoneticPr fontId="3"/>
  </si>
  <si>
    <t>（第一面）</t>
  </si>
  <si>
    <t>様</t>
    <rPh sb="0" eb="1">
      <t>サマ</t>
    </rPh>
    <phoneticPr fontId="3"/>
  </si>
  <si>
    <t>年</t>
    <rPh sb="0" eb="1">
      <t>ネン</t>
    </rPh>
    <phoneticPr fontId="3"/>
  </si>
  <si>
    <t>月</t>
    <rPh sb="0" eb="1">
      <t>ツキ</t>
    </rPh>
    <phoneticPr fontId="3"/>
  </si>
  <si>
    <t>日</t>
    <rPh sb="0" eb="1">
      <t>ヒ</t>
    </rPh>
    <phoneticPr fontId="3"/>
  </si>
  <si>
    <t>報告者氏名</t>
    <rPh sb="0" eb="3">
      <t>ホウコクシャ</t>
    </rPh>
    <rPh sb="3" eb="5">
      <t>シメイ</t>
    </rPh>
    <phoneticPr fontId="3"/>
  </si>
  <si>
    <t>地下</t>
    <rPh sb="0" eb="2">
      <t>チカ</t>
    </rPh>
    <phoneticPr fontId="3"/>
  </si>
  <si>
    <t>階</t>
    <rPh sb="0" eb="1">
      <t>カイ</t>
    </rPh>
    <phoneticPr fontId="3"/>
  </si>
  <si>
    <t>地上</t>
    <rPh sb="0" eb="2">
      <t>チジョウ</t>
    </rPh>
    <phoneticPr fontId="3"/>
  </si>
  <si>
    <t>　※受付欄</t>
    <rPh sb="2" eb="4">
      <t>ウケツケ</t>
    </rPh>
    <rPh sb="4" eb="5">
      <t>ラン</t>
    </rPh>
    <phoneticPr fontId="3"/>
  </si>
  <si>
    <t>※特記欄</t>
    <rPh sb="1" eb="3">
      <t>トッキ</t>
    </rPh>
    <rPh sb="3" eb="4">
      <t>ラン</t>
    </rPh>
    <phoneticPr fontId="3"/>
  </si>
  <si>
    <t>第</t>
    <rPh sb="0" eb="1">
      <t>ダイ</t>
    </rPh>
    <phoneticPr fontId="3"/>
  </si>
  <si>
    <t>号</t>
    <rPh sb="0" eb="1">
      <t>ゴウ</t>
    </rPh>
    <phoneticPr fontId="3"/>
  </si>
  <si>
    <t>要是正の指摘あり</t>
    <rPh sb="0" eb="1">
      <t>ヨウ</t>
    </rPh>
    <rPh sb="1" eb="3">
      <t>ゼセイ</t>
    </rPh>
    <rPh sb="4" eb="6">
      <t>シテキ</t>
    </rPh>
    <phoneticPr fontId="3"/>
  </si>
  <si>
    <t>指摘なし</t>
    <rPh sb="0" eb="2">
      <t>シテキ</t>
    </rPh>
    <phoneticPr fontId="3"/>
  </si>
  <si>
    <t>有</t>
    <rPh sb="0" eb="1">
      <t>アリ</t>
    </rPh>
    <phoneticPr fontId="3"/>
  </si>
  <si>
    <t>無</t>
    <rPh sb="0" eb="1">
      <t>ナシ</t>
    </rPh>
    <phoneticPr fontId="3"/>
  </si>
  <si>
    <t>（第二面）</t>
    <rPh sb="1" eb="2">
      <t>ダイ</t>
    </rPh>
    <rPh sb="2" eb="3">
      <t>ニ</t>
    </rPh>
    <rPh sb="3" eb="4">
      <t>メン</t>
    </rPh>
    <phoneticPr fontId="3"/>
  </si>
  <si>
    <t>【イ．資格】</t>
    <rPh sb="3" eb="5">
      <t>シカク</t>
    </rPh>
    <phoneticPr fontId="3"/>
  </si>
  <si>
    <t>建築設備検査員</t>
    <rPh sb="0" eb="2">
      <t>ケンチク</t>
    </rPh>
    <rPh sb="2" eb="4">
      <t>セツビ</t>
    </rPh>
    <rPh sb="4" eb="6">
      <t>ケンサ</t>
    </rPh>
    <rPh sb="6" eb="7">
      <t>イン</t>
    </rPh>
    <phoneticPr fontId="3"/>
  </si>
  <si>
    <t>建築設備検査員</t>
    <rPh sb="0" eb="2">
      <t>ケンチク</t>
    </rPh>
    <rPh sb="2" eb="4">
      <t>セツビ</t>
    </rPh>
    <rPh sb="4" eb="7">
      <t>ケンサイン</t>
    </rPh>
    <phoneticPr fontId="3"/>
  </si>
  <si>
    <t>　　ください。</t>
    <phoneticPr fontId="3"/>
  </si>
  <si>
    <t>　　</t>
    <phoneticPr fontId="3"/>
  </si>
  <si>
    <t>　　的措置の概要を記入してください。改善を行う予定がない場合には、その理由を記入してください。</t>
    <phoneticPr fontId="3"/>
  </si>
  <si>
    <t>不明</t>
    <rPh sb="0" eb="2">
      <t>フメイ</t>
    </rPh>
    <phoneticPr fontId="3"/>
  </si>
  <si>
    <t>－</t>
    <phoneticPr fontId="3"/>
  </si>
  <si>
    <t>実施（</t>
    <rPh sb="0" eb="2">
      <t>ジッシ</t>
    </rPh>
    <phoneticPr fontId="3"/>
  </si>
  <si>
    <t>改善済</t>
    <rPh sb="0" eb="2">
      <t>カイゼン</t>
    </rPh>
    <rPh sb="2" eb="3">
      <t>ズ</t>
    </rPh>
    <phoneticPr fontId="3"/>
  </si>
  <si>
    <t>所有者－氏名</t>
  </si>
  <si>
    <t>所有者－郵便番号</t>
  </si>
  <si>
    <t>所有者－住所</t>
  </si>
  <si>
    <t>所有者－電話番号</t>
  </si>
  <si>
    <t>管理者－郵便番号</t>
  </si>
  <si>
    <t>管理者－住所</t>
  </si>
  <si>
    <t>管理者－電話番号</t>
  </si>
  <si>
    <t>有（</t>
    <rPh sb="0" eb="1">
      <t>アリ</t>
    </rPh>
    <phoneticPr fontId="3"/>
  </si>
  <si>
    <t>所管行政庁</t>
    <rPh sb="0" eb="2">
      <t>ショカン</t>
    </rPh>
    <rPh sb="2" eb="5">
      <t>ギョウセイチョウ</t>
    </rPh>
    <phoneticPr fontId="3"/>
  </si>
  <si>
    <t>報告者氏名－会社名</t>
    <rPh sb="0" eb="3">
      <t>ホウコクシャ</t>
    </rPh>
    <rPh sb="3" eb="5">
      <t>シメイ</t>
    </rPh>
    <rPh sb="6" eb="8">
      <t>カイシャ</t>
    </rPh>
    <rPh sb="8" eb="9">
      <t>メイ</t>
    </rPh>
    <phoneticPr fontId="3"/>
  </si>
  <si>
    <t>報告者氏名－肩書、氏名</t>
    <rPh sb="0" eb="3">
      <t>ホウコクシャ</t>
    </rPh>
    <rPh sb="3" eb="5">
      <t>シメイ</t>
    </rPh>
    <rPh sb="6" eb="8">
      <t>カタガキ</t>
    </rPh>
    <rPh sb="9" eb="11">
      <t>シメイ</t>
    </rPh>
    <phoneticPr fontId="3"/>
  </si>
  <si>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3"/>
  </si>
  <si>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3"/>
  </si>
  <si>
    <t>検査による指摘の概要－その他特記事項</t>
    <rPh sb="0" eb="2">
      <t>ケンサ</t>
    </rPh>
    <rPh sb="5" eb="7">
      <t>シテキ</t>
    </rPh>
    <rPh sb="8" eb="10">
      <t>ガイヨウ</t>
    </rPh>
    <rPh sb="13" eb="14">
      <t>タ</t>
    </rPh>
    <rPh sb="14" eb="16">
      <t>トッキ</t>
    </rPh>
    <rPh sb="16" eb="18">
      <t>ジコウ</t>
    </rPh>
    <phoneticPr fontId="3"/>
  </si>
  <si>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3"/>
  </si>
  <si>
    <t>受付－日</t>
    <rPh sb="3" eb="4">
      <t>ヒ</t>
    </rPh>
    <phoneticPr fontId="3"/>
  </si>
  <si>
    <t>受付－月</t>
    <rPh sb="3" eb="4">
      <t>ゲツ</t>
    </rPh>
    <phoneticPr fontId="3"/>
  </si>
  <si>
    <t>受付－年</t>
    <rPh sb="3" eb="4">
      <t>ネン</t>
    </rPh>
    <phoneticPr fontId="3"/>
  </si>
  <si>
    <t>受付－和暦</t>
    <rPh sb="3" eb="5">
      <t>ワレキ</t>
    </rPh>
    <phoneticPr fontId="3"/>
  </si>
  <si>
    <t>定期調査報告書</t>
    <phoneticPr fontId="3"/>
  </si>
  <si>
    <t>【3．調査者】</t>
    <rPh sb="3" eb="6">
      <t>チョウサシャ</t>
    </rPh>
    <phoneticPr fontId="3"/>
  </si>
  <si>
    <t>（代表となる調査者）</t>
    <phoneticPr fontId="3"/>
  </si>
  <si>
    <t>【イ．資格】</t>
    <phoneticPr fontId="3"/>
  </si>
  <si>
    <t>号</t>
    <phoneticPr fontId="3"/>
  </si>
  <si>
    <t>（その他の調査者）</t>
    <phoneticPr fontId="3"/>
  </si>
  <si>
    <t>【4．報告対象建築物】</t>
    <rPh sb="3" eb="5">
      <t>ホウコク</t>
    </rPh>
    <rPh sb="5" eb="7">
      <t>タイショウ</t>
    </rPh>
    <rPh sb="7" eb="9">
      <t>ケンチク</t>
    </rPh>
    <rPh sb="9" eb="10">
      <t>ブツ</t>
    </rPh>
    <phoneticPr fontId="3"/>
  </si>
  <si>
    <t>【イ．所在地】</t>
    <phoneticPr fontId="3"/>
  </si>
  <si>
    <t>【ロ．名称のフリガナ】</t>
    <phoneticPr fontId="3"/>
  </si>
  <si>
    <t>【ニ．用途】</t>
    <phoneticPr fontId="3"/>
  </si>
  <si>
    <t>【5．調査による指摘の概要】</t>
    <phoneticPr fontId="3"/>
  </si>
  <si>
    <t>建築物及びその敷地に関する事項</t>
    <rPh sb="0" eb="3">
      <t>ケンチクブツ</t>
    </rPh>
    <rPh sb="3" eb="4">
      <t>オヨ</t>
    </rPh>
    <rPh sb="7" eb="9">
      <t>シキチ</t>
    </rPh>
    <rPh sb="10" eb="11">
      <t>カン</t>
    </rPh>
    <rPh sb="13" eb="15">
      <t>ジコウ</t>
    </rPh>
    <phoneticPr fontId="3"/>
  </si>
  <si>
    <t>【1．敷地の位置】</t>
    <rPh sb="3" eb="5">
      <t>シキチ</t>
    </rPh>
    <rPh sb="6" eb="8">
      <t>イチ</t>
    </rPh>
    <phoneticPr fontId="3"/>
  </si>
  <si>
    <t>【イ．防火地域等】</t>
    <phoneticPr fontId="3"/>
  </si>
  <si>
    <t>防火地域</t>
  </si>
  <si>
    <t>準防火地域</t>
    <rPh sb="0" eb="1">
      <t>ジュン</t>
    </rPh>
    <rPh sb="1" eb="3">
      <t>ボウカ</t>
    </rPh>
    <rPh sb="3" eb="5">
      <t>チイキ</t>
    </rPh>
    <phoneticPr fontId="3"/>
  </si>
  <si>
    <t>その他（</t>
    <rPh sb="2" eb="3">
      <t>タ</t>
    </rPh>
    <phoneticPr fontId="3"/>
  </si>
  <si>
    <t>）</t>
    <phoneticPr fontId="3"/>
  </si>
  <si>
    <t>指定なし</t>
    <rPh sb="0" eb="2">
      <t>シテイ</t>
    </rPh>
    <phoneticPr fontId="3"/>
  </si>
  <si>
    <t>【ロ．用途地域】</t>
    <phoneticPr fontId="3"/>
  </si>
  <si>
    <t>【2．建築物及びその敷地の概要】</t>
    <rPh sb="3" eb="6">
      <t>ケンチクブツ</t>
    </rPh>
    <rPh sb="6" eb="7">
      <t>オヨ</t>
    </rPh>
    <rPh sb="10" eb="12">
      <t>シキチ</t>
    </rPh>
    <rPh sb="13" eb="15">
      <t>ガイヨウ</t>
    </rPh>
    <phoneticPr fontId="3"/>
  </si>
  <si>
    <t>【イ．構造】</t>
    <phoneticPr fontId="3"/>
  </si>
  <si>
    <t>鉄筋コンクリート造</t>
    <phoneticPr fontId="3"/>
  </si>
  <si>
    <t>鉄骨鉄筋コンクリート造</t>
    <rPh sb="0" eb="2">
      <t>テッコツ</t>
    </rPh>
    <rPh sb="2" eb="4">
      <t>テッキン</t>
    </rPh>
    <rPh sb="10" eb="11">
      <t>ヅクリ</t>
    </rPh>
    <phoneticPr fontId="3"/>
  </si>
  <si>
    <t>鉄骨造</t>
    <phoneticPr fontId="3"/>
  </si>
  <si>
    <t>その他（</t>
    <rPh sb="2" eb="3">
      <t>タ</t>
    </rPh>
    <phoneticPr fontId="3"/>
  </si>
  <si>
    <t>【ロ．階数】</t>
    <rPh sb="3" eb="5">
      <t>カイスウ</t>
    </rPh>
    <phoneticPr fontId="3"/>
  </si>
  <si>
    <t>地上</t>
    <rPh sb="0" eb="2">
      <t>チジョウ</t>
    </rPh>
    <phoneticPr fontId="3"/>
  </si>
  <si>
    <t>階</t>
    <rPh sb="0" eb="1">
      <t>カイ</t>
    </rPh>
    <phoneticPr fontId="3"/>
  </si>
  <si>
    <t>地下</t>
    <rPh sb="0" eb="2">
      <t>チカ</t>
    </rPh>
    <phoneticPr fontId="3"/>
  </si>
  <si>
    <t>【ハ．敷地面積】</t>
    <phoneticPr fontId="3"/>
  </si>
  <si>
    <t>㎡</t>
    <phoneticPr fontId="3"/>
  </si>
  <si>
    <t>【ニ．建築面積】</t>
    <phoneticPr fontId="3"/>
  </si>
  <si>
    <t>【ホ．延べ面積】</t>
    <phoneticPr fontId="3"/>
  </si>
  <si>
    <t>【3．階別用途別床面積】</t>
    <rPh sb="3" eb="4">
      <t>カイ</t>
    </rPh>
    <rPh sb="4" eb="5">
      <t>ベツ</t>
    </rPh>
    <rPh sb="5" eb="7">
      <t>ヨウト</t>
    </rPh>
    <rPh sb="7" eb="8">
      <t>ベツ</t>
    </rPh>
    <rPh sb="8" eb="11">
      <t>ユカメンセキ</t>
    </rPh>
    <phoneticPr fontId="3"/>
  </si>
  <si>
    <t>）</t>
    <phoneticPr fontId="3"/>
  </si>
  <si>
    <t>用途</t>
    <rPh sb="0" eb="2">
      <t>ヨウト</t>
    </rPh>
    <phoneticPr fontId="3"/>
  </si>
  <si>
    <t>床面積</t>
    <rPh sb="0" eb="3">
      <t>ユカメンセキ</t>
    </rPh>
    <phoneticPr fontId="3"/>
  </si>
  <si>
    <t>【イ．階別用途別】</t>
    <rPh sb="3" eb="4">
      <t>カイ</t>
    </rPh>
    <rPh sb="4" eb="5">
      <t>ベツ</t>
    </rPh>
    <rPh sb="5" eb="7">
      <t>ヨウト</t>
    </rPh>
    <rPh sb="7" eb="8">
      <t>ベツ</t>
    </rPh>
    <phoneticPr fontId="3"/>
  </si>
  <si>
    <t>階）</t>
    <rPh sb="0" eb="1">
      <t>カイ</t>
    </rPh>
    <phoneticPr fontId="3"/>
  </si>
  <si>
    <t>【ロ．用途別】</t>
    <phoneticPr fontId="3"/>
  </si>
  <si>
    <t>【4．性能検証法等の適用】</t>
    <phoneticPr fontId="3"/>
  </si>
  <si>
    <t>耐火性能検証法</t>
    <rPh sb="0" eb="2">
      <t>タイカ</t>
    </rPh>
    <rPh sb="2" eb="4">
      <t>セイノウ</t>
    </rPh>
    <rPh sb="4" eb="6">
      <t>ケンショウ</t>
    </rPh>
    <rPh sb="6" eb="7">
      <t>ホウ</t>
    </rPh>
    <phoneticPr fontId="3"/>
  </si>
  <si>
    <t>防火区画検証法</t>
    <rPh sb="0" eb="2">
      <t>ボウカ</t>
    </rPh>
    <rPh sb="2" eb="4">
      <t>クカク</t>
    </rPh>
    <rPh sb="4" eb="7">
      <t>ケンショウホウ</t>
    </rPh>
    <phoneticPr fontId="3"/>
  </si>
  <si>
    <t>区画避難安全検証法（</t>
    <rPh sb="0" eb="2">
      <t>クカク</t>
    </rPh>
    <rPh sb="2" eb="4">
      <t>ヒナン</t>
    </rPh>
    <rPh sb="4" eb="6">
      <t>アンゼン</t>
    </rPh>
    <rPh sb="6" eb="9">
      <t>ケンショウホウ</t>
    </rPh>
    <phoneticPr fontId="3"/>
  </si>
  <si>
    <t>階避難安全検証法（</t>
    <rPh sb="0" eb="1">
      <t>カイ</t>
    </rPh>
    <rPh sb="1" eb="3">
      <t>ヒナン</t>
    </rPh>
    <rPh sb="3" eb="5">
      <t>アンゼン</t>
    </rPh>
    <rPh sb="5" eb="8">
      <t>ケンショウホウ</t>
    </rPh>
    <phoneticPr fontId="3"/>
  </si>
  <si>
    <t>全館避難安全検証法</t>
    <rPh sb="0" eb="2">
      <t>ゼンカン</t>
    </rPh>
    <rPh sb="2" eb="4">
      <t>ヒナン</t>
    </rPh>
    <rPh sb="4" eb="6">
      <t>アンゼン</t>
    </rPh>
    <rPh sb="6" eb="9">
      <t>ケンショウホウ</t>
    </rPh>
    <phoneticPr fontId="3"/>
  </si>
  <si>
    <t>【5．増築、改築、用途変更等の経過】</t>
    <rPh sb="3" eb="5">
      <t>ゾウチク</t>
    </rPh>
    <rPh sb="6" eb="8">
      <t>カイチク</t>
    </rPh>
    <rPh sb="9" eb="11">
      <t>ヨウト</t>
    </rPh>
    <rPh sb="11" eb="14">
      <t>ヘンコウナド</t>
    </rPh>
    <rPh sb="15" eb="17">
      <t>ケイカ</t>
    </rPh>
    <phoneticPr fontId="3"/>
  </si>
  <si>
    <t>概要（</t>
    <rPh sb="0" eb="2">
      <t>ガイヨウ</t>
    </rPh>
    <phoneticPr fontId="3"/>
  </si>
  <si>
    <t>【6．関連図書の整備状況】</t>
    <rPh sb="3" eb="5">
      <t>カンレン</t>
    </rPh>
    <rPh sb="5" eb="7">
      <t>トショ</t>
    </rPh>
    <rPh sb="8" eb="10">
      <t>セイビ</t>
    </rPh>
    <rPh sb="10" eb="12">
      <t>ジョウキョウ</t>
    </rPh>
    <phoneticPr fontId="3"/>
  </si>
  <si>
    <t>【イ．確認に要した図書】</t>
    <phoneticPr fontId="3"/>
  </si>
  <si>
    <t>【7．備考】</t>
    <rPh sb="3" eb="5">
      <t>ビコウ</t>
    </rPh>
    <phoneticPr fontId="3"/>
  </si>
  <si>
    <t>【ロ．確認済証】</t>
    <phoneticPr fontId="3"/>
  </si>
  <si>
    <t>有</t>
    <rPh sb="0" eb="1">
      <t>ア</t>
    </rPh>
    <phoneticPr fontId="3"/>
  </si>
  <si>
    <t>各階平面図あり）</t>
    <rPh sb="0" eb="2">
      <t>カクカイ</t>
    </rPh>
    <rPh sb="2" eb="5">
      <t>ヘイメンズ</t>
    </rPh>
    <phoneticPr fontId="3"/>
  </si>
  <si>
    <t>無</t>
    <rPh sb="0" eb="1">
      <t>ナ</t>
    </rPh>
    <phoneticPr fontId="3"/>
  </si>
  <si>
    <t>交付番号</t>
    <rPh sb="0" eb="2">
      <t>コウフ</t>
    </rPh>
    <rPh sb="2" eb="4">
      <t>バンゴウ</t>
    </rPh>
    <phoneticPr fontId="3"/>
  </si>
  <si>
    <t>指定確認検査機関（</t>
    <rPh sb="0" eb="2">
      <t>シテイ</t>
    </rPh>
    <rPh sb="2" eb="4">
      <t>カクニン</t>
    </rPh>
    <rPh sb="4" eb="6">
      <t>ケンサ</t>
    </rPh>
    <rPh sb="6" eb="8">
      <t>キカン</t>
    </rPh>
    <phoneticPr fontId="3"/>
  </si>
  <si>
    <t>【ハ．完了検査に要した図書】</t>
    <phoneticPr fontId="3"/>
  </si>
  <si>
    <t>【ニ．検査済証】</t>
    <phoneticPr fontId="3"/>
  </si>
  <si>
    <t>【ホ．維持保全に関する準則又は計画】</t>
    <phoneticPr fontId="3"/>
  </si>
  <si>
    <t>【ヘ．前回の調査に関する書類の写し】</t>
    <phoneticPr fontId="3"/>
  </si>
  <si>
    <t>対象外</t>
    <rPh sb="0" eb="3">
      <t>タイショウガイ</t>
    </rPh>
    <phoneticPr fontId="3"/>
  </si>
  <si>
    <t>（第三面）</t>
    <rPh sb="1" eb="2">
      <t>ダイ</t>
    </rPh>
    <rPh sb="3" eb="4">
      <t>メン</t>
    </rPh>
    <phoneticPr fontId="3"/>
  </si>
  <si>
    <t>調査等の概要</t>
    <rPh sb="0" eb="2">
      <t>チョウサ</t>
    </rPh>
    <rPh sb="2" eb="3">
      <t>トウ</t>
    </rPh>
    <rPh sb="4" eb="6">
      <t>ガイヨウ</t>
    </rPh>
    <phoneticPr fontId="3"/>
  </si>
  <si>
    <t>【1．調査及び検査の状況】</t>
    <rPh sb="3" eb="5">
      <t>チョウサ</t>
    </rPh>
    <rPh sb="5" eb="6">
      <t>オヨ</t>
    </rPh>
    <rPh sb="7" eb="9">
      <t>ケンサ</t>
    </rPh>
    <rPh sb="10" eb="12">
      <t>ジョウキョウ</t>
    </rPh>
    <phoneticPr fontId="3"/>
  </si>
  <si>
    <t>【イ．今回の調査】</t>
    <phoneticPr fontId="3"/>
  </si>
  <si>
    <t>【ハ．建築設備の検査】</t>
    <phoneticPr fontId="3"/>
  </si>
  <si>
    <t>【ニ．昇降機等の検査】</t>
    <phoneticPr fontId="3"/>
  </si>
  <si>
    <t>【ホ．防火設備の検査】</t>
    <phoneticPr fontId="3"/>
  </si>
  <si>
    <t>日実施</t>
    <rPh sb="0" eb="1">
      <t>ヒ</t>
    </rPh>
    <phoneticPr fontId="3"/>
  </si>
  <si>
    <t>【2．調査の状況】</t>
    <rPh sb="3" eb="5">
      <t>チョウサ</t>
    </rPh>
    <rPh sb="6" eb="8">
      <t>ジョウキョウ</t>
    </rPh>
    <phoneticPr fontId="3"/>
  </si>
  <si>
    <t>（敷地及び地盤）</t>
    <phoneticPr fontId="3"/>
  </si>
  <si>
    <t>【イ．指摘の内容】</t>
    <phoneticPr fontId="3"/>
  </si>
  <si>
    <t>【ハ．改善予定の有無】</t>
    <phoneticPr fontId="3"/>
  </si>
  <si>
    <t>無</t>
    <phoneticPr fontId="3"/>
  </si>
  <si>
    <t>（建築物の外部）</t>
    <phoneticPr fontId="3"/>
  </si>
  <si>
    <t>（屋上及び屋根）</t>
    <phoneticPr fontId="3"/>
  </si>
  <si>
    <t>（建築物の内部）</t>
    <phoneticPr fontId="3"/>
  </si>
  <si>
    <t>（避難施設等）</t>
    <phoneticPr fontId="3"/>
  </si>
  <si>
    <t>（その他）</t>
    <phoneticPr fontId="3"/>
  </si>
  <si>
    <t>【イ．該当建築材料の有無】</t>
    <phoneticPr fontId="3"/>
  </si>
  <si>
    <t>（該当する室）</t>
    <phoneticPr fontId="3"/>
  </si>
  <si>
    <t>有（飛散防止措置無）</t>
    <phoneticPr fontId="3"/>
  </si>
  <si>
    <t>）</t>
    <phoneticPr fontId="3"/>
  </si>
  <si>
    <t>有（飛散防止措置有）</t>
    <phoneticPr fontId="3"/>
  </si>
  <si>
    <t>【4．耐震診断及び耐震改修の調査状況】</t>
    <phoneticPr fontId="3"/>
  </si>
  <si>
    <t>【イ．耐震診断の実施の有無】</t>
    <phoneticPr fontId="3"/>
  </si>
  <si>
    <t>有</t>
    <phoneticPr fontId="3"/>
  </si>
  <si>
    <t>無（</t>
    <phoneticPr fontId="3"/>
  </si>
  <si>
    <t>対象外</t>
    <phoneticPr fontId="3"/>
  </si>
  <si>
    <t>【ロ．耐震改修の実施の有無】</t>
    <phoneticPr fontId="3"/>
  </si>
  <si>
    <t>【5．建築物等に係る不具合等の状況】</t>
    <phoneticPr fontId="3"/>
  </si>
  <si>
    <t>【6．備考】</t>
    <rPh sb="3" eb="5">
      <t>ビコウ</t>
    </rPh>
    <phoneticPr fontId="3"/>
  </si>
  <si>
    <t>（第四面）</t>
    <rPh sb="1" eb="2">
      <t>ダイ</t>
    </rPh>
    <rPh sb="3" eb="4">
      <t>メン</t>
    </rPh>
    <phoneticPr fontId="3"/>
  </si>
  <si>
    <t>建築物等に係る不具合等の状況</t>
    <rPh sb="0" eb="4">
      <t>ケンチクブツナド</t>
    </rPh>
    <rPh sb="5" eb="6">
      <t>カカワ</t>
    </rPh>
    <rPh sb="7" eb="10">
      <t>フグアイ</t>
    </rPh>
    <rPh sb="10" eb="11">
      <t>トウ</t>
    </rPh>
    <rPh sb="12" eb="14">
      <t>ジョウキョウ</t>
    </rPh>
    <phoneticPr fontId="3"/>
  </si>
  <si>
    <t>不具合等の概要</t>
    <rPh sb="0" eb="3">
      <t>フグアイ</t>
    </rPh>
    <rPh sb="5" eb="7">
      <t>ガイヨウ</t>
    </rPh>
    <phoneticPr fontId="3"/>
  </si>
  <si>
    <t>　　い。当該建築物の調査を行った調査者が１人の場合は、その他の調査者欄は削除して構いません。</t>
    <phoneticPr fontId="3"/>
  </si>
  <si>
    <t>　　る場合は、特定建築物調査員資格者証の交付番号を「特定建築物調査員」の番号欄に記入してくださ</t>
    <phoneticPr fontId="3"/>
  </si>
  <si>
    <t>　　い。</t>
    <phoneticPr fontId="3"/>
  </si>
  <si>
    <t>　　建築士事務所のときは、事務所登録番号を併せて記入してください。</t>
    <phoneticPr fontId="3"/>
  </si>
  <si>
    <t>　　入し、調査者が法人に勤務していない場合は、調査者の住所について記入してください。</t>
    <phoneticPr fontId="3"/>
  </si>
  <si>
    <t>　　クを入れたときは、５欄の「イ」の「要是正の指摘あり」のチェックボックスに「レ」マークを入れ、</t>
    <phoneticPr fontId="3"/>
  </si>
  <si>
    <t>　　それ以外のときは、「指摘なし」のチェックボックスに「レ」マークを入れてください。また、第三</t>
    <phoneticPr fontId="3"/>
  </si>
  <si>
    <t>　　面の２欄の「イ」の「要是正の指摘あり」のチェックボックスに「レ」マークを入れたものの全てに</t>
    <phoneticPr fontId="3"/>
  </si>
  <si>
    <t>　　おいて、「既存不適格」のチェックボックスに「レ」マークを入れたときは、併せて５欄の「イ」の</t>
    <phoneticPr fontId="3"/>
  </si>
  <si>
    <t>　　「既存不適格」のチェックボックスに「レ」マークを入れてください。</t>
    <phoneticPr fontId="3"/>
  </si>
  <si>
    <t>　　有」のチェックボックスに「レ」マークを入れ、第三面の２欄の「ハ」に記入された改善予定年月の</t>
    <phoneticPr fontId="3"/>
  </si>
  <si>
    <t>　　うち最も早いものを併せて記入してください。</t>
    <phoneticPr fontId="3"/>
  </si>
  <si>
    <t>　①　この書類は、建築物ごとに作成してください。</t>
    <phoneticPr fontId="3"/>
  </si>
  <si>
    <t>　②　敷地が複数の地域にまたがるときは、１欄の「イ」は、該当するすべてのチェックボックスに「</t>
    <phoneticPr fontId="3"/>
  </si>
  <si>
    <t>　　レ」マークを入れてください。建築基準法第22条第１項の規定により地域指定がされている場合、災</t>
    <phoneticPr fontId="3"/>
  </si>
  <si>
    <t>　　害危険区域に指定されている場合その他建築基準法又はそれに基づく命令により地域等の指定がされ</t>
    <phoneticPr fontId="3"/>
  </si>
  <si>
    <t>　　ている場合は、「その他」のチェックボックスに「レ」マークを入れ、併せてその内容を記入して下</t>
    <phoneticPr fontId="3"/>
  </si>
  <si>
    <t>　③　１欄の「ロ」は、該当する用途地域名を全て記入してください。</t>
    <phoneticPr fontId="3"/>
  </si>
  <si>
    <t>　④　２欄の「イ」は、該当する全てのチェックボックスに「レ」マークを入れてください。なお、その</t>
    <phoneticPr fontId="3"/>
  </si>
  <si>
    <t>　　他の構造からなる場合には、「その他」のチェックボックスに「レ」マークを入れ、併せて具体的な</t>
    <phoneticPr fontId="3"/>
  </si>
  <si>
    <t>　　構造を記入してください。</t>
    <phoneticPr fontId="3"/>
  </si>
  <si>
    <t>　⑤　３欄の「イ」は、建築基準法別表第一（い）欄に掲げる用途に供する部分について、最上階から順</t>
    <phoneticPr fontId="3"/>
  </si>
  <si>
    <t>　　に記入し、当該用途に供する部分の床面積を記入してください。ただし、特定行政庁が報告の必要が</t>
    <phoneticPr fontId="3"/>
  </si>
  <si>
    <t>　　ある用途を定めている場合には、その用途について記入して下さい。該当する用途が複数あるときは</t>
    <phoneticPr fontId="3"/>
  </si>
  <si>
    <t>　　、それらを全て記入してください。</t>
    <phoneticPr fontId="3"/>
  </si>
  <si>
    <t>　⑥　３欄の「ロ」は、「イ」の用途ごとに床面積の合計を記入してください。</t>
    <phoneticPr fontId="3"/>
  </si>
  <si>
    <t>　⑧　５欄は、前回調査時以降の建築（新築を除く。）、模様替え、修繕又は用途の変更（以下「増築、</t>
    <phoneticPr fontId="3"/>
  </si>
  <si>
    <t>　　改築、用途変更等」という。）について、古いものから順に記入し、確認（建築基準法第６条第１項</t>
    <phoneticPr fontId="3"/>
  </si>
  <si>
    <t>　　に規定する確認。以下同じ。）を受けている場合は建築確認済証交付年月日を、受けていない場合は</t>
    <phoneticPr fontId="3"/>
  </si>
  <si>
    <t>　　増築、改築、用途変更等が完了した年月日を、併せて記入し、それぞれ増築、改築、用途変更等の概</t>
    <phoneticPr fontId="3"/>
  </si>
  <si>
    <t>　　要を記入してください。</t>
    <phoneticPr fontId="3"/>
  </si>
  <si>
    <t>　⑨　６欄の「イ」は、最近の確認について、当該確認に要した図書の全部又は一部があるときは「有」</t>
    <phoneticPr fontId="3"/>
  </si>
  <si>
    <t>　　のチェックボックスに「レ」マークを入れ、そのうち各階平面図のみがあるときは併せて「各階平面</t>
    <phoneticPr fontId="3"/>
  </si>
  <si>
    <t>　　図あり」のチェックボックスに「レ」マークを入れてください。</t>
    <phoneticPr fontId="3"/>
  </si>
  <si>
    <t>　⑩　６欄の「ロ」は、最近の確認に係る確認済証について、該当するチェックボックスに「レ」マーク</t>
    <phoneticPr fontId="3"/>
  </si>
  <si>
    <t>　　を入れてください。「有」の場合は、確認済証の交付年月日を記入し、交付者に関するチェックボッ</t>
    <phoneticPr fontId="3"/>
  </si>
  <si>
    <t>　　クスに「レ」マークを入れ、「指定確認検査機関」の場合は、併せてその名称を記入してください。</t>
    <phoneticPr fontId="3"/>
  </si>
  <si>
    <t>　⑪　６欄の「ハ」は、直近の完了検査について、当該完了検査に要した図書の全部又は一部があるとき</t>
    <phoneticPr fontId="3"/>
  </si>
  <si>
    <t>　　は「有」のチェックボックスに「レ」マークを入れてください。</t>
    <phoneticPr fontId="3"/>
  </si>
  <si>
    <t>　⑫　６欄の「ニ」は、（注意）⑩に準じて記入してください。</t>
    <phoneticPr fontId="3"/>
  </si>
  <si>
    <t>　⑬　６欄の「ホ」は、建築基準法第８条第２項に規定する維持保全に関する準則又は計画について記入</t>
    <phoneticPr fontId="3"/>
  </si>
  <si>
    <t>　　してください。</t>
    <phoneticPr fontId="3"/>
  </si>
  <si>
    <t>　⑭　６欄の「ヘ」は、前回の定期調査の結果を記録した書類の保存の有無について記入してください。</t>
    <phoneticPr fontId="3"/>
  </si>
  <si>
    <t>　⑮　建築基準法第86条の８又は同法第87条の２の規定の適用を受けている場合において、７欄にその旨</t>
    <phoneticPr fontId="3"/>
  </si>
  <si>
    <t>　　を記載してください。</t>
    <phoneticPr fontId="3"/>
  </si>
  <si>
    <t>　⑯　ここに書き表せない事項で特に報告すべき事項は、７欄又は別紙に記載して添えてください。</t>
    <phoneticPr fontId="3"/>
  </si>
  <si>
    <t>5.第四面関係</t>
    <phoneticPr fontId="3"/>
  </si>
  <si>
    <t>　①　この書類は、建築物ごとに、当該建築物の敷地、構造及び建築設備の状況（別途建築設備の検査を</t>
    <phoneticPr fontId="3"/>
  </si>
  <si>
    <t>　　行っている場合は建築設備の設置の状況に係るものに限る。）に関する調査の結果について作成して</t>
    <phoneticPr fontId="3"/>
  </si>
  <si>
    <t>　②　１欄の「イ」は、調査が終了した年月日を記入してください。</t>
    <phoneticPr fontId="3"/>
  </si>
  <si>
    <t>　③　１欄の「ロ」から「ホ」までは、報告の対象となっていない場合には「未実施」のチェックボック</t>
    <phoneticPr fontId="3"/>
  </si>
  <si>
    <t>　　スに「レ」マークを入れてください。</t>
    <phoneticPr fontId="3"/>
  </si>
  <si>
    <t>　④　１欄の「ハ」から「ホ」までは、直前の報告について、それぞれ記入してください。</t>
    <phoneticPr fontId="3"/>
  </si>
  <si>
    <t>　⑤　２欄の「イ」は、調査結果において、是正が必要と認められるときは「要是正の指摘あり」のチェ</t>
    <phoneticPr fontId="3"/>
  </si>
  <si>
    <t>　　ックボックスに「レ」マークを入れ、建築基準法第３条第２項（同法第86条の９第１項において準用</t>
    <phoneticPr fontId="3"/>
  </si>
  <si>
    <t>　　する場合を含む。）の規定の適用を受けているものであることが確認されたときは併せて「既存不適</t>
    <phoneticPr fontId="3"/>
  </si>
  <si>
    <t>　　格」のチェックボックスに「レ」マークを入れてください。</t>
    <phoneticPr fontId="3"/>
  </si>
  <si>
    <t>　⑥　２欄の「イ」の「要是正の指摘あり」のチェックボックスに「レ」マークを入れたとき（「既存不</t>
    <phoneticPr fontId="3"/>
  </si>
  <si>
    <t>　　適格」のチェックボックスに「レ」マークを入れたときを除く。）は、「ロ」に指摘の概要を記入し</t>
    <phoneticPr fontId="3"/>
  </si>
  <si>
    <t>　　て下さい。</t>
    <phoneticPr fontId="3"/>
  </si>
  <si>
    <t>　⑦　２欄の「イ」の「要是正の指摘あり」のチェックボックスに「レ」マークを入れた当該指摘をうけ</t>
    <phoneticPr fontId="3"/>
  </si>
  <si>
    <t>　　た項目について改善予定があるときは「ハ」の「有」のチェックボックスに「レ」マークを入れ、併</t>
    <phoneticPr fontId="3"/>
  </si>
  <si>
    <t>　　せて改善予定年月を記入してください。改善予定がないときは「ハ」の「無」のチェックボックスに</t>
    <phoneticPr fontId="3"/>
  </si>
  <si>
    <t>　　「レ」マークを入れてください。</t>
    <phoneticPr fontId="3"/>
  </si>
  <si>
    <t>　⑧　３欄は、建築基準法第28条の２の規定の適用を受ける石綿を添加した建築材料について記入してく</t>
    <phoneticPr fontId="3"/>
  </si>
  <si>
    <t>　　ださい。「イ」の「有（飛散防止措置無）」又は「有（飛散防止措置有）」のチェックボックスに「</t>
    <phoneticPr fontId="3"/>
  </si>
  <si>
    <t>　　レ」マークを入れたときは、当該建築材料が確認された室を記入してください。当該建築材料につい</t>
    <phoneticPr fontId="3"/>
  </si>
  <si>
    <t>　　て飛散防止措置を行う予定があるときは、「ロ」の「有」のチェックボックスに「レ」マークを入れ、</t>
    <phoneticPr fontId="3"/>
  </si>
  <si>
    <t>　　併せて措置予定年月を記入してください。措置を行う予定がないときは、「ロ」の「無」のチェック</t>
    <phoneticPr fontId="3"/>
  </si>
  <si>
    <t>　　ボックスに「レ」マークを入れてください。</t>
    <phoneticPr fontId="3"/>
  </si>
  <si>
    <t>　⑨　４欄は、建築物の耐震改修の促進に関する法律（平成７年法律第123号）第２条第１項又は第２項に</t>
    <phoneticPr fontId="3"/>
  </si>
  <si>
    <t>　　規定する耐震診断又は耐震改修の実施の有無について記入してください。耐震診断又は耐震改修の実</t>
    <phoneticPr fontId="3"/>
  </si>
  <si>
    <t>　　施の予定があるときは、実施予定年月を記入し、具体的な耐震改修の内容を定めている場合は別紙に</t>
    <phoneticPr fontId="3"/>
  </si>
  <si>
    <t>　　記入し添えてください。</t>
    <phoneticPr fontId="3"/>
  </si>
  <si>
    <t>　　に取り付けられたものの脱落、バルコニー、屋上等の手すりその他建築物の部分の脱落等（以下「不</t>
    <phoneticPr fontId="3"/>
  </si>
  <si>
    <t>　　具合等」という。）について第四面の「不具合等の概要」欄に記入したときは、５欄の「イ」の「有</t>
    <phoneticPr fontId="3"/>
  </si>
  <si>
    <t>　⑩　前回調査時以降に把握した屋根ふき材、内装材、外装材等及び広告塔、装飾塔その他建築物の屋外</t>
    <phoneticPr fontId="3"/>
  </si>
  <si>
    <t>　　」のチェックボックスに「レ」マークを入れ、当該不具合等について記録が有るときは「ロ」の「有</t>
    <phoneticPr fontId="3"/>
  </si>
  <si>
    <t>　　」のチェックボックスに「レ」マークを入れ、記録が無いときは「ロ」の「無」のチェックボックス</t>
    <phoneticPr fontId="3"/>
  </si>
  <si>
    <t>　　に「レ」マークを入れてください。また、第四面に記入された不具合等のうち当該不具合等を受け既</t>
    <phoneticPr fontId="3"/>
  </si>
  <si>
    <t>　　に改善を実施しているものがあり、かつ、改善を行う予定があるものがない場合には「ハ」の「実施</t>
    <phoneticPr fontId="3"/>
  </si>
  <si>
    <t>　　済」のチェックボックスに「レ」マークを入れ、第四面に記入された不具合等のうち改善を行う予定</t>
    <phoneticPr fontId="3"/>
  </si>
  <si>
    <t>　　があるものがある場合には「改善予定」のチェックボックスに「レ」マークを入れ、第四面の「改善</t>
    <phoneticPr fontId="3"/>
  </si>
  <si>
    <t>　　（予定）年月」欄に記入された改善予定年月のうち最も早いものを併せて記入し、これら以外の場合</t>
    <phoneticPr fontId="3"/>
  </si>
  <si>
    <t>　　には「予定なし」のチェックボックスに「レ」マークを入れてください。</t>
    <phoneticPr fontId="3"/>
  </si>
  <si>
    <t>　⑪　各欄に掲げられている項目以外で特に報告すべき事項は、６欄又は別紙に記入して添えてください。</t>
    <phoneticPr fontId="3"/>
  </si>
  <si>
    <t>　①　第四面は、前回調査時以降に把握した建築物等に係る不具合等のうち第三面の２欄において指摘さ</t>
    <phoneticPr fontId="3"/>
  </si>
  <si>
    <t>　　れるもの以外のものについて、把握できる範囲において記入してください。前回調査時以降の不具合</t>
    <phoneticPr fontId="3"/>
  </si>
  <si>
    <t>　　等を把握していない場合は、第四面を省略することができます。</t>
    <phoneticPr fontId="3"/>
  </si>
  <si>
    <t>　②　「不具合等を把握した年月」欄は、当該不具合等を把握した年月を記入してください。</t>
    <phoneticPr fontId="3"/>
  </si>
  <si>
    <t>　③　「不具合等の概要」欄は、当該不具合等の概要を記入してください。</t>
    <phoneticPr fontId="3"/>
  </si>
  <si>
    <t>　④　「考えられる原因」欄は、当該不具合等が生じた原因として考えられるものを記入してください。</t>
    <phoneticPr fontId="3"/>
  </si>
  <si>
    <t>　⑤　「改善（予定）年月」欄は、既に改善を実施している場合には実施年月を、改善を行う予定がある</t>
    <phoneticPr fontId="3"/>
  </si>
  <si>
    <t>　　場合には改善予定年月を記入し、改善を行う予定がない場合には「－」マークを記入してください。</t>
    <phoneticPr fontId="3"/>
  </si>
  <si>
    <t>　⑥　「改善措置の概要等」欄は、既に改善を実施している場合又は改善を行う予定がある場合に、具体</t>
    <phoneticPr fontId="3"/>
  </si>
  <si>
    <t>　⑦　４欄は、建築基準法施行令第108条の３第２項に規定する耐火性能検証法により耐火に関する性能</t>
    <phoneticPr fontId="3"/>
  </si>
  <si>
    <t>　　が検証されたときは「耐火性能検証法」のチェックボックスに、同令第108条の３第５項に規定する</t>
    <phoneticPr fontId="3"/>
  </si>
  <si>
    <t>　　防火区画検証法により遮炎に関する性能が検証されたときは「防火区画検証法」のチェックボックス</t>
    <phoneticPr fontId="3"/>
  </si>
  <si>
    <t>　　に、同令第128条の６第３項に規定する区画避難安全検証法により区画避難安全性能が検証されたとき</t>
    <phoneticPr fontId="3"/>
  </si>
  <si>
    <t>　　は「区画避難安全検証法」のチェックボックスに、同令第129条第３項に規定する階避難安全検証法に</t>
    <phoneticPr fontId="3"/>
  </si>
  <si>
    <t>　　より階避難安全性能が検証されたときは「階避難安全検証法」のチェックボックスに、同令第129条の</t>
    <phoneticPr fontId="3"/>
  </si>
  <si>
    <t>定期調査報告概要書</t>
    <phoneticPr fontId="3"/>
  </si>
  <si>
    <t>調査者氏名</t>
    <rPh sb="0" eb="2">
      <t>チョウサ</t>
    </rPh>
    <rPh sb="2" eb="3">
      <t>シャ</t>
    </rPh>
    <rPh sb="3" eb="5">
      <t>シメイ</t>
    </rPh>
    <phoneticPr fontId="3"/>
  </si>
  <si>
    <t>調査者（代表）－資格１</t>
    <rPh sb="0" eb="3">
      <t>チョウサシャ</t>
    </rPh>
    <rPh sb="4" eb="6">
      <t>ダイヒョウ</t>
    </rPh>
    <rPh sb="8" eb="10">
      <t>シカク</t>
    </rPh>
    <phoneticPr fontId="3"/>
  </si>
  <si>
    <t>調査者（代表）－資格２</t>
    <rPh sb="0" eb="3">
      <t>チョウサシャ</t>
    </rPh>
    <rPh sb="4" eb="6">
      <t>ダイヒョウ</t>
    </rPh>
    <rPh sb="8" eb="10">
      <t>シカク</t>
    </rPh>
    <phoneticPr fontId="3"/>
  </si>
  <si>
    <t>調査者（代表）－資格３</t>
    <rPh sb="0" eb="3">
      <t>チョウサシャ</t>
    </rPh>
    <rPh sb="4" eb="6">
      <t>ダイヒョウ</t>
    </rPh>
    <rPh sb="8" eb="10">
      <t>シカク</t>
    </rPh>
    <phoneticPr fontId="3"/>
  </si>
  <si>
    <t>調査者（代表）－資格４</t>
    <rPh sb="0" eb="3">
      <t>チョウサシャ</t>
    </rPh>
    <rPh sb="4" eb="6">
      <t>ダイヒョウ</t>
    </rPh>
    <rPh sb="8" eb="10">
      <t>シカク</t>
    </rPh>
    <phoneticPr fontId="3"/>
  </si>
  <si>
    <t>調査者（代表）－フリガナ</t>
    <phoneticPr fontId="3"/>
  </si>
  <si>
    <t>調査者（代表）－氏名</t>
    <rPh sb="8" eb="10">
      <t>シメイ</t>
    </rPh>
    <phoneticPr fontId="3"/>
  </si>
  <si>
    <t>調査者（代表）－勤務先１</t>
    <rPh sb="8" eb="11">
      <t>キンムサキ</t>
    </rPh>
    <phoneticPr fontId="3"/>
  </si>
  <si>
    <t>調査者（代表）－勤務先２</t>
    <rPh sb="8" eb="11">
      <t>キンムサキ</t>
    </rPh>
    <phoneticPr fontId="3"/>
  </si>
  <si>
    <t>調査者（代表）－勤務先３</t>
    <rPh sb="8" eb="11">
      <t>キンムサキ</t>
    </rPh>
    <phoneticPr fontId="3"/>
  </si>
  <si>
    <t>調査者（代表）－勤務先４</t>
    <rPh sb="8" eb="11">
      <t>キンムサキ</t>
    </rPh>
    <phoneticPr fontId="3"/>
  </si>
  <si>
    <t>調査者（代表）－郵便番号</t>
    <rPh sb="8" eb="10">
      <t>ユウビン</t>
    </rPh>
    <rPh sb="10" eb="12">
      <t>バンゴウ</t>
    </rPh>
    <phoneticPr fontId="3"/>
  </si>
  <si>
    <t>調査者（代表）－所在地</t>
    <rPh sb="8" eb="11">
      <t>ショザイチ</t>
    </rPh>
    <phoneticPr fontId="3"/>
  </si>
  <si>
    <t>調査者（代表）－電話番号</t>
    <rPh sb="8" eb="10">
      <t>デンワ</t>
    </rPh>
    <rPh sb="10" eb="12">
      <t>バンゴウ</t>
    </rPh>
    <phoneticPr fontId="3"/>
  </si>
  <si>
    <t>調査者（その他）－資格１</t>
    <rPh sb="6" eb="7">
      <t>タ</t>
    </rPh>
    <rPh sb="9" eb="11">
      <t>シカク</t>
    </rPh>
    <phoneticPr fontId="3"/>
  </si>
  <si>
    <t>調査者（その他）－資格２</t>
    <rPh sb="6" eb="7">
      <t>タ</t>
    </rPh>
    <rPh sb="9" eb="11">
      <t>シカク</t>
    </rPh>
    <phoneticPr fontId="3"/>
  </si>
  <si>
    <t>調査者（その他）－資格３</t>
    <rPh sb="6" eb="7">
      <t>タ</t>
    </rPh>
    <rPh sb="9" eb="11">
      <t>シカク</t>
    </rPh>
    <phoneticPr fontId="3"/>
  </si>
  <si>
    <t>調査者（その他）－資格４</t>
    <rPh sb="6" eb="7">
      <t>タ</t>
    </rPh>
    <rPh sb="9" eb="11">
      <t>シカク</t>
    </rPh>
    <phoneticPr fontId="3"/>
  </si>
  <si>
    <t>調査者（その他）－フリガナ</t>
    <phoneticPr fontId="3"/>
  </si>
  <si>
    <t>調査者（その他）－氏名</t>
    <rPh sb="9" eb="11">
      <t>シメイ</t>
    </rPh>
    <phoneticPr fontId="3"/>
  </si>
  <si>
    <t>調査者（その他）－勤務先２</t>
    <rPh sb="9" eb="12">
      <t>キンムサキ</t>
    </rPh>
    <phoneticPr fontId="3"/>
  </si>
  <si>
    <t>調査者（その他）－勤務先３</t>
    <rPh sb="9" eb="12">
      <t>キンムサキ</t>
    </rPh>
    <phoneticPr fontId="3"/>
  </si>
  <si>
    <t>調査者（その他）－勤務先４</t>
    <rPh sb="9" eb="12">
      <t>キンムサキ</t>
    </rPh>
    <phoneticPr fontId="3"/>
  </si>
  <si>
    <t>調査者（その他）－郵便番号</t>
    <rPh sb="9" eb="13">
      <t>ユウビンバンゴウ</t>
    </rPh>
    <phoneticPr fontId="3"/>
  </si>
  <si>
    <t>調査者（その他）－所在地</t>
    <rPh sb="9" eb="12">
      <t>ショザイチ</t>
    </rPh>
    <phoneticPr fontId="3"/>
  </si>
  <si>
    <t>調査者（その他）－電話番号</t>
    <rPh sb="9" eb="13">
      <t>デンワバンゴウ</t>
    </rPh>
    <phoneticPr fontId="3"/>
  </si>
  <si>
    <t>報告対象建築物－フリガナ</t>
    <rPh sb="0" eb="2">
      <t>ホウコク</t>
    </rPh>
    <rPh sb="2" eb="4">
      <t>タイショウ</t>
    </rPh>
    <rPh sb="4" eb="7">
      <t>ケンチクブツ</t>
    </rPh>
    <phoneticPr fontId="3"/>
  </si>
  <si>
    <t>報告対象建築物－名称</t>
    <rPh sb="0" eb="2">
      <t>ホウコク</t>
    </rPh>
    <rPh sb="2" eb="4">
      <t>タイショウ</t>
    </rPh>
    <rPh sb="4" eb="7">
      <t>ケンチクブツ</t>
    </rPh>
    <rPh sb="8" eb="10">
      <t>メイショウ</t>
    </rPh>
    <phoneticPr fontId="3"/>
  </si>
  <si>
    <t>報告対象建築物－用途</t>
    <rPh sb="0" eb="2">
      <t>ホウコク</t>
    </rPh>
    <rPh sb="2" eb="4">
      <t>タイショウ</t>
    </rPh>
    <rPh sb="4" eb="7">
      <t>ケンチクブツ</t>
    </rPh>
    <rPh sb="8" eb="10">
      <t>ヨウト</t>
    </rPh>
    <phoneticPr fontId="3"/>
  </si>
  <si>
    <t>調査による指摘の概要－指摘の内容－要是正の指摘あり□</t>
    <rPh sb="0" eb="2">
      <t>チョウサ</t>
    </rPh>
    <rPh sb="5" eb="7">
      <t>シテキ</t>
    </rPh>
    <rPh sb="8" eb="10">
      <t>ガイヨウ</t>
    </rPh>
    <rPh sb="11" eb="13">
      <t>シテキ</t>
    </rPh>
    <rPh sb="14" eb="16">
      <t>ナイヨウ</t>
    </rPh>
    <rPh sb="17" eb="18">
      <t>ヨウ</t>
    </rPh>
    <rPh sb="18" eb="20">
      <t>ゼセイ</t>
    </rPh>
    <rPh sb="21" eb="23">
      <t>シテキ</t>
    </rPh>
    <phoneticPr fontId="3"/>
  </si>
  <si>
    <t>調査による指摘の概要－指摘の内容－既存不適格□</t>
    <rPh sb="0" eb="2">
      <t>チョウサ</t>
    </rPh>
    <rPh sb="5" eb="7">
      <t>シテキ</t>
    </rPh>
    <rPh sb="8" eb="10">
      <t>ガイヨウ</t>
    </rPh>
    <rPh sb="11" eb="13">
      <t>シテキ</t>
    </rPh>
    <rPh sb="14" eb="16">
      <t>ナイヨウ</t>
    </rPh>
    <rPh sb="17" eb="19">
      <t>キゾン</t>
    </rPh>
    <rPh sb="19" eb="22">
      <t>フテキカク</t>
    </rPh>
    <phoneticPr fontId="3"/>
  </si>
  <si>
    <t>調査による指摘の概要－指摘の内容－指摘なし□</t>
    <rPh sb="0" eb="2">
      <t>チョウサ</t>
    </rPh>
    <rPh sb="5" eb="7">
      <t>シテキ</t>
    </rPh>
    <rPh sb="8" eb="10">
      <t>ガイヨウ</t>
    </rPh>
    <rPh sb="11" eb="13">
      <t>シテキ</t>
    </rPh>
    <rPh sb="14" eb="16">
      <t>ナイヨウ</t>
    </rPh>
    <rPh sb="17" eb="19">
      <t>シテキ</t>
    </rPh>
    <phoneticPr fontId="3"/>
  </si>
  <si>
    <t>調査による指摘の概要－指摘の概要</t>
    <rPh sb="0" eb="2">
      <t>チョウサ</t>
    </rPh>
    <rPh sb="5" eb="7">
      <t>シテキ</t>
    </rPh>
    <rPh sb="8" eb="10">
      <t>ガイヨウ</t>
    </rPh>
    <rPh sb="11" eb="13">
      <t>シテキ</t>
    </rPh>
    <rPh sb="14" eb="16">
      <t>ガイヨウ</t>
    </rPh>
    <phoneticPr fontId="3"/>
  </si>
  <si>
    <t>調査による指摘の概要－改善予定の有無－有□</t>
    <rPh sb="0" eb="2">
      <t>チョウサ</t>
    </rPh>
    <rPh sb="5" eb="7">
      <t>シテキ</t>
    </rPh>
    <rPh sb="8" eb="10">
      <t>ガイヨウ</t>
    </rPh>
    <rPh sb="11" eb="13">
      <t>カイゼン</t>
    </rPh>
    <rPh sb="13" eb="15">
      <t>ヨテイ</t>
    </rPh>
    <rPh sb="16" eb="18">
      <t>ウム</t>
    </rPh>
    <rPh sb="19" eb="20">
      <t>アリ</t>
    </rPh>
    <phoneticPr fontId="3"/>
  </si>
  <si>
    <t>検査による指摘の概要－改善予定の有無－有－和暦</t>
    <phoneticPr fontId="3"/>
  </si>
  <si>
    <t>敷地の位置－防火地域等－防火地域□</t>
    <rPh sb="0" eb="2">
      <t>シキチ</t>
    </rPh>
    <rPh sb="3" eb="5">
      <t>イチ</t>
    </rPh>
    <rPh sb="6" eb="8">
      <t>ボウカ</t>
    </rPh>
    <rPh sb="8" eb="10">
      <t>チイキ</t>
    </rPh>
    <rPh sb="10" eb="11">
      <t>トウ</t>
    </rPh>
    <rPh sb="12" eb="14">
      <t>ボウカ</t>
    </rPh>
    <rPh sb="14" eb="16">
      <t>チイキ</t>
    </rPh>
    <phoneticPr fontId="3"/>
  </si>
  <si>
    <t>敷地の位置－防火地域等－準防火地域□</t>
    <rPh sb="0" eb="2">
      <t>シキチ</t>
    </rPh>
    <rPh sb="3" eb="5">
      <t>イチ</t>
    </rPh>
    <rPh sb="6" eb="8">
      <t>ボウカ</t>
    </rPh>
    <rPh sb="8" eb="10">
      <t>チイキ</t>
    </rPh>
    <rPh sb="10" eb="11">
      <t>トウ</t>
    </rPh>
    <rPh sb="12" eb="13">
      <t>ジュン</t>
    </rPh>
    <rPh sb="13" eb="15">
      <t>ボウカ</t>
    </rPh>
    <rPh sb="15" eb="17">
      <t>チイキ</t>
    </rPh>
    <phoneticPr fontId="3"/>
  </si>
  <si>
    <t>敷地の位置－防火地域等－その他－（　　）</t>
    <rPh sb="0" eb="2">
      <t>シキチ</t>
    </rPh>
    <rPh sb="3" eb="5">
      <t>イチ</t>
    </rPh>
    <rPh sb="6" eb="8">
      <t>ボウカ</t>
    </rPh>
    <rPh sb="8" eb="10">
      <t>チイキ</t>
    </rPh>
    <rPh sb="10" eb="11">
      <t>トウ</t>
    </rPh>
    <rPh sb="14" eb="15">
      <t>タ</t>
    </rPh>
    <phoneticPr fontId="3"/>
  </si>
  <si>
    <t>敷地の位置－防火地域等－指定なし□</t>
    <rPh sb="0" eb="2">
      <t>シキチ</t>
    </rPh>
    <rPh sb="3" eb="5">
      <t>イチ</t>
    </rPh>
    <rPh sb="6" eb="8">
      <t>ボウカ</t>
    </rPh>
    <rPh sb="8" eb="10">
      <t>チイキ</t>
    </rPh>
    <rPh sb="10" eb="11">
      <t>トウ</t>
    </rPh>
    <rPh sb="12" eb="14">
      <t>シテイ</t>
    </rPh>
    <phoneticPr fontId="3"/>
  </si>
  <si>
    <t>建築物及びその敷地の概要－構造－鉄筋コンクリート造□</t>
    <rPh sb="0" eb="3">
      <t>ケンチクブツ</t>
    </rPh>
    <rPh sb="3" eb="4">
      <t>オヨ</t>
    </rPh>
    <rPh sb="7" eb="9">
      <t>シキチ</t>
    </rPh>
    <rPh sb="10" eb="12">
      <t>ガイヨウ</t>
    </rPh>
    <rPh sb="13" eb="15">
      <t>コウゾウ</t>
    </rPh>
    <rPh sb="16" eb="18">
      <t>テッキン</t>
    </rPh>
    <rPh sb="24" eb="25">
      <t>ゾウ</t>
    </rPh>
    <phoneticPr fontId="3"/>
  </si>
  <si>
    <t>建築物及びその敷地の概要－構造－鉄骨鉄筋コンクリート造□</t>
    <rPh sb="0" eb="3">
      <t>ケンチクブツ</t>
    </rPh>
    <rPh sb="3" eb="4">
      <t>オヨ</t>
    </rPh>
    <rPh sb="7" eb="9">
      <t>シキチ</t>
    </rPh>
    <rPh sb="10" eb="12">
      <t>ガイヨウ</t>
    </rPh>
    <rPh sb="13" eb="15">
      <t>コウゾウ</t>
    </rPh>
    <rPh sb="16" eb="18">
      <t>テッコツ</t>
    </rPh>
    <rPh sb="18" eb="20">
      <t>テッキン</t>
    </rPh>
    <rPh sb="26" eb="27">
      <t>ゾウ</t>
    </rPh>
    <phoneticPr fontId="3"/>
  </si>
  <si>
    <t>建築物及びその敷地の概要－構造－鉄骨造□</t>
    <rPh sb="0" eb="3">
      <t>ケンチクブツ</t>
    </rPh>
    <rPh sb="3" eb="4">
      <t>オヨ</t>
    </rPh>
    <rPh sb="7" eb="9">
      <t>シキチ</t>
    </rPh>
    <rPh sb="10" eb="12">
      <t>ガイヨウ</t>
    </rPh>
    <rPh sb="13" eb="15">
      <t>コウゾウ</t>
    </rPh>
    <rPh sb="16" eb="18">
      <t>テッコツ</t>
    </rPh>
    <rPh sb="18" eb="19">
      <t>ゾウ</t>
    </rPh>
    <phoneticPr fontId="3"/>
  </si>
  <si>
    <t>建築物及びその敷地の概要－構造－その他□</t>
    <rPh sb="0" eb="3">
      <t>ケンチクブツ</t>
    </rPh>
    <rPh sb="3" eb="4">
      <t>オヨ</t>
    </rPh>
    <rPh sb="7" eb="9">
      <t>シキチ</t>
    </rPh>
    <rPh sb="10" eb="12">
      <t>ガイヨウ</t>
    </rPh>
    <rPh sb="13" eb="15">
      <t>コウゾウ</t>
    </rPh>
    <rPh sb="18" eb="19">
      <t>タ</t>
    </rPh>
    <phoneticPr fontId="3"/>
  </si>
  <si>
    <t>建築物及びその敷地の概要－構造－その他－（　　）</t>
    <rPh sb="0" eb="3">
      <t>ケンチクブツ</t>
    </rPh>
    <rPh sb="3" eb="4">
      <t>オヨ</t>
    </rPh>
    <rPh sb="7" eb="9">
      <t>シキチ</t>
    </rPh>
    <rPh sb="10" eb="12">
      <t>ガイヨウ</t>
    </rPh>
    <rPh sb="13" eb="15">
      <t>コウゾウ</t>
    </rPh>
    <rPh sb="18" eb="19">
      <t>タ</t>
    </rPh>
    <phoneticPr fontId="3"/>
  </si>
  <si>
    <t>建築物及びその敷地の概要－階数－地上</t>
    <rPh sb="0" eb="3">
      <t>ケンチクブツ</t>
    </rPh>
    <rPh sb="3" eb="4">
      <t>オヨ</t>
    </rPh>
    <rPh sb="7" eb="9">
      <t>シキチ</t>
    </rPh>
    <rPh sb="10" eb="12">
      <t>ガイヨウ</t>
    </rPh>
    <rPh sb="13" eb="15">
      <t>カイスウ</t>
    </rPh>
    <rPh sb="16" eb="18">
      <t>チジョウ</t>
    </rPh>
    <phoneticPr fontId="3"/>
  </si>
  <si>
    <t>建築物及びその敷地の概要－階数－地下</t>
    <rPh sb="0" eb="3">
      <t>ケンチクブツ</t>
    </rPh>
    <rPh sb="3" eb="4">
      <t>オヨ</t>
    </rPh>
    <rPh sb="7" eb="9">
      <t>シキチ</t>
    </rPh>
    <rPh sb="10" eb="12">
      <t>ガイヨウ</t>
    </rPh>
    <rPh sb="13" eb="15">
      <t>カイスウ</t>
    </rPh>
    <rPh sb="16" eb="18">
      <t>チカ</t>
    </rPh>
    <phoneticPr fontId="3"/>
  </si>
  <si>
    <t>建築物及びその敷地の概要－敷地面積</t>
    <rPh sb="0" eb="3">
      <t>ケンチクブツ</t>
    </rPh>
    <rPh sb="3" eb="4">
      <t>オヨ</t>
    </rPh>
    <rPh sb="7" eb="9">
      <t>シキチ</t>
    </rPh>
    <rPh sb="10" eb="12">
      <t>ガイヨウ</t>
    </rPh>
    <rPh sb="13" eb="15">
      <t>シキチ</t>
    </rPh>
    <rPh sb="15" eb="17">
      <t>メンセキ</t>
    </rPh>
    <phoneticPr fontId="3"/>
  </si>
  <si>
    <t>建築物及びその敷地の概要－建築面積</t>
    <rPh sb="0" eb="3">
      <t>ケンチクブツ</t>
    </rPh>
    <rPh sb="3" eb="4">
      <t>オヨ</t>
    </rPh>
    <rPh sb="7" eb="9">
      <t>シキチ</t>
    </rPh>
    <rPh sb="10" eb="12">
      <t>ガイヨウ</t>
    </rPh>
    <rPh sb="13" eb="15">
      <t>ケンチク</t>
    </rPh>
    <rPh sb="15" eb="17">
      <t>メンセキ</t>
    </rPh>
    <phoneticPr fontId="3"/>
  </si>
  <si>
    <t>建築物及びその敷地の概要－延べ面積</t>
    <rPh sb="0" eb="3">
      <t>ケンチクブツ</t>
    </rPh>
    <rPh sb="3" eb="4">
      <t>オヨ</t>
    </rPh>
    <rPh sb="7" eb="9">
      <t>シキチ</t>
    </rPh>
    <rPh sb="10" eb="12">
      <t>ガイヨウ</t>
    </rPh>
    <rPh sb="13" eb="14">
      <t>ノ</t>
    </rPh>
    <rPh sb="15" eb="17">
      <t>メンセキ</t>
    </rPh>
    <phoneticPr fontId="3"/>
  </si>
  <si>
    <t>階別用途別床面積－階別用途別－階１</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3"/>
  </si>
  <si>
    <t>階別用途別床面積－階別用途別－用途１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</si>
  <si>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</si>
  <si>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</si>
  <si>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</si>
  <si>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</si>
  <si>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</si>
  <si>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階別用途別床面積－階別用途別－階２</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3"/>
  </si>
  <si>
    <t>階別用途別床面積－階別用途別－用途４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</si>
  <si>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</si>
  <si>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</si>
  <si>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</si>
  <si>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階別用途別床面積－階別用途別－用途６</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</si>
  <si>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階別用途別床面積－階別用途別－床面積６</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</si>
  <si>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階別用途別床面積－階別用途別－階３</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3"/>
  </si>
  <si>
    <t>階別用途別床面積－階別用途別－用途７</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</si>
  <si>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階別用途別床面積－階別用途別－床面積７</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</si>
  <si>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階別用途別床面積－階別用途別－用途８</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</si>
  <si>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階別用途別床面積－階別用途別－床面積８</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</si>
  <si>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階別用途別床面積－階別用途別－用途９</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</si>
  <si>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階別用途別床面積－階別用途別－床面積９</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</si>
  <si>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階別用途別床面積－階別用途別－階４</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3"/>
  </si>
  <si>
    <t>性能検証法等の適用－耐火性能検証法□</t>
    <rPh sb="0" eb="2">
      <t>セイノウ</t>
    </rPh>
    <rPh sb="2" eb="4">
      <t>ケンショウ</t>
    </rPh>
    <rPh sb="4" eb="5">
      <t>ホウ</t>
    </rPh>
    <rPh sb="5" eb="6">
      <t>トウ</t>
    </rPh>
    <rPh sb="7" eb="9">
      <t>テキヨウ</t>
    </rPh>
    <rPh sb="10" eb="12">
      <t>タイカ</t>
    </rPh>
    <rPh sb="12" eb="14">
      <t>セイノウ</t>
    </rPh>
    <rPh sb="14" eb="16">
      <t>ケンショウ</t>
    </rPh>
    <rPh sb="16" eb="17">
      <t>ホウ</t>
    </rPh>
    <phoneticPr fontId="3"/>
  </si>
  <si>
    <t>性能検証法等の適用－防火区画検証法□</t>
    <rPh sb="0" eb="2">
      <t>セイノウ</t>
    </rPh>
    <rPh sb="2" eb="4">
      <t>ケンショウ</t>
    </rPh>
    <rPh sb="4" eb="5">
      <t>ホウ</t>
    </rPh>
    <rPh sb="5" eb="6">
      <t>トウ</t>
    </rPh>
    <rPh sb="7" eb="9">
      <t>テキヨウ</t>
    </rPh>
    <rPh sb="10" eb="12">
      <t>ボウカ</t>
    </rPh>
    <rPh sb="12" eb="14">
      <t>クカク</t>
    </rPh>
    <rPh sb="14" eb="16">
      <t>ケンショウ</t>
    </rPh>
    <rPh sb="16" eb="17">
      <t>ホウ</t>
    </rPh>
    <phoneticPr fontId="3"/>
  </si>
  <si>
    <t>性能検証法等の適用－区画避難安全検証法□</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3"/>
  </si>
  <si>
    <t>性能検証法等の適用－区画避難安全検証法－（　　）</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3"/>
  </si>
  <si>
    <t>性能検証法等の適用－階避難安全検証法□</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3"/>
  </si>
  <si>
    <t>性能検証法等の適用－階避難安全検証法－（　　）</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3"/>
  </si>
  <si>
    <t>性能検証法等の適用－全館避難安全検証法□</t>
    <rPh sb="0" eb="2">
      <t>セイノウ</t>
    </rPh>
    <rPh sb="2" eb="4">
      <t>ケンショウ</t>
    </rPh>
    <rPh sb="4" eb="5">
      <t>ホウ</t>
    </rPh>
    <rPh sb="5" eb="6">
      <t>トウ</t>
    </rPh>
    <rPh sb="7" eb="9">
      <t>テキヨウ</t>
    </rPh>
    <rPh sb="10" eb="12">
      <t>ゼンカン</t>
    </rPh>
    <rPh sb="12" eb="14">
      <t>ヒナン</t>
    </rPh>
    <rPh sb="14" eb="16">
      <t>アンゼン</t>
    </rPh>
    <rPh sb="16" eb="19">
      <t>ケンショウホウ</t>
    </rPh>
    <phoneticPr fontId="3"/>
  </si>
  <si>
    <t>性能検証法等の適用－その他□</t>
    <rPh sb="0" eb="2">
      <t>セイノウ</t>
    </rPh>
    <rPh sb="2" eb="4">
      <t>ケンショウ</t>
    </rPh>
    <rPh sb="4" eb="5">
      <t>ホウ</t>
    </rPh>
    <rPh sb="5" eb="6">
      <t>トウ</t>
    </rPh>
    <rPh sb="7" eb="9">
      <t>テキヨウ</t>
    </rPh>
    <rPh sb="12" eb="13">
      <t>タ</t>
    </rPh>
    <phoneticPr fontId="3"/>
  </si>
  <si>
    <t>性能検証法等の適用－その他－（　　）</t>
    <rPh sb="0" eb="2">
      <t>セイノウ</t>
    </rPh>
    <rPh sb="2" eb="4">
      <t>ケンショウ</t>
    </rPh>
    <rPh sb="4" eb="5">
      <t>ホウ</t>
    </rPh>
    <rPh sb="5" eb="6">
      <t>トウ</t>
    </rPh>
    <rPh sb="7" eb="9">
      <t>テキヨウ</t>
    </rPh>
    <rPh sb="12" eb="13">
      <t>タ</t>
    </rPh>
    <phoneticPr fontId="3"/>
  </si>
  <si>
    <t>階別用途別床面積－階別用途別－階５</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3"/>
  </si>
  <si>
    <t>階別用途別床面積－階別用途別－用途１３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</si>
  <si>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階別用途別床面積－階別用途別－用途１０</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</si>
  <si>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階別用途別床面積－階別用途別－床面積１０</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</si>
  <si>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階別用途別床面積－階別用途別－用途１１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</si>
  <si>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</si>
  <si>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階別用途別床面積－階別用途別－用途１２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</si>
  <si>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</si>
  <si>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階別用途別床面積－階別用途別－床面積１３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</si>
  <si>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階別用途別床面積－階別用途別－用途１４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</si>
  <si>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</si>
  <si>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階別用途別床面積－階別用途別－用途１５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3"/>
  </si>
  <si>
    <t>階別用途別床面積－階別用途別－床面積１５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3"/>
  </si>
  <si>
    <t>階別用途別床面積－用途別－用途１</t>
    <rPh sb="0" eb="1">
      <t>カイ</t>
    </rPh>
    <rPh sb="1" eb="2">
      <t>ベツ</t>
    </rPh>
    <rPh sb="2" eb="4">
      <t>ヨウト</t>
    </rPh>
    <rPh sb="4" eb="5">
      <t>ベツ</t>
    </rPh>
    <rPh sb="5" eb="8">
      <t>ユカメンセキ</t>
    </rPh>
    <rPh sb="9" eb="11">
      <t>ヨウト</t>
    </rPh>
    <rPh sb="11" eb="12">
      <t>ベツ</t>
    </rPh>
    <rPh sb="13" eb="15">
      <t>ヨウト</t>
    </rPh>
    <phoneticPr fontId="3"/>
  </si>
  <si>
    <t>階別用途別床面積－用途別－床面積１</t>
    <rPh sb="0" eb="1">
      <t>カイ</t>
    </rPh>
    <rPh sb="1" eb="2">
      <t>ベツ</t>
    </rPh>
    <rPh sb="2" eb="4">
      <t>ヨウト</t>
    </rPh>
    <rPh sb="4" eb="5">
      <t>ベツ</t>
    </rPh>
    <rPh sb="5" eb="8">
      <t>ユカメンセキ</t>
    </rPh>
    <rPh sb="9" eb="11">
      <t>ヨウト</t>
    </rPh>
    <rPh sb="11" eb="12">
      <t>ベツ</t>
    </rPh>
    <rPh sb="13" eb="16">
      <t>ユカメンセキ</t>
    </rPh>
    <phoneticPr fontId="3"/>
  </si>
  <si>
    <t>階別用途別床面積－用途別－用途２</t>
    <rPh sb="0" eb="1">
      <t>カイ</t>
    </rPh>
    <rPh sb="1" eb="2">
      <t>ベツ</t>
    </rPh>
    <rPh sb="2" eb="4">
      <t>ヨウト</t>
    </rPh>
    <rPh sb="4" eb="5">
      <t>ベツ</t>
    </rPh>
    <rPh sb="5" eb="8">
      <t>ユカメンセキ</t>
    </rPh>
    <rPh sb="9" eb="11">
      <t>ヨウト</t>
    </rPh>
    <rPh sb="11" eb="12">
      <t>ベツ</t>
    </rPh>
    <rPh sb="13" eb="15">
      <t>ヨウト</t>
    </rPh>
    <phoneticPr fontId="3"/>
  </si>
  <si>
    <t>階別用途別床面積－用途別－床面積２</t>
    <rPh sb="0" eb="1">
      <t>カイ</t>
    </rPh>
    <rPh sb="1" eb="2">
      <t>ベツ</t>
    </rPh>
    <rPh sb="2" eb="4">
      <t>ヨウト</t>
    </rPh>
    <rPh sb="4" eb="5">
      <t>ベツ</t>
    </rPh>
    <rPh sb="5" eb="8">
      <t>ユカメンセキ</t>
    </rPh>
    <rPh sb="9" eb="11">
      <t>ヨウト</t>
    </rPh>
    <rPh sb="11" eb="12">
      <t>ベツ</t>
    </rPh>
    <rPh sb="13" eb="16">
      <t>ユカメンセキ</t>
    </rPh>
    <phoneticPr fontId="3"/>
  </si>
  <si>
    <t>階別用途別床面積－用途別－用途３</t>
    <rPh sb="0" eb="1">
      <t>カイ</t>
    </rPh>
    <rPh sb="1" eb="2">
      <t>ベツ</t>
    </rPh>
    <rPh sb="2" eb="4">
      <t>ヨウト</t>
    </rPh>
    <rPh sb="4" eb="5">
      <t>ベツ</t>
    </rPh>
    <rPh sb="5" eb="8">
      <t>ユカメンセキ</t>
    </rPh>
    <rPh sb="9" eb="11">
      <t>ヨウト</t>
    </rPh>
    <rPh sb="11" eb="12">
      <t>ベツ</t>
    </rPh>
    <rPh sb="13" eb="15">
      <t>ヨウト</t>
    </rPh>
    <phoneticPr fontId="3"/>
  </si>
  <si>
    <t>階別用途別床面積－用途別－床面積３</t>
    <rPh sb="0" eb="1">
      <t>カイ</t>
    </rPh>
    <rPh sb="1" eb="2">
      <t>ベツ</t>
    </rPh>
    <rPh sb="2" eb="4">
      <t>ヨウト</t>
    </rPh>
    <rPh sb="4" eb="5">
      <t>ベツ</t>
    </rPh>
    <rPh sb="5" eb="8">
      <t>ユカメンセキ</t>
    </rPh>
    <rPh sb="9" eb="11">
      <t>ヨウト</t>
    </rPh>
    <rPh sb="11" eb="12">
      <t>ベツ</t>
    </rPh>
    <rPh sb="13" eb="16">
      <t>ユカメンセキ</t>
    </rPh>
    <phoneticPr fontId="3"/>
  </si>
  <si>
    <t>増築、改築、用途変更等の経過－和暦１</t>
    <rPh sb="0" eb="2">
      <t>ゾウチク</t>
    </rPh>
    <rPh sb="3" eb="5">
      <t>カイチク</t>
    </rPh>
    <rPh sb="6" eb="8">
      <t>ヨウト</t>
    </rPh>
    <rPh sb="8" eb="10">
      <t>ヘンコウ</t>
    </rPh>
    <rPh sb="10" eb="11">
      <t>トウ</t>
    </rPh>
    <rPh sb="12" eb="14">
      <t>ケイカ</t>
    </rPh>
    <phoneticPr fontId="3"/>
  </si>
  <si>
    <t>増築、改築、用途変更等の経過－年１</t>
    <rPh sb="0" eb="2">
      <t>ゾウチク</t>
    </rPh>
    <rPh sb="3" eb="5">
      <t>カイチク</t>
    </rPh>
    <rPh sb="6" eb="8">
      <t>ヨウト</t>
    </rPh>
    <rPh sb="8" eb="10">
      <t>ヘンコウ</t>
    </rPh>
    <rPh sb="10" eb="11">
      <t>トウ</t>
    </rPh>
    <rPh sb="12" eb="14">
      <t>ケイカ</t>
    </rPh>
    <phoneticPr fontId="3"/>
  </si>
  <si>
    <t>増築、改築、用途変更等の経過－月１</t>
    <rPh sb="0" eb="2">
      <t>ゾウチク</t>
    </rPh>
    <rPh sb="3" eb="5">
      <t>カイチク</t>
    </rPh>
    <rPh sb="6" eb="8">
      <t>ヨウト</t>
    </rPh>
    <rPh sb="8" eb="10">
      <t>ヘンコウ</t>
    </rPh>
    <rPh sb="10" eb="11">
      <t>トウ</t>
    </rPh>
    <rPh sb="12" eb="14">
      <t>ケイカ</t>
    </rPh>
    <rPh sb="15" eb="16">
      <t>ツキ</t>
    </rPh>
    <phoneticPr fontId="3"/>
  </si>
  <si>
    <t>増築、改築、用途変更等の経過－日１</t>
    <rPh sb="0" eb="2">
      <t>ゾウチク</t>
    </rPh>
    <rPh sb="3" eb="5">
      <t>カイチク</t>
    </rPh>
    <rPh sb="6" eb="8">
      <t>ヨウト</t>
    </rPh>
    <rPh sb="8" eb="10">
      <t>ヘンコウ</t>
    </rPh>
    <rPh sb="10" eb="11">
      <t>トウ</t>
    </rPh>
    <rPh sb="12" eb="14">
      <t>ケイカ</t>
    </rPh>
    <rPh sb="15" eb="16">
      <t>ヒ</t>
    </rPh>
    <phoneticPr fontId="3"/>
  </si>
  <si>
    <t>増築、改築、用途変更等の経過－概要１</t>
    <rPh sb="0" eb="2">
      <t>ゾウチク</t>
    </rPh>
    <rPh sb="3" eb="5">
      <t>カイチク</t>
    </rPh>
    <rPh sb="6" eb="8">
      <t>ヨウト</t>
    </rPh>
    <rPh sb="8" eb="10">
      <t>ヘンコウ</t>
    </rPh>
    <rPh sb="10" eb="11">
      <t>トウ</t>
    </rPh>
    <rPh sb="12" eb="14">
      <t>ケイカ</t>
    </rPh>
    <rPh sb="15" eb="17">
      <t>ガイヨウ</t>
    </rPh>
    <phoneticPr fontId="3"/>
  </si>
  <si>
    <t>増築、改築、用途変更等の経過－和暦２</t>
    <rPh sb="0" eb="2">
      <t>ゾウチク</t>
    </rPh>
    <rPh sb="3" eb="5">
      <t>カイチク</t>
    </rPh>
    <rPh sb="6" eb="8">
      <t>ヨウト</t>
    </rPh>
    <rPh sb="8" eb="10">
      <t>ヘンコウ</t>
    </rPh>
    <rPh sb="10" eb="11">
      <t>トウ</t>
    </rPh>
    <rPh sb="12" eb="14">
      <t>ケイカ</t>
    </rPh>
    <phoneticPr fontId="3"/>
  </si>
  <si>
    <t>増築、改築、用途変更等の経過－年２</t>
    <rPh sb="0" eb="2">
      <t>ゾウチク</t>
    </rPh>
    <rPh sb="3" eb="5">
      <t>カイチク</t>
    </rPh>
    <rPh sb="6" eb="8">
      <t>ヨウト</t>
    </rPh>
    <rPh sb="8" eb="10">
      <t>ヘンコウ</t>
    </rPh>
    <rPh sb="10" eb="11">
      <t>トウ</t>
    </rPh>
    <rPh sb="12" eb="14">
      <t>ケイカ</t>
    </rPh>
    <phoneticPr fontId="3"/>
  </si>
  <si>
    <t>増築、改築、用途変更等の経過－月２</t>
    <rPh sb="0" eb="2">
      <t>ゾウチク</t>
    </rPh>
    <rPh sb="3" eb="5">
      <t>カイチク</t>
    </rPh>
    <rPh sb="6" eb="8">
      <t>ヨウト</t>
    </rPh>
    <rPh sb="8" eb="10">
      <t>ヘンコウ</t>
    </rPh>
    <rPh sb="10" eb="11">
      <t>トウ</t>
    </rPh>
    <rPh sb="12" eb="14">
      <t>ケイカ</t>
    </rPh>
    <rPh sb="15" eb="16">
      <t>ツキ</t>
    </rPh>
    <phoneticPr fontId="3"/>
  </si>
  <si>
    <t>増築、改築、用途変更等の経過－日２</t>
    <rPh sb="0" eb="2">
      <t>ゾウチク</t>
    </rPh>
    <rPh sb="3" eb="5">
      <t>カイチク</t>
    </rPh>
    <rPh sb="6" eb="8">
      <t>ヨウト</t>
    </rPh>
    <rPh sb="8" eb="10">
      <t>ヘンコウ</t>
    </rPh>
    <rPh sb="10" eb="11">
      <t>トウ</t>
    </rPh>
    <rPh sb="12" eb="14">
      <t>ケイカ</t>
    </rPh>
    <rPh sb="15" eb="16">
      <t>ヒ</t>
    </rPh>
    <phoneticPr fontId="3"/>
  </si>
  <si>
    <t>増築、改築、用途変更等の経過－概要２</t>
    <rPh sb="0" eb="2">
      <t>ゾウチク</t>
    </rPh>
    <rPh sb="3" eb="5">
      <t>カイチク</t>
    </rPh>
    <rPh sb="6" eb="8">
      <t>ヨウト</t>
    </rPh>
    <rPh sb="8" eb="10">
      <t>ヘンコウ</t>
    </rPh>
    <rPh sb="10" eb="11">
      <t>トウ</t>
    </rPh>
    <rPh sb="12" eb="14">
      <t>ケイカ</t>
    </rPh>
    <rPh sb="15" eb="17">
      <t>ガイヨウ</t>
    </rPh>
    <phoneticPr fontId="3"/>
  </si>
  <si>
    <t>増築、改築、用途変更等の経過－和暦３</t>
    <rPh sb="0" eb="2">
      <t>ゾウチク</t>
    </rPh>
    <rPh sb="3" eb="5">
      <t>カイチク</t>
    </rPh>
    <rPh sb="6" eb="8">
      <t>ヨウト</t>
    </rPh>
    <rPh sb="8" eb="10">
      <t>ヘンコウ</t>
    </rPh>
    <rPh sb="10" eb="11">
      <t>トウ</t>
    </rPh>
    <rPh sb="12" eb="14">
      <t>ケイカ</t>
    </rPh>
    <phoneticPr fontId="3"/>
  </si>
  <si>
    <t>増築、改築、用途変更等の経過－年３</t>
    <rPh sb="0" eb="2">
      <t>ゾウチク</t>
    </rPh>
    <rPh sb="3" eb="5">
      <t>カイチク</t>
    </rPh>
    <rPh sb="6" eb="8">
      <t>ヨウト</t>
    </rPh>
    <rPh sb="8" eb="10">
      <t>ヘンコウ</t>
    </rPh>
    <rPh sb="10" eb="11">
      <t>トウ</t>
    </rPh>
    <rPh sb="12" eb="14">
      <t>ケイカ</t>
    </rPh>
    <phoneticPr fontId="3"/>
  </si>
  <si>
    <t>増築、改築、用途変更等の経過－月３</t>
    <rPh sb="0" eb="2">
      <t>ゾウチク</t>
    </rPh>
    <rPh sb="3" eb="5">
      <t>カイチク</t>
    </rPh>
    <rPh sb="6" eb="8">
      <t>ヨウト</t>
    </rPh>
    <rPh sb="8" eb="10">
      <t>ヘンコウ</t>
    </rPh>
    <rPh sb="10" eb="11">
      <t>トウ</t>
    </rPh>
    <rPh sb="12" eb="14">
      <t>ケイカ</t>
    </rPh>
    <rPh sb="15" eb="16">
      <t>ツキ</t>
    </rPh>
    <phoneticPr fontId="3"/>
  </si>
  <si>
    <t>増築、改築、用途変更等の経過－日３</t>
    <rPh sb="0" eb="2">
      <t>ゾウチク</t>
    </rPh>
    <rPh sb="3" eb="5">
      <t>カイチク</t>
    </rPh>
    <rPh sb="6" eb="8">
      <t>ヨウト</t>
    </rPh>
    <rPh sb="8" eb="10">
      <t>ヘンコウ</t>
    </rPh>
    <rPh sb="10" eb="11">
      <t>トウ</t>
    </rPh>
    <rPh sb="12" eb="14">
      <t>ケイカ</t>
    </rPh>
    <rPh sb="15" eb="16">
      <t>ヒ</t>
    </rPh>
    <phoneticPr fontId="3"/>
  </si>
  <si>
    <t>増築、改築、用途変更等の経過－概要３</t>
    <rPh sb="0" eb="2">
      <t>ゾウチク</t>
    </rPh>
    <rPh sb="3" eb="5">
      <t>カイチク</t>
    </rPh>
    <rPh sb="6" eb="8">
      <t>ヨウト</t>
    </rPh>
    <rPh sb="8" eb="10">
      <t>ヘンコウ</t>
    </rPh>
    <rPh sb="10" eb="11">
      <t>トウ</t>
    </rPh>
    <rPh sb="12" eb="14">
      <t>ケイカ</t>
    </rPh>
    <rPh sb="15" eb="17">
      <t>ガイヨウ</t>
    </rPh>
    <phoneticPr fontId="3"/>
  </si>
  <si>
    <t>増築、改築、用途変更等の経過－和暦４</t>
    <rPh sb="0" eb="2">
      <t>ゾウチク</t>
    </rPh>
    <rPh sb="3" eb="5">
      <t>カイチク</t>
    </rPh>
    <rPh sb="6" eb="8">
      <t>ヨウト</t>
    </rPh>
    <rPh sb="8" eb="10">
      <t>ヘンコウ</t>
    </rPh>
    <rPh sb="10" eb="11">
      <t>トウ</t>
    </rPh>
    <rPh sb="12" eb="14">
      <t>ケイカ</t>
    </rPh>
    <phoneticPr fontId="3"/>
  </si>
  <si>
    <t>増築、改築、用途変更等の経過－年４</t>
    <rPh sb="0" eb="2">
      <t>ゾウチク</t>
    </rPh>
    <rPh sb="3" eb="5">
      <t>カイチク</t>
    </rPh>
    <rPh sb="6" eb="8">
      <t>ヨウト</t>
    </rPh>
    <rPh sb="8" eb="10">
      <t>ヘンコウ</t>
    </rPh>
    <rPh sb="10" eb="11">
      <t>トウ</t>
    </rPh>
    <rPh sb="12" eb="14">
      <t>ケイカ</t>
    </rPh>
    <phoneticPr fontId="3"/>
  </si>
  <si>
    <t>増築、改築、用途変更等の経過－月４</t>
    <rPh sb="0" eb="2">
      <t>ゾウチク</t>
    </rPh>
    <rPh sb="3" eb="5">
      <t>カイチク</t>
    </rPh>
    <rPh sb="6" eb="8">
      <t>ヨウト</t>
    </rPh>
    <rPh sb="8" eb="10">
      <t>ヘンコウ</t>
    </rPh>
    <rPh sb="10" eb="11">
      <t>トウ</t>
    </rPh>
    <rPh sb="12" eb="14">
      <t>ケイカ</t>
    </rPh>
    <rPh sb="15" eb="16">
      <t>ツキ</t>
    </rPh>
    <phoneticPr fontId="3"/>
  </si>
  <si>
    <t>増築、改築、用途変更等の経過－日４</t>
    <rPh sb="0" eb="2">
      <t>ゾウチク</t>
    </rPh>
    <rPh sb="3" eb="5">
      <t>カイチク</t>
    </rPh>
    <rPh sb="6" eb="8">
      <t>ヨウト</t>
    </rPh>
    <rPh sb="8" eb="10">
      <t>ヘンコウ</t>
    </rPh>
    <rPh sb="10" eb="11">
      <t>トウ</t>
    </rPh>
    <rPh sb="12" eb="14">
      <t>ケイカ</t>
    </rPh>
    <rPh sb="15" eb="16">
      <t>ヒ</t>
    </rPh>
    <phoneticPr fontId="3"/>
  </si>
  <si>
    <t>増築、改築、用途変更等の経過－概要４</t>
    <rPh sb="0" eb="2">
      <t>ゾウチク</t>
    </rPh>
    <rPh sb="3" eb="5">
      <t>カイチク</t>
    </rPh>
    <rPh sb="6" eb="8">
      <t>ヨウト</t>
    </rPh>
    <rPh sb="8" eb="10">
      <t>ヘンコウ</t>
    </rPh>
    <rPh sb="10" eb="11">
      <t>トウ</t>
    </rPh>
    <rPh sb="12" eb="14">
      <t>ケイカ</t>
    </rPh>
    <rPh sb="15" eb="17">
      <t>ガイヨウ</t>
    </rPh>
    <phoneticPr fontId="3"/>
  </si>
  <si>
    <t>関連図書の整備状況－確認に要した図書－有□</t>
    <rPh sb="0" eb="2">
      <t>カンレン</t>
    </rPh>
    <rPh sb="2" eb="4">
      <t>トショ</t>
    </rPh>
    <rPh sb="5" eb="7">
      <t>セイビ</t>
    </rPh>
    <rPh sb="7" eb="9">
      <t>ジョウキョウ</t>
    </rPh>
    <rPh sb="10" eb="12">
      <t>カクニン</t>
    </rPh>
    <rPh sb="13" eb="14">
      <t>ヨウ</t>
    </rPh>
    <rPh sb="16" eb="18">
      <t>トショ</t>
    </rPh>
    <rPh sb="19" eb="20">
      <t>アリ</t>
    </rPh>
    <phoneticPr fontId="3"/>
  </si>
  <si>
    <t>関連図書の整備状況－確認に要した図書－有－各階平面図あり□</t>
    <rPh sb="0" eb="2">
      <t>カンレン</t>
    </rPh>
    <rPh sb="2" eb="4">
      <t>トショ</t>
    </rPh>
    <rPh sb="5" eb="7">
      <t>セイビ</t>
    </rPh>
    <rPh sb="7" eb="9">
      <t>ジョウキョウ</t>
    </rPh>
    <rPh sb="10" eb="12">
      <t>カクニン</t>
    </rPh>
    <rPh sb="13" eb="14">
      <t>ヨウ</t>
    </rPh>
    <rPh sb="16" eb="18">
      <t>トショ</t>
    </rPh>
    <rPh sb="19" eb="20">
      <t>アリ</t>
    </rPh>
    <rPh sb="21" eb="26">
      <t>カクカイヘイメンズ</t>
    </rPh>
    <phoneticPr fontId="3"/>
  </si>
  <si>
    <t>関連図書の整備状況－確認に要した図書－無□</t>
    <rPh sb="0" eb="2">
      <t>カンレン</t>
    </rPh>
    <rPh sb="2" eb="4">
      <t>トショ</t>
    </rPh>
    <rPh sb="5" eb="7">
      <t>セイビ</t>
    </rPh>
    <rPh sb="7" eb="9">
      <t>ジョウキョウ</t>
    </rPh>
    <rPh sb="10" eb="12">
      <t>カクニン</t>
    </rPh>
    <rPh sb="13" eb="14">
      <t>ヨウ</t>
    </rPh>
    <rPh sb="16" eb="18">
      <t>トショ</t>
    </rPh>
    <rPh sb="19" eb="20">
      <t>ナ</t>
    </rPh>
    <phoneticPr fontId="3"/>
  </si>
  <si>
    <t>関連図書の整備状況－確認済証－有□</t>
    <rPh sb="0" eb="2">
      <t>カンレン</t>
    </rPh>
    <rPh sb="2" eb="4">
      <t>トショ</t>
    </rPh>
    <rPh sb="5" eb="7">
      <t>セイビ</t>
    </rPh>
    <rPh sb="7" eb="9">
      <t>ジョウキョウ</t>
    </rPh>
    <rPh sb="10" eb="12">
      <t>カクニン</t>
    </rPh>
    <rPh sb="12" eb="13">
      <t>スミ</t>
    </rPh>
    <rPh sb="13" eb="14">
      <t>ショウ</t>
    </rPh>
    <rPh sb="15" eb="16">
      <t>アリ</t>
    </rPh>
    <phoneticPr fontId="3"/>
  </si>
  <si>
    <t>関連図書の整備状況－確認済証－無□</t>
    <rPh sb="0" eb="2">
      <t>カンレン</t>
    </rPh>
    <rPh sb="2" eb="4">
      <t>トショ</t>
    </rPh>
    <rPh sb="5" eb="7">
      <t>セイビ</t>
    </rPh>
    <rPh sb="7" eb="9">
      <t>ジョウキョウ</t>
    </rPh>
    <rPh sb="10" eb="12">
      <t>カクニン</t>
    </rPh>
    <rPh sb="12" eb="13">
      <t>スミ</t>
    </rPh>
    <rPh sb="13" eb="14">
      <t>ショウ</t>
    </rPh>
    <rPh sb="15" eb="16">
      <t>ナ</t>
    </rPh>
    <phoneticPr fontId="3"/>
  </si>
  <si>
    <t>関連図書の整備状況－確認済証－交付番号－和暦</t>
    <rPh sb="0" eb="2">
      <t>カンレン</t>
    </rPh>
    <rPh sb="2" eb="4">
      <t>トショ</t>
    </rPh>
    <rPh sb="5" eb="7">
      <t>セイビ</t>
    </rPh>
    <rPh sb="7" eb="9">
      <t>ジョウキョウ</t>
    </rPh>
    <rPh sb="10" eb="12">
      <t>カクニン</t>
    </rPh>
    <rPh sb="12" eb="13">
      <t>スミ</t>
    </rPh>
    <rPh sb="13" eb="14">
      <t>ショウ</t>
    </rPh>
    <rPh sb="15" eb="17">
      <t>コウフ</t>
    </rPh>
    <rPh sb="17" eb="19">
      <t>バンゴウ</t>
    </rPh>
    <phoneticPr fontId="3"/>
  </si>
  <si>
    <t>関連図書の整備状況－確認済証－交付番号－年</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ネン</t>
    </rPh>
    <phoneticPr fontId="3"/>
  </si>
  <si>
    <t>関連図書の整備状況－確認済証－交付番号－月</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ツキ</t>
    </rPh>
    <phoneticPr fontId="3"/>
  </si>
  <si>
    <t>関連図書の整備状況－確認済証－交付番号－日</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ヒ</t>
    </rPh>
    <phoneticPr fontId="3"/>
  </si>
  <si>
    <t>関連図書の整備状況－確認済証－交付番号－号</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ゴウ</t>
    </rPh>
    <phoneticPr fontId="3"/>
  </si>
  <si>
    <t>関連図書の整備状況－確認済証－交付者－建築主事□</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ケンチク</t>
    </rPh>
    <rPh sb="21" eb="23">
      <t>シュジ</t>
    </rPh>
    <phoneticPr fontId="3"/>
  </si>
  <si>
    <t>関連図書の整備状況－確認済証－交付者－指定確認検査機関□</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3"/>
  </si>
  <si>
    <t>関連図書の整備状況－確認済証－交付者－指定確認検査機関－（　　）</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3"/>
  </si>
  <si>
    <t>関連図書の整備状況－完了検査に要した図書－有□</t>
    <rPh sb="0" eb="2">
      <t>カンレン</t>
    </rPh>
    <rPh sb="2" eb="4">
      <t>トショ</t>
    </rPh>
    <rPh sb="5" eb="7">
      <t>セイビ</t>
    </rPh>
    <rPh sb="7" eb="9">
      <t>ジョウキョウ</t>
    </rPh>
    <rPh sb="10" eb="12">
      <t>カンリョウ</t>
    </rPh>
    <rPh sb="12" eb="14">
      <t>ケンサ</t>
    </rPh>
    <rPh sb="15" eb="16">
      <t>ヨウ</t>
    </rPh>
    <rPh sb="18" eb="20">
      <t>トショ</t>
    </rPh>
    <rPh sb="21" eb="22">
      <t>アリ</t>
    </rPh>
    <phoneticPr fontId="3"/>
  </si>
  <si>
    <t>関連図書の整備状況－完了検査に要した図書－無□</t>
    <rPh sb="0" eb="2">
      <t>カンレン</t>
    </rPh>
    <rPh sb="2" eb="4">
      <t>トショ</t>
    </rPh>
    <rPh sb="5" eb="7">
      <t>セイビ</t>
    </rPh>
    <rPh sb="7" eb="9">
      <t>ジョウキョウ</t>
    </rPh>
    <rPh sb="10" eb="12">
      <t>カンリョウ</t>
    </rPh>
    <rPh sb="12" eb="14">
      <t>ケンサ</t>
    </rPh>
    <rPh sb="15" eb="16">
      <t>ヨウ</t>
    </rPh>
    <rPh sb="18" eb="20">
      <t>トショ</t>
    </rPh>
    <rPh sb="21" eb="22">
      <t>ナ</t>
    </rPh>
    <phoneticPr fontId="3"/>
  </si>
  <si>
    <t>関連図書の整備状況－維持保全に関する準則又は計画－有□</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アリ</t>
    </rPh>
    <phoneticPr fontId="3"/>
  </si>
  <si>
    <t>関連図書の整備状況－維持保全に関する準則又は計画－無□</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ム</t>
    </rPh>
    <phoneticPr fontId="3"/>
  </si>
  <si>
    <t>関連図書の整備状況－前回の調査に関する書類の写し－有□</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アリ</t>
    </rPh>
    <phoneticPr fontId="3"/>
  </si>
  <si>
    <t>関連図書の整備状況－前回の調査に関する書類の写し－無□</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ナシ</t>
    </rPh>
    <phoneticPr fontId="3"/>
  </si>
  <si>
    <t>関連図書の整備状況－前回の調査に関する書類の写し－対象外□</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8">
      <t>タイショウガイ</t>
    </rPh>
    <phoneticPr fontId="3"/>
  </si>
  <si>
    <t>建築物等に係る不具合等の状況－改善措置の概要等２</t>
  </si>
  <si>
    <t>建築物等に係る不具合等の状況－改善措置の概要等３</t>
  </si>
  <si>
    <t>建築物等に係る不具合等の状況－改善措置の概要等４</t>
  </si>
  <si>
    <t>建築物等に係る不具合等の状況－改善措置の概要等５</t>
  </si>
  <si>
    <t>【6．調査及び検査の状況】</t>
    <rPh sb="3" eb="5">
      <t>チョウサ</t>
    </rPh>
    <rPh sb="5" eb="6">
      <t>オヨ</t>
    </rPh>
    <rPh sb="7" eb="9">
      <t>ケンサ</t>
    </rPh>
    <rPh sb="10" eb="12">
      <t>ジョウキョウ</t>
    </rPh>
    <phoneticPr fontId="3"/>
  </si>
  <si>
    <t>有（</t>
    <rPh sb="0" eb="1">
      <t>ア</t>
    </rPh>
    <phoneticPr fontId="3"/>
  </si>
  <si>
    <t>　この様式には、第三十六号の二様式に記入した内容と同一の内容を記入してください。なお、第一面</t>
    <phoneticPr fontId="3"/>
  </si>
  <si>
    <t>の５欄の「ロ」及び「ニ」は同様式第三面の２欄から４欄において指摘があつた項目について、第一面</t>
    <rPh sb="2" eb="3">
      <t>ラン</t>
    </rPh>
    <rPh sb="7" eb="8">
      <t>オヨ</t>
    </rPh>
    <rPh sb="13" eb="14">
      <t>ドウ</t>
    </rPh>
    <rPh sb="14" eb="16">
      <t>ヨウシキ</t>
    </rPh>
    <rPh sb="16" eb="17">
      <t>ダイ</t>
    </rPh>
    <rPh sb="17" eb="18">
      <t>ミ</t>
    </rPh>
    <rPh sb="18" eb="19">
      <t>メン</t>
    </rPh>
    <rPh sb="21" eb="22">
      <t>ラン</t>
    </rPh>
    <rPh sb="25" eb="26">
      <t>ラン</t>
    </rPh>
    <rPh sb="30" eb="32">
      <t>シテキ</t>
    </rPh>
    <rPh sb="36" eb="38">
      <t>コウモク</t>
    </rPh>
    <rPh sb="43" eb="45">
      <t>ダイイチ</t>
    </rPh>
    <rPh sb="45" eb="46">
      <t>メン</t>
    </rPh>
    <phoneticPr fontId="3"/>
  </si>
  <si>
    <t>の７欄の「ハ」は同様式第四面に記入されたものについて、すべて記入してください。</t>
    <phoneticPr fontId="3"/>
  </si>
  <si>
    <t>調査者（その他）－勤務先１</t>
    <phoneticPr fontId="3"/>
  </si>
  <si>
    <t>係員氏名</t>
    <rPh sb="0" eb="2">
      <t>カカリイン</t>
    </rPh>
    <rPh sb="2" eb="4">
      <t>シメイ</t>
    </rPh>
    <phoneticPr fontId="3"/>
  </si>
  <si>
    <t>　①　調査者が２人以上のときは、代表となる調査者を調査者氏名欄に記入してください。</t>
    <phoneticPr fontId="3"/>
  </si>
  <si>
    <t>　②　１欄及び２欄は、所有者又は管理者が法人のときは、「ロ」はそれぞれ法人の名称及び代表者氏名</t>
    <phoneticPr fontId="3"/>
  </si>
  <si>
    <t>　③　３欄は、代表となる調査者及び当該建築物の調査を行ったすべての調査者について記入してくださ</t>
    <phoneticPr fontId="3"/>
  </si>
  <si>
    <t>　④　３欄の「イ」は、調査者の有する資格について記入してください。調査者が特定建築物調査員であ</t>
    <phoneticPr fontId="3"/>
  </si>
  <si>
    <t>　⑤　３欄の「ニ」は、調査者が法人に勤務している場合は、調査者の勤務先について記入し、勤務先が</t>
    <phoneticPr fontId="3"/>
  </si>
  <si>
    <t>　⑥　３欄の「ホ」から「ト」までは、調査者が法人に勤務している場合は、調査者の勤務先について記</t>
    <phoneticPr fontId="3"/>
  </si>
  <si>
    <t>　⑦　第三面の２欄のいずれかの「イ」において「要是正の指摘あり」のチェックボックスに「レ」マー</t>
    <phoneticPr fontId="3"/>
  </si>
  <si>
    <t>　⑧　５欄の「ロ」は、指摘された事項のうち特に報告すべき事項があれば記入してください。</t>
    <phoneticPr fontId="3"/>
  </si>
  <si>
    <t>　⑨　５欄の「ハ」は、第三面の２欄のいずれかの「ハ」において改善予定があるとしているときは「</t>
    <phoneticPr fontId="3"/>
  </si>
  <si>
    <t>　⑩　５欄の「ニ」は、指摘された事項以外に特に報告すべき事項があれば記入してください。</t>
    <phoneticPr fontId="3"/>
  </si>
  <si>
    <t>）建築士</t>
    <phoneticPr fontId="3"/>
  </si>
  <si>
    <t>）登録</t>
    <phoneticPr fontId="3"/>
  </si>
  <si>
    <t>第</t>
    <phoneticPr fontId="3"/>
  </si>
  <si>
    <t xml:space="preserve">【ハ．氏名】 </t>
    <rPh sb="3" eb="5">
      <t>シメイ</t>
    </rPh>
    <phoneticPr fontId="3"/>
  </si>
  <si>
    <t>【ニ．勤務先】</t>
    <rPh sb="3" eb="5">
      <t>キンム</t>
    </rPh>
    <rPh sb="5" eb="6">
      <t>サキ</t>
    </rPh>
    <phoneticPr fontId="3"/>
  </si>
  <si>
    <t>）建築士事務所</t>
    <phoneticPr fontId="3"/>
  </si>
  <si>
    <t>）知事登録</t>
    <rPh sb="1" eb="3">
      <t>チジ</t>
    </rPh>
    <phoneticPr fontId="3"/>
  </si>
  <si>
    <t>【ホ．郵便番号】</t>
    <rPh sb="3" eb="5">
      <t>ユウビン</t>
    </rPh>
    <rPh sb="5" eb="7">
      <t>バンゴウ</t>
    </rPh>
    <phoneticPr fontId="3"/>
  </si>
  <si>
    <t>【へ．所在地】</t>
    <rPh sb="3" eb="6">
      <t>ショザイチ</t>
    </rPh>
    <phoneticPr fontId="3"/>
  </si>
  <si>
    <t xml:space="preserve">  交付者</t>
    <rPh sb="2" eb="4">
      <t>コウフ</t>
    </rPh>
    <rPh sb="4" eb="5">
      <t>シャ</t>
    </rPh>
    <phoneticPr fontId="3"/>
  </si>
  <si>
    <t>　交付者</t>
    <rPh sb="1" eb="3">
      <t>コウフ</t>
    </rPh>
    <rPh sb="3" eb="4">
      <t>シャ</t>
    </rPh>
    <phoneticPr fontId="3"/>
  </si>
  <si>
    <t>日報告）</t>
    <rPh sb="0" eb="1">
      <t>ヒ</t>
    </rPh>
    <rPh sb="1" eb="3">
      <t>ホウコク</t>
    </rPh>
    <phoneticPr fontId="3"/>
  </si>
  <si>
    <t>【ハ．改善の状況】</t>
    <rPh sb="3" eb="5">
      <t>カイゼン</t>
    </rPh>
    <rPh sb="6" eb="8">
      <t>ジョウキョウ</t>
    </rPh>
    <phoneticPr fontId="3"/>
  </si>
  <si>
    <t>実施済</t>
    <rPh sb="0" eb="2">
      <t>ジッシ</t>
    </rPh>
    <rPh sb="2" eb="3">
      <t>スミ</t>
    </rPh>
    <phoneticPr fontId="3"/>
  </si>
  <si>
    <t>改善予定</t>
    <rPh sb="0" eb="2">
      <t>カイゼン</t>
    </rPh>
    <rPh sb="2" eb="4">
      <t>ヨテイ</t>
    </rPh>
    <phoneticPr fontId="3"/>
  </si>
  <si>
    <t>【ニ．改善の状況】</t>
    <rPh sb="3" eb="5">
      <t>カイゼン</t>
    </rPh>
    <rPh sb="6" eb="8">
      <t>ジョウキョウ</t>
    </rPh>
    <phoneticPr fontId="3"/>
  </si>
  <si>
    <t>改善予定（</t>
    <rPh sb="0" eb="2">
      <t>カイゼン</t>
    </rPh>
    <rPh sb="2" eb="4">
      <t>ヨテイ</t>
    </rPh>
    <phoneticPr fontId="3"/>
  </si>
  <si>
    <t>（理由：</t>
    <rPh sb="1" eb="3">
      <t>リユウ</t>
    </rPh>
    <phoneticPr fontId="3"/>
  </si>
  <si>
    <t>【ハ．不具合等の概要】</t>
    <rPh sb="3" eb="6">
      <t>フグアイ</t>
    </rPh>
    <rPh sb="6" eb="7">
      <t>トウ</t>
    </rPh>
    <rPh sb="8" eb="10">
      <t>ガイヨウ</t>
    </rPh>
    <phoneticPr fontId="3"/>
  </si>
  <si>
    <t>【イ．不具合等】</t>
    <rPh sb="3" eb="6">
      <t>フグアイ</t>
    </rPh>
    <rPh sb="6" eb="7">
      <t>トウ</t>
    </rPh>
    <phoneticPr fontId="3"/>
  </si>
  <si>
    <t>【ロ．不具合等の記録】</t>
    <rPh sb="3" eb="6">
      <t>フグアイ</t>
    </rPh>
    <rPh sb="6" eb="7">
      <t>トウ</t>
    </rPh>
    <rPh sb="8" eb="10">
      <t>キロク</t>
    </rPh>
    <phoneticPr fontId="3"/>
  </si>
  <si>
    <t>【7．建築物等に係る不具合等の状況】</t>
    <rPh sb="3" eb="6">
      <t>ケンチクブツ</t>
    </rPh>
    <rPh sb="6" eb="7">
      <t>トウ</t>
    </rPh>
    <rPh sb="8" eb="9">
      <t>カカ</t>
    </rPh>
    <rPh sb="10" eb="13">
      <t>フグアイ</t>
    </rPh>
    <rPh sb="13" eb="14">
      <t>トウ</t>
    </rPh>
    <rPh sb="15" eb="17">
      <t>ジョウキョウ</t>
    </rPh>
    <phoneticPr fontId="3"/>
  </si>
  <si>
    <t>特定建築物調査員</t>
    <rPh sb="0" eb="2">
      <t>トクテイ</t>
    </rPh>
    <rPh sb="2" eb="5">
      <t>ケンチクブツ</t>
    </rPh>
    <rPh sb="5" eb="8">
      <t>チョウサイン</t>
    </rPh>
    <phoneticPr fontId="3"/>
  </si>
  <si>
    <t>【ロ．前回の調査】</t>
    <rPh sb="3" eb="5">
      <t>ゼンカイ</t>
    </rPh>
    <phoneticPr fontId="3"/>
  </si>
  <si>
    <t>敷地の位置－防火地域等－その他□</t>
    <rPh sb="0" eb="2">
      <t>シキチ</t>
    </rPh>
    <rPh sb="3" eb="5">
      <t>イチ</t>
    </rPh>
    <rPh sb="6" eb="8">
      <t>ボウカ</t>
    </rPh>
    <rPh sb="8" eb="10">
      <t>チイキ</t>
    </rPh>
    <rPh sb="10" eb="11">
      <t>トウ</t>
    </rPh>
    <rPh sb="14" eb="15">
      <t>タ</t>
    </rPh>
    <phoneticPr fontId="3"/>
  </si>
  <si>
    <t>関連図書の整備状況－検査済証－有□</t>
    <rPh sb="0" eb="2">
      <t>カンレン</t>
    </rPh>
    <rPh sb="2" eb="4">
      <t>トショ</t>
    </rPh>
    <rPh sb="5" eb="7">
      <t>セイビ</t>
    </rPh>
    <rPh sb="7" eb="9">
      <t>ジョウキョウ</t>
    </rPh>
    <rPh sb="10" eb="12">
      <t>ケンサ</t>
    </rPh>
    <rPh sb="12" eb="13">
      <t>スミ</t>
    </rPh>
    <rPh sb="13" eb="14">
      <t>ショウ</t>
    </rPh>
    <rPh sb="15" eb="16">
      <t>アリ</t>
    </rPh>
    <phoneticPr fontId="3"/>
  </si>
  <si>
    <t>関連図書の整備状況－検査済証－無□</t>
    <rPh sb="0" eb="2">
      <t>カンレン</t>
    </rPh>
    <rPh sb="2" eb="4">
      <t>トショ</t>
    </rPh>
    <rPh sb="5" eb="7">
      <t>セイビ</t>
    </rPh>
    <rPh sb="7" eb="9">
      <t>ジョウキョウ</t>
    </rPh>
    <rPh sb="12" eb="13">
      <t>スミ</t>
    </rPh>
    <rPh sb="13" eb="14">
      <t>ショウ</t>
    </rPh>
    <rPh sb="15" eb="16">
      <t>ナ</t>
    </rPh>
    <phoneticPr fontId="3"/>
  </si>
  <si>
    <t>関連図書の整備状況－検査済証－交付番号－和暦</t>
    <rPh sb="0" eb="2">
      <t>カンレン</t>
    </rPh>
    <rPh sb="2" eb="4">
      <t>トショ</t>
    </rPh>
    <rPh sb="5" eb="7">
      <t>セイビ</t>
    </rPh>
    <rPh sb="7" eb="9">
      <t>ジョウキョウ</t>
    </rPh>
    <rPh sb="12" eb="13">
      <t>スミ</t>
    </rPh>
    <rPh sb="13" eb="14">
      <t>ショウ</t>
    </rPh>
    <rPh sb="15" eb="17">
      <t>コウフ</t>
    </rPh>
    <rPh sb="17" eb="19">
      <t>バンゴウ</t>
    </rPh>
    <phoneticPr fontId="3"/>
  </si>
  <si>
    <t>関連図書の整備状況－検査済証－交付番号－年</t>
    <rPh sb="0" eb="2">
      <t>カンレン</t>
    </rPh>
    <rPh sb="2" eb="4">
      <t>トショ</t>
    </rPh>
    <rPh sb="5" eb="7">
      <t>セイビ</t>
    </rPh>
    <rPh sb="7" eb="9">
      <t>ジョウキョウ</t>
    </rPh>
    <rPh sb="12" eb="13">
      <t>スミ</t>
    </rPh>
    <rPh sb="13" eb="14">
      <t>ショウ</t>
    </rPh>
    <rPh sb="15" eb="17">
      <t>コウフ</t>
    </rPh>
    <rPh sb="17" eb="19">
      <t>バンゴウ</t>
    </rPh>
    <rPh sb="20" eb="21">
      <t>ネン</t>
    </rPh>
    <phoneticPr fontId="3"/>
  </si>
  <si>
    <t>関連図書の整備状況－検査済証－交付番号－月</t>
    <rPh sb="0" eb="2">
      <t>カンレン</t>
    </rPh>
    <rPh sb="2" eb="4">
      <t>トショ</t>
    </rPh>
    <rPh sb="5" eb="7">
      <t>セイビ</t>
    </rPh>
    <rPh sb="7" eb="9">
      <t>ジョウキョウ</t>
    </rPh>
    <rPh sb="12" eb="13">
      <t>スミ</t>
    </rPh>
    <rPh sb="13" eb="14">
      <t>ショウ</t>
    </rPh>
    <rPh sb="15" eb="17">
      <t>コウフ</t>
    </rPh>
    <rPh sb="17" eb="19">
      <t>バンゴウ</t>
    </rPh>
    <rPh sb="20" eb="21">
      <t>ツキ</t>
    </rPh>
    <phoneticPr fontId="3"/>
  </si>
  <si>
    <t>関連図書の整備状況－検査済証－交付番号－日</t>
    <rPh sb="0" eb="2">
      <t>カンレン</t>
    </rPh>
    <rPh sb="2" eb="4">
      <t>トショ</t>
    </rPh>
    <rPh sb="5" eb="7">
      <t>セイビ</t>
    </rPh>
    <rPh sb="7" eb="9">
      <t>ジョウキョウ</t>
    </rPh>
    <rPh sb="12" eb="13">
      <t>スミ</t>
    </rPh>
    <rPh sb="13" eb="14">
      <t>ショウ</t>
    </rPh>
    <rPh sb="15" eb="17">
      <t>コウフ</t>
    </rPh>
    <rPh sb="17" eb="19">
      <t>バンゴウ</t>
    </rPh>
    <rPh sb="20" eb="21">
      <t>ヒ</t>
    </rPh>
    <phoneticPr fontId="3"/>
  </si>
  <si>
    <t>関連図書の整備状況－検査済証－交付番号－号</t>
    <rPh sb="0" eb="2">
      <t>カンレン</t>
    </rPh>
    <rPh sb="2" eb="4">
      <t>トショ</t>
    </rPh>
    <rPh sb="5" eb="7">
      <t>セイビ</t>
    </rPh>
    <rPh sb="7" eb="9">
      <t>ジョウキョウ</t>
    </rPh>
    <rPh sb="12" eb="13">
      <t>スミ</t>
    </rPh>
    <rPh sb="13" eb="14">
      <t>ショウ</t>
    </rPh>
    <rPh sb="15" eb="17">
      <t>コウフ</t>
    </rPh>
    <rPh sb="17" eb="19">
      <t>バンゴウ</t>
    </rPh>
    <rPh sb="20" eb="21">
      <t>ゴウ</t>
    </rPh>
    <phoneticPr fontId="3"/>
  </si>
  <si>
    <t>関連図書の整備状況－検査済証－交付者－建築主事□</t>
    <rPh sb="0" eb="2">
      <t>カンレン</t>
    </rPh>
    <rPh sb="2" eb="4">
      <t>トショ</t>
    </rPh>
    <rPh sb="5" eb="7">
      <t>セイビ</t>
    </rPh>
    <rPh sb="7" eb="9">
      <t>ジョウキョウ</t>
    </rPh>
    <rPh sb="12" eb="13">
      <t>スミ</t>
    </rPh>
    <rPh sb="13" eb="14">
      <t>ショウ</t>
    </rPh>
    <rPh sb="15" eb="17">
      <t>コウフ</t>
    </rPh>
    <rPh sb="17" eb="18">
      <t>シャ</t>
    </rPh>
    <rPh sb="19" eb="21">
      <t>ケンチク</t>
    </rPh>
    <rPh sb="21" eb="23">
      <t>シュジ</t>
    </rPh>
    <phoneticPr fontId="3"/>
  </si>
  <si>
    <t>関連図書の整備状況－検査済証－交付者－指定確認検査機関□</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3"/>
  </si>
  <si>
    <t>関連図書の整備状況－検査済証－交付者－指定確認検査機関－（　　）</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3"/>
  </si>
  <si>
    <t>【3．石綿を添加した建築材料の調査状況】</t>
    <rPh sb="3" eb="5">
      <t>イシワタ</t>
    </rPh>
    <rPh sb="6" eb="8">
      <t>テンカ</t>
    </rPh>
    <rPh sb="10" eb="12">
      <t>ケンチク</t>
    </rPh>
    <rPh sb="12" eb="14">
      <t>ザイリョウ</t>
    </rPh>
    <rPh sb="15" eb="17">
      <t>チョウサ</t>
    </rPh>
    <rPh sb="17" eb="19">
      <t>ジョウキョウ</t>
    </rPh>
    <phoneticPr fontId="3"/>
  </si>
  <si>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3"/>
  </si>
  <si>
    <t>改善（予定）年月</t>
    <rPh sb="0" eb="2">
      <t>カイゼン</t>
    </rPh>
    <rPh sb="3" eb="5">
      <t>ヨテイ</t>
    </rPh>
    <rPh sb="6" eb="8">
      <t>ネンゲツ</t>
    </rPh>
    <phoneticPr fontId="3"/>
  </si>
  <si>
    <t>　　２第４項に規定する全館避難安全検証法により全館避難安全性能が検証されたときは「全館避難安全</t>
    <rPh sb="41" eb="42">
      <t>ゼン</t>
    </rPh>
    <phoneticPr fontId="3"/>
  </si>
  <si>
    <t>　　検証法」のチェックボックスに、それぞれ「レ」マークを入れ、「区画避難安全検証法」の場合は区</t>
    <phoneticPr fontId="3"/>
  </si>
  <si>
    <t>　　画避難安全性能を検証した階を、「階避難安全検証法」の場合は階避難安全性能を検証した階を、併</t>
    <phoneticPr fontId="3"/>
  </si>
  <si>
    <t>　　せて記入してください。建築基準法第38条（同法第66条、第67条の２及び第88条第１項において準用</t>
    <phoneticPr fontId="3"/>
  </si>
  <si>
    <t>　　する場合を含む。）の規定による特殊構造方法等認定、同法第68条の25第１項の規定による構造方法</t>
    <phoneticPr fontId="3"/>
  </si>
  <si>
    <t>　　等の認定又は建築基準法の一部を改正する法律（平成10年法律第100号）による改正前の建築基準法</t>
    <phoneticPr fontId="3"/>
  </si>
  <si>
    <t>　　第38条の規定による認定を受けている建築物のうち、当該適用について特に報告が必要なものについ</t>
    <phoneticPr fontId="3"/>
  </si>
  <si>
    <t>　　ては「その他」のチェックボックスに「レ」マークを入れ、その概要を記入してください。</t>
    <phoneticPr fontId="3"/>
  </si>
  <si>
    <t>第三十六号の二様式（第五条関係）（Ａ４）（平20国交通令7・全改、平27国交通令5・一部改正、H28国交通令10・一部改正・旧第36号の２の４様式繰上）</t>
    <rPh sb="0" eb="1">
      <t>ダイ</t>
    </rPh>
    <rPh sb="1" eb="5">
      <t>サンジュウロクゴウ</t>
    </rPh>
    <rPh sb="6" eb="7">
      <t>フタ</t>
    </rPh>
    <rPh sb="7" eb="9">
      <t>ヨウシキ</t>
    </rPh>
    <rPh sb="10" eb="11">
      <t>ダイ</t>
    </rPh>
    <rPh sb="11" eb="13">
      <t>ゴジョウ</t>
    </rPh>
    <rPh sb="13" eb="15">
      <t>カンケイ</t>
    </rPh>
    <phoneticPr fontId="3"/>
  </si>
  <si>
    <t>【ロ.処置予定の有無】</t>
    <rPh sb="3" eb="7">
      <t>ショチヨテイ</t>
    </rPh>
    <phoneticPr fontId="3"/>
  </si>
  <si>
    <t>青葉区</t>
    <rPh sb="0" eb="3">
      <t>アオバク</t>
    </rPh>
    <phoneticPr fontId="3"/>
  </si>
  <si>
    <t>宮城野区</t>
    <rPh sb="0" eb="4">
      <t>ミヤギノク</t>
    </rPh>
    <phoneticPr fontId="3"/>
  </si>
  <si>
    <t>若林区</t>
    <rPh sb="0" eb="3">
      <t>ワカバヤシク</t>
    </rPh>
    <phoneticPr fontId="3"/>
  </si>
  <si>
    <t>太白区</t>
    <rPh sb="0" eb="3">
      <t>タイハクク</t>
    </rPh>
    <phoneticPr fontId="3"/>
  </si>
  <si>
    <t>泉区</t>
    <rPh sb="0" eb="1">
      <t>イズミ</t>
    </rPh>
    <rPh sb="1" eb="2">
      <t>ク</t>
    </rPh>
    <phoneticPr fontId="3"/>
  </si>
  <si>
    <t>3.代表となる調査者</t>
    <rPh sb="2" eb="4">
      <t>ダイヒョウ</t>
    </rPh>
    <rPh sb="7" eb="10">
      <t>チョウサシャ</t>
    </rPh>
    <phoneticPr fontId="3"/>
  </si>
  <si>
    <t>建築士登録</t>
    <rPh sb="0" eb="5">
      <t>ケンチクシトウロク</t>
    </rPh>
    <phoneticPr fontId="3"/>
  </si>
  <si>
    <t>国土交通大臣</t>
    <rPh sb="0" eb="2">
      <t>コクド</t>
    </rPh>
    <rPh sb="2" eb="4">
      <t>コウツウ</t>
    </rPh>
    <rPh sb="4" eb="6">
      <t>ダイジン</t>
    </rPh>
    <phoneticPr fontId="1"/>
  </si>
  <si>
    <t>宮城県　知事</t>
  </si>
  <si>
    <t>青森県　知事</t>
  </si>
  <si>
    <t>岩手県　知事</t>
  </si>
  <si>
    <t>秋田県　知事</t>
  </si>
  <si>
    <t>山形県　知事</t>
  </si>
  <si>
    <t>福島県　知事</t>
  </si>
  <si>
    <t>北海道　知事</t>
  </si>
  <si>
    <t>茨城県　知事</t>
  </si>
  <si>
    <t>栃木県　知事</t>
  </si>
  <si>
    <t>群馬県　知事</t>
  </si>
  <si>
    <t>埼玉県　知事</t>
  </si>
  <si>
    <t>千葉県　知事</t>
  </si>
  <si>
    <t>東京都　知事</t>
  </si>
  <si>
    <t>神奈川県知事</t>
  </si>
  <si>
    <t>新潟県　知事</t>
  </si>
  <si>
    <t>富山県　知事</t>
  </si>
  <si>
    <t>石川県　知事</t>
  </si>
  <si>
    <t>福井県　知事</t>
  </si>
  <si>
    <t>山梨県　知事</t>
  </si>
  <si>
    <t>長野県　知事</t>
  </si>
  <si>
    <t>岐阜県　知事</t>
  </si>
  <si>
    <t>静岡県　知事</t>
  </si>
  <si>
    <t>愛知県　知事</t>
  </si>
  <si>
    <t>三重県　知事</t>
  </si>
  <si>
    <t>滋賀県　知事</t>
  </si>
  <si>
    <t>京都府　知事</t>
  </si>
  <si>
    <t>大阪府　知事</t>
  </si>
  <si>
    <t>兵庫県　知事</t>
  </si>
  <si>
    <t>奈良県　知事</t>
  </si>
  <si>
    <t>和歌山県知事</t>
  </si>
  <si>
    <t>鳥取県　知事</t>
  </si>
  <si>
    <t>島根県　知事</t>
  </si>
  <si>
    <t>岡山県　知事</t>
  </si>
  <si>
    <t>広島県　知事</t>
  </si>
  <si>
    <t>山口県　知事</t>
  </si>
  <si>
    <t>徳島県　知事</t>
  </si>
  <si>
    <t>香川県　知事</t>
  </si>
  <si>
    <t>愛媛県　知事</t>
  </si>
  <si>
    <t>高知県　知事</t>
  </si>
  <si>
    <t>福岡県　知事</t>
  </si>
  <si>
    <t>佐賀県　知事</t>
  </si>
  <si>
    <t>長崎県　知事</t>
  </si>
  <si>
    <t>熊本県　知事</t>
  </si>
  <si>
    <t>大分県　知事</t>
  </si>
  <si>
    <t>宮崎県　知事</t>
  </si>
  <si>
    <t>鹿児島県知事</t>
  </si>
  <si>
    <t>沖縄県　知事</t>
  </si>
  <si>
    <t>宮城県</t>
  </si>
  <si>
    <t>青森県</t>
  </si>
  <si>
    <t>岩手県</t>
  </si>
  <si>
    <t>秋田県</t>
  </si>
  <si>
    <t>山形県</t>
  </si>
  <si>
    <t>福島県</t>
  </si>
  <si>
    <t>北海道</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</si>
  <si>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</si>
  <si>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</si>
  <si>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</si>
  <si>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</si>
  <si>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</si>
  <si>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</si>
  <si>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</si>
  <si>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</si>
  <si>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</si>
  <si>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</si>
  <si>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</si>
  <si>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</si>
  <si>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</si>
  <si>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</si>
  <si>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</si>
  <si>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</si>
  <si>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</si>
  <si>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</si>
  <si>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</si>
  <si>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</si>
  <si>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</si>
  <si>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</si>
  <si>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</si>
  <si>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</si>
  <si>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</si>
  <si>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</si>
  <si>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</si>
  <si>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</si>
  <si>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</si>
  <si>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</si>
  <si>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</si>
  <si>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</si>
  <si>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</si>
  <si>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</si>
  <si>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</si>
  <si>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</si>
  <si>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</si>
  <si>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</si>
  <si>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</si>
  <si>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</si>
  <si>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事務所登録</t>
    <rPh sb="0" eb="5">
      <t>ジムショトウロク</t>
    </rPh>
    <phoneticPr fontId="3"/>
  </si>
  <si>
    <t>-</t>
    <phoneticPr fontId="3"/>
  </si>
  <si>
    <t>【ニ．名称】</t>
    <rPh sb="3" eb="5">
      <t>メイショウ</t>
    </rPh>
    <phoneticPr fontId="3"/>
  </si>
  <si>
    <t>【ホ．用途】</t>
    <rPh sb="3" eb="5">
      <t>ヨウト</t>
    </rPh>
    <phoneticPr fontId="3"/>
  </si>
  <si>
    <t>【ホ．名称】</t>
    <phoneticPr fontId="3"/>
  </si>
  <si>
    <t>整理番号</t>
    <rPh sb="0" eb="4">
      <t>セイリバンゴウ</t>
    </rPh>
    <phoneticPr fontId="3"/>
  </si>
  <si>
    <t>【イ．所在地】</t>
    <rPh sb="3" eb="6">
      <t>ショザイチ</t>
    </rPh>
    <phoneticPr fontId="3"/>
  </si>
  <si>
    <t>【ロ．名称のフリガナ】</t>
    <rPh sb="3" eb="5">
      <t>メイショウ</t>
    </rPh>
    <phoneticPr fontId="3"/>
  </si>
  <si>
    <t>整理番号-枝番</t>
    <rPh sb="0" eb="4">
      <t>セイリバンゴウ</t>
    </rPh>
    <rPh sb="5" eb="7">
      <t>エダバン</t>
    </rPh>
    <phoneticPr fontId="3"/>
  </si>
  <si>
    <r>
      <t xml:space="preserve"> </t>
    </r>
    <r>
      <rPr>
        <sz val="9"/>
        <rFont val="ＭＳ 明朝"/>
        <family val="1"/>
        <charset val="128"/>
      </rPr>
      <t>※整理番号欄</t>
    </r>
    <rPh sb="2" eb="4">
      <t>セイリ</t>
    </rPh>
    <rPh sb="4" eb="6">
      <t>バンゴウ</t>
    </rPh>
    <rPh sb="6" eb="7">
      <t>ラン</t>
    </rPh>
    <phoneticPr fontId="3"/>
  </si>
  <si>
    <r>
      <t>要是正の指摘あり</t>
    </r>
    <r>
      <rPr>
        <sz val="8.5"/>
        <rFont val="ＭＳ Ｐ明朝"/>
        <family val="1"/>
        <charset val="128"/>
      </rPr>
      <t xml:space="preserve"> （</t>
    </r>
    <rPh sb="0" eb="1">
      <t>ヨウ</t>
    </rPh>
    <rPh sb="1" eb="3">
      <t>ゼセイ</t>
    </rPh>
    <rPh sb="4" eb="6">
      <t>シテキ</t>
    </rPh>
    <phoneticPr fontId="3"/>
  </si>
  <si>
    <t>改善(予定)
年月</t>
    <rPh sb="0" eb="2">
      <t>カイゼン</t>
    </rPh>
    <rPh sb="3" eb="5">
      <t>ヨテイ</t>
    </rPh>
    <phoneticPr fontId="3"/>
  </si>
  <si>
    <t>不具合を把握した年月</t>
    <rPh sb="0" eb="3">
      <t>フグアイ</t>
    </rPh>
    <rPh sb="4" eb="5">
      <t>タバ</t>
    </rPh>
    <phoneticPr fontId="3"/>
  </si>
  <si>
    <t>項目名</t>
    <rPh sb="0" eb="2">
      <t>コウモク</t>
    </rPh>
    <rPh sb="2" eb="3">
      <t>メイ</t>
    </rPh>
    <phoneticPr fontId="3"/>
  </si>
  <si>
    <t>値</t>
    <rPh sb="0" eb="1">
      <t>アタイ</t>
    </rPh>
    <phoneticPr fontId="3"/>
  </si>
  <si>
    <t>セル値開始</t>
    <rPh sb="2" eb="3">
      <t>チ</t>
    </rPh>
    <rPh sb="3" eb="5">
      <t>カイシ</t>
    </rPh>
    <phoneticPr fontId="3"/>
  </si>
  <si>
    <t>セル値終了</t>
    <rPh sb="2" eb="3">
      <t>チ</t>
    </rPh>
    <rPh sb="3" eb="5">
      <t>シュウリョウ</t>
    </rPh>
    <phoneticPr fontId="3"/>
  </si>
  <si>
    <t>C6</t>
  </si>
  <si>
    <t>AI8</t>
  </si>
  <si>
    <t>AO8</t>
  </si>
  <si>
    <t>AI6</t>
  </si>
  <si>
    <t>AK6</t>
  </si>
  <si>
    <t>AN6</t>
  </si>
  <si>
    <t>AQ6</t>
  </si>
  <si>
    <t>AE10</t>
  </si>
  <si>
    <t>AE11</t>
  </si>
  <si>
    <t>AE14</t>
  </si>
  <si>
    <t>O18</t>
  </si>
  <si>
    <t>O22</t>
  </si>
  <si>
    <t>O23</t>
  </si>
  <si>
    <t>O24</t>
  </si>
  <si>
    <t>O28</t>
  </si>
  <si>
    <t>O32</t>
  </si>
  <si>
    <t>O33</t>
  </si>
  <si>
    <t>O34</t>
  </si>
  <si>
    <t>P40</t>
  </si>
  <si>
    <t>Z40</t>
  </si>
  <si>
    <t>AM41</t>
  </si>
  <si>
    <t>O42</t>
  </si>
  <si>
    <t>O43</t>
  </si>
  <si>
    <t>O44</t>
  </si>
  <si>
    <t>P45</t>
  </si>
  <si>
    <t>Z45</t>
  </si>
  <si>
    <t>AM45</t>
  </si>
  <si>
    <t>O46</t>
  </si>
  <si>
    <t>O47</t>
  </si>
  <si>
    <t>O48</t>
  </si>
  <si>
    <t>P51</t>
  </si>
  <si>
    <t>Z51</t>
  </si>
  <si>
    <t>AM51</t>
  </si>
  <si>
    <t>AM52</t>
  </si>
  <si>
    <t>O53</t>
  </si>
  <si>
    <t>O54</t>
  </si>
  <si>
    <t>O55</t>
  </si>
  <si>
    <t>P56</t>
  </si>
  <si>
    <t>Z56</t>
  </si>
  <si>
    <t>AM56</t>
  </si>
  <si>
    <t>O57</t>
  </si>
  <si>
    <t>O58</t>
  </si>
  <si>
    <t>O59</t>
  </si>
  <si>
    <t>O64</t>
  </si>
  <si>
    <t>O65</t>
  </si>
  <si>
    <t>O66</t>
  </si>
  <si>
    <t>O70</t>
  </si>
  <si>
    <t>Y70</t>
  </si>
  <si>
    <t>AH70</t>
  </si>
  <si>
    <t>O74</t>
  </si>
  <si>
    <t>O96</t>
  </si>
  <si>
    <t>O102</t>
  </si>
  <si>
    <t>AA102</t>
  </si>
  <si>
    <t>O105</t>
  </si>
  <si>
    <t>O106</t>
  </si>
  <si>
    <t>V111</t>
  </si>
  <si>
    <t>AD111</t>
  </si>
  <si>
    <t>V112</t>
  </si>
  <si>
    <t>AD112</t>
  </si>
  <si>
    <t>V113</t>
  </si>
  <si>
    <t>AD113</t>
  </si>
  <si>
    <t>V114</t>
  </si>
  <si>
    <t>AD114</t>
  </si>
  <si>
    <t>V115</t>
  </si>
  <si>
    <t>AD115</t>
  </si>
  <si>
    <t>V116</t>
  </si>
  <si>
    <t>AD116</t>
  </si>
  <si>
    <t>V117</t>
  </si>
  <si>
    <t>AD117</t>
  </si>
  <si>
    <t>V118</t>
  </si>
  <si>
    <t>AD118</t>
  </si>
  <si>
    <t>V119</t>
  </si>
  <si>
    <t>AD119</t>
  </si>
  <si>
    <t>V120</t>
  </si>
  <si>
    <t>AD120</t>
  </si>
  <si>
    <t>V121</t>
  </si>
  <si>
    <t>AD121</t>
  </si>
  <si>
    <t>V122</t>
  </si>
  <si>
    <t>AD122</t>
  </si>
  <si>
    <t>V123</t>
  </si>
  <si>
    <t>AD123</t>
  </si>
  <si>
    <t>V124</t>
  </si>
  <si>
    <t>AD124</t>
  </si>
  <si>
    <t>V125</t>
  </si>
  <si>
    <t>AD125</t>
  </si>
  <si>
    <t>V126</t>
  </si>
  <si>
    <t>AD126</t>
  </si>
  <si>
    <t>V127</t>
  </si>
  <si>
    <t>AD127</t>
  </si>
  <si>
    <t>O131</t>
  </si>
  <si>
    <t>AF131</t>
  </si>
  <si>
    <t>O132</t>
  </si>
  <si>
    <t>O133</t>
  </si>
  <si>
    <t>K138</t>
  </si>
  <si>
    <t>M138</t>
  </si>
  <si>
    <t>P138</t>
  </si>
  <si>
    <t>S138</t>
  </si>
  <si>
    <t>AA138</t>
  </si>
  <si>
    <t>K139</t>
  </si>
  <si>
    <t>M139</t>
  </si>
  <si>
    <t>P139</t>
  </si>
  <si>
    <t>S139</t>
  </si>
  <si>
    <t>AA139</t>
  </si>
  <si>
    <t>K140</t>
  </si>
  <si>
    <t>M140</t>
  </si>
  <si>
    <t>P140</t>
  </si>
  <si>
    <t>S140</t>
  </si>
  <si>
    <t>AA140</t>
  </si>
  <si>
    <t>P145</t>
  </si>
  <si>
    <t>S145</t>
  </si>
  <si>
    <t>U147</t>
  </si>
  <si>
    <t>AA147</t>
  </si>
  <si>
    <t>U148</t>
  </si>
  <si>
    <t>U151</t>
  </si>
  <si>
    <t>AA151</t>
  </si>
  <si>
    <t>V153</t>
  </si>
  <si>
    <t>Y153</t>
  </si>
  <si>
    <t>所有者－肩書フリガナ</t>
    <rPh sb="4" eb="6">
      <t>カタガキ</t>
    </rPh>
    <phoneticPr fontId="3"/>
  </si>
  <si>
    <t>所有者－氏名フリガナ</t>
    <rPh sb="4" eb="6">
      <t>シメイ</t>
    </rPh>
    <phoneticPr fontId="3"/>
  </si>
  <si>
    <t>所有者－会社名フリガナ</t>
    <phoneticPr fontId="3"/>
  </si>
  <si>
    <t>所有者－会社名</t>
  </si>
  <si>
    <t>所有者－肩書</t>
  </si>
  <si>
    <t>管理者－会社名フリガナ</t>
    <rPh sb="4" eb="6">
      <t>カイシャ</t>
    </rPh>
    <rPh sb="6" eb="7">
      <t>メイ</t>
    </rPh>
    <phoneticPr fontId="3"/>
  </si>
  <si>
    <t>管理者－肩書フリガナ</t>
    <rPh sb="4" eb="6">
      <t>カタガキ</t>
    </rPh>
    <phoneticPr fontId="3"/>
  </si>
  <si>
    <t>管理者－氏名フリガナ</t>
    <phoneticPr fontId="3"/>
  </si>
  <si>
    <t>管理者－会社名</t>
    <rPh sb="4" eb="6">
      <t>カイシャ</t>
    </rPh>
    <rPh sb="6" eb="7">
      <t>メイ</t>
    </rPh>
    <phoneticPr fontId="3"/>
  </si>
  <si>
    <t>管理者－肩書</t>
    <rPh sb="4" eb="6">
      <t>カタガキ</t>
    </rPh>
    <phoneticPr fontId="3"/>
  </si>
  <si>
    <t>管理者－氏名</t>
    <phoneticPr fontId="3"/>
  </si>
  <si>
    <t>報告対象建築物－所在地（区名）</t>
    <rPh sb="0" eb="2">
      <t>ホウコク</t>
    </rPh>
    <rPh sb="2" eb="4">
      <t>タイショウ</t>
    </rPh>
    <rPh sb="12" eb="14">
      <t>クメイ</t>
    </rPh>
    <phoneticPr fontId="3"/>
  </si>
  <si>
    <t>備考</t>
    <rPh sb="0" eb="2">
      <t>ビコウ</t>
    </rPh>
    <phoneticPr fontId="3"/>
  </si>
  <si>
    <t>AD18</t>
  </si>
  <si>
    <t>O19</t>
  </si>
  <si>
    <t>O20</t>
  </si>
  <si>
    <t>AD20</t>
  </si>
  <si>
    <t>O21</t>
  </si>
  <si>
    <t>AD28</t>
  </si>
  <si>
    <t>O29</t>
  </si>
  <si>
    <t>O30</t>
  </si>
  <si>
    <t>AD30</t>
  </si>
  <si>
    <t>O31</t>
  </si>
  <si>
    <t>AM40</t>
  </si>
  <si>
    <t>O63</t>
  </si>
  <si>
    <t>V63</t>
  </si>
  <si>
    <t>O71</t>
  </si>
  <si>
    <t>U215</t>
  </si>
  <si>
    <t>Z215</t>
  </si>
  <si>
    <t>U216</t>
  </si>
  <si>
    <t>Z216</t>
  </si>
  <si>
    <t>Z222</t>
  </si>
  <si>
    <t>受付欄－年月日－年－年</t>
    <rPh sb="10" eb="11">
      <t>ネン</t>
    </rPh>
    <phoneticPr fontId="3"/>
  </si>
  <si>
    <t>受付欄－号</t>
    <rPh sb="4" eb="5">
      <t>ゴウ</t>
    </rPh>
    <phoneticPr fontId="3"/>
  </si>
  <si>
    <t>受付欄－係員氏名</t>
    <rPh sb="4" eb="6">
      <t>カカリイン</t>
    </rPh>
    <rPh sb="6" eb="8">
      <t>シメイ</t>
    </rPh>
    <phoneticPr fontId="3"/>
  </si>
  <si>
    <t>受付欄－年月日－年－和暦</t>
    <phoneticPr fontId="3"/>
  </si>
  <si>
    <t>受付欄－年月日－月</t>
    <phoneticPr fontId="3"/>
  </si>
  <si>
    <t>受付欄－年月日－日</t>
    <phoneticPr fontId="3"/>
  </si>
  <si>
    <t>（第二面　別紙）</t>
    <rPh sb="1" eb="2">
      <t>ダイ</t>
    </rPh>
    <rPh sb="2" eb="4">
      <t>ニメン</t>
    </rPh>
    <rPh sb="5" eb="7">
      <t>ベッシ</t>
    </rPh>
    <phoneticPr fontId="3"/>
  </si>
  <si>
    <t>3．階別用途別床面積</t>
  </si>
  <si>
    <t>階＼用途</t>
    <rPh sb="0" eb="1">
      <t>カイ</t>
    </rPh>
    <rPh sb="2" eb="4">
      <t>ヨウト</t>
    </rPh>
    <phoneticPr fontId="3"/>
  </si>
  <si>
    <t>各階合計</t>
    <rPh sb="0" eb="2">
      <t>カクカイ</t>
    </rPh>
    <rPh sb="2" eb="4">
      <t>ゴウケイ</t>
    </rPh>
    <phoneticPr fontId="3"/>
  </si>
  <si>
    <t>延べ面積</t>
    <phoneticPr fontId="3"/>
  </si>
  <si>
    <t>地下1</t>
    <rPh sb="0" eb="2">
      <t>チカ</t>
    </rPh>
    <phoneticPr fontId="3"/>
  </si>
  <si>
    <t>地下2</t>
    <rPh sb="0" eb="2">
      <t>チカ</t>
    </rPh>
    <phoneticPr fontId="3"/>
  </si>
  <si>
    <t>地下3</t>
    <rPh sb="0" eb="2">
      <t>チカ</t>
    </rPh>
    <phoneticPr fontId="3"/>
  </si>
  <si>
    <t>地下4</t>
    <rPh sb="0" eb="2">
      <t>チカ</t>
    </rPh>
    <phoneticPr fontId="3"/>
  </si>
  <si>
    <t>地下5</t>
    <rPh sb="0" eb="2">
      <t>チカ</t>
    </rPh>
    <phoneticPr fontId="3"/>
  </si>
  <si>
    <t>塔屋 1</t>
    <rPh sb="0" eb="2">
      <t>トウヤ</t>
    </rPh>
    <phoneticPr fontId="3"/>
  </si>
  <si>
    <t>塔屋 2</t>
    <rPh sb="0" eb="2">
      <t>トウヤ</t>
    </rPh>
    <phoneticPr fontId="3"/>
  </si>
  <si>
    <t>塔屋 3</t>
    <rPh sb="0" eb="2">
      <t>トウヤ</t>
    </rPh>
    <phoneticPr fontId="3"/>
  </si>
  <si>
    <t>塔屋 4</t>
    <rPh sb="0" eb="2">
      <t>トウヤ</t>
    </rPh>
    <phoneticPr fontId="3"/>
  </si>
  <si>
    <t>塔屋 5</t>
    <rPh sb="0" eb="2">
      <t>トウヤ</t>
    </rPh>
    <phoneticPr fontId="3"/>
  </si>
  <si>
    <t>第二面　別紙参照</t>
  </si>
  <si>
    <t>階別用途別面積-1-分類</t>
    <rPh sb="0" eb="2">
      <t>カイベツ</t>
    </rPh>
    <rPh sb="2" eb="5">
      <t>ヨウトベツ</t>
    </rPh>
    <rPh sb="5" eb="7">
      <t>メンセキ</t>
    </rPh>
    <rPh sb="10" eb="12">
      <t>ブンルイ</t>
    </rPh>
    <phoneticPr fontId="3"/>
  </si>
  <si>
    <t>階別用途別床面積-1-地下1階</t>
  </si>
  <si>
    <t>階別用途別床面積-1-地下2階</t>
  </si>
  <si>
    <t>階別用途別床面積-1-地下3階</t>
  </si>
  <si>
    <t>階別用途別床面積-1-地下4階</t>
  </si>
  <si>
    <t>階別用途別床面積-1-地下5階</t>
    <phoneticPr fontId="3"/>
  </si>
  <si>
    <t>階別用途別床面積-1-塔屋 1階</t>
  </si>
  <si>
    <t>階別用途別床面積-1-塔屋 2階</t>
  </si>
  <si>
    <t>階別用途別床面積-1-塔屋 3階</t>
  </si>
  <si>
    <t>階別用途別床面積-1-塔屋 4階</t>
  </si>
  <si>
    <t>階別用途別床面積-1-塔屋 5階</t>
  </si>
  <si>
    <t>階別用途別床面積-1-1階</t>
  </si>
  <si>
    <t>階別用途別床面積-1-2階</t>
  </si>
  <si>
    <t>階別用途別床面積-1-3階</t>
  </si>
  <si>
    <t>階別用途別床面積-1-4階</t>
  </si>
  <si>
    <t>階別用途別床面積-1-5階</t>
  </si>
  <si>
    <t>階別用途別床面積-1-6階</t>
  </si>
  <si>
    <t>階別用途別床面積-1-7階</t>
  </si>
  <si>
    <t>階別用途別床面積-1-8階</t>
  </si>
  <si>
    <t>階別用途別床面積-1-9階</t>
  </si>
  <si>
    <t>階別用途別床面積-1-10階</t>
  </si>
  <si>
    <t>階別用途別床面積-1-11階</t>
  </si>
  <si>
    <t>階別用途別床面積-1-12階</t>
  </si>
  <si>
    <t>階別用途別床面積-1-13階</t>
  </si>
  <si>
    <t>階別用途別床面積-1-14階</t>
  </si>
  <si>
    <t>階別用途別床面積-1-15階</t>
  </si>
  <si>
    <t>階別用途別床面積-1-16階</t>
  </si>
  <si>
    <t>階別用途別床面積-1-17階</t>
  </si>
  <si>
    <t>階別用途別床面積-1-18階</t>
  </si>
  <si>
    <t>階別用途別床面積-1-19階</t>
  </si>
  <si>
    <t>階別用途別床面積-1-20階</t>
  </si>
  <si>
    <t>階別用途別床面積-1-21階</t>
  </si>
  <si>
    <t>階別用途別床面積-1-22階</t>
  </si>
  <si>
    <t>階別用途別床面積-1-23階</t>
  </si>
  <si>
    <t>階別用途別床面積-1-24階</t>
  </si>
  <si>
    <t>階別用途別床面積-1-25階</t>
  </si>
  <si>
    <t>階別用途別床面積-1-26階</t>
  </si>
  <si>
    <t>階別用途別床面積-1-27階</t>
  </si>
  <si>
    <t>階別用途別床面積-1-28階</t>
  </si>
  <si>
    <t>階別用途別床面積-1-29階</t>
  </si>
  <si>
    <t>階別用途別床面積-1-30階</t>
  </si>
  <si>
    <t>階別用途別床面積-1-31階</t>
  </si>
  <si>
    <t>階別用途別床面積-1-32階</t>
  </si>
  <si>
    <t>階別用途別床面積-1-33階</t>
  </si>
  <si>
    <t>階別用途別床面積-1-34階</t>
  </si>
  <si>
    <t>階別用途別床面積-1-35階</t>
  </si>
  <si>
    <t>階別用途別床面積-1-36階</t>
  </si>
  <si>
    <t>階別用途別床面積-1-37階</t>
  </si>
  <si>
    <t>階別用途別床面積-1-38階</t>
  </si>
  <si>
    <t>階別用途別床面積-1-39階</t>
  </si>
  <si>
    <t>階別用途別床面積-1-40階</t>
  </si>
  <si>
    <t>階別用途別床面積-1-41階</t>
  </si>
  <si>
    <t>階別用途別床面積-1-42階</t>
  </si>
  <si>
    <t>階別用途別床面積-1-43階</t>
  </si>
  <si>
    <t>階別用途別床面積-1-44階</t>
  </si>
  <si>
    <t>階別用途別床面積-1-45階</t>
  </si>
  <si>
    <t>階別用途別床面積-1-46階</t>
  </si>
  <si>
    <t>階別用途別床面積-1-47階</t>
  </si>
  <si>
    <t>階別用途別床面積-1-48階</t>
  </si>
  <si>
    <t>階別用途別床面積-1-49階</t>
  </si>
  <si>
    <t>階別用途別床面積-1-50階</t>
  </si>
  <si>
    <t>階別用途別面積-2-分類</t>
    <rPh sb="0" eb="2">
      <t>カイベツ</t>
    </rPh>
    <rPh sb="2" eb="5">
      <t>ヨウトベツ</t>
    </rPh>
    <rPh sb="5" eb="7">
      <t>メンセキ</t>
    </rPh>
    <rPh sb="10" eb="12">
      <t>ブンルイ</t>
    </rPh>
    <phoneticPr fontId="3"/>
  </si>
  <si>
    <t>階別用途別床面積-2-地下1階</t>
  </si>
  <si>
    <t>階別用途別床面積-2-地下2階</t>
  </si>
  <si>
    <t>階別用途別床面積-2-地下3階</t>
  </si>
  <si>
    <t>階別用途別床面積-2-地下4階</t>
  </si>
  <si>
    <t>階別用途別床面積-2-地下5階</t>
    <phoneticPr fontId="3"/>
  </si>
  <si>
    <t>階別用途別床面積-2-塔屋 1階</t>
  </si>
  <si>
    <t>階別用途別床面積-2-塔屋 2階</t>
  </si>
  <si>
    <t>階別用途別床面積-2-塔屋 3階</t>
  </si>
  <si>
    <t>階別用途別床面積-2-塔屋 4階</t>
  </si>
  <si>
    <t>階別用途別床面積-2-塔屋 5階</t>
  </si>
  <si>
    <t>階別用途別床面積-2-1階</t>
  </si>
  <si>
    <t>階別用途別床面積-2-2階</t>
  </si>
  <si>
    <t>階別用途別床面積-2-3階</t>
  </si>
  <si>
    <t>階別用途別床面積-2-4階</t>
  </si>
  <si>
    <t>階別用途別床面積-2-5階</t>
  </si>
  <si>
    <t>階別用途別床面積-2-6階</t>
  </si>
  <si>
    <t>階別用途別床面積-2-7階</t>
  </si>
  <si>
    <t>階別用途別床面積-2-8階</t>
  </si>
  <si>
    <t>階別用途別床面積-2-9階</t>
  </si>
  <si>
    <t>階別用途別床面積-2-10階</t>
  </si>
  <si>
    <t>階別用途別床面積-2-11階</t>
  </si>
  <si>
    <t>階別用途別床面積-2-12階</t>
  </si>
  <si>
    <t>階別用途別床面積-2-13階</t>
  </si>
  <si>
    <t>階別用途別床面積-2-14階</t>
  </si>
  <si>
    <t>階別用途別床面積-2-15階</t>
  </si>
  <si>
    <t>階別用途別床面積-2-16階</t>
  </si>
  <si>
    <t>階別用途別床面積-2-17階</t>
  </si>
  <si>
    <t>階別用途別床面積-2-18階</t>
  </si>
  <si>
    <t>階別用途別床面積-2-19階</t>
  </si>
  <si>
    <t>階別用途別床面積-2-20階</t>
  </si>
  <si>
    <t>階別用途別床面積-2-21階</t>
  </si>
  <si>
    <t>階別用途別床面積-2-22階</t>
  </si>
  <si>
    <t>階別用途別床面積-2-23階</t>
  </si>
  <si>
    <t>階別用途別床面積-2-24階</t>
  </si>
  <si>
    <t>階別用途別床面積-2-25階</t>
  </si>
  <si>
    <t>階別用途別床面積-2-26階</t>
  </si>
  <si>
    <t>階別用途別床面積-2-27階</t>
  </si>
  <si>
    <t>階別用途別床面積-2-28階</t>
  </si>
  <si>
    <t>階別用途別床面積-2-29階</t>
  </si>
  <si>
    <t>階別用途別床面積-2-30階</t>
  </si>
  <si>
    <t>階別用途別床面積-2-31階</t>
  </si>
  <si>
    <t>階別用途別床面積-2-32階</t>
  </si>
  <si>
    <t>階別用途別床面積-2-33階</t>
  </si>
  <si>
    <t>階別用途別床面積-2-34階</t>
  </si>
  <si>
    <t>階別用途別床面積-2-35階</t>
  </si>
  <si>
    <t>階別用途別床面積-2-36階</t>
  </si>
  <si>
    <t>階別用途別床面積-2-37階</t>
  </si>
  <si>
    <t>階別用途別床面積-2-38階</t>
  </si>
  <si>
    <t>階別用途別床面積-2-39階</t>
  </si>
  <si>
    <t>階別用途別床面積-2-40階</t>
  </si>
  <si>
    <t>階別用途別床面積-2-41階</t>
  </si>
  <si>
    <t>階別用途別床面積-2-42階</t>
  </si>
  <si>
    <t>階別用途別床面積-2-43階</t>
  </si>
  <si>
    <t>階別用途別床面積-2-44階</t>
  </si>
  <si>
    <t>階別用途別床面積-2-45階</t>
  </si>
  <si>
    <t>階別用途別床面積-2-46階</t>
  </si>
  <si>
    <t>階別用途別床面積-2-47階</t>
  </si>
  <si>
    <t>階別用途別床面積-2-48階</t>
  </si>
  <si>
    <t>階別用途別床面積-2-49階</t>
  </si>
  <si>
    <t>階別用途別床面積-2-50階</t>
  </si>
  <si>
    <t>階別用途別面積-3-分類</t>
    <rPh sb="0" eb="2">
      <t>カイベツ</t>
    </rPh>
    <rPh sb="2" eb="5">
      <t>ヨウトベツ</t>
    </rPh>
    <rPh sb="5" eb="7">
      <t>メンセキ</t>
    </rPh>
    <rPh sb="10" eb="12">
      <t>ブンルイ</t>
    </rPh>
    <phoneticPr fontId="3"/>
  </si>
  <si>
    <t>階別用途別床面積-3-地下1階</t>
  </si>
  <si>
    <t>階別用途別床面積-3-地下2階</t>
  </si>
  <si>
    <t>階別用途別床面積-3-地下3階</t>
  </si>
  <si>
    <t>階別用途別床面積-3-地下4階</t>
  </si>
  <si>
    <t>階別用途別床面積-3-地下5階</t>
    <phoneticPr fontId="3"/>
  </si>
  <si>
    <t>階別用途別床面積-3-塔屋 1階</t>
  </si>
  <si>
    <t>階別用途別床面積-3-塔屋 2階</t>
  </si>
  <si>
    <t>階別用途別床面積-3-塔屋 3階</t>
  </si>
  <si>
    <t>階別用途別床面積-3-塔屋 4階</t>
  </si>
  <si>
    <t>階別用途別床面積-3-塔屋 5階</t>
  </si>
  <si>
    <t>階別用途別床面積-3-1階</t>
  </si>
  <si>
    <t>階別用途別床面積-3-2階</t>
  </si>
  <si>
    <t>階別用途別床面積-3-3階</t>
  </si>
  <si>
    <t>階別用途別床面積-3-4階</t>
  </si>
  <si>
    <t>階別用途別床面積-3-5階</t>
  </si>
  <si>
    <t>階別用途別床面積-3-6階</t>
  </si>
  <si>
    <t>階別用途別床面積-3-7階</t>
  </si>
  <si>
    <t>階別用途別床面積-3-8階</t>
  </si>
  <si>
    <t>階別用途別床面積-3-9階</t>
  </si>
  <si>
    <t>階別用途別床面積-3-10階</t>
  </si>
  <si>
    <t>階別用途別床面積-3-11階</t>
  </si>
  <si>
    <t>階別用途別床面積-3-12階</t>
  </si>
  <si>
    <t>階別用途別床面積-3-13階</t>
  </si>
  <si>
    <t>階別用途別床面積-3-14階</t>
  </si>
  <si>
    <t>階別用途別床面積-3-15階</t>
  </si>
  <si>
    <t>階別用途別床面積-3-16階</t>
  </si>
  <si>
    <t>階別用途別床面積-3-17階</t>
  </si>
  <si>
    <t>階別用途別床面積-3-18階</t>
  </si>
  <si>
    <t>階別用途別床面積-3-19階</t>
  </si>
  <si>
    <t>階別用途別床面積-3-20階</t>
  </si>
  <si>
    <t>階別用途別床面積-3-21階</t>
  </si>
  <si>
    <t>階別用途別床面積-3-22階</t>
  </si>
  <si>
    <t>階別用途別床面積-3-23階</t>
  </si>
  <si>
    <t>階別用途別床面積-3-24階</t>
  </si>
  <si>
    <t>階別用途別床面積-3-25階</t>
  </si>
  <si>
    <t>階別用途別床面積-3-26階</t>
  </si>
  <si>
    <t>階別用途別床面積-3-27階</t>
  </si>
  <si>
    <t>階別用途別床面積-3-28階</t>
  </si>
  <si>
    <t>階別用途別床面積-3-29階</t>
  </si>
  <si>
    <t>階別用途別床面積-3-30階</t>
  </si>
  <si>
    <t>階別用途別床面積-3-31階</t>
  </si>
  <si>
    <t>階別用途別床面積-3-32階</t>
  </si>
  <si>
    <t>階別用途別床面積-3-33階</t>
  </si>
  <si>
    <t>階別用途別床面積-3-34階</t>
  </si>
  <si>
    <t>階別用途別床面積-3-35階</t>
  </si>
  <si>
    <t>階別用途別床面積-3-36階</t>
  </si>
  <si>
    <t>階別用途別床面積-3-37階</t>
  </si>
  <si>
    <t>階別用途別床面積-3-38階</t>
  </si>
  <si>
    <t>階別用途別床面積-3-39階</t>
  </si>
  <si>
    <t>階別用途別床面積-3-40階</t>
  </si>
  <si>
    <t>階別用途別床面積-3-41階</t>
  </si>
  <si>
    <t>階別用途別床面積-3-42階</t>
  </si>
  <si>
    <t>階別用途別床面積-3-43階</t>
  </si>
  <si>
    <t>階別用途別床面積-3-44階</t>
  </si>
  <si>
    <t>階別用途別床面積-3-45階</t>
  </si>
  <si>
    <t>階別用途別床面積-3-46階</t>
  </si>
  <si>
    <t>階別用途別床面積-3-47階</t>
  </si>
  <si>
    <t>階別用途別床面積-3-48階</t>
  </si>
  <si>
    <t>階別用途別床面積-3-49階</t>
  </si>
  <si>
    <t>階別用途別床面積-3-50階</t>
  </si>
  <si>
    <t>階別用途別面積-4-分類</t>
    <rPh sb="0" eb="2">
      <t>カイベツ</t>
    </rPh>
    <rPh sb="2" eb="5">
      <t>ヨウトベツ</t>
    </rPh>
    <rPh sb="5" eb="7">
      <t>メンセキ</t>
    </rPh>
    <rPh sb="10" eb="12">
      <t>ブンルイ</t>
    </rPh>
    <phoneticPr fontId="3"/>
  </si>
  <si>
    <t>階別用途別床面積-4-地下1階</t>
  </si>
  <si>
    <t>階別用途別床面積-4-地下2階</t>
  </si>
  <si>
    <t>階別用途別床面積-4-地下3階</t>
  </si>
  <si>
    <t>階別用途別床面積-4-地下4階</t>
  </si>
  <si>
    <t>階別用途別床面積-4-地下5階</t>
    <phoneticPr fontId="3"/>
  </si>
  <si>
    <t>階別用途別床面積-4-塔屋 1階</t>
  </si>
  <si>
    <t>階別用途別床面積-4-塔屋 2階</t>
  </si>
  <si>
    <t>階別用途別床面積-4-塔屋 3階</t>
  </si>
  <si>
    <t>階別用途別床面積-4-塔屋 4階</t>
  </si>
  <si>
    <t>階別用途別床面積-4-塔屋 5階</t>
  </si>
  <si>
    <t>階別用途別床面積-4-1階</t>
  </si>
  <si>
    <t>階別用途別床面積-4-2階</t>
  </si>
  <si>
    <t>階別用途別床面積-4-3階</t>
  </si>
  <si>
    <t>階別用途別床面積-4-4階</t>
  </si>
  <si>
    <t>階別用途別床面積-4-5階</t>
  </si>
  <si>
    <t>階別用途別床面積-4-6階</t>
  </si>
  <si>
    <t>階別用途別床面積-4-7階</t>
  </si>
  <si>
    <t>階別用途別床面積-4-8階</t>
  </si>
  <si>
    <t>階別用途別床面積-4-9階</t>
  </si>
  <si>
    <t>階別用途別床面積-4-10階</t>
  </si>
  <si>
    <t>階別用途別床面積-4-11階</t>
  </si>
  <si>
    <t>階別用途別床面積-4-12階</t>
  </si>
  <si>
    <t>階別用途別床面積-4-13階</t>
  </si>
  <si>
    <t>階別用途別床面積-4-14階</t>
  </si>
  <si>
    <t>階別用途別床面積-4-15階</t>
  </si>
  <si>
    <t>階別用途別床面積-4-16階</t>
  </si>
  <si>
    <t>階別用途別床面積-4-17階</t>
  </si>
  <si>
    <t>階別用途別床面積-4-18階</t>
  </si>
  <si>
    <t>階別用途別床面積-4-19階</t>
  </si>
  <si>
    <t>階別用途別床面積-4-20階</t>
  </si>
  <si>
    <t>階別用途別床面積-4-21階</t>
  </si>
  <si>
    <t>階別用途別床面積-4-22階</t>
  </si>
  <si>
    <t>階別用途別床面積-4-23階</t>
  </si>
  <si>
    <t>階別用途別床面積-4-24階</t>
  </si>
  <si>
    <t>階別用途別床面積-4-25階</t>
  </si>
  <si>
    <t>階別用途別床面積-4-26階</t>
  </si>
  <si>
    <t>階別用途別床面積-4-27階</t>
  </si>
  <si>
    <t>階別用途別床面積-4-28階</t>
  </si>
  <si>
    <t>階別用途別床面積-4-29階</t>
  </si>
  <si>
    <t>階別用途別床面積-4-30階</t>
  </si>
  <si>
    <t>階別用途別床面積-4-31階</t>
  </si>
  <si>
    <t>階別用途別床面積-4-32階</t>
  </si>
  <si>
    <t>階別用途別床面積-4-33階</t>
  </si>
  <si>
    <t>階別用途別床面積-4-34階</t>
  </si>
  <si>
    <t>階別用途別床面積-4-35階</t>
  </si>
  <si>
    <t>階別用途別床面積-4-36階</t>
  </si>
  <si>
    <t>階別用途別床面積-4-37階</t>
  </si>
  <si>
    <t>階別用途別床面積-4-38階</t>
  </si>
  <si>
    <t>階別用途別床面積-4-39階</t>
  </si>
  <si>
    <t>階別用途別床面積-4-40階</t>
  </si>
  <si>
    <t>階別用途別床面積-4-41階</t>
  </si>
  <si>
    <t>階別用途別床面積-4-42階</t>
  </si>
  <si>
    <t>階別用途別床面積-4-43階</t>
  </si>
  <si>
    <t>階別用途別床面積-4-44階</t>
  </si>
  <si>
    <t>階別用途別床面積-4-45階</t>
  </si>
  <si>
    <t>階別用途別床面積-4-46階</t>
  </si>
  <si>
    <t>階別用途別床面積-4-47階</t>
  </si>
  <si>
    <t>階別用途別床面積-4-48階</t>
  </si>
  <si>
    <t>階別用途別床面積-4-49階</t>
  </si>
  <si>
    <t>階別用途別床面積-4-50階</t>
  </si>
  <si>
    <t>階別用途別面積-5-分類</t>
    <rPh sb="0" eb="2">
      <t>カイベツ</t>
    </rPh>
    <rPh sb="2" eb="5">
      <t>ヨウトベツ</t>
    </rPh>
    <rPh sb="5" eb="7">
      <t>メンセキ</t>
    </rPh>
    <rPh sb="10" eb="12">
      <t>ブンルイ</t>
    </rPh>
    <phoneticPr fontId="3"/>
  </si>
  <si>
    <t>階別用途別床面積-5-地下1階</t>
  </si>
  <si>
    <t>階別用途別床面積-5-地下2階</t>
  </si>
  <si>
    <t>階別用途別床面積-5-地下3階</t>
  </si>
  <si>
    <t>階別用途別床面積-5-地下4階</t>
  </si>
  <si>
    <t>階別用途別床面積-5-地下5階</t>
    <phoneticPr fontId="3"/>
  </si>
  <si>
    <t>階別用途別床面積-5-塔屋 1階</t>
  </si>
  <si>
    <t>階別用途別床面積-5-塔屋 2階</t>
  </si>
  <si>
    <t>階別用途別床面積-5-塔屋 3階</t>
  </si>
  <si>
    <t>階別用途別床面積-5-塔屋 4階</t>
  </si>
  <si>
    <t>階別用途別床面積-5-塔屋 5階</t>
  </si>
  <si>
    <t>階別用途別床面積-5-1階</t>
  </si>
  <si>
    <t>階別用途別床面積-5-2階</t>
  </si>
  <si>
    <t>階別用途別床面積-5-3階</t>
  </si>
  <si>
    <t>階別用途別床面積-5-4階</t>
  </si>
  <si>
    <t>階別用途別床面積-5-5階</t>
  </si>
  <si>
    <t>階別用途別床面積-5-6階</t>
  </si>
  <si>
    <t>階別用途別床面積-5-7階</t>
  </si>
  <si>
    <t>階別用途別床面積-5-8階</t>
  </si>
  <si>
    <t>階別用途別床面積-5-9階</t>
  </si>
  <si>
    <t>階別用途別床面積-5-10階</t>
  </si>
  <si>
    <t>階別用途別床面積-5-11階</t>
  </si>
  <si>
    <t>階別用途別床面積-5-12階</t>
  </si>
  <si>
    <t>階別用途別床面積-5-13階</t>
  </si>
  <si>
    <t>階別用途別床面積-5-14階</t>
  </si>
  <si>
    <t>階別用途別床面積-5-15階</t>
  </si>
  <si>
    <t>階別用途別床面積-5-16階</t>
  </si>
  <si>
    <t>階別用途別床面積-5-17階</t>
  </si>
  <si>
    <t>階別用途別床面積-5-18階</t>
  </si>
  <si>
    <t>階別用途別床面積-5-19階</t>
  </si>
  <si>
    <t>階別用途別床面積-5-20階</t>
  </si>
  <si>
    <t>階別用途別床面積-5-21階</t>
  </si>
  <si>
    <t>階別用途別床面積-5-22階</t>
  </si>
  <si>
    <t>階別用途別床面積-5-23階</t>
  </si>
  <si>
    <t>階別用途別床面積-5-24階</t>
  </si>
  <si>
    <t>階別用途別床面積-5-25階</t>
  </si>
  <si>
    <t>階別用途別床面積-5-26階</t>
  </si>
  <si>
    <t>階別用途別床面積-5-27階</t>
  </si>
  <si>
    <t>階別用途別床面積-5-28階</t>
  </si>
  <si>
    <t>階別用途別床面積-5-29階</t>
  </si>
  <si>
    <t>階別用途別床面積-5-30階</t>
  </si>
  <si>
    <t>階別用途別床面積-5-31階</t>
  </si>
  <si>
    <t>階別用途別床面積-5-32階</t>
  </si>
  <si>
    <t>階別用途別床面積-5-33階</t>
  </si>
  <si>
    <t>階別用途別床面積-5-34階</t>
  </si>
  <si>
    <t>階別用途別床面積-5-35階</t>
  </si>
  <si>
    <t>階別用途別床面積-5-36階</t>
  </si>
  <si>
    <t>階別用途別床面積-5-37階</t>
  </si>
  <si>
    <t>階別用途別床面積-5-38階</t>
  </si>
  <si>
    <t>階別用途別床面積-5-39階</t>
  </si>
  <si>
    <t>階別用途別床面積-5-40階</t>
  </si>
  <si>
    <t>階別用途別床面積-5-41階</t>
  </si>
  <si>
    <t>階別用途別床面積-5-42階</t>
  </si>
  <si>
    <t>階別用途別床面積-5-43階</t>
  </si>
  <si>
    <t>階別用途別床面積-5-44階</t>
  </si>
  <si>
    <t>階別用途別床面積-5-45階</t>
  </si>
  <si>
    <t>階別用途別床面積-5-46階</t>
  </si>
  <si>
    <t>階別用途別床面積-5-47階</t>
  </si>
  <si>
    <t>階別用途別床面積-5-48階</t>
  </si>
  <si>
    <t>階別用途別床面積-5-49階</t>
  </si>
  <si>
    <t>階別用途別床面積-5-50階</t>
  </si>
  <si>
    <t>階別用途別面積-6-分類</t>
    <rPh sb="0" eb="2">
      <t>カイベツ</t>
    </rPh>
    <rPh sb="2" eb="5">
      <t>ヨウトベツ</t>
    </rPh>
    <rPh sb="5" eb="7">
      <t>メンセキ</t>
    </rPh>
    <rPh sb="10" eb="12">
      <t>ブンルイ</t>
    </rPh>
    <phoneticPr fontId="3"/>
  </si>
  <si>
    <t>階別用途別床面積-6-地下1階</t>
  </si>
  <si>
    <t>階別用途別床面積-6-地下2階</t>
  </si>
  <si>
    <t>階別用途別床面積-6-地下3階</t>
  </si>
  <si>
    <t>階別用途別床面積-6-地下4階</t>
  </si>
  <si>
    <t>階別用途別床面積-6-地下5階</t>
  </si>
  <si>
    <t>階別用途別床面積-6-塔屋 1階</t>
  </si>
  <si>
    <t>階別用途別床面積-6-塔屋 2階</t>
  </si>
  <si>
    <t>階別用途別床面積-6-塔屋 3階</t>
  </si>
  <si>
    <t>階別用途別床面積-6-塔屋 4階</t>
  </si>
  <si>
    <t>階別用途別床面積-6-塔屋 5階</t>
  </si>
  <si>
    <t>階別用途別床面積-6-1階</t>
  </si>
  <si>
    <t>階別用途別床面積-6-2階</t>
  </si>
  <si>
    <t>階別用途別床面積-6-3階</t>
  </si>
  <si>
    <t>階別用途別床面積-6-4階</t>
  </si>
  <si>
    <t>階別用途別床面積-6-5階</t>
  </si>
  <si>
    <t>階別用途別床面積-6-6階</t>
  </si>
  <si>
    <t>階別用途別床面積-6-7階</t>
  </si>
  <si>
    <t>階別用途別床面積-6-8階</t>
  </si>
  <si>
    <t>階別用途別床面積-6-9階</t>
  </si>
  <si>
    <t>階別用途別床面積-6-10階</t>
  </si>
  <si>
    <t>階別用途別床面積-6-11階</t>
  </si>
  <si>
    <t>階別用途別床面積-6-12階</t>
  </si>
  <si>
    <t>階別用途別床面積-6-13階</t>
  </si>
  <si>
    <t>階別用途別床面積-6-14階</t>
  </si>
  <si>
    <t>階別用途別床面積-6-15階</t>
  </si>
  <si>
    <t>階別用途別床面積-6-16階</t>
  </si>
  <si>
    <t>階別用途別床面積-6-17階</t>
  </si>
  <si>
    <t>階別用途別床面積-6-18階</t>
  </si>
  <si>
    <t>階別用途別床面積-6-19階</t>
  </si>
  <si>
    <t>階別用途別床面積-6-20階</t>
  </si>
  <si>
    <t>階別用途別床面積-6-21階</t>
  </si>
  <si>
    <t>階別用途別床面積-6-22階</t>
  </si>
  <si>
    <t>階別用途別床面積-6-23階</t>
  </si>
  <si>
    <t>階別用途別床面積-6-24階</t>
  </si>
  <si>
    <t>階別用途別床面積-6-25階</t>
  </si>
  <si>
    <t>階別用途別床面積-6-26階</t>
  </si>
  <si>
    <t>階別用途別床面積-6-27階</t>
  </si>
  <si>
    <t>階別用途別床面積-6-28階</t>
  </si>
  <si>
    <t>階別用途別床面積-6-29階</t>
  </si>
  <si>
    <t>階別用途別床面積-6-30階</t>
  </si>
  <si>
    <t>階別用途別床面積-6-31階</t>
  </si>
  <si>
    <t>階別用途別床面積-6-32階</t>
  </si>
  <si>
    <t>階別用途別床面積-6-33階</t>
  </si>
  <si>
    <t>階別用途別床面積-6-34階</t>
  </si>
  <si>
    <t>階別用途別床面積-6-35階</t>
  </si>
  <si>
    <t>階別用途別床面積-6-36階</t>
  </si>
  <si>
    <t>階別用途別床面積-6-37階</t>
  </si>
  <si>
    <t>階別用途別床面積-6-38階</t>
  </si>
  <si>
    <t>階別用途別床面積-6-39階</t>
  </si>
  <si>
    <t>階別用途別床面積-6-40階</t>
  </si>
  <si>
    <t>階別用途別床面積-6-41階</t>
  </si>
  <si>
    <t>階別用途別床面積-6-42階</t>
  </si>
  <si>
    <t>階別用途別床面積-6-43階</t>
  </si>
  <si>
    <t>階別用途別床面積-6-44階</t>
  </si>
  <si>
    <t>階別用途別床面積-6-45階</t>
  </si>
  <si>
    <t>階別用途別床面積-6-46階</t>
  </si>
  <si>
    <t>階別用途別床面積-6-47階</t>
  </si>
  <si>
    <t>階別用途別床面積-6-48階</t>
  </si>
  <si>
    <t>階別用途別床面積-6-49階</t>
  </si>
  <si>
    <t>階別用途別床面積-6-50階</t>
  </si>
  <si>
    <t>階別用途別面積-7-分類</t>
    <rPh sb="0" eb="2">
      <t>カイベツ</t>
    </rPh>
    <rPh sb="2" eb="5">
      <t>ヨウトベツ</t>
    </rPh>
    <rPh sb="5" eb="7">
      <t>メンセキ</t>
    </rPh>
    <rPh sb="10" eb="12">
      <t>ブンルイ</t>
    </rPh>
    <phoneticPr fontId="3"/>
  </si>
  <si>
    <t>階別用途別床面積-7-地下1階</t>
  </si>
  <si>
    <t>階別用途別床面積-7-地下2階</t>
  </si>
  <si>
    <t>階別用途別床面積-7-地下3階</t>
  </si>
  <si>
    <t>階別用途別床面積-7-地下4階</t>
  </si>
  <si>
    <t>階別用途別床面積-7-地下5階</t>
  </si>
  <si>
    <t>階別用途別床面積-7-塔屋 1階</t>
  </si>
  <si>
    <t>階別用途別床面積-7-塔屋 2階</t>
  </si>
  <si>
    <t>階別用途別床面積-7-塔屋 3階</t>
  </si>
  <si>
    <t>階別用途別床面積-7-塔屋 4階</t>
  </si>
  <si>
    <t>階別用途別床面積-7-塔屋 5階</t>
  </si>
  <si>
    <t>階別用途別床面積-7-1階</t>
  </si>
  <si>
    <t>階別用途別床面積-7-2階</t>
  </si>
  <si>
    <t>階別用途別床面積-7-3階</t>
  </si>
  <si>
    <t>階別用途別床面積-7-4階</t>
  </si>
  <si>
    <t>階別用途別床面積-7-5階</t>
  </si>
  <si>
    <t>階別用途別床面積-7-6階</t>
  </si>
  <si>
    <t>階別用途別床面積-7-7階</t>
  </si>
  <si>
    <t>階別用途別床面積-7-8階</t>
  </si>
  <si>
    <t>階別用途別床面積-7-9階</t>
  </si>
  <si>
    <t>階別用途別床面積-7-10階</t>
  </si>
  <si>
    <t>階別用途別床面積-7-11階</t>
  </si>
  <si>
    <t>階別用途別床面積-7-12階</t>
  </si>
  <si>
    <t>階別用途別床面積-7-13階</t>
  </si>
  <si>
    <t>階別用途別床面積-7-14階</t>
  </si>
  <si>
    <t>階別用途別床面積-7-15階</t>
  </si>
  <si>
    <t>階別用途別床面積-7-16階</t>
  </si>
  <si>
    <t>階別用途別床面積-7-17階</t>
  </si>
  <si>
    <t>階別用途別床面積-7-18階</t>
  </si>
  <si>
    <t>階別用途別床面積-7-19階</t>
  </si>
  <si>
    <t>階別用途別床面積-7-20階</t>
  </si>
  <si>
    <t>階別用途別床面積-7-21階</t>
  </si>
  <si>
    <t>階別用途別床面積-7-22階</t>
  </si>
  <si>
    <t>階別用途別床面積-7-23階</t>
  </si>
  <si>
    <t>階別用途別床面積-7-24階</t>
  </si>
  <si>
    <t>階別用途別床面積-7-25階</t>
  </si>
  <si>
    <t>階別用途別床面積-7-26階</t>
  </si>
  <si>
    <t>階別用途別床面積-7-27階</t>
  </si>
  <si>
    <t>階別用途別床面積-7-28階</t>
  </si>
  <si>
    <t>階別用途別床面積-7-29階</t>
  </si>
  <si>
    <t>階別用途別床面積-7-30階</t>
  </si>
  <si>
    <t>階別用途別床面積-7-31階</t>
  </si>
  <si>
    <t>階別用途別床面積-7-32階</t>
  </si>
  <si>
    <t>階別用途別床面積-7-33階</t>
  </si>
  <si>
    <t>階別用途別床面積-7-34階</t>
  </si>
  <si>
    <t>階別用途別床面積-7-35階</t>
  </si>
  <si>
    <t>階別用途別床面積-7-36階</t>
  </si>
  <si>
    <t>階別用途別床面積-7-37階</t>
  </si>
  <si>
    <t>階別用途別床面積-7-38階</t>
  </si>
  <si>
    <t>階別用途別床面積-7-39階</t>
  </si>
  <si>
    <t>階別用途別床面積-7-40階</t>
  </si>
  <si>
    <t>階別用途別床面積-7-41階</t>
  </si>
  <si>
    <t>階別用途別床面積-7-42階</t>
  </si>
  <si>
    <t>階別用途別床面積-7-43階</t>
  </si>
  <si>
    <t>階別用途別床面積-7-44階</t>
  </si>
  <si>
    <t>階別用途別床面積-7-45階</t>
  </si>
  <si>
    <t>階別用途別床面積-7-46階</t>
  </si>
  <si>
    <t>階別用途別床面積-7-47階</t>
  </si>
  <si>
    <t>階別用途別床面積-7-48階</t>
  </si>
  <si>
    <t>階別用途別床面積-7-49階</t>
  </si>
  <si>
    <t>階別用途別床面積-7-50階</t>
  </si>
  <si>
    <t>　①　※印のある欄は記入しないでください。</t>
    <phoneticPr fontId="3"/>
  </si>
  <si>
    <t>【ロ．用途地域】</t>
  </si>
  <si>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</si>
  <si>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</si>
  <si>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</si>
  <si>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</si>
  <si>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</si>
  <si>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</si>
  <si>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</si>
  <si>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</si>
  <si>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</si>
  <si>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</si>
  <si>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</si>
  <si>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</si>
  <si>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地域指定なし</t>
  </si>
  <si>
    <t>市街化調整区域</t>
  </si>
  <si>
    <t>敷地の位置－用途地域１</t>
    <rPh sb="0" eb="2">
      <t>シキチ</t>
    </rPh>
    <rPh sb="3" eb="5">
      <t>イチ</t>
    </rPh>
    <rPh sb="6" eb="8">
      <t>ヨウト</t>
    </rPh>
    <rPh sb="8" eb="10">
      <t>チイキ</t>
    </rPh>
    <phoneticPr fontId="3"/>
  </si>
  <si>
    <t>敷地の位置－用途地域２</t>
    <rPh sb="0" eb="2">
      <t>シキチ</t>
    </rPh>
    <rPh sb="3" eb="5">
      <t>イチ</t>
    </rPh>
    <rPh sb="6" eb="8">
      <t>ヨウト</t>
    </rPh>
    <rPh sb="8" eb="10">
      <t>チイキ</t>
    </rPh>
    <phoneticPr fontId="3"/>
  </si>
  <si>
    <t>敷地の位置－用途地域３</t>
    <rPh sb="0" eb="2">
      <t>シキチ</t>
    </rPh>
    <rPh sb="3" eb="5">
      <t>イチ</t>
    </rPh>
    <rPh sb="6" eb="8">
      <t>ヨウト</t>
    </rPh>
    <rPh sb="8" eb="10">
      <t>チイキ</t>
    </rPh>
    <phoneticPr fontId="3"/>
  </si>
  <si>
    <t>AE172</t>
  </si>
  <si>
    <t>AE173</t>
  </si>
  <si>
    <t>AE174</t>
  </si>
  <si>
    <t>AE175</t>
  </si>
  <si>
    <t>AE176</t>
  </si>
  <si>
    <t>AE177</t>
  </si>
  <si>
    <t>AE178</t>
  </si>
  <si>
    <t>AE179</t>
  </si>
  <si>
    <t>AE180</t>
  </si>
  <si>
    <t>AE181</t>
  </si>
  <si>
    <t>AE182</t>
  </si>
  <si>
    <t>AE183</t>
  </si>
  <si>
    <t>AE184</t>
  </si>
  <si>
    <t>AE185</t>
  </si>
  <si>
    <t>AE186</t>
  </si>
  <si>
    <t>AE187</t>
  </si>
  <si>
    <t>AE188</t>
  </si>
  <si>
    <t>AE189</t>
  </si>
  <si>
    <t>AE190</t>
  </si>
  <si>
    <t>AE191</t>
  </si>
  <si>
    <t>AE192</t>
  </si>
  <si>
    <t>AE193</t>
  </si>
  <si>
    <t>AE194</t>
  </si>
  <si>
    <t>AE195</t>
  </si>
  <si>
    <t>AE196</t>
  </si>
  <si>
    <t>AE197</t>
  </si>
  <si>
    <t>AE198</t>
  </si>
  <si>
    <t>AE199</t>
  </si>
  <si>
    <t>AE200</t>
  </si>
  <si>
    <t>AE201</t>
  </si>
  <si>
    <t>AE202</t>
  </si>
  <si>
    <t>AE203</t>
  </si>
  <si>
    <t>AE204</t>
  </si>
  <si>
    <t>AE205</t>
  </si>
  <si>
    <t>AE206</t>
  </si>
  <si>
    <t>AE207</t>
  </si>
  <si>
    <t>AE208</t>
  </si>
  <si>
    <t>AE209</t>
  </si>
  <si>
    <t>AE210</t>
  </si>
  <si>
    <t>AE211</t>
  </si>
  <si>
    <t>AE212</t>
  </si>
  <si>
    <t>AE213</t>
  </si>
  <si>
    <t>AE214</t>
  </si>
  <si>
    <t>AE215</t>
  </si>
  <si>
    <t>AE216</t>
  </si>
  <si>
    <t>AE217</t>
  </si>
  <si>
    <t>AE218</t>
  </si>
  <si>
    <t>AE219</t>
  </si>
  <si>
    <t>AE220</t>
  </si>
  <si>
    <t>AE221</t>
  </si>
  <si>
    <t>AE222</t>
  </si>
  <si>
    <t>AE223</t>
  </si>
  <si>
    <t>AE224</t>
  </si>
  <si>
    <t>AE225</t>
  </si>
  <si>
    <t>AE226</t>
  </si>
  <si>
    <t>AE227</t>
  </si>
  <si>
    <t>AE228</t>
  </si>
  <si>
    <t>AE229</t>
  </si>
  <si>
    <t>AE230</t>
  </si>
  <si>
    <t>AJ172</t>
  </si>
  <si>
    <t>AJ173</t>
  </si>
  <si>
    <t>AJ174</t>
  </si>
  <si>
    <t>AJ175</t>
  </si>
  <si>
    <t>AJ176</t>
  </si>
  <si>
    <t>AJ177</t>
  </si>
  <si>
    <t>AJ178</t>
  </si>
  <si>
    <t>AJ179</t>
  </si>
  <si>
    <t>AJ180</t>
  </si>
  <si>
    <t>AJ181</t>
  </si>
  <si>
    <t>AJ182</t>
  </si>
  <si>
    <t>AJ183</t>
  </si>
  <si>
    <t>AJ184</t>
  </si>
  <si>
    <t>AJ185</t>
  </si>
  <si>
    <t>AJ186</t>
  </si>
  <si>
    <t>AJ187</t>
  </si>
  <si>
    <t>AJ188</t>
  </si>
  <si>
    <t>AJ189</t>
  </si>
  <si>
    <t>AJ190</t>
  </si>
  <si>
    <t>AJ191</t>
  </si>
  <si>
    <t>AJ192</t>
  </si>
  <si>
    <t>AJ193</t>
  </si>
  <si>
    <t>AJ194</t>
  </si>
  <si>
    <t>AJ195</t>
  </si>
  <si>
    <t>AJ196</t>
  </si>
  <si>
    <t>AJ197</t>
  </si>
  <si>
    <t>AJ198</t>
  </si>
  <si>
    <t>AJ199</t>
  </si>
  <si>
    <t>AJ200</t>
  </si>
  <si>
    <t>AJ201</t>
  </si>
  <si>
    <t>AJ202</t>
  </si>
  <si>
    <t>AJ203</t>
  </si>
  <si>
    <t>AJ204</t>
  </si>
  <si>
    <t>AJ205</t>
  </si>
  <si>
    <t>AJ206</t>
  </si>
  <si>
    <t>AJ207</t>
  </si>
  <si>
    <t>AJ208</t>
  </si>
  <si>
    <t>AJ209</t>
  </si>
  <si>
    <t>AJ210</t>
  </si>
  <si>
    <t>AJ211</t>
  </si>
  <si>
    <t>AJ212</t>
  </si>
  <si>
    <t>AJ213</t>
  </si>
  <si>
    <t>AJ214</t>
  </si>
  <si>
    <t>AJ215</t>
  </si>
  <si>
    <t>AJ216</t>
  </si>
  <si>
    <t>AJ217</t>
  </si>
  <si>
    <t>AJ218</t>
  </si>
  <si>
    <t>AJ219</t>
  </si>
  <si>
    <t>AJ220</t>
  </si>
  <si>
    <t>AJ221</t>
  </si>
  <si>
    <t>AJ222</t>
  </si>
  <si>
    <t>AJ223</t>
  </si>
  <si>
    <t>AJ224</t>
  </si>
  <si>
    <t>AJ225</t>
  </si>
  <si>
    <t>AJ226</t>
  </si>
  <si>
    <t>AJ227</t>
  </si>
  <si>
    <t>AJ228</t>
  </si>
  <si>
    <t>AJ229</t>
  </si>
  <si>
    <t>AJ230</t>
  </si>
  <si>
    <t>AO172</t>
  </si>
  <si>
    <t>AO173</t>
  </si>
  <si>
    <t>AO174</t>
  </si>
  <si>
    <t>AO175</t>
  </si>
  <si>
    <t>AO176</t>
  </si>
  <si>
    <t>AO177</t>
  </si>
  <si>
    <t>AO178</t>
  </si>
  <si>
    <t>AO179</t>
  </si>
  <si>
    <t>AO180</t>
  </si>
  <si>
    <t>AO181</t>
  </si>
  <si>
    <t>AO182</t>
  </si>
  <si>
    <t>AO183</t>
  </si>
  <si>
    <t>AO184</t>
  </si>
  <si>
    <t>AO185</t>
  </si>
  <si>
    <t>AO186</t>
  </si>
  <si>
    <t>AO187</t>
  </si>
  <si>
    <t>AO188</t>
  </si>
  <si>
    <t>AO189</t>
  </si>
  <si>
    <t>AO190</t>
  </si>
  <si>
    <t>AO191</t>
  </si>
  <si>
    <t>AO192</t>
  </si>
  <si>
    <t>AO193</t>
  </si>
  <si>
    <t>AO194</t>
  </si>
  <si>
    <t>AO195</t>
  </si>
  <si>
    <t>AO196</t>
  </si>
  <si>
    <t>AO197</t>
  </si>
  <si>
    <t>AO198</t>
  </si>
  <si>
    <t>AO199</t>
  </si>
  <si>
    <t>AO200</t>
  </si>
  <si>
    <t>AO201</t>
  </si>
  <si>
    <t>AO202</t>
  </si>
  <si>
    <t>AO203</t>
  </si>
  <si>
    <t>AO204</t>
  </si>
  <si>
    <t>AO205</t>
  </si>
  <si>
    <t>AO206</t>
  </si>
  <si>
    <t>AO207</t>
  </si>
  <si>
    <t>AO208</t>
  </si>
  <si>
    <t>AO209</t>
  </si>
  <si>
    <t>AO210</t>
  </si>
  <si>
    <t>AO211</t>
  </si>
  <si>
    <t>AO212</t>
  </si>
  <si>
    <t>AO213</t>
  </si>
  <si>
    <t>AO214</t>
  </si>
  <si>
    <t>AO215</t>
  </si>
  <si>
    <t>AO216</t>
  </si>
  <si>
    <t>AO217</t>
  </si>
  <si>
    <t>AO218</t>
  </si>
  <si>
    <t>AO219</t>
  </si>
  <si>
    <t>AO220</t>
  </si>
  <si>
    <t>AO221</t>
  </si>
  <si>
    <t>AO222</t>
  </si>
  <si>
    <t>AO223</t>
  </si>
  <si>
    <t>AO224</t>
  </si>
  <si>
    <t>AO225</t>
  </si>
  <si>
    <t>AO226</t>
  </si>
  <si>
    <t>AO227</t>
  </si>
  <si>
    <t>AO228</t>
  </si>
  <si>
    <t>AO229</t>
  </si>
  <si>
    <t>AO230</t>
  </si>
  <si>
    <t>K172</t>
  </si>
  <si>
    <t>K173</t>
  </si>
  <si>
    <t>K174</t>
  </si>
  <si>
    <t>K175</t>
  </si>
  <si>
    <t>K176</t>
  </si>
  <si>
    <t>K177</t>
  </si>
  <si>
    <t>K178</t>
  </si>
  <si>
    <t>K179</t>
  </si>
  <si>
    <t>K180</t>
  </si>
  <si>
    <t>K181</t>
  </si>
  <si>
    <t>K182</t>
  </si>
  <si>
    <t>K183</t>
  </si>
  <si>
    <t>K184</t>
  </si>
  <si>
    <t>K185</t>
  </si>
  <si>
    <t>K186</t>
  </si>
  <si>
    <t>K187</t>
  </si>
  <si>
    <t>K188</t>
  </si>
  <si>
    <t>K189</t>
  </si>
  <si>
    <t>K190</t>
  </si>
  <si>
    <t>K191</t>
  </si>
  <si>
    <t>K192</t>
  </si>
  <si>
    <t>K193</t>
  </si>
  <si>
    <t>K194</t>
  </si>
  <si>
    <t>K195</t>
  </si>
  <si>
    <t>K196</t>
  </si>
  <si>
    <t>K197</t>
  </si>
  <si>
    <t>K198</t>
  </si>
  <si>
    <t>K199</t>
  </si>
  <si>
    <t>K200</t>
  </si>
  <si>
    <t>K201</t>
  </si>
  <si>
    <t>K202</t>
  </si>
  <si>
    <t>K203</t>
  </si>
  <si>
    <t>K204</t>
  </si>
  <si>
    <t>K205</t>
  </si>
  <si>
    <t>K206</t>
  </si>
  <si>
    <t>K207</t>
  </si>
  <si>
    <t>K208</t>
  </si>
  <si>
    <t>K209</t>
  </si>
  <si>
    <t>K210</t>
  </si>
  <si>
    <t>K211</t>
  </si>
  <si>
    <t>K212</t>
  </si>
  <si>
    <t>K213</t>
  </si>
  <si>
    <t>K214</t>
  </si>
  <si>
    <t>K215</t>
  </si>
  <si>
    <t>K216</t>
  </si>
  <si>
    <t>K217</t>
  </si>
  <si>
    <t>K218</t>
  </si>
  <si>
    <t>K219</t>
  </si>
  <si>
    <t>K220</t>
  </si>
  <si>
    <t>K221</t>
  </si>
  <si>
    <t>K222</t>
  </si>
  <si>
    <t>K223</t>
  </si>
  <si>
    <t>K224</t>
  </si>
  <si>
    <t>K225</t>
  </si>
  <si>
    <t>K226</t>
  </si>
  <si>
    <t>K227</t>
  </si>
  <si>
    <t>K228</t>
  </si>
  <si>
    <t>K229</t>
  </si>
  <si>
    <t>K230</t>
  </si>
  <si>
    <t>P172</t>
  </si>
  <si>
    <t>P173</t>
  </si>
  <si>
    <t>P174</t>
  </si>
  <si>
    <t>P175</t>
  </si>
  <si>
    <t>P176</t>
  </si>
  <si>
    <t>P177</t>
  </si>
  <si>
    <t>P178</t>
  </si>
  <si>
    <t>P179</t>
  </si>
  <si>
    <t>P180</t>
  </si>
  <si>
    <t>P181</t>
  </si>
  <si>
    <t>P182</t>
  </si>
  <si>
    <t>P183</t>
  </si>
  <si>
    <t>P184</t>
  </si>
  <si>
    <t>P185</t>
  </si>
  <si>
    <t>P186</t>
  </si>
  <si>
    <t>P187</t>
  </si>
  <si>
    <t>P188</t>
  </si>
  <si>
    <t>P189</t>
  </si>
  <si>
    <t>P190</t>
  </si>
  <si>
    <t>P191</t>
  </si>
  <si>
    <t>P192</t>
  </si>
  <si>
    <t>P193</t>
  </si>
  <si>
    <t>P194</t>
  </si>
  <si>
    <t>P195</t>
  </si>
  <si>
    <t>P196</t>
  </si>
  <si>
    <t>P197</t>
  </si>
  <si>
    <t>P198</t>
  </si>
  <si>
    <t>P199</t>
  </si>
  <si>
    <t>P200</t>
  </si>
  <si>
    <t>P201</t>
  </si>
  <si>
    <t>P202</t>
  </si>
  <si>
    <t>P203</t>
  </si>
  <si>
    <t>P204</t>
  </si>
  <si>
    <t>P205</t>
  </si>
  <si>
    <t>P206</t>
  </si>
  <si>
    <t>P207</t>
  </si>
  <si>
    <t>P208</t>
  </si>
  <si>
    <t>P209</t>
  </si>
  <si>
    <t>P210</t>
  </si>
  <si>
    <t>P211</t>
  </si>
  <si>
    <t>P212</t>
  </si>
  <si>
    <t>P213</t>
  </si>
  <si>
    <t>P214</t>
  </si>
  <si>
    <t>P215</t>
  </si>
  <si>
    <t>P216</t>
  </si>
  <si>
    <t>P217</t>
  </si>
  <si>
    <t>P218</t>
  </si>
  <si>
    <t>P219</t>
  </si>
  <si>
    <t>P220</t>
  </si>
  <si>
    <t>P221</t>
  </si>
  <si>
    <t>P222</t>
  </si>
  <si>
    <t>P223</t>
  </si>
  <si>
    <t>P224</t>
  </si>
  <si>
    <t>P225</t>
  </si>
  <si>
    <t>P226</t>
  </si>
  <si>
    <t>P227</t>
  </si>
  <si>
    <t>P228</t>
  </si>
  <si>
    <t>P229</t>
  </si>
  <si>
    <t>P230</t>
  </si>
  <si>
    <t>U172</t>
  </si>
  <si>
    <t>U173</t>
  </si>
  <si>
    <t>U174</t>
  </si>
  <si>
    <t>U175</t>
  </si>
  <si>
    <t>U176</t>
  </si>
  <si>
    <t>U177</t>
  </si>
  <si>
    <t>U178</t>
  </si>
  <si>
    <t>U179</t>
  </si>
  <si>
    <t>U180</t>
  </si>
  <si>
    <t>U181</t>
  </si>
  <si>
    <t>U182</t>
  </si>
  <si>
    <t>U183</t>
  </si>
  <si>
    <t>U184</t>
  </si>
  <si>
    <t>U185</t>
  </si>
  <si>
    <t>U186</t>
  </si>
  <si>
    <t>U187</t>
  </si>
  <si>
    <t>U188</t>
  </si>
  <si>
    <t>U189</t>
  </si>
  <si>
    <t>U190</t>
  </si>
  <si>
    <t>U191</t>
  </si>
  <si>
    <t>U192</t>
  </si>
  <si>
    <t>U193</t>
  </si>
  <si>
    <t>U194</t>
  </si>
  <si>
    <t>U195</t>
  </si>
  <si>
    <t>U196</t>
  </si>
  <si>
    <t>U197</t>
  </si>
  <si>
    <t>U198</t>
  </si>
  <si>
    <t>U199</t>
  </si>
  <si>
    <t>U200</t>
  </si>
  <si>
    <t>U201</t>
  </si>
  <si>
    <t>U202</t>
  </si>
  <si>
    <t>U203</t>
  </si>
  <si>
    <t>U204</t>
  </si>
  <si>
    <t>U205</t>
  </si>
  <si>
    <t>U206</t>
  </si>
  <si>
    <t>U207</t>
  </si>
  <si>
    <t>U208</t>
  </si>
  <si>
    <t>U209</t>
  </si>
  <si>
    <t>U210</t>
  </si>
  <si>
    <t>U211</t>
  </si>
  <si>
    <t>U212</t>
  </si>
  <si>
    <t>U213</t>
  </si>
  <si>
    <t>U214</t>
  </si>
  <si>
    <t>U217</t>
  </si>
  <si>
    <t>U218</t>
  </si>
  <si>
    <t>U219</t>
  </si>
  <si>
    <t>U220</t>
  </si>
  <si>
    <t>U221</t>
  </si>
  <si>
    <t>U222</t>
  </si>
  <si>
    <t>U223</t>
  </si>
  <si>
    <t>U224</t>
  </si>
  <si>
    <t>U225</t>
  </si>
  <si>
    <t>U226</t>
  </si>
  <si>
    <t>U227</t>
  </si>
  <si>
    <t>U228</t>
  </si>
  <si>
    <t>U229</t>
  </si>
  <si>
    <t>U230</t>
  </si>
  <si>
    <t>Z172</t>
  </si>
  <si>
    <t>Z173</t>
  </si>
  <si>
    <t>Z174</t>
  </si>
  <si>
    <t>Z175</t>
  </si>
  <si>
    <t>Z176</t>
  </si>
  <si>
    <t>Z177</t>
  </si>
  <si>
    <t>Z178</t>
  </si>
  <si>
    <t>Z179</t>
  </si>
  <si>
    <t>Z180</t>
  </si>
  <si>
    <t>Z181</t>
  </si>
  <si>
    <t>Z182</t>
  </si>
  <si>
    <t>Z183</t>
  </si>
  <si>
    <t>Z184</t>
  </si>
  <si>
    <t>Z185</t>
  </si>
  <si>
    <t>Z186</t>
  </si>
  <si>
    <t>Z187</t>
  </si>
  <si>
    <t>Z188</t>
  </si>
  <si>
    <t>Z189</t>
  </si>
  <si>
    <t>Z190</t>
  </si>
  <si>
    <t>Z191</t>
  </si>
  <si>
    <t>Z192</t>
  </si>
  <si>
    <t>Z193</t>
  </si>
  <si>
    <t>Z194</t>
  </si>
  <si>
    <t>Z195</t>
  </si>
  <si>
    <t>Z196</t>
  </si>
  <si>
    <t>Z197</t>
  </si>
  <si>
    <t>Z198</t>
  </si>
  <si>
    <t>Z199</t>
  </si>
  <si>
    <t>Z200</t>
  </si>
  <si>
    <t>Z201</t>
  </si>
  <si>
    <t>Z202</t>
  </si>
  <si>
    <t>Z203</t>
  </si>
  <si>
    <t>Z204</t>
  </si>
  <si>
    <t>Z205</t>
  </si>
  <si>
    <t>Z206</t>
  </si>
  <si>
    <t>Z207</t>
  </si>
  <si>
    <t>Z208</t>
  </si>
  <si>
    <t>Z209</t>
  </si>
  <si>
    <t>Z210</t>
  </si>
  <si>
    <t>Z211</t>
  </si>
  <si>
    <t>Z212</t>
  </si>
  <si>
    <t>Z213</t>
  </si>
  <si>
    <t>Z214</t>
  </si>
  <si>
    <t>Z217</t>
  </si>
  <si>
    <t>Z218</t>
  </si>
  <si>
    <t>Z219</t>
  </si>
  <si>
    <t>Z220</t>
  </si>
  <si>
    <t>Z221</t>
  </si>
  <si>
    <t>Z223</t>
  </si>
  <si>
    <t>Z224</t>
  </si>
  <si>
    <t>Z225</t>
  </si>
  <si>
    <t>Z226</t>
  </si>
  <si>
    <t>Z227</t>
  </si>
  <si>
    <t>Z228</t>
  </si>
  <si>
    <t>Z229</t>
  </si>
  <si>
    <t>Z230</t>
  </si>
  <si>
    <t>調査及び検査の状況－今回の調査－和暦</t>
  </si>
  <si>
    <t>調査及び検査の状況－今回の調査－年</t>
  </si>
  <si>
    <t>調査及び検査の状況－今回の調査－月</t>
  </si>
  <si>
    <t>調査及び検査の状況－今回の調査－日</t>
  </si>
  <si>
    <t>調査及び検査の状況－前回の調査－実施□</t>
  </si>
  <si>
    <t>調査及び検査の状況－前回の調査－和暦</t>
  </si>
  <si>
    <t>S238</t>
  </si>
  <si>
    <t>調査及び検査の状況－前回の調査－年</t>
  </si>
  <si>
    <t>U238</t>
  </si>
  <si>
    <t>調査及び検査の状況－前回の調査－月</t>
  </si>
  <si>
    <t>X238</t>
  </si>
  <si>
    <t>調査及び検査の状況－前回の調査－日</t>
  </si>
  <si>
    <t>AA238</t>
  </si>
  <si>
    <t>調査及び検査の状況－前回の調査－未実施□</t>
  </si>
  <si>
    <t>調査及び検査の状況－建築設備の検査－実施□</t>
  </si>
  <si>
    <t>O239</t>
  </si>
  <si>
    <t>調査及び検査の状況－建築設備の検査－実施－和暦</t>
  </si>
  <si>
    <t>S239</t>
  </si>
  <si>
    <t>調査及び検査の状況－建築設備の検査－実施－年</t>
  </si>
  <si>
    <t>U239</t>
  </si>
  <si>
    <t>調査及び検査の状況－建築設備の検査－実施－月</t>
  </si>
  <si>
    <t>X239</t>
  </si>
  <si>
    <t>調査及び検査の状況－建築設備の検査－実施－日</t>
  </si>
  <si>
    <t>AA239</t>
  </si>
  <si>
    <t>調査及び検査の状況－建築設備の検査－未実施□</t>
  </si>
  <si>
    <t>AH239</t>
  </si>
  <si>
    <t>調査及び検査の状況－昇降機等の検査－実施□</t>
  </si>
  <si>
    <t>O240</t>
  </si>
  <si>
    <t>調査及び検査の状況－昇降機等の検査－実施－和暦</t>
  </si>
  <si>
    <t>S240</t>
  </si>
  <si>
    <t>調査及び検査の状況－昇降機等の検査－実施－年</t>
  </si>
  <si>
    <t>U240</t>
  </si>
  <si>
    <t>調査及び検査の状況－昇降機等の検査－実施－月</t>
  </si>
  <si>
    <t>X240</t>
  </si>
  <si>
    <t>調査及び検査の状況－昇降機等の検査－実施－日</t>
  </si>
  <si>
    <t>AA240</t>
  </si>
  <si>
    <t>調査及び検査の状況－昇降機等の検査－未実施□</t>
  </si>
  <si>
    <t>AH240</t>
  </si>
  <si>
    <t>調査及び検査の状況－防火設備の検査－実施□</t>
  </si>
  <si>
    <t>O241</t>
  </si>
  <si>
    <t>調査及び検査の状況－防火設備の検査－実施－和暦</t>
  </si>
  <si>
    <t>S241</t>
  </si>
  <si>
    <t>調査及び検査の状況－防火設備の検査－実施－年</t>
  </si>
  <si>
    <t>U241</t>
  </si>
  <si>
    <t>調査及び検査の状況－防火設備の検査－実施－月</t>
  </si>
  <si>
    <t>X241</t>
  </si>
  <si>
    <t>調査及び検査の状況－防火設備－実施－日</t>
  </si>
  <si>
    <t>AA241</t>
  </si>
  <si>
    <t>調査及び検査の状況－防火設備の検査－未実施□</t>
  </si>
  <si>
    <t>AH241</t>
  </si>
  <si>
    <t>調査の状況－敷地及び地盤－指摘の内容－要是正の指摘あり□</t>
  </si>
  <si>
    <t>調査の状況－敷地及び地盤－指摘の内容－要是正の指摘あり－既存不適格□</t>
  </si>
  <si>
    <t>調査の状況－敷地及び地盤－指摘の内容－指摘なし□</t>
  </si>
  <si>
    <t>調査の状況－敷地及び地盤－指摘の概要</t>
  </si>
  <si>
    <t>O247</t>
  </si>
  <si>
    <t>調査の状況－敷地及び地盤－改善予定の有無－有□</t>
  </si>
  <si>
    <t>調査の状況－敷地及び地盤－改善予定の有無－有－和暦</t>
  </si>
  <si>
    <t>調査の状況－敷地及び地盤－改善予定の有無－有－年</t>
  </si>
  <si>
    <t>調査の状況－敷地及び地盤－改善予定の有無－有－月</t>
  </si>
  <si>
    <t>調査の状況－敷地及び地盤－改善予定の有無－無□</t>
  </si>
  <si>
    <t>調査の状況－建築物の外部－指摘の内容－要是正の指摘あり□</t>
  </si>
  <si>
    <t>調査の状況－建築物の外部－指摘の内容－要是正の指摘あり－既存不適格□</t>
  </si>
  <si>
    <t>調査の状況－建築物の外部－指摘の内容－指摘なし□</t>
  </si>
  <si>
    <t>調査の状況－建築物の外部－指摘概要</t>
  </si>
  <si>
    <t>O252</t>
  </si>
  <si>
    <t>調査の状況－建築物の外部－改善予定の有無－有□</t>
  </si>
  <si>
    <t>調査の状況－建築物の外部－改善予定の有無－有－和暦</t>
  </si>
  <si>
    <t>調査の状況－建築物の外部－改善予定の有無－有－年</t>
  </si>
  <si>
    <t>調査の状況－建築物の外部－改善予定の有無－無□</t>
  </si>
  <si>
    <t>調査の状況－屋上及び屋根－指摘の内容－要是正の指摘あり□</t>
  </si>
  <si>
    <t>調査の状況－屋上及び屋根－指摘の内容－要是正の指摘あり－既存不適格□</t>
  </si>
  <si>
    <t>調査の状況－屋上及び屋根－指摘の内容－指摘なし□</t>
  </si>
  <si>
    <t>調査の状況－屋上及び屋根－指摘の概要</t>
  </si>
  <si>
    <t>O257</t>
  </si>
  <si>
    <t>調査の状況－屋上及び屋根－改善予定の有無－有□</t>
  </si>
  <si>
    <t>調査の状況－屋上及び屋根－改善予定の有無－有－和暦</t>
  </si>
  <si>
    <t>調査の状況－屋上及び屋根－改善予定の有無－有－年</t>
  </si>
  <si>
    <t>調査の状況－屋上及び屋根－改善予定の有無－無□</t>
  </si>
  <si>
    <t>調査の状況－建築物の内部－指摘の内容－要是正の指摘あり□</t>
  </si>
  <si>
    <t>調査の状況－建築物の内部－指摘の内容－要是正の指摘あり－既存不適格□</t>
  </si>
  <si>
    <t>調査の状況－建築物の内部－指摘の内容－指摘なし□</t>
  </si>
  <si>
    <t>調査の状況－建築物の内部－指摘の概要</t>
  </si>
  <si>
    <t>O262</t>
  </si>
  <si>
    <t>調査の状況－建築物の内部－改善予定の有無－有□</t>
  </si>
  <si>
    <t>調査の状況－建築物の内部－改善予定の有無－有－和暦</t>
  </si>
  <si>
    <t>調査の状況－建築物の内部－改善予定の有無－有－年</t>
  </si>
  <si>
    <t>調査の状況－建築物の内部－改善予定の有無－無□</t>
  </si>
  <si>
    <t>調査の状況－避難施設等－指摘の内容－要是正の指摘あり□</t>
  </si>
  <si>
    <t>調査の状況－避難施設等－指摘の内容－要是正の指摘あり－既存不適格□</t>
  </si>
  <si>
    <t>調査の状況－避難施設等－指摘の内容－要是正の指摘なし□</t>
  </si>
  <si>
    <t>調査の状況－避難施設等－指摘の内概要</t>
  </si>
  <si>
    <t>O267</t>
  </si>
  <si>
    <t>調査の状況－避難施設等－改善予定の有無－有□</t>
  </si>
  <si>
    <t>調査の状況－避難施設等－改善予定の有無－有－和暦</t>
  </si>
  <si>
    <t>調査の状況－避難施設等－改善予定の有無－有－年</t>
  </si>
  <si>
    <t>調査の状況－避難施設等－改善予定の有無－無□</t>
  </si>
  <si>
    <t>調査の状況－その他－指摘の内容－要是正の指摘あり□</t>
  </si>
  <si>
    <t>調査の状況－その他－指摘の内容－要是正の指摘あり－既存不適格□</t>
  </si>
  <si>
    <t>調査の状況－その他－指摘の内容－要是正の指摘なし□</t>
  </si>
  <si>
    <t>調査の状況－その他－指摘の概要</t>
  </si>
  <si>
    <t>O272</t>
  </si>
  <si>
    <t>調査の状況－その他－改善予定の有無－有□</t>
  </si>
  <si>
    <t>調査の状況－その他－改善予定の有無－有－和暦</t>
  </si>
  <si>
    <t>調査の状況－その他－改善予定の有無－有－年</t>
  </si>
  <si>
    <t>調査の状況－その他－改善予定の有無－無□</t>
  </si>
  <si>
    <t>石綿を添加した建築材料の調査状況－当該建築材料の有無－有（飛散防止措置無）□</t>
  </si>
  <si>
    <t>石綿を添加した建築材料の調査状況－当該建築材料の有無－有（飛散防止措置無）－（　　）</t>
  </si>
  <si>
    <t>石綿を添加した建築材料の調査状況－当該建築材料の有無－有（飛散防止措置有）□</t>
  </si>
  <si>
    <t>Q279</t>
  </si>
  <si>
    <t>石綿を添加した建築材料の調査状況－当該建築材料の有無－有（飛散防止措置有）－（　　）</t>
  </si>
  <si>
    <t>AC279</t>
  </si>
  <si>
    <t>石綿を添加した建築材料の調査状況－当該建築材料の有無－無□</t>
  </si>
  <si>
    <t>Q280</t>
  </si>
  <si>
    <t>石綿を添加した建築材料の調査状況－措置予定の有無－有□</t>
  </si>
  <si>
    <t>Q281</t>
  </si>
  <si>
    <t>石綿を添加した建築材料の調査状況－措置予定の有無－有－和暦</t>
  </si>
  <si>
    <t>石綿を添加した建築材料の調査状況－措置予定の有無－有－年</t>
  </si>
  <si>
    <t>石綿を添加した建築材料の調査状況－措置予定の有無－有－月</t>
  </si>
  <si>
    <t>石綿を添加した建築材料の調査状況－措置予定の有無－無□</t>
  </si>
  <si>
    <t>耐震診断及び耐震改修の調査状況－耐震診断の実施の有無－有□</t>
  </si>
  <si>
    <t>耐震診断及び耐震改修の調査状況－耐震診断の実施の有無－無□</t>
  </si>
  <si>
    <t>耐震診断及び耐震改修の調査状況－耐震診断の実施の有無－無－和暦</t>
  </si>
  <si>
    <t>耐震診断及び耐震改修の調査状況－耐震診断の実施の有無－無－年</t>
  </si>
  <si>
    <t>耐震診断及び耐震改修の調査状況－耐震診断の実施の有無－対象外□</t>
  </si>
  <si>
    <t>耐震診断及び耐震改修の調査状況－耐震改修の実施の有無－有□</t>
  </si>
  <si>
    <t>R286</t>
  </si>
  <si>
    <t>耐震診断及び耐震改修の調査状況－耐震改修の実施の有無－無□</t>
  </si>
  <si>
    <t>U286</t>
  </si>
  <si>
    <t>耐震診断及び耐震改修の調査状況－耐震改修の実施の有無－無－和暦</t>
  </si>
  <si>
    <t>X286</t>
  </si>
  <si>
    <t>耐震診断及び耐震改修の調査状況－耐震改修の実施の有無－無－年</t>
  </si>
  <si>
    <t>Z286</t>
  </si>
  <si>
    <t>AC286</t>
  </si>
  <si>
    <t>耐震診断及び耐震改修の調査状況－耐震改修の実施の有無－対象外□</t>
  </si>
  <si>
    <t>AM286</t>
  </si>
  <si>
    <t>建築物等に係る不具合等の調査状況－不具合等－有□</t>
  </si>
  <si>
    <t>建築物等に係る不具合等の調査状況－不具合等－無□</t>
  </si>
  <si>
    <t>建築物等に係る不具合等の調査状況－不具合等の記録－有□</t>
  </si>
  <si>
    <t>O291</t>
  </si>
  <si>
    <t>建築物等に係る不具合等の調査状況－不具合等の記録－無□</t>
  </si>
  <si>
    <t>R291</t>
  </si>
  <si>
    <t>建築物等に係る不具合等の調査状況－改善の状況－実施済□</t>
  </si>
  <si>
    <t>建築物等に係る不具合等の調査状況－改善の状況－改善予定□</t>
  </si>
  <si>
    <t>R292</t>
  </si>
  <si>
    <t>建築物等に係る不具合等の調査状況－改善の状況－改善予定－和暦</t>
  </si>
  <si>
    <t>建築物等に係る不具合等の調査状況－改善の状況－改善予定－年</t>
  </si>
  <si>
    <t>建築物等に係る不具合等の状況－不具合を把握した年月１</t>
  </si>
  <si>
    <t>建築物等に係る不具合等の状況－不具合等の概要１</t>
  </si>
  <si>
    <t>建築物等に係る不具合等の状況－考えられる原因１</t>
  </si>
  <si>
    <t>建築物等に係る不具合等の状況－改善（予定）年月１</t>
  </si>
  <si>
    <t>建築物等に係る不具合等の状況－改善措置の概要等１</t>
  </si>
  <si>
    <t>建築物等に係る不具合等の状況－不具合を把握した年月２</t>
  </si>
  <si>
    <t>B314</t>
  </si>
  <si>
    <t>建築物等に係る不具合等の状況－不具合等の概要２</t>
  </si>
  <si>
    <t>H314</t>
  </si>
  <si>
    <t>建築物等に係る不具合等の状況－考えられる原因２</t>
  </si>
  <si>
    <t>R314</t>
  </si>
  <si>
    <t>建築物等に係る不具合等の状況－改善（予定）年月２</t>
  </si>
  <si>
    <t>AB314</t>
  </si>
  <si>
    <t>AH314</t>
  </si>
  <si>
    <t>建築物等に係る不具合等の状況－不具合を把握した年月３</t>
  </si>
  <si>
    <t>B315</t>
  </si>
  <si>
    <t>建築物等に係る不具合等の状況－不具合等の概要３</t>
  </si>
  <si>
    <t>H315</t>
  </si>
  <si>
    <t>建築物等に係る不具合等の状況－考えられる原因３</t>
  </si>
  <si>
    <t>R315</t>
  </si>
  <si>
    <t>建築物等に係る不具合等の状況－改善（予定）年月３</t>
  </si>
  <si>
    <t>AB315</t>
  </si>
  <si>
    <t>AH315</t>
  </si>
  <si>
    <t>建築物等に係る不具合等の状況－不具合を把握した年月４</t>
  </si>
  <si>
    <t>B316</t>
  </si>
  <si>
    <t>建築物等に係る不具合等の状況－不具合等の概要４</t>
  </si>
  <si>
    <t>H316</t>
  </si>
  <si>
    <t>建築物等に係る不具合等の状況－考えられる原因４</t>
  </si>
  <si>
    <t>R316</t>
  </si>
  <si>
    <t>建築物等に係る不具合等の状況－改善（予定）年月４</t>
  </si>
  <si>
    <t>AB316</t>
  </si>
  <si>
    <t>AH316</t>
  </si>
  <si>
    <t>建築物等に係る不具合等の状況－不具合を把握した年月５</t>
  </si>
  <si>
    <t>B317</t>
  </si>
  <si>
    <t>建築物等に係る不具合等の状況－不具合等の概要５</t>
  </si>
  <si>
    <t>H317</t>
  </si>
  <si>
    <t>建築物等に係る不具合等の状況－考えられる原因５</t>
  </si>
  <si>
    <t>R317</t>
  </si>
  <si>
    <t>建築物等に係る不具合等の状況－改善（予定）年月５</t>
  </si>
  <si>
    <t>AB317</t>
  </si>
  <si>
    <t>AH317</t>
  </si>
  <si>
    <t>N6</t>
    <phoneticPr fontId="3"/>
  </si>
  <si>
    <t>AL8</t>
    <phoneticPr fontId="3"/>
  </si>
  <si>
    <t>AQ8</t>
    <phoneticPr fontId="3"/>
  </si>
  <si>
    <t>AJ6</t>
    <phoneticPr fontId="3"/>
  </si>
  <si>
    <t>AL6</t>
    <phoneticPr fontId="3"/>
  </si>
  <si>
    <t>AO6</t>
    <phoneticPr fontId="3"/>
  </si>
  <si>
    <t>AR6</t>
    <phoneticPr fontId="3"/>
  </si>
  <si>
    <t>AS10</t>
    <phoneticPr fontId="3"/>
  </si>
  <si>
    <t>AS11</t>
    <phoneticPr fontId="3"/>
  </si>
  <si>
    <t>AS14</t>
    <phoneticPr fontId="3"/>
  </si>
  <si>
    <t>AC18</t>
    <phoneticPr fontId="3"/>
  </si>
  <si>
    <t>AS18</t>
    <phoneticPr fontId="3"/>
  </si>
  <si>
    <t>AS19</t>
    <phoneticPr fontId="3"/>
  </si>
  <si>
    <t>AC20</t>
    <phoneticPr fontId="3"/>
  </si>
  <si>
    <t>AS20</t>
    <phoneticPr fontId="3"/>
  </si>
  <si>
    <t>AS21</t>
    <phoneticPr fontId="3"/>
  </si>
  <si>
    <t>U22</t>
    <phoneticPr fontId="3"/>
  </si>
  <si>
    <t>AS23</t>
    <phoneticPr fontId="3"/>
  </si>
  <si>
    <t>AB24</t>
    <phoneticPr fontId="3"/>
  </si>
  <si>
    <t>AC28</t>
    <phoneticPr fontId="3"/>
  </si>
  <si>
    <t>AS28</t>
    <phoneticPr fontId="3"/>
  </si>
  <si>
    <t>AS29</t>
    <phoneticPr fontId="3"/>
  </si>
  <si>
    <t>AC30</t>
    <phoneticPr fontId="3"/>
  </si>
  <si>
    <t>AS30</t>
    <phoneticPr fontId="3"/>
  </si>
  <si>
    <t>AS31</t>
    <phoneticPr fontId="3"/>
  </si>
  <si>
    <t>U32</t>
    <phoneticPr fontId="3"/>
  </si>
  <si>
    <t>AS33</t>
    <phoneticPr fontId="3"/>
  </si>
  <si>
    <t>AB34</t>
    <phoneticPr fontId="3"/>
  </si>
  <si>
    <t>Q40</t>
    <phoneticPr fontId="3"/>
  </si>
  <si>
    <t>AG40</t>
    <phoneticPr fontId="3"/>
  </si>
  <si>
    <t>AR40</t>
    <phoneticPr fontId="3"/>
  </si>
  <si>
    <t>AR41</t>
    <phoneticPr fontId="3"/>
  </si>
  <si>
    <t>AS42</t>
    <phoneticPr fontId="3"/>
  </si>
  <si>
    <t>AS43</t>
    <phoneticPr fontId="3"/>
  </si>
  <si>
    <t>AS44</t>
    <phoneticPr fontId="3"/>
  </si>
  <si>
    <t>Q45</t>
    <phoneticPr fontId="3"/>
  </si>
  <si>
    <t>AE45</t>
    <phoneticPr fontId="3"/>
  </si>
  <si>
    <t>AR45</t>
    <phoneticPr fontId="3"/>
  </si>
  <si>
    <t>U46</t>
    <phoneticPr fontId="3"/>
  </si>
  <si>
    <t>AS47</t>
    <phoneticPr fontId="3"/>
  </si>
  <si>
    <t>AB48</t>
    <phoneticPr fontId="3"/>
  </si>
  <si>
    <t>Q51</t>
    <phoneticPr fontId="3"/>
  </si>
  <si>
    <t>AG51</t>
    <phoneticPr fontId="3"/>
  </si>
  <si>
    <t>AR51</t>
    <phoneticPr fontId="3"/>
  </si>
  <si>
    <t>AR52</t>
    <phoneticPr fontId="3"/>
  </si>
  <si>
    <t>AS53</t>
    <phoneticPr fontId="3"/>
  </si>
  <si>
    <t>AS54</t>
    <phoneticPr fontId="3"/>
  </si>
  <si>
    <t>AS55</t>
    <phoneticPr fontId="3"/>
  </si>
  <si>
    <t>Q56</t>
    <phoneticPr fontId="3"/>
  </si>
  <si>
    <t>AE56</t>
    <phoneticPr fontId="3"/>
  </si>
  <si>
    <t>AR56</t>
    <phoneticPr fontId="3"/>
  </si>
  <si>
    <t>U57</t>
    <phoneticPr fontId="3"/>
  </si>
  <si>
    <t>AS58</t>
    <phoneticPr fontId="3"/>
  </si>
  <si>
    <t>AB59</t>
    <phoneticPr fontId="3"/>
  </si>
  <si>
    <t>U63</t>
    <phoneticPr fontId="3"/>
  </si>
  <si>
    <t>AS63</t>
    <phoneticPr fontId="3"/>
  </si>
  <si>
    <t>AS64</t>
    <phoneticPr fontId="3"/>
  </si>
  <si>
    <t>AS65</t>
    <phoneticPr fontId="3"/>
  </si>
  <si>
    <t>AS66</t>
    <phoneticPr fontId="3"/>
  </si>
  <si>
    <t>O70</t>
    <phoneticPr fontId="3"/>
  </si>
  <si>
    <t>Y70</t>
    <phoneticPr fontId="3"/>
  </si>
  <si>
    <t>AH70</t>
    <phoneticPr fontId="3"/>
  </si>
  <si>
    <r>
      <t>←フリガナは</t>
    </r>
    <r>
      <rPr>
        <b/>
        <sz val="8.5"/>
        <color rgb="FFFF0000"/>
        <rFont val="MS UI Gothic"/>
        <family val="3"/>
        <charset val="128"/>
      </rPr>
      <t>全角</t>
    </r>
    <r>
      <rPr>
        <b/>
        <sz val="8.5"/>
        <color theme="4"/>
        <rFont val="MS UI Gothic"/>
        <family val="3"/>
        <charset val="128"/>
      </rPr>
      <t>で入力</t>
    </r>
    <rPh sb="6" eb="8">
      <t>ゼンカク</t>
    </rPh>
    <phoneticPr fontId="3"/>
  </si>
  <si>
    <r>
      <t>←郵便番号は</t>
    </r>
    <r>
      <rPr>
        <b/>
        <sz val="8.5"/>
        <color rgb="FFFF0000"/>
        <rFont val="MS UI Gothic"/>
        <family val="3"/>
        <charset val="128"/>
      </rPr>
      <t>半角数字</t>
    </r>
    <r>
      <rPr>
        <b/>
        <sz val="8.5"/>
        <color theme="4"/>
        <rFont val="MS UI Gothic"/>
        <family val="3"/>
        <charset val="128"/>
      </rPr>
      <t>で入力（例：9800014）</t>
    </r>
    <rPh sb="1" eb="5">
      <t>ユウビンバンゴウ</t>
    </rPh>
    <rPh sb="6" eb="8">
      <t>ハンカク</t>
    </rPh>
    <rPh sb="8" eb="10">
      <t>スウジ</t>
    </rPh>
    <rPh sb="14" eb="15">
      <t>レイ</t>
    </rPh>
    <phoneticPr fontId="3"/>
  </si>
  <si>
    <r>
      <t>←電話番号は</t>
    </r>
    <r>
      <rPr>
        <b/>
        <sz val="8.5"/>
        <color rgb="FFFF0000"/>
        <rFont val="MS UI Gothic"/>
        <family val="3"/>
        <charset val="128"/>
      </rPr>
      <t>半角数字</t>
    </r>
    <r>
      <rPr>
        <b/>
        <sz val="8.5"/>
        <color theme="4"/>
        <rFont val="MS UI Gothic"/>
        <family val="3"/>
        <charset val="128"/>
      </rPr>
      <t>と</t>
    </r>
    <r>
      <rPr>
        <b/>
        <sz val="8.5"/>
        <color rgb="FFFF0000"/>
        <rFont val="MS UI Gothic"/>
        <family val="3"/>
        <charset val="128"/>
      </rPr>
      <t>ハイフン</t>
    </r>
    <r>
      <rPr>
        <b/>
        <sz val="8.5"/>
        <color theme="4"/>
        <rFont val="MS UI Gothic"/>
        <family val="3"/>
        <charset val="128"/>
      </rPr>
      <t>で入力（例：XXX-XXXX-XXXX）</t>
    </r>
    <rPh sb="1" eb="3">
      <t>デンワ</t>
    </rPh>
    <rPh sb="3" eb="5">
      <t>バンゴウ</t>
    </rPh>
    <rPh sb="6" eb="8">
      <t>ハンカク</t>
    </rPh>
    <rPh sb="8" eb="10">
      <t>スウジ</t>
    </rPh>
    <rPh sb="16" eb="18">
      <t>ニュウリョク</t>
    </rPh>
    <rPh sb="19" eb="20">
      <t>レイ</t>
    </rPh>
    <rPh sb="29" eb="30">
      <t>キョクバン</t>
    </rPh>
    <phoneticPr fontId="3"/>
  </si>
  <si>
    <t>職員入力欄</t>
    <rPh sb="0" eb="2">
      <t>ショクイン</t>
    </rPh>
    <rPh sb="2" eb="4">
      <t>ニュウリョク</t>
    </rPh>
    <rPh sb="4" eb="5">
      <t>ラン</t>
    </rPh>
    <phoneticPr fontId="3"/>
  </si>
  <si>
    <t>種別</t>
    <rPh sb="0" eb="2">
      <t>シュベツ</t>
    </rPh>
    <phoneticPr fontId="3"/>
  </si>
  <si>
    <t>建築物</t>
    <rPh sb="0" eb="3">
      <t>ケンチクブツ</t>
    </rPh>
    <phoneticPr fontId="3"/>
  </si>
  <si>
    <t>←郵便番号は半角数字で入力（例：9800014）</t>
    <rPh sb="1" eb="5">
      <t>ユウビンバンゴウ</t>
    </rPh>
    <rPh sb="6" eb="8">
      <t>ハンカク</t>
    </rPh>
    <rPh sb="8" eb="10">
      <t>スウジ</t>
    </rPh>
    <rPh sb="14" eb="15">
      <t>レイ</t>
    </rPh>
    <phoneticPr fontId="3"/>
  </si>
  <si>
    <t>建築物等に係る不具合等の調査状況－改善の状況－予定なし□</t>
    <phoneticPr fontId="3"/>
  </si>
  <si>
    <t>第三面－備考</t>
    <phoneticPr fontId="3"/>
  </si>
  <si>
    <t>第二面－備考</t>
    <rPh sb="4" eb="6">
      <t>ビコウ</t>
    </rPh>
    <phoneticPr fontId="3"/>
  </si>
  <si>
    <t>建築基準法第12条第１項の規定による定期調査の結果を報告します。この報告書に記載の事項は、事実に相違ありません。</t>
    <phoneticPr fontId="3"/>
  </si>
  <si>
    <t>調査の状況－建築物の外部－改善予定の有無－有－月</t>
    <phoneticPr fontId="3"/>
  </si>
  <si>
    <t>報告対象建築物－所在地（町名・番地）</t>
    <rPh sb="0" eb="2">
      <t>ホウコク</t>
    </rPh>
    <rPh sb="2" eb="4">
      <t>タイショウ</t>
    </rPh>
    <rPh sb="12" eb="14">
      <t>チョウメイ</t>
    </rPh>
    <rPh sb="15" eb="17">
      <t>バンチ</t>
    </rPh>
    <phoneticPr fontId="3"/>
  </si>
  <si>
    <t>調査の状況－屋上及び屋根－改善予定の有無－有－月</t>
    <phoneticPr fontId="3"/>
  </si>
  <si>
    <t>調査の状況－建築物の内部－改善予定の有無－有－月</t>
    <phoneticPr fontId="3"/>
  </si>
  <si>
    <t>調査の状況－避難施設等－改善予定の有無－有－月</t>
    <phoneticPr fontId="3"/>
  </si>
  <si>
    <t>調査の状況－その他－改善予定の有無－有－月</t>
    <phoneticPr fontId="3"/>
  </si>
  <si>
    <t>耐震診断及び耐震改修の調査状況－耐震診断の実施の有無－無－月</t>
    <phoneticPr fontId="3"/>
  </si>
  <si>
    <t>耐震診断及び耐震改修の調査状況－耐震改修の実施の有無－無－月</t>
    <phoneticPr fontId="3"/>
  </si>
  <si>
    <t>建築物等に係る不具合等の調査状況－改善の状況－改善予定－月</t>
    <phoneticPr fontId="3"/>
  </si>
  <si>
    <t>月に改善予定）</t>
    <rPh sb="0" eb="1">
      <t>ツキ</t>
    </rPh>
    <rPh sb="2" eb="4">
      <t>カイゼン</t>
    </rPh>
    <rPh sb="4" eb="6">
      <t>ヨテイ</t>
    </rPh>
    <phoneticPr fontId="3"/>
  </si>
  <si>
    <t>AS73</t>
    <phoneticPr fontId="3"/>
  </si>
  <si>
    <t>R74</t>
  </si>
  <si>
    <t>S74</t>
  </si>
  <si>
    <t>T74</t>
  </si>
  <si>
    <t>U74</t>
  </si>
  <si>
    <t>W74</t>
  </si>
  <si>
    <t>X74</t>
  </si>
  <si>
    <t>AH74</t>
  </si>
  <si>
    <t>O75</t>
  </si>
  <si>
    <t>AS75</t>
  </si>
  <si>
    <t>C81</t>
  </si>
  <si>
    <t>D81</t>
  </si>
  <si>
    <t>E81</t>
  </si>
  <si>
    <t>G81</t>
  </si>
  <si>
    <t>I81</t>
  </si>
  <si>
    <t>D84</t>
  </si>
  <si>
    <t>I84</t>
  </si>
  <si>
    <t>G87</t>
  </si>
  <si>
    <t>J87</t>
  </si>
  <si>
    <t>V96</t>
  </si>
  <si>
    <t>O97</t>
  </si>
  <si>
    <t>T97</t>
  </si>
  <si>
    <t>AE97</t>
  </si>
  <si>
    <t>AI97</t>
  </si>
  <si>
    <t>O98</t>
  </si>
  <si>
    <t>X98</t>
  </si>
  <si>
    <t>Y98</t>
  </si>
  <si>
    <t>AH98</t>
  </si>
  <si>
    <t>AI98</t>
  </si>
  <si>
    <t>AR98</t>
  </si>
  <si>
    <t>O103</t>
  </si>
  <si>
    <t>AA103</t>
  </si>
  <si>
    <t>AF103</t>
  </si>
  <si>
    <t>AQ103</t>
  </si>
  <si>
    <t>R104</t>
  </si>
  <si>
    <t>T104</t>
  </si>
  <si>
    <t>Z104</t>
  </si>
  <si>
    <t>AB104</t>
  </si>
  <si>
    <t>V105</t>
  </si>
  <si>
    <t>V106</t>
  </si>
  <si>
    <t>O107</t>
  </si>
  <si>
    <t>V107</t>
  </si>
  <si>
    <t>O111</t>
  </si>
  <si>
    <t>Q111</t>
  </si>
  <si>
    <t>Z111</t>
  </si>
  <si>
    <t>AG111</t>
  </si>
  <si>
    <t>Z112</t>
  </si>
  <si>
    <t>AG112</t>
  </si>
  <si>
    <t>Z113</t>
  </si>
  <si>
    <t>AG113</t>
  </si>
  <si>
    <t>O114</t>
  </si>
  <si>
    <t>Q114</t>
  </si>
  <si>
    <t>Z114</t>
  </si>
  <si>
    <t>AG114</t>
  </si>
  <si>
    <t>Z115</t>
  </si>
  <si>
    <t>AG115</t>
  </si>
  <si>
    <t>Z116</t>
  </si>
  <si>
    <t>AG116</t>
  </si>
  <si>
    <t>O117</t>
  </si>
  <si>
    <t>Q117</t>
  </si>
  <si>
    <t>Z117</t>
  </si>
  <si>
    <t>AG117</t>
  </si>
  <si>
    <t>Z118</t>
  </si>
  <si>
    <t>AG118</t>
  </si>
  <si>
    <t>Z119</t>
  </si>
  <si>
    <t>AG119</t>
  </si>
  <si>
    <t>O120</t>
  </si>
  <si>
    <t>Q120</t>
  </si>
  <si>
    <t>Z120</t>
  </si>
  <si>
    <t>AG120</t>
  </si>
  <si>
    <t>Z121</t>
  </si>
  <si>
    <t>AG121</t>
  </si>
  <si>
    <t>Z122</t>
  </si>
  <si>
    <t>AG122</t>
  </si>
  <si>
    <t>O123</t>
  </si>
  <si>
    <t>Q123</t>
  </si>
  <si>
    <t>Z123</t>
  </si>
  <si>
    <t>AG123</t>
  </si>
  <si>
    <t>Z124</t>
  </si>
  <si>
    <t>AG124</t>
  </si>
  <si>
    <t>Z125</t>
  </si>
  <si>
    <t>AG125</t>
  </si>
  <si>
    <t>Z126</t>
  </si>
  <si>
    <t>AG126</t>
  </si>
  <si>
    <t>Z127</t>
  </si>
  <si>
    <t>AG127</t>
  </si>
  <si>
    <t>V128</t>
  </si>
  <si>
    <t>Z128</t>
  </si>
  <si>
    <t>AD128</t>
  </si>
  <si>
    <t>AG128</t>
  </si>
  <si>
    <t>Z132</t>
  </si>
  <si>
    <t>AB132</t>
  </si>
  <si>
    <t>AF132</t>
  </si>
  <si>
    <t>AP132</t>
  </si>
  <si>
    <t>AR132</t>
  </si>
  <si>
    <t>O134</t>
  </si>
  <si>
    <t>T134</t>
  </si>
  <si>
    <t>AO134</t>
  </si>
  <si>
    <t>L138</t>
  </si>
  <si>
    <t>N138</t>
  </si>
  <si>
    <t>Q138</t>
  </si>
  <si>
    <t>T138</t>
  </si>
  <si>
    <t>AN138</t>
  </si>
  <si>
    <t>L139</t>
  </si>
  <si>
    <t>N139</t>
  </si>
  <si>
    <t>Q139</t>
  </si>
  <si>
    <t>T139</t>
  </si>
  <si>
    <t>AN139</t>
  </si>
  <si>
    <t>L140</t>
  </si>
  <si>
    <t>N140</t>
  </si>
  <si>
    <t>Q140</t>
  </si>
  <si>
    <t>T140</t>
  </si>
  <si>
    <t>AN140</t>
  </si>
  <si>
    <t>K141</t>
  </si>
  <si>
    <t>L141</t>
  </si>
  <si>
    <t>M141</t>
  </si>
  <si>
    <t>N141</t>
  </si>
  <si>
    <t>P141</t>
  </si>
  <si>
    <t>Q141</t>
  </si>
  <si>
    <t>S141</t>
  </si>
  <si>
    <t>T141</t>
  </si>
  <si>
    <t>AA141</t>
  </si>
  <si>
    <t>AN141</t>
  </si>
  <si>
    <t>AB145</t>
  </si>
  <si>
    <t>P146</t>
  </si>
  <si>
    <t>S146</t>
  </si>
  <si>
    <t>V147</t>
  </si>
  <si>
    <t>W147</t>
  </si>
  <si>
    <t>X147</t>
  </si>
  <si>
    <t>Z147</t>
  </si>
  <si>
    <t>AC147</t>
  </si>
  <si>
    <t>AD147</t>
  </si>
  <si>
    <t>AH147</t>
  </si>
  <si>
    <t>AM147</t>
  </si>
  <si>
    <t>AA148</t>
  </si>
  <si>
    <t>AK148</t>
  </si>
  <si>
    <t>AR148</t>
  </si>
  <si>
    <t>R149</t>
  </si>
  <si>
    <t>U149</t>
  </si>
  <si>
    <t>P150</t>
  </si>
  <si>
    <t>S150</t>
  </si>
  <si>
    <t>V151</t>
  </si>
  <si>
    <t>W151</t>
  </si>
  <si>
    <t>X151</t>
  </si>
  <si>
    <t>Z151</t>
  </si>
  <si>
    <t>AC151</t>
  </si>
  <si>
    <t>AD151</t>
  </si>
  <si>
    <t>AH151</t>
  </si>
  <si>
    <t>AM151</t>
  </si>
  <si>
    <t>U152</t>
  </si>
  <si>
    <t>AA152</t>
  </si>
  <si>
    <t>AK152</t>
  </si>
  <si>
    <t>AR152</t>
  </si>
  <si>
    <t>V154</t>
  </si>
  <si>
    <t>Y154</t>
  </si>
  <si>
    <t>AB154</t>
  </si>
  <si>
    <t>C158</t>
  </si>
  <si>
    <t>AS160</t>
  </si>
  <si>
    <t>T238</t>
  </si>
  <si>
    <t>V238</t>
  </si>
  <si>
    <t>Y238</t>
  </si>
  <si>
    <t>AB238</t>
  </si>
  <si>
    <t>T239</t>
  </si>
  <si>
    <t>V239</t>
  </si>
  <si>
    <t>Y239</t>
  </si>
  <si>
    <t>AB239</t>
  </si>
  <si>
    <t>T240</t>
  </si>
  <si>
    <t>V240</t>
  </si>
  <si>
    <t>Y240</t>
  </si>
  <si>
    <t>AB240</t>
  </si>
  <si>
    <t>T241</t>
  </si>
  <si>
    <t>V241</t>
  </si>
  <si>
    <t>Y241</t>
  </si>
  <si>
    <t>AB241</t>
  </si>
  <si>
    <t>O242</t>
  </si>
  <si>
    <t>S242</t>
  </si>
  <si>
    <t>T242</t>
  </si>
  <si>
    <t>U242</t>
  </si>
  <si>
    <t>V242</t>
  </si>
  <si>
    <t>X242</t>
  </si>
  <si>
    <t>Y242</t>
  </si>
  <si>
    <t>AA242</t>
  </si>
  <si>
    <t>AB242</t>
  </si>
  <si>
    <t>AH242</t>
  </si>
  <si>
    <t>Y247</t>
  </si>
  <si>
    <t>AH247</t>
  </si>
  <si>
    <t>O248</t>
  </si>
  <si>
    <t>AS249</t>
  </si>
  <si>
    <t>O250</t>
  </si>
  <si>
    <t>R250</t>
  </si>
  <si>
    <t>S250</t>
  </si>
  <si>
    <t>T250</t>
  </si>
  <si>
    <t>U250</t>
  </si>
  <si>
    <t>W250</t>
  </si>
  <si>
    <t>X250</t>
  </si>
  <si>
    <t>AH250</t>
  </si>
  <si>
    <t>Y252</t>
  </si>
  <si>
    <t>AH252</t>
  </si>
  <si>
    <t>O253</t>
  </si>
  <si>
    <t>AS254</t>
  </si>
  <si>
    <t>O255</t>
  </si>
  <si>
    <t>R255</t>
  </si>
  <si>
    <t>S255</t>
  </si>
  <si>
    <t>T255</t>
  </si>
  <si>
    <t>U255</t>
  </si>
  <si>
    <t>W255</t>
  </si>
  <si>
    <t>X255</t>
  </si>
  <si>
    <t>AH255</t>
  </si>
  <si>
    <t>Y257</t>
  </si>
  <si>
    <t>AH257</t>
  </si>
  <si>
    <t>O258</t>
  </si>
  <si>
    <t>AS259</t>
  </si>
  <si>
    <t>O260</t>
  </si>
  <si>
    <t>R260</t>
  </si>
  <si>
    <t>S260</t>
  </si>
  <si>
    <t>T260</t>
  </si>
  <si>
    <t>U260</t>
  </si>
  <si>
    <t>W260</t>
  </si>
  <si>
    <t>X260</t>
  </si>
  <si>
    <t>AH260</t>
  </si>
  <si>
    <t>Y262</t>
  </si>
  <si>
    <t>AH262</t>
  </si>
  <si>
    <t>O263</t>
  </si>
  <si>
    <t>AS264</t>
  </si>
  <si>
    <t>O265</t>
  </si>
  <si>
    <t>R265</t>
  </si>
  <si>
    <t>S265</t>
  </si>
  <si>
    <t>T265</t>
  </si>
  <si>
    <t>U265</t>
  </si>
  <si>
    <t>W265</t>
  </si>
  <si>
    <t>X265</t>
  </si>
  <si>
    <t>AH265</t>
  </si>
  <si>
    <t>Y267</t>
  </si>
  <si>
    <t>AH267</t>
  </si>
  <si>
    <t>O268</t>
  </si>
  <si>
    <t>AS269</t>
  </si>
  <si>
    <t>O270</t>
  </si>
  <si>
    <t>R270</t>
  </si>
  <si>
    <t>S270</t>
  </si>
  <si>
    <t>T270</t>
  </si>
  <si>
    <t>U270</t>
  </si>
  <si>
    <t>W270</t>
  </si>
  <si>
    <t>X270</t>
  </si>
  <si>
    <t>AH270</t>
  </si>
  <si>
    <t>Y272</t>
  </si>
  <si>
    <t>AH272</t>
  </si>
  <si>
    <t>O273</t>
  </si>
  <si>
    <t>AS274</t>
  </si>
  <si>
    <t>O275</t>
  </si>
  <si>
    <t>R275</t>
  </si>
  <si>
    <t>S275</t>
  </si>
  <si>
    <t>T275</t>
  </si>
  <si>
    <t>U275</t>
  </si>
  <si>
    <t>W275</t>
  </si>
  <si>
    <t>X275</t>
  </si>
  <si>
    <t>AH275</t>
  </si>
  <si>
    <t>AP279</t>
  </si>
  <si>
    <t>AC280</t>
  </si>
  <si>
    <t>AP280</t>
  </si>
  <si>
    <t>Q282</t>
  </si>
  <si>
    <t>T282</t>
  </si>
  <si>
    <t>U282</t>
  </si>
  <si>
    <t>V282</t>
  </si>
  <si>
    <t>W282</t>
  </si>
  <si>
    <t>Y282</t>
  </si>
  <si>
    <t>Z282</t>
  </si>
  <si>
    <t>AH282</t>
  </si>
  <si>
    <t>Y286</t>
  </si>
  <si>
    <t>AA286</t>
  </si>
  <si>
    <t>AD286</t>
  </si>
  <si>
    <t>R287</t>
  </si>
  <si>
    <t>U287</t>
  </si>
  <si>
    <t>X287</t>
  </si>
  <si>
    <t>Y287</t>
  </si>
  <si>
    <t>Z287</t>
  </si>
  <si>
    <t>AA287</t>
  </si>
  <si>
    <t>AC287</t>
  </si>
  <si>
    <t>AD287</t>
  </si>
  <si>
    <t>AM287</t>
  </si>
  <si>
    <t>O292</t>
  </si>
  <si>
    <t>M293</t>
  </si>
  <si>
    <t>R293</t>
  </si>
  <si>
    <t>X293</t>
  </si>
  <si>
    <t>Y293</t>
  </si>
  <si>
    <t>Z293</t>
  </si>
  <si>
    <t>AA293</t>
  </si>
  <si>
    <t>AC293</t>
  </si>
  <si>
    <t>AD293</t>
  </si>
  <si>
    <t>AM293</t>
  </si>
  <si>
    <t>C297</t>
  </si>
  <si>
    <t>AS304</t>
  </si>
  <si>
    <t>G314</t>
  </si>
  <si>
    <t>Q314</t>
  </si>
  <si>
    <t>AA314</t>
  </si>
  <si>
    <t>AG314</t>
  </si>
  <si>
    <t>AS314</t>
  </si>
  <si>
    <t>G315</t>
  </si>
  <si>
    <t>Q315</t>
  </si>
  <si>
    <t>AA315</t>
  </si>
  <si>
    <t>AG315</t>
  </si>
  <si>
    <t>AS315</t>
  </si>
  <si>
    <t>G316</t>
  </si>
  <si>
    <t>Q316</t>
  </si>
  <si>
    <t>AA316</t>
  </si>
  <si>
    <t>AG316</t>
  </si>
  <si>
    <t>AS316</t>
  </si>
  <si>
    <t>G317</t>
  </si>
  <si>
    <t>Q317</t>
  </si>
  <si>
    <t>AA317</t>
  </si>
  <si>
    <t>AG317</t>
  </si>
  <si>
    <t>AS317</t>
  </si>
  <si>
    <t>B318</t>
  </si>
  <si>
    <t>G318</t>
  </si>
  <si>
    <t>H318</t>
  </si>
  <si>
    <t>Q318</t>
  </si>
  <si>
    <t>R318</t>
  </si>
  <si>
    <t>AA318</t>
  </si>
  <si>
    <t>AB318</t>
  </si>
  <si>
    <t>AG318</t>
  </si>
  <si>
    <t>AH318</t>
  </si>
  <si>
    <t>AS318</t>
  </si>
  <si>
    <t>K167</t>
  </si>
  <si>
    <t>O170</t>
  </si>
  <si>
    <t>N172</t>
  </si>
  <si>
    <t>N173</t>
  </si>
  <si>
    <t>N174</t>
  </si>
  <si>
    <t>N175</t>
  </si>
  <si>
    <t>N176</t>
  </si>
  <si>
    <t>N177</t>
  </si>
  <si>
    <t>N178</t>
  </si>
  <si>
    <t>N179</t>
  </si>
  <si>
    <t>N180</t>
  </si>
  <si>
    <t>N181</t>
  </si>
  <si>
    <t>N182</t>
  </si>
  <si>
    <t>N183</t>
  </si>
  <si>
    <t>N184</t>
  </si>
  <si>
    <t>N185</t>
  </si>
  <si>
    <t>N186</t>
  </si>
  <si>
    <t>N187</t>
  </si>
  <si>
    <t>N188</t>
  </si>
  <si>
    <t>N189</t>
  </si>
  <si>
    <t>N190</t>
  </si>
  <si>
    <t>N191</t>
  </si>
  <si>
    <t>N192</t>
  </si>
  <si>
    <t>N193</t>
  </si>
  <si>
    <t>N194</t>
  </si>
  <si>
    <t>N195</t>
  </si>
  <si>
    <t>N196</t>
  </si>
  <si>
    <t>N197</t>
  </si>
  <si>
    <t>N198</t>
  </si>
  <si>
    <t>N199</t>
  </si>
  <si>
    <t>N200</t>
  </si>
  <si>
    <t>N201</t>
  </si>
  <si>
    <t>N202</t>
  </si>
  <si>
    <t>N203</t>
  </si>
  <si>
    <t>N204</t>
  </si>
  <si>
    <t>N205</t>
  </si>
  <si>
    <t>N206</t>
  </si>
  <si>
    <t>N207</t>
  </si>
  <si>
    <t>N208</t>
  </si>
  <si>
    <t>N209</t>
  </si>
  <si>
    <t>N210</t>
  </si>
  <si>
    <t>N211</t>
  </si>
  <si>
    <t>N212</t>
  </si>
  <si>
    <t>N213</t>
  </si>
  <si>
    <t>N214</t>
  </si>
  <si>
    <t>N215</t>
  </si>
  <si>
    <t>N216</t>
  </si>
  <si>
    <t>N217</t>
  </si>
  <si>
    <t>N218</t>
  </si>
  <si>
    <t>N219</t>
  </si>
  <si>
    <t>N220</t>
  </si>
  <si>
    <t>N221</t>
  </si>
  <si>
    <t>N222</t>
  </si>
  <si>
    <t>N223</t>
  </si>
  <si>
    <t>N224</t>
  </si>
  <si>
    <t>N225</t>
  </si>
  <si>
    <t>N226</t>
  </si>
  <si>
    <t>N227</t>
  </si>
  <si>
    <t>N228</t>
  </si>
  <si>
    <t>N229</t>
  </si>
  <si>
    <t>N230</t>
  </si>
  <si>
    <t>K231</t>
  </si>
  <si>
    <t>N231</t>
  </si>
  <si>
    <t>P167</t>
  </si>
  <si>
    <t>T170</t>
  </si>
  <si>
    <t>S172</t>
  </si>
  <si>
    <t>S173</t>
  </si>
  <si>
    <t>S174</t>
  </si>
  <si>
    <t>S175</t>
  </si>
  <si>
    <t>S176</t>
  </si>
  <si>
    <t>S177</t>
  </si>
  <si>
    <t>S178</t>
  </si>
  <si>
    <t>S179</t>
  </si>
  <si>
    <t>S180</t>
  </si>
  <si>
    <t>S181</t>
  </si>
  <si>
    <t>S182</t>
  </si>
  <si>
    <t>S183</t>
  </si>
  <si>
    <t>S184</t>
  </si>
  <si>
    <t>S185</t>
  </si>
  <si>
    <t>S186</t>
  </si>
  <si>
    <t>S187</t>
  </si>
  <si>
    <t>S188</t>
  </si>
  <si>
    <t>S189</t>
  </si>
  <si>
    <t>S190</t>
  </si>
  <si>
    <t>S191</t>
  </si>
  <si>
    <t>S192</t>
  </si>
  <si>
    <t>S193</t>
  </si>
  <si>
    <t>S194</t>
  </si>
  <si>
    <t>S195</t>
  </si>
  <si>
    <t>S196</t>
  </si>
  <si>
    <t>S197</t>
  </si>
  <si>
    <t>S198</t>
  </si>
  <si>
    <t>S199</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</si>
  <si>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</si>
  <si>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</si>
  <si>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</si>
  <si>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</si>
  <si>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</si>
  <si>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</si>
  <si>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</si>
  <si>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</si>
  <si>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</si>
  <si>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</si>
  <si>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</si>
  <si>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</si>
  <si>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</si>
  <si>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</si>
  <si>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</si>
  <si>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</si>
  <si>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</si>
  <si>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</si>
  <si>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</si>
  <si>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</si>
  <si>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</si>
  <si>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</si>
  <si>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</si>
  <si>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</si>
  <si>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</si>
  <si>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</si>
  <si>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</si>
  <si>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</si>
  <si>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</si>
  <si>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</si>
  <si>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</si>
  <si>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P231</t>
  </si>
  <si>
    <t>S231</t>
  </si>
  <si>
    <t>U167</t>
  </si>
  <si>
    <t>Y170</t>
  </si>
  <si>
    <t>X172</t>
  </si>
  <si>
    <t>X173</t>
  </si>
  <si>
    <t>X174</t>
  </si>
  <si>
    <t>X175</t>
  </si>
  <si>
    <t>X176</t>
  </si>
  <si>
    <t>X177</t>
  </si>
  <si>
    <t>X178</t>
  </si>
  <si>
    <t>X179</t>
  </si>
  <si>
    <t>X180</t>
  </si>
  <si>
    <t>X181</t>
  </si>
  <si>
    <t>X182</t>
  </si>
  <si>
    <t>X183</t>
  </si>
  <si>
    <t>X184</t>
  </si>
  <si>
    <t>X185</t>
  </si>
  <si>
    <t>X186</t>
  </si>
  <si>
    <t>X187</t>
  </si>
  <si>
    <t>X188</t>
  </si>
  <si>
    <t>X189</t>
  </si>
  <si>
    <t>X190</t>
  </si>
  <si>
    <t>X191</t>
  </si>
  <si>
    <t>X192</t>
  </si>
  <si>
    <t>X193</t>
  </si>
  <si>
    <t>X194</t>
  </si>
  <si>
    <t>X195</t>
  </si>
  <si>
    <t>X196</t>
  </si>
  <si>
    <t>X197</t>
  </si>
  <si>
    <t>X198</t>
  </si>
  <si>
    <t>X199</t>
  </si>
  <si>
    <t>X200</t>
  </si>
  <si>
    <t>X201</t>
  </si>
  <si>
    <t>X202</t>
  </si>
  <si>
    <t>X203</t>
  </si>
  <si>
    <t>X204</t>
  </si>
  <si>
    <t>X205</t>
  </si>
  <si>
    <t>X206</t>
  </si>
  <si>
    <t>X207</t>
  </si>
  <si>
    <t>X208</t>
  </si>
  <si>
    <t>X209</t>
  </si>
  <si>
    <t>X210</t>
  </si>
  <si>
    <t>X211</t>
  </si>
  <si>
    <t>X212</t>
  </si>
  <si>
    <t>X213</t>
  </si>
  <si>
    <t>X214</t>
  </si>
  <si>
    <t>X215</t>
  </si>
  <si>
    <t>X216</t>
  </si>
  <si>
    <t>X217</t>
  </si>
  <si>
    <t>X218</t>
  </si>
  <si>
    <t>X219</t>
  </si>
  <si>
    <t>X220</t>
  </si>
  <si>
    <t>X221</t>
  </si>
  <si>
    <t>X222</t>
  </si>
  <si>
    <t>X223</t>
  </si>
  <si>
    <t>X224</t>
  </si>
  <si>
    <t>X225</t>
  </si>
  <si>
    <t>X226</t>
  </si>
  <si>
    <t>X227</t>
  </si>
  <si>
    <t>X228</t>
  </si>
  <si>
    <t>X229</t>
  </si>
  <si>
    <t>X230</t>
  </si>
  <si>
    <t>U231</t>
  </si>
  <si>
    <t>X231</t>
  </si>
  <si>
    <t>Z167</t>
  </si>
  <si>
    <t>AD170</t>
  </si>
  <si>
    <t>AC172</t>
  </si>
  <si>
    <t>AC173</t>
  </si>
  <si>
    <t>AC174</t>
  </si>
  <si>
    <t>AC175</t>
  </si>
  <si>
    <t>AC176</t>
  </si>
  <si>
    <t>AC177</t>
  </si>
  <si>
    <t>AC178</t>
  </si>
  <si>
    <t>AC179</t>
  </si>
  <si>
    <t>AC180</t>
  </si>
  <si>
    <t>AC181</t>
  </si>
  <si>
    <t>AC182</t>
  </si>
  <si>
    <t>AC183</t>
  </si>
  <si>
    <t>AC184</t>
  </si>
  <si>
    <t>AC185</t>
  </si>
  <si>
    <t>AC186</t>
  </si>
  <si>
    <t>AC187</t>
  </si>
  <si>
    <t>AC188</t>
  </si>
  <si>
    <t>AC189</t>
  </si>
  <si>
    <t>AC190</t>
  </si>
  <si>
    <t>AC191</t>
  </si>
  <si>
    <t>AC192</t>
  </si>
  <si>
    <t>AC193</t>
  </si>
  <si>
    <t>AC194</t>
  </si>
  <si>
    <t>AC195</t>
  </si>
  <si>
    <t>AC196</t>
  </si>
  <si>
    <t>AC197</t>
  </si>
  <si>
    <t>AC198</t>
  </si>
  <si>
    <t>AC199</t>
  </si>
  <si>
    <t>AC200</t>
  </si>
  <si>
    <t>AC201</t>
  </si>
  <si>
    <t>AC202</t>
  </si>
  <si>
    <t>AC203</t>
  </si>
  <si>
    <t>AC204</t>
  </si>
  <si>
    <t>AC205</t>
  </si>
  <si>
    <t>AC206</t>
  </si>
  <si>
    <t>AC207</t>
  </si>
  <si>
    <t>AC208</t>
  </si>
  <si>
    <t>AC209</t>
  </si>
  <si>
    <t>AC210</t>
  </si>
  <si>
    <t>AC211</t>
  </si>
  <si>
    <t>AC212</t>
  </si>
  <si>
    <t>AC213</t>
  </si>
  <si>
    <t>AC214</t>
  </si>
  <si>
    <t>AC215</t>
  </si>
  <si>
    <t>AC216</t>
  </si>
  <si>
    <t>AC217</t>
  </si>
  <si>
    <t>AC218</t>
  </si>
  <si>
    <t>AC219</t>
  </si>
  <si>
    <t>AC220</t>
  </si>
  <si>
    <t>AC221</t>
  </si>
  <si>
    <t>AC222</t>
  </si>
  <si>
    <t>AC223</t>
  </si>
  <si>
    <t>AC224</t>
  </si>
  <si>
    <t>AC225</t>
  </si>
  <si>
    <t>AC226</t>
  </si>
  <si>
    <t>AC227</t>
  </si>
  <si>
    <t>AC228</t>
  </si>
  <si>
    <t>AC229</t>
  </si>
  <si>
    <t>AC230</t>
  </si>
  <si>
    <t>Z231</t>
  </si>
  <si>
    <t>AC231</t>
  </si>
  <si>
    <t>AE167</t>
  </si>
  <si>
    <t>AI170</t>
  </si>
  <si>
    <t>AH172</t>
  </si>
  <si>
    <t>AH173</t>
  </si>
  <si>
    <t>AH174</t>
  </si>
  <si>
    <t>AH175</t>
  </si>
  <si>
    <t>AH176</t>
  </si>
  <si>
    <t>AH177</t>
  </si>
  <si>
    <t>AH178</t>
  </si>
  <si>
    <t>AH179</t>
  </si>
  <si>
    <t>AH180</t>
  </si>
  <si>
    <t>AH181</t>
  </si>
  <si>
    <t>AH182</t>
  </si>
  <si>
    <t>AH183</t>
  </si>
  <si>
    <t>AH184</t>
  </si>
  <si>
    <t>AH185</t>
  </si>
  <si>
    <t>AH186</t>
  </si>
  <si>
    <t>AH187</t>
  </si>
  <si>
    <t>AH188</t>
  </si>
  <si>
    <t>AH189</t>
  </si>
  <si>
    <t>AH190</t>
  </si>
  <si>
    <t>AH191</t>
  </si>
  <si>
    <t>AH192</t>
  </si>
  <si>
    <t>AH193</t>
  </si>
  <si>
    <t>AH194</t>
  </si>
  <si>
    <t>AH195</t>
  </si>
  <si>
    <t>AH196</t>
  </si>
  <si>
    <t>AH197</t>
  </si>
  <si>
    <t>AH198</t>
  </si>
  <si>
    <t>AH199</t>
  </si>
  <si>
    <t>AH200</t>
  </si>
  <si>
    <t>AH201</t>
  </si>
  <si>
    <t>AH202</t>
  </si>
  <si>
    <t>AH203</t>
  </si>
  <si>
    <t>AH204</t>
  </si>
  <si>
    <t>AH205</t>
  </si>
  <si>
    <t>AH206</t>
  </si>
  <si>
    <t>AH207</t>
  </si>
  <si>
    <t>AH208</t>
  </si>
  <si>
    <t>AH209</t>
  </si>
  <si>
    <t>AH210</t>
  </si>
  <si>
    <t>AH211</t>
  </si>
  <si>
    <t>AH212</t>
  </si>
  <si>
    <t>AH213</t>
  </si>
  <si>
    <t>AH214</t>
  </si>
  <si>
    <t>AH215</t>
  </si>
  <si>
    <t>AH216</t>
  </si>
  <si>
    <t>AH217</t>
  </si>
  <si>
    <t>AH218</t>
  </si>
  <si>
    <t>AH219</t>
  </si>
  <si>
    <t>AH220</t>
  </si>
  <si>
    <t>AH221</t>
  </si>
  <si>
    <t>AH222</t>
  </si>
  <si>
    <t>AH223</t>
  </si>
  <si>
    <t>AH224</t>
  </si>
  <si>
    <t>AH225</t>
  </si>
  <si>
    <t>AH226</t>
  </si>
  <si>
    <t>AH227</t>
  </si>
  <si>
    <t>AH228</t>
  </si>
  <si>
    <t>AH229</t>
  </si>
  <si>
    <t>AH230</t>
  </si>
  <si>
    <t>AE231</t>
  </si>
  <si>
    <t>AH231</t>
  </si>
  <si>
    <t>AJ167</t>
  </si>
  <si>
    <t>AN170</t>
  </si>
  <si>
    <t>AM172</t>
  </si>
  <si>
    <t>AM173</t>
  </si>
  <si>
    <t>AM174</t>
  </si>
  <si>
    <t>AM175</t>
  </si>
  <si>
    <t>AM176</t>
  </si>
  <si>
    <t>AM177</t>
  </si>
  <si>
    <t>AM178</t>
  </si>
  <si>
    <t>AM179</t>
  </si>
  <si>
    <t>AM180</t>
  </si>
  <si>
    <t>AM181</t>
  </si>
  <si>
    <t>AM182</t>
  </si>
  <si>
    <t>AM183</t>
  </si>
  <si>
    <t>AM184</t>
  </si>
  <si>
    <t>AM185</t>
  </si>
  <si>
    <t>AM186</t>
  </si>
  <si>
    <t>AM187</t>
  </si>
  <si>
    <t>AM188</t>
  </si>
  <si>
    <t>AM189</t>
  </si>
  <si>
    <t>AM190</t>
  </si>
  <si>
    <t>AM191</t>
  </si>
  <si>
    <t>AM192</t>
  </si>
  <si>
    <t>AM193</t>
  </si>
  <si>
    <t>AM194</t>
  </si>
  <si>
    <t>AM195</t>
  </si>
  <si>
    <t>AM196</t>
  </si>
  <si>
    <t>AM197</t>
  </si>
  <si>
    <t>AM198</t>
  </si>
  <si>
    <t>AM199</t>
  </si>
  <si>
    <t>AM200</t>
  </si>
  <si>
    <t>AM201</t>
  </si>
  <si>
    <t>AM202</t>
  </si>
  <si>
    <t>AM203</t>
  </si>
  <si>
    <t>AM204</t>
  </si>
  <si>
    <t>AM205</t>
  </si>
  <si>
    <t>AM206</t>
  </si>
  <si>
    <t>AM207</t>
  </si>
  <si>
    <t>AM208</t>
  </si>
  <si>
    <t>AM209</t>
  </si>
  <si>
    <t>AM210</t>
  </si>
  <si>
    <t>AM211</t>
  </si>
  <si>
    <t>AM212</t>
  </si>
  <si>
    <t>AM213</t>
  </si>
  <si>
    <t>AM214</t>
  </si>
  <si>
    <t>AM215</t>
  </si>
  <si>
    <t>AM216</t>
  </si>
  <si>
    <t>AM217</t>
  </si>
  <si>
    <t>AM218</t>
  </si>
  <si>
    <t>AM219</t>
  </si>
  <si>
    <t>AM220</t>
  </si>
  <si>
    <t>AM221</t>
  </si>
  <si>
    <t>AM222</t>
  </si>
  <si>
    <t>AM223</t>
  </si>
  <si>
    <t>AM224</t>
  </si>
  <si>
    <t>AM225</t>
  </si>
  <si>
    <t>AM226</t>
  </si>
  <si>
    <t>AM227</t>
  </si>
  <si>
    <t>AM228</t>
  </si>
  <si>
    <t>AM229</t>
  </si>
  <si>
    <t>AM230</t>
  </si>
  <si>
    <t>AJ231</t>
  </si>
  <si>
    <t>AM231</t>
  </si>
  <si>
    <t>AO167</t>
  </si>
  <si>
    <t>AS170</t>
  </si>
  <si>
    <t>AR172</t>
  </si>
  <si>
    <t>AR173</t>
  </si>
  <si>
    <t>AR174</t>
  </si>
  <si>
    <t>AR175</t>
  </si>
  <si>
    <t>AR176</t>
  </si>
  <si>
    <t>AR177</t>
  </si>
  <si>
    <t>AR178</t>
  </si>
  <si>
    <t>AR179</t>
  </si>
  <si>
    <t>AR180</t>
  </si>
  <si>
    <t>AR181</t>
  </si>
  <si>
    <t>AR182</t>
  </si>
  <si>
    <t>AR183</t>
  </si>
  <si>
    <t>AR184</t>
  </si>
  <si>
    <t>AR185</t>
  </si>
  <si>
    <t>AR186</t>
  </si>
  <si>
    <t>AR187</t>
  </si>
  <si>
    <t>AR188</t>
  </si>
  <si>
    <t>AR189</t>
  </si>
  <si>
    <t>AR190</t>
  </si>
  <si>
    <t>AR191</t>
  </si>
  <si>
    <t>AR192</t>
  </si>
  <si>
    <t>AR193</t>
  </si>
  <si>
    <t>AR194</t>
  </si>
  <si>
    <t>AR195</t>
  </si>
  <si>
    <t>AR196</t>
  </si>
  <si>
    <t>AR197</t>
  </si>
  <si>
    <t>AR198</t>
  </si>
  <si>
    <t>AR199</t>
  </si>
  <si>
    <t>AR200</t>
  </si>
  <si>
    <t>AR201</t>
  </si>
  <si>
    <t>AR202</t>
  </si>
  <si>
    <t>AR203</t>
  </si>
  <si>
    <t>AR204</t>
  </si>
  <si>
    <t>AR205</t>
  </si>
  <si>
    <t>AR206</t>
  </si>
  <si>
    <t>AR207</t>
  </si>
  <si>
    <t>AR208</t>
  </si>
  <si>
    <t>AR209</t>
  </si>
  <si>
    <t>AR210</t>
  </si>
  <si>
    <t>AR211</t>
  </si>
  <si>
    <t>AR212</t>
  </si>
  <si>
    <t>AR213</t>
  </si>
  <si>
    <t>AR214</t>
  </si>
  <si>
    <t>AR215</t>
  </si>
  <si>
    <t>AR216</t>
  </si>
  <si>
    <t>AR217</t>
  </si>
  <si>
    <t>AR218</t>
  </si>
  <si>
    <t>AR219</t>
  </si>
  <si>
    <t>AR220</t>
  </si>
  <si>
    <t>AR221</t>
  </si>
  <si>
    <t>AR222</t>
  </si>
  <si>
    <t>AR223</t>
  </si>
  <si>
    <t>AR224</t>
  </si>
  <si>
    <t>AR225</t>
  </si>
  <si>
    <t>AR226</t>
  </si>
  <si>
    <t>AR227</t>
  </si>
  <si>
    <t>AR228</t>
  </si>
  <si>
    <t>AR229</t>
  </si>
  <si>
    <t>AR230</t>
  </si>
  <si>
    <t>AO231</t>
  </si>
  <si>
    <t>AR231</t>
  </si>
  <si>
    <t>階別用途別床面積－別紙参照□</t>
    <rPh sb="0" eb="1">
      <t>カイ</t>
    </rPh>
    <rPh sb="1" eb="2">
      <t>ベツ</t>
    </rPh>
    <rPh sb="2" eb="4">
      <t>ヨウト</t>
    </rPh>
    <rPh sb="4" eb="5">
      <t>ベツ</t>
    </rPh>
    <rPh sb="5" eb="8">
      <t>ユカメンセキ</t>
    </rPh>
    <rPh sb="9" eb="11">
      <t>ベッシ</t>
    </rPh>
    <rPh sb="11" eb="13">
      <t>サンショウ</t>
    </rPh>
    <phoneticPr fontId="3"/>
  </si>
  <si>
    <t>AQ110</t>
    <phoneticPr fontId="3"/>
  </si>
  <si>
    <r>
      <t>←整理番号は</t>
    </r>
    <r>
      <rPr>
        <b/>
        <u/>
        <sz val="8.5"/>
        <color rgb="FFFF0000"/>
        <rFont val="MS UI Gothic"/>
        <family val="3"/>
        <charset val="128"/>
      </rPr>
      <t>案内通知に記載の番号</t>
    </r>
    <r>
      <rPr>
        <b/>
        <sz val="8.5"/>
        <color theme="4"/>
        <rFont val="MS UI Gothic"/>
        <family val="3"/>
        <charset val="128"/>
      </rPr>
      <t>を入力（6桁-2桁　例：</t>
    </r>
    <r>
      <rPr>
        <b/>
        <u/>
        <sz val="8.5"/>
        <color rgb="FFFF0000"/>
        <rFont val="MS UI Gothic"/>
        <family val="3"/>
        <charset val="128"/>
      </rPr>
      <t>001234-02</t>
    </r>
    <r>
      <rPr>
        <b/>
        <sz val="8.5"/>
        <color theme="4"/>
        <rFont val="MS UI Gothic"/>
        <family val="3"/>
        <charset val="128"/>
      </rPr>
      <t>）</t>
    </r>
    <rPh sb="1" eb="3">
      <t>セイリ</t>
    </rPh>
    <rPh sb="3" eb="5">
      <t>バンゴウ</t>
    </rPh>
    <rPh sb="6" eb="8">
      <t>アンナイ</t>
    </rPh>
    <rPh sb="8" eb="10">
      <t>ツウチ</t>
    </rPh>
    <rPh sb="11" eb="13">
      <t>キサイ</t>
    </rPh>
    <rPh sb="14" eb="16">
      <t>バンゴウ</t>
    </rPh>
    <rPh sb="21" eb="22">
      <t>ケタ</t>
    </rPh>
    <rPh sb="24" eb="25">
      <t>ケタ</t>
    </rPh>
    <phoneticPr fontId="3"/>
  </si>
  <si>
    <t>←項目が不足する場合は、レ点を記載し、別紙参照にのみ入力</t>
    <rPh sb="1" eb="3">
      <t>コウモク</t>
    </rPh>
    <rPh sb="4" eb="6">
      <t>フソク</t>
    </rPh>
    <rPh sb="8" eb="10">
      <t>バアイ</t>
    </rPh>
    <rPh sb="13" eb="14">
      <t>テン</t>
    </rPh>
    <rPh sb="15" eb="17">
      <t>キサイ</t>
    </rPh>
    <rPh sb="19" eb="21">
      <t>ベッシ</t>
    </rPh>
    <rPh sb="21" eb="23">
      <t>サンショウ</t>
    </rPh>
    <rPh sb="26" eb="28">
      <t>ニュウリョク</t>
    </rPh>
    <phoneticPr fontId="3"/>
  </si>
  <si>
    <t>第三十六号の三様式（第五条、第六条の三、第十一条の三関係）（Ａ４）（平20国交通令7・全改、平28国交通令10・一部改正・旧36号の2の5様式繰上）</t>
    <rPh sb="0" eb="1">
      <t>ダイ</t>
    </rPh>
    <rPh sb="1" eb="4">
      <t>サンジュウロク</t>
    </rPh>
    <rPh sb="4" eb="5">
      <t>ゴウ</t>
    </rPh>
    <rPh sb="6" eb="7">
      <t>ミ</t>
    </rPh>
    <rPh sb="7" eb="9">
      <t>ヨウシキ</t>
    </rPh>
    <rPh sb="10" eb="11">
      <t>ダイ</t>
    </rPh>
    <rPh sb="11" eb="12">
      <t>ゴ</t>
    </rPh>
    <rPh sb="12" eb="13">
      <t>ジョウ</t>
    </rPh>
    <rPh sb="14" eb="15">
      <t>ダイ</t>
    </rPh>
    <rPh sb="15" eb="16">
      <t>ロク</t>
    </rPh>
    <rPh sb="16" eb="17">
      <t>ジョウ</t>
    </rPh>
    <rPh sb="18" eb="19">
      <t>ミ</t>
    </rPh>
    <rPh sb="20" eb="21">
      <t>ダイ</t>
    </rPh>
    <rPh sb="21" eb="23">
      <t>ジュウイチ</t>
    </rPh>
    <rPh sb="23" eb="24">
      <t>ジョウ</t>
    </rPh>
    <rPh sb="25" eb="26">
      <t>ミ</t>
    </rPh>
    <rPh sb="26" eb="28">
      <t>カンケイ</t>
    </rPh>
    <phoneticPr fontId="3"/>
  </si>
  <si>
    <t>特定行政庁　仙台市長</t>
    <rPh sb="0" eb="5">
      <t>トクテイギョウセイチョウ</t>
    </rPh>
    <rPh sb="6" eb="9">
      <t>センダイシ</t>
    </rPh>
    <rPh sb="9" eb="10">
      <t>チョウ</t>
    </rPh>
    <phoneticPr fontId="3"/>
  </si>
  <si>
    <t>　③　記入欄が不足する場合は、枠を拡大、行を追加して記入するか、別紙に必要な事項を記入し添えて</t>
    <phoneticPr fontId="3"/>
  </si>
  <si>
    <t>　　を、「ニ」はそれぞれ法人の所在地を記入してください。</t>
    <phoneticPr fontId="3"/>
  </si>
  <si>
    <t xml:space="preserve">    ください。</t>
    <phoneticPr fontId="3"/>
  </si>
  <si>
    <t>整理番号－枝番</t>
    <rPh sb="0" eb="4">
      <t>セイリバンゴウ</t>
    </rPh>
    <rPh sb="5" eb="7">
      <t>エダバン</t>
    </rPh>
    <phoneticPr fontId="3"/>
  </si>
  <si>
    <t>階別用途別床面積-1-塔屋1階</t>
  </si>
  <si>
    <t>階別用途別床面積-1-塔屋2階</t>
  </si>
  <si>
    <t>階別用途別床面積-1-塔屋3階</t>
  </si>
  <si>
    <t>階別用途別床面積-1-塔屋4階</t>
  </si>
  <si>
    <t>階別用途別床面積-1-塔屋5階</t>
  </si>
  <si>
    <t>階別用途別床面積-2-塔屋1階</t>
  </si>
  <si>
    <t>階別用途別床面積-2-塔屋2階</t>
  </si>
  <si>
    <t>階別用途別床面積-2-塔屋3階</t>
  </si>
  <si>
    <t>階別用途別床面積-2-塔屋4階</t>
  </si>
  <si>
    <t>階別用途別床面積-2-塔屋5階</t>
  </si>
  <si>
    <t>階別用途別床面積-3-塔屋1階</t>
  </si>
  <si>
    <t>階別用途別床面積-3-塔屋2階</t>
  </si>
  <si>
    <t>階別用途別床面積-3-塔屋3階</t>
  </si>
  <si>
    <t>階別用途別床面積-3-塔屋4階</t>
  </si>
  <si>
    <t>階別用途別床面積-3-塔屋5階</t>
  </si>
  <si>
    <t>階別用途別床面積-4-塔屋1階</t>
  </si>
  <si>
    <t>階別用途別床面積-4-塔屋2階</t>
  </si>
  <si>
    <t>階別用途別床面積-4-塔屋3階</t>
  </si>
  <si>
    <t>階別用途別床面積-4-塔屋4階</t>
  </si>
  <si>
    <t>階別用途別床面積-4-塔屋5階</t>
  </si>
  <si>
    <t>階別用途別床面積-5-塔屋1階</t>
  </si>
  <si>
    <t>階別用途別床面積-5-塔屋2階</t>
  </si>
  <si>
    <t>階別用途別床面積-5-塔屋3階</t>
  </si>
  <si>
    <t>階別用途別床面積-5-塔屋4階</t>
  </si>
  <si>
    <t>階別用途別床面積-5-塔屋5階</t>
  </si>
  <si>
    <t>階別用途別床面積-6-塔屋1階</t>
  </si>
  <si>
    <t>階別用途別床面積-6-塔屋2階</t>
  </si>
  <si>
    <t>階別用途別床面積-6-塔屋3階</t>
  </si>
  <si>
    <t>階別用途別床面積-6-塔屋4階</t>
  </si>
  <si>
    <t>階別用途別床面積-6-塔屋5階</t>
  </si>
  <si>
    <t>階別用途別床面積-7-塔屋1階</t>
  </si>
  <si>
    <t>階別用途別床面積-7-塔屋2階</t>
  </si>
  <si>
    <t>階別用途別床面積-7-塔屋3階</t>
  </si>
  <si>
    <t>階別用途別床面積-7-塔屋4階</t>
  </si>
  <si>
    <t>階別用途別床面積-7-塔屋5階</t>
  </si>
  <si>
    <t>受付番号</t>
    <rPh sb="0" eb="4">
      <t>ウケツケバンゴウ</t>
    </rPh>
    <phoneticPr fontId="3"/>
  </si>
  <si>
    <t>　この様式には、第三十六号の二様式に記入した内容と同一の内容を記入してください。なお、第一面の５欄の「ロ」及び</t>
    <phoneticPr fontId="3"/>
  </si>
  <si>
    <t>されたものについて、すべて記入してください。</t>
    <phoneticPr fontId="3"/>
  </si>
  <si>
    <t>「ニ」は同様式第三面の２欄から４欄において指摘があつた項目について、第一面の７欄の「ハ」は同様式第四面に記入</t>
    <rPh sb="4" eb="5">
      <t>ドウ</t>
    </rPh>
    <rPh sb="5" eb="7">
      <t>ヨウシキ</t>
    </rPh>
    <rPh sb="7" eb="8">
      <t>ダイ</t>
    </rPh>
    <rPh sb="8" eb="9">
      <t>ミ</t>
    </rPh>
    <rPh sb="9" eb="10">
      <t>メン</t>
    </rPh>
    <rPh sb="12" eb="13">
      <t>ラン</t>
    </rPh>
    <rPh sb="16" eb="17">
      <t>ラン</t>
    </rPh>
    <rPh sb="21" eb="23">
      <t>シテキ</t>
    </rPh>
    <rPh sb="27" eb="29">
      <t>コウモク</t>
    </rPh>
    <rPh sb="34" eb="36">
      <t>ダイイチ</t>
    </rPh>
    <rPh sb="36" eb="37">
      <t>メン</t>
    </rPh>
    <phoneticPr fontId="3"/>
  </si>
  <si>
    <t>階別用途別面積-1-延べ面積</t>
    <rPh sb="0" eb="2">
      <t>カイベツ</t>
    </rPh>
    <rPh sb="2" eb="5">
      <t>ヨウトベツ</t>
    </rPh>
    <rPh sb="5" eb="7">
      <t>メンセキ</t>
    </rPh>
    <rPh sb="10" eb="11">
      <t>ノ</t>
    </rPh>
    <rPh sb="12" eb="14">
      <t>メンセキ</t>
    </rPh>
    <phoneticPr fontId="3"/>
  </si>
  <si>
    <t>階別用途別面積-2-延べ面積</t>
    <rPh sb="0" eb="2">
      <t>カイベツ</t>
    </rPh>
    <rPh sb="2" eb="5">
      <t>ヨウトベツ</t>
    </rPh>
    <rPh sb="5" eb="7">
      <t>メンセキ</t>
    </rPh>
    <rPh sb="10" eb="11">
      <t>ノ</t>
    </rPh>
    <rPh sb="12" eb="14">
      <t>メンセキ</t>
    </rPh>
    <phoneticPr fontId="3"/>
  </si>
  <si>
    <t>階別用途別面積-3-延べ面積</t>
    <rPh sb="0" eb="2">
      <t>カイベツ</t>
    </rPh>
    <rPh sb="2" eb="5">
      <t>ヨウトベツ</t>
    </rPh>
    <rPh sb="5" eb="7">
      <t>メンセキ</t>
    </rPh>
    <rPh sb="10" eb="11">
      <t>ノ</t>
    </rPh>
    <rPh sb="12" eb="14">
      <t>メンセキ</t>
    </rPh>
    <phoneticPr fontId="3"/>
  </si>
  <si>
    <t>階別用途別面積-4-延べ面積</t>
    <rPh sb="0" eb="2">
      <t>カイベツ</t>
    </rPh>
    <rPh sb="2" eb="5">
      <t>ヨウトベツ</t>
    </rPh>
    <rPh sb="5" eb="7">
      <t>メンセキ</t>
    </rPh>
    <rPh sb="10" eb="11">
      <t>ノ</t>
    </rPh>
    <rPh sb="12" eb="14">
      <t>メンセキ</t>
    </rPh>
    <phoneticPr fontId="3"/>
  </si>
  <si>
    <t>階別用途別面積-5-延べ面積</t>
    <rPh sb="0" eb="2">
      <t>カイベツ</t>
    </rPh>
    <rPh sb="2" eb="5">
      <t>ヨウトベツ</t>
    </rPh>
    <rPh sb="5" eb="7">
      <t>メンセキ</t>
    </rPh>
    <rPh sb="10" eb="11">
      <t>ノ</t>
    </rPh>
    <rPh sb="12" eb="14">
      <t>メンセキ</t>
    </rPh>
    <phoneticPr fontId="3"/>
  </si>
  <si>
    <t>階別用途別面積-6-延べ面積</t>
    <rPh sb="0" eb="2">
      <t>カイベツ</t>
    </rPh>
    <rPh sb="2" eb="5">
      <t>ヨウトベツ</t>
    </rPh>
    <rPh sb="5" eb="7">
      <t>メンセキ</t>
    </rPh>
    <rPh sb="10" eb="11">
      <t>ノ</t>
    </rPh>
    <rPh sb="12" eb="14">
      <t>メンセキ</t>
    </rPh>
    <phoneticPr fontId="3"/>
  </si>
  <si>
    <t>階別用途別面積-7-延べ面積</t>
    <rPh sb="0" eb="2">
      <t>カイベツ</t>
    </rPh>
    <rPh sb="2" eb="5">
      <t>ヨウトベツ</t>
    </rPh>
    <rPh sb="5" eb="7">
      <t>メンセキ</t>
    </rPh>
    <rPh sb="10" eb="11">
      <t>ノ</t>
    </rPh>
    <rPh sb="12" eb="14">
      <t>メンセキ</t>
    </rPh>
    <phoneticPr fontId="3"/>
  </si>
  <si>
    <t>K171</t>
    <phoneticPr fontId="3"/>
  </si>
  <si>
    <t>N171</t>
    <phoneticPr fontId="3"/>
  </si>
  <si>
    <t>P171</t>
    <phoneticPr fontId="3"/>
  </si>
  <si>
    <t>S171</t>
    <phoneticPr fontId="3"/>
  </si>
  <si>
    <t>U171</t>
    <phoneticPr fontId="3"/>
  </si>
  <si>
    <t>Z171</t>
    <phoneticPr fontId="3"/>
  </si>
  <si>
    <t>AE171</t>
    <phoneticPr fontId="3"/>
  </si>
  <si>
    <t>AJ171</t>
    <phoneticPr fontId="3"/>
  </si>
  <si>
    <t>AO171</t>
    <phoneticPr fontId="3"/>
  </si>
  <si>
    <t>X171</t>
    <phoneticPr fontId="3"/>
  </si>
  <si>
    <t>AC171</t>
    <phoneticPr fontId="3"/>
  </si>
  <si>
    <t>AH171</t>
    <phoneticPr fontId="3"/>
  </si>
  <si>
    <t>AM171</t>
    <phoneticPr fontId="3"/>
  </si>
  <si>
    <t>AR171</t>
    <phoneticPr fontId="3"/>
  </si>
  <si>
    <r>
      <t>←指摘された箇所全てに</t>
    </r>
    <r>
      <rPr>
        <b/>
        <sz val="8.5"/>
        <color rgb="FFFF0000"/>
        <rFont val="MS UI Gothic"/>
        <family val="3"/>
        <charset val="128"/>
      </rPr>
      <t>建築基準法第3条第2項の規定の適用を受けているものであることが
確認された場合</t>
    </r>
    <r>
      <rPr>
        <b/>
        <sz val="8.5"/>
        <color theme="4"/>
        <rFont val="MS UI Gothic"/>
        <family val="3"/>
        <charset val="128"/>
      </rPr>
      <t>「既存不適格」のチェックボックスを選択してください。</t>
    </r>
    <phoneticPr fontId="3"/>
  </si>
  <si>
    <r>
      <t>←</t>
    </r>
    <r>
      <rPr>
        <b/>
        <sz val="8.5"/>
        <color rgb="FFFF0000"/>
        <rFont val="MS UI Gothic"/>
        <family val="3"/>
        <charset val="128"/>
      </rPr>
      <t>最終調査日を記入してください。</t>
    </r>
    <rPh sb="1" eb="6">
      <t>サイシュウチョウサビ</t>
    </rPh>
    <rPh sb="7" eb="9">
      <t>キニュウ</t>
    </rPh>
    <phoneticPr fontId="3"/>
  </si>
  <si>
    <r>
      <t>←記入欄が不足する場合は、</t>
    </r>
    <r>
      <rPr>
        <b/>
        <sz val="8.5"/>
        <color rgb="FFFF0000"/>
        <rFont val="MS UI Gothic"/>
        <family val="3"/>
        <charset val="128"/>
      </rPr>
      <t>別紙調査者シート</t>
    </r>
    <r>
      <rPr>
        <b/>
        <sz val="8.5"/>
        <color theme="4"/>
        <rFont val="MS UI Gothic"/>
        <family val="3"/>
        <charset val="128"/>
      </rPr>
      <t>にて記入してください。</t>
    </r>
    <rPh sb="1" eb="4">
      <t>キニュウラン</t>
    </rPh>
    <rPh sb="5" eb="7">
      <t>フソク</t>
    </rPh>
    <rPh sb="9" eb="11">
      <t>バアイ</t>
    </rPh>
    <rPh sb="13" eb="15">
      <t>ベッシ</t>
    </rPh>
    <rPh sb="15" eb="18">
      <t>チョウサシャ</t>
    </rPh>
    <rPh sb="23" eb="25">
      <t>キニュウ</t>
    </rPh>
    <phoneticPr fontId="3"/>
  </si>
  <si>
    <r>
      <t>←</t>
    </r>
    <r>
      <rPr>
        <b/>
        <sz val="8.5"/>
        <color rgb="FFFF0000"/>
        <rFont val="MS UI Gothic"/>
        <family val="3"/>
        <charset val="128"/>
      </rPr>
      <t>報告書提出日</t>
    </r>
    <r>
      <rPr>
        <b/>
        <sz val="8.5"/>
        <color theme="4"/>
        <rFont val="MS UI Gothic"/>
        <family val="3"/>
        <charset val="128"/>
      </rPr>
      <t>を記入してください。</t>
    </r>
    <rPh sb="1" eb="4">
      <t>ホウコクショ</t>
    </rPh>
    <rPh sb="4" eb="6">
      <t>テイシュツ</t>
    </rPh>
    <rPh sb="6" eb="7">
      <t>ビ</t>
    </rPh>
    <rPh sb="8" eb="10">
      <t>キニュウ</t>
    </rPh>
    <phoneticPr fontId="3"/>
  </si>
  <si>
    <t>Ver.1.0.0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</si>
</sst>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lt;=999]000;[&lt;=99999]000\-00;000\-0000"/>
    <numFmt numFmtId="177" formatCode="[$-411]ggge&quot;年&quot;m&quot;月&quot;;@"/>
    <numFmt numFmtId="178" formatCode="#,##0.00_ "/>
    <numFmt numFmtId="179" formatCode="#,##0_ "/>
    <numFmt numFmtId="180" formatCode="0.00_ "/>
    <numFmt numFmtId="181" formatCode="[&lt;=99999999]####\-####;\(00\)\ ####\-####"/>
    <numFmt numFmtId="182" formatCode="[&lt;=999]000;[&lt;=9999]000\-00;000\-0000"/>
    <numFmt numFmtId="183" formatCode="00"/>
    <numFmt numFmtId="184" formatCode="00000\-00"/>
    <numFmt numFmtId="185" formatCode="[$-411]000000"/>
    <numFmt numFmtId="186" formatCode="000000"/>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0"/>
      <name val="ＭＳ Ｐ明朝"/>
      <family val="1"/>
      <charset val="128"/>
    </font>
    <font>
      <sz val="11"/>
      <name val="ＭＳ Ｐ明朝"/>
      <family val="1"/>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明朝"/>
      <family val="1"/>
      <charset val="128"/>
    </font>
    <font>
      <b/>
      <sz val="9"/>
      <name val="ＭＳ ゴシック"/>
      <family val="3"/>
      <charset val="128"/>
    </font>
    <font>
      <b/>
      <sz val="11"/>
      <name val="ＭＳ Ｐゴシック"/>
      <family val="3"/>
      <charset val="128"/>
    </font>
    <font>
      <sz val="10.5"/>
      <name val="ＭＳ 明朝"/>
      <family val="1"/>
      <charset val="128"/>
    </font>
    <font>
      <sz val="10"/>
      <name val="ＭＳ 明朝"/>
      <family val="1"/>
      <charset val="128"/>
    </font>
    <font>
      <sz val="9.5"/>
      <name val="ＭＳ 明朝"/>
      <family val="1"/>
      <charset val="128"/>
    </font>
    <font>
      <b/>
      <sz val="9.5"/>
      <name val="ＭＳ Ｐゴシック"/>
      <family val="3"/>
      <charset val="128"/>
    </font>
    <font>
      <b/>
      <sz val="10"/>
      <name val="ＭＳ 明朝"/>
      <family val="1"/>
      <charset val="128"/>
    </font>
    <font>
      <sz val="9.5"/>
      <name val="ＭＳ Ｐ明朝"/>
      <family val="1"/>
      <charset val="128"/>
    </font>
    <font>
      <sz val="9.5"/>
      <color indexed="12"/>
      <name val="ＭＳ Ｐ明朝"/>
      <family val="1"/>
      <charset val="128"/>
    </font>
    <font>
      <b/>
      <sz val="9.5"/>
      <name val="ＭＳ 明朝"/>
      <family val="1"/>
      <charset val="128"/>
    </font>
    <font>
      <b/>
      <sz val="9"/>
      <name val="ＭＳ Ｐゴシック"/>
      <family val="3"/>
      <charset val="128"/>
    </font>
    <font>
      <sz val="9"/>
      <name val="ＭＳ Ｐ明朝"/>
      <family val="1"/>
      <charset val="128"/>
    </font>
    <font>
      <b/>
      <sz val="9"/>
      <color theme="1"/>
      <name val="ＭＳ Ｐゴシック"/>
      <family val="3"/>
      <charset val="128"/>
    </font>
    <font>
      <sz val="8"/>
      <name val="ＭＳ 明朝"/>
      <family val="1"/>
      <charset val="128"/>
    </font>
    <font>
      <sz val="8.5"/>
      <name val="ＭＳ 明朝"/>
      <family val="1"/>
      <charset val="128"/>
    </font>
    <font>
      <b/>
      <sz val="8.5"/>
      <color indexed="8"/>
      <name val="ＭＳ Ｐゴシック"/>
      <family val="3"/>
      <charset val="128"/>
    </font>
    <font>
      <b/>
      <sz val="8.5"/>
      <color theme="1"/>
      <name val="ＭＳ Ｐゴシック"/>
      <family val="3"/>
      <charset val="128"/>
    </font>
    <font>
      <b/>
      <sz val="8.5"/>
      <name val="ＭＳ Ｐゴシック"/>
      <family val="3"/>
      <charset val="128"/>
    </font>
    <font>
      <b/>
      <sz val="8.5"/>
      <name val="ＭＳ Ｐ明朝"/>
      <family val="1"/>
      <charset val="128"/>
    </font>
    <font>
      <b/>
      <sz val="8.5"/>
      <name val="ＭＳ ゴシック"/>
      <family val="3"/>
      <charset val="128"/>
    </font>
    <font>
      <b/>
      <sz val="9"/>
      <name val="ＭＳ 明朝"/>
      <family val="1"/>
      <charset val="128"/>
    </font>
    <font>
      <sz val="8.5"/>
      <name val="ＭＳ Ｐ明朝"/>
      <family val="1"/>
      <charset val="128"/>
    </font>
    <font>
      <b/>
      <sz val="8.5"/>
      <name val="ＭＳ 明朝"/>
      <family val="1"/>
      <charset val="128"/>
    </font>
    <font>
      <b/>
      <sz val="11"/>
      <color rgb="FFC00000"/>
      <name val="ＭＳ ゴシック"/>
      <family val="3"/>
      <charset val="128"/>
    </font>
    <font>
      <sz val="6"/>
      <name val="ＭＳ 明朝"/>
      <family val="1"/>
      <charset val="128"/>
    </font>
    <font>
      <sz val="8.5"/>
      <name val="ＭＳ Ｐゴシック"/>
      <family val="3"/>
      <charset val="128"/>
    </font>
    <font>
      <u/>
      <sz val="11"/>
      <color theme="10"/>
      <name val="ＭＳ Ｐゴシック"/>
      <family val="3"/>
      <charset val="128"/>
    </font>
    <font>
      <u/>
      <sz val="9"/>
      <color theme="10"/>
      <name val="ＭＳ 明朝"/>
      <family val="1"/>
      <charset val="128"/>
    </font>
    <font>
      <sz val="10.5"/>
      <name val="Century"/>
      <family val="1"/>
    </font>
    <font>
      <sz val="10.5"/>
      <color rgb="FF000000"/>
      <name val="ＭＳ 明朝"/>
      <family val="1"/>
      <charset val="128"/>
    </font>
    <font>
      <sz val="9"/>
      <color indexed="12"/>
      <name val="ＭＳ Ｐ明朝"/>
      <family val="1"/>
      <charset val="128"/>
    </font>
    <font>
      <sz val="9.5"/>
      <name val="ＭＳ ゴシック"/>
      <family val="3"/>
      <charset val="128"/>
    </font>
    <font>
      <sz val="9.5"/>
      <name val="ＭＳ Ｐゴシック"/>
      <family val="3"/>
      <charset val="128"/>
    </font>
    <font>
      <b/>
      <sz val="8.5"/>
      <color rgb="FFFF0000"/>
      <name val="MS UI Gothic"/>
      <family val="3"/>
      <charset val="128"/>
    </font>
    <font>
      <b/>
      <sz val="8.5"/>
      <color theme="4"/>
      <name val="MS UI Gothic"/>
      <family val="3"/>
      <charset val="128"/>
    </font>
    <font>
      <sz val="10"/>
      <color theme="4"/>
      <name val="ＭＳ 明朝"/>
      <family val="1"/>
      <charset val="128"/>
    </font>
    <font>
      <sz val="11"/>
      <color theme="4"/>
      <name val="ＭＳ 明朝"/>
      <family val="1"/>
      <charset val="128"/>
    </font>
    <font>
      <b/>
      <sz val="9.5"/>
      <color theme="4"/>
      <name val="ＭＳ 明朝"/>
      <family val="1"/>
      <charset val="128"/>
    </font>
    <font>
      <sz val="9.5"/>
      <color theme="4"/>
      <name val="ＭＳ 明朝"/>
      <family val="1"/>
      <charset val="128"/>
    </font>
    <font>
      <b/>
      <sz val="9.5"/>
      <color theme="4"/>
      <name val="ＭＳ Ｐゴシック"/>
      <family val="3"/>
      <charset val="128"/>
    </font>
    <font>
      <sz val="11"/>
      <color theme="1"/>
      <name val="ＭＳ Ｐゴシック"/>
      <family val="3"/>
      <charset val="128"/>
    </font>
    <font>
      <b/>
      <u/>
      <sz val="8.5"/>
      <color rgb="FFFF0000"/>
      <name val="MS UI Gothic"/>
      <family val="3"/>
      <charset val="128"/>
    </font>
    <font>
      <sz val="8.5"/>
      <color indexed="12"/>
      <name val="ＭＳ Ｐ明朝"/>
      <family val="1"/>
      <charset val="128"/>
    </font>
    <font>
      <u/>
      <sz val="8.5"/>
      <color theme="10"/>
      <name val="ＭＳ Ｐゴシック"/>
      <family val="3"/>
      <charset val="128"/>
    </font>
    <font>
      <u/>
      <sz val="8.5"/>
      <name val="ＭＳ Ｐゴシック"/>
      <family val="3"/>
      <charset val="128"/>
    </font>
    <font>
      <sz val="8"/>
      <color theme="0"/>
      <name val="ＭＳ Ｐ明朝"/>
      <family val="1"/>
      <charset val="128"/>
    </font>
    <font>
      <sz val="9"/>
      <name val="MS UI Gothic"/>
      <family val="3"/>
      <charset val="128"/>
    </font>
    <font>
      <b/>
      <sz val="9"/>
      <color indexed="10"/>
      <name val="ＭＳ Ｐゴシック"/>
      <family val="3"/>
      <charset val="128"/>
    </font>
    <font>
      <b/>
      <sz val="9"/>
      <color indexed="12"/>
      <name val="ＭＳ Ｐゴシック"/>
      <family val="3"/>
      <charset val="128"/>
    </font>
    <font>
      <sz val="9"/>
      <color indexed="81"/>
      <name val="ＭＳ Ｐゴシック"/>
      <family val="3"/>
      <charset val="128"/>
    </font>
    <font>
      <b/>
      <sz val="12"/>
      <color indexed="10"/>
      <name val="ＭＳ Ｐゴシック"/>
      <family val="3"/>
      <charset val="128"/>
    </font>
    <font>
      <b/>
      <u/>
      <sz val="12"/>
      <color indexed="17"/>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CCFF"/>
        <bgColor indexed="64"/>
      </patternFill>
    </fill>
    <fill>
      <patternFill patternType="solid">
        <fgColor theme="9" tint="0.79998168889431442"/>
        <bgColor indexed="64"/>
      </patternFill>
    </fill>
    <fill>
      <patternFill patternType="solid">
        <fgColor theme="3"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s>
  <cellStyleXfs count="6">
    <xf numFmtId="0" fontId="0" fillId="0" borderId="0"/>
    <xf numFmtId="0" fontId="4" fillId="0" borderId="0">
      <alignment vertical="center"/>
    </xf>
    <xf numFmtId="0" fontId="4" fillId="0" borderId="0">
      <alignment vertical="center"/>
    </xf>
    <xf numFmtId="0" fontId="2" fillId="0" borderId="0">
      <alignment vertical="center"/>
    </xf>
    <xf numFmtId="0" fontId="4" fillId="0" borderId="0"/>
    <xf numFmtId="0" fontId="40" fillId="0" borderId="0" applyNumberFormat="0" applyFill="0" applyBorder="0" applyAlignment="0" applyProtection="0"/>
  </cellStyleXfs>
  <cellXfs count="442">
    <xf numFmtId="0" fontId="0" fillId="0" borderId="0" xfId="0"/>
    <xf numFmtId="0" fontId="5" fillId="0" borderId="0" xfId="1" applyFont="1">
      <alignment vertical="center"/>
    </xf>
    <xf numFmtId="0" fontId="9" fillId="3" borderId="0" xfId="0" applyFont="1" applyFill="1" applyAlignment="1">
      <alignment vertical="center"/>
    </xf>
    <xf numFmtId="0" fontId="5" fillId="3" borderId="0" xfId="1" applyFont="1" applyFill="1">
      <alignment vertical="center"/>
    </xf>
    <xf numFmtId="0" fontId="8" fillId="3" borderId="0" xfId="0" applyFont="1" applyFill="1" applyAlignment="1">
      <alignment vertical="center"/>
    </xf>
    <xf numFmtId="0" fontId="5" fillId="0" borderId="0" xfId="1" applyFont="1" applyAlignment="1">
      <alignment horizontal="left" vertical="center"/>
    </xf>
    <xf numFmtId="0" fontId="0" fillId="3" borderId="0" xfId="0" applyFill="1"/>
    <xf numFmtId="0" fontId="5" fillId="4" borderId="0" xfId="1" applyFont="1" applyFill="1">
      <alignment vertical="center"/>
    </xf>
    <xf numFmtId="0" fontId="9" fillId="4" borderId="0" xfId="0" applyFont="1" applyFill="1" applyAlignment="1">
      <alignment vertical="center" wrapText="1" shrinkToFit="1"/>
    </xf>
    <xf numFmtId="0" fontId="11" fillId="3" borderId="0" xfId="1" applyFont="1" applyFill="1">
      <alignment vertical="center"/>
    </xf>
    <xf numFmtId="0" fontId="11" fillId="0" borderId="0" xfId="1" applyFont="1">
      <alignment vertical="center"/>
    </xf>
    <xf numFmtId="0" fontId="9" fillId="0" borderId="0" xfId="0" applyFont="1" applyAlignment="1">
      <alignment vertical="center"/>
    </xf>
    <xf numFmtId="0" fontId="7" fillId="3" borderId="0" xfId="1" applyFont="1" applyFill="1">
      <alignment vertical="center"/>
    </xf>
    <xf numFmtId="0" fontId="17" fillId="4" borderId="0" xfId="0" applyFont="1" applyFill="1"/>
    <xf numFmtId="0" fontId="7" fillId="3" borderId="0" xfId="0" applyFont="1" applyFill="1" applyAlignment="1">
      <alignment vertical="center"/>
    </xf>
    <xf numFmtId="0" fontId="12" fillId="0" borderId="0" xfId="0" applyFont="1" applyAlignment="1">
      <alignment horizontal="left" vertical="center"/>
    </xf>
    <xf numFmtId="0" fontId="8" fillId="0" borderId="0" xfId="0" applyFont="1" applyAlignment="1">
      <alignment vertical="top" wrapText="1"/>
    </xf>
    <xf numFmtId="0" fontId="5" fillId="0" borderId="11" xfId="1" applyFont="1" applyBorder="1">
      <alignment vertical="center"/>
    </xf>
    <xf numFmtId="0" fontId="6" fillId="3" borderId="0" xfId="0" applyFont="1" applyFill="1"/>
    <xf numFmtId="0" fontId="10" fillId="3" borderId="0" xfId="0" applyFont="1" applyFill="1" applyAlignment="1">
      <alignment horizontal="center" vertical="center"/>
    </xf>
    <xf numFmtId="0" fontId="5" fillId="4" borderId="0" xfId="1" applyFont="1" applyFill="1" applyAlignment="1">
      <alignment horizontal="right" vertical="center"/>
    </xf>
    <xf numFmtId="0" fontId="7" fillId="4" borderId="0" xfId="1" applyFont="1" applyFill="1">
      <alignment vertical="center"/>
    </xf>
    <xf numFmtId="0" fontId="8" fillId="4" borderId="0" xfId="0" applyFont="1" applyFill="1" applyAlignment="1">
      <alignment vertical="center"/>
    </xf>
    <xf numFmtId="0" fontId="7" fillId="4"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0" fontId="16" fillId="3" borderId="0" xfId="1" applyFont="1" applyFill="1" applyAlignment="1">
      <alignment horizontal="right" vertical="center"/>
    </xf>
    <xf numFmtId="0" fontId="0" fillId="0" borderId="0" xfId="0" applyAlignment="1">
      <alignment vertical="center"/>
    </xf>
    <xf numFmtId="0" fontId="18" fillId="3" borderId="0" xfId="1" applyFont="1" applyFill="1">
      <alignment vertical="center"/>
    </xf>
    <xf numFmtId="0" fontId="18" fillId="4" borderId="0" xfId="1" applyFont="1" applyFill="1">
      <alignment vertical="center"/>
    </xf>
    <xf numFmtId="0" fontId="18" fillId="0" borderId="0" xfId="1" applyFont="1">
      <alignment vertical="center"/>
    </xf>
    <xf numFmtId="0" fontId="18" fillId="4" borderId="0" xfId="0" applyFont="1" applyFill="1"/>
    <xf numFmtId="0" fontId="18" fillId="4" borderId="0" xfId="0" applyFont="1" applyFill="1" applyAlignment="1">
      <alignment horizontal="right"/>
    </xf>
    <xf numFmtId="0" fontId="18" fillId="4" borderId="0" xfId="0" applyFont="1" applyFill="1" applyAlignment="1">
      <alignment horizontal="center"/>
    </xf>
    <xf numFmtId="0" fontId="19" fillId="4" borderId="0" xfId="0" applyFont="1" applyFill="1" applyAlignment="1">
      <alignment vertical="center"/>
    </xf>
    <xf numFmtId="0" fontId="19" fillId="3" borderId="0" xfId="0" applyFont="1" applyFill="1" applyAlignment="1">
      <alignment vertical="center"/>
    </xf>
    <xf numFmtId="0" fontId="23" fillId="3" borderId="0" xfId="1" applyFont="1" applyFill="1">
      <alignment vertical="center"/>
    </xf>
    <xf numFmtId="0" fontId="23" fillId="4" borderId="0" xfId="1" applyFont="1" applyFill="1">
      <alignment vertical="center"/>
    </xf>
    <xf numFmtId="0" fontId="23" fillId="0" borderId="0" xfId="1" applyFont="1">
      <alignment vertical="center"/>
    </xf>
    <xf numFmtId="0" fontId="13" fillId="4" borderId="0" xfId="1" applyFont="1" applyFill="1">
      <alignment vertical="center"/>
    </xf>
    <xf numFmtId="0" fontId="13" fillId="4" borderId="0" xfId="0" applyFont="1" applyFill="1"/>
    <xf numFmtId="0" fontId="33" fillId="2" borderId="6" xfId="0" applyFont="1" applyFill="1" applyBorder="1" applyAlignment="1" applyProtection="1">
      <alignment horizontal="center" vertical="center"/>
      <protection locked="0"/>
    </xf>
    <xf numFmtId="0" fontId="28" fillId="4" borderId="0" xfId="0" applyFont="1" applyFill="1"/>
    <xf numFmtId="0" fontId="28" fillId="4" borderId="0" xfId="0" applyFont="1" applyFill="1" applyAlignment="1">
      <alignment horizontal="left"/>
    </xf>
    <xf numFmtId="0" fontId="28" fillId="4" borderId="0" xfId="0" applyFont="1" applyFill="1" applyAlignment="1">
      <alignment horizontal="right"/>
    </xf>
    <xf numFmtId="0" fontId="28" fillId="3" borderId="0" xfId="1" applyFont="1" applyFill="1">
      <alignment vertical="center"/>
    </xf>
    <xf numFmtId="0" fontId="31" fillId="4" borderId="0" xfId="0" applyFont="1" applyFill="1" applyAlignment="1">
      <alignment vertical="center"/>
    </xf>
    <xf numFmtId="0" fontId="34" fillId="4" borderId="0" xfId="1" applyFont="1" applyFill="1">
      <alignment vertical="center"/>
    </xf>
    <xf numFmtId="0" fontId="0" fillId="6" borderId="0" xfId="0" applyFill="1"/>
    <xf numFmtId="0" fontId="0" fillId="6" borderId="0" xfId="0" applyFill="1" applyAlignment="1">
      <alignment vertical="center"/>
    </xf>
    <xf numFmtId="0" fontId="0" fillId="6" borderId="13" xfId="0" applyFill="1" applyBorder="1" applyAlignment="1">
      <alignment vertical="center"/>
    </xf>
    <xf numFmtId="0" fontId="0" fillId="6" borderId="14" xfId="0" applyFill="1" applyBorder="1" applyAlignment="1">
      <alignment vertical="center"/>
    </xf>
    <xf numFmtId="0" fontId="0" fillId="6" borderId="15" xfId="0" applyFill="1" applyBorder="1" applyAlignment="1">
      <alignment vertical="center"/>
    </xf>
    <xf numFmtId="0" fontId="0" fillId="6" borderId="16" xfId="0" applyFill="1" applyBorder="1" applyAlignment="1">
      <alignment vertical="center"/>
    </xf>
    <xf numFmtId="0" fontId="0" fillId="6" borderId="14" xfId="0" applyFill="1" applyBorder="1" applyAlignment="1">
      <alignment vertical="center" wrapText="1"/>
    </xf>
    <xf numFmtId="0" fontId="5" fillId="6" borderId="0" xfId="1" applyFont="1" applyFill="1">
      <alignment vertical="center"/>
    </xf>
    <xf numFmtId="0" fontId="11" fillId="6" borderId="0" xfId="0" applyFont="1" applyFill="1"/>
    <xf numFmtId="0" fontId="0" fillId="0" borderId="17" xfId="0" applyBorder="1"/>
    <xf numFmtId="0" fontId="0" fillId="6" borderId="17" xfId="0" applyFill="1" applyBorder="1"/>
    <xf numFmtId="0" fontId="11" fillId="6" borderId="0" xfId="0" applyFont="1" applyFill="1" applyProtection="1">
      <protection hidden="1"/>
    </xf>
    <xf numFmtId="14" fontId="37" fillId="6" borderId="0" xfId="0" applyNumberFormat="1" applyFont="1" applyFill="1"/>
    <xf numFmtId="0" fontId="0" fillId="0" borderId="18" xfId="0" applyBorder="1"/>
    <xf numFmtId="0" fontId="0" fillId="0" borderId="19" xfId="0" applyBorder="1"/>
    <xf numFmtId="0" fontId="0" fillId="5" borderId="19" xfId="0" applyFill="1" applyBorder="1"/>
    <xf numFmtId="0" fontId="0" fillId="5" borderId="18" xfId="0" applyFill="1" applyBorder="1"/>
    <xf numFmtId="178" fontId="0" fillId="5" borderId="18" xfId="0" applyNumberFormat="1" applyFill="1" applyBorder="1"/>
    <xf numFmtId="0" fontId="0" fillId="0" borderId="20" xfId="0" applyBorder="1"/>
    <xf numFmtId="0" fontId="27" fillId="3" borderId="0" xfId="1" applyFont="1" applyFill="1">
      <alignment vertical="center"/>
    </xf>
    <xf numFmtId="0" fontId="27" fillId="3" borderId="0" xfId="1" applyFont="1" applyFill="1" applyAlignment="1">
      <alignment vertical="center" wrapText="1"/>
    </xf>
    <xf numFmtId="0" fontId="27" fillId="0" borderId="0" xfId="1" applyFont="1">
      <alignment vertical="center"/>
    </xf>
    <xf numFmtId="0" fontId="17" fillId="3" borderId="0" xfId="1" applyFont="1" applyFill="1">
      <alignment vertical="center"/>
    </xf>
    <xf numFmtId="0" fontId="12" fillId="0" borderId="0" xfId="1" applyFont="1">
      <alignment vertical="center"/>
    </xf>
    <xf numFmtId="0" fontId="17" fillId="0" borderId="0" xfId="1" applyFont="1">
      <alignment vertical="center"/>
    </xf>
    <xf numFmtId="0" fontId="28" fillId="4" borderId="0" xfId="1" applyFont="1" applyFill="1">
      <alignment vertical="center"/>
    </xf>
    <xf numFmtId="0" fontId="28" fillId="0" borderId="0" xfId="1" applyFont="1">
      <alignment vertical="center"/>
    </xf>
    <xf numFmtId="0" fontId="17" fillId="4" borderId="0" xfId="1" applyFont="1" applyFill="1">
      <alignment vertical="center"/>
    </xf>
    <xf numFmtId="0" fontId="31" fillId="0" borderId="0" xfId="0" applyFont="1" applyAlignment="1">
      <alignment vertical="center"/>
    </xf>
    <xf numFmtId="0" fontId="34" fillId="3" borderId="0" xfId="1" applyFont="1" applyFill="1">
      <alignment vertical="center"/>
    </xf>
    <xf numFmtId="0" fontId="18" fillId="4" borderId="0" xfId="0" applyFont="1" applyFill="1" applyAlignment="1">
      <alignment horizontal="left"/>
    </xf>
    <xf numFmtId="0" fontId="13" fillId="3" borderId="0" xfId="1" applyFont="1" applyFill="1">
      <alignment vertical="center"/>
    </xf>
    <xf numFmtId="0" fontId="28" fillId="4" borderId="0" xfId="0" applyFont="1" applyFill="1" applyAlignment="1">
      <alignment horizontal="center"/>
    </xf>
    <xf numFmtId="0" fontId="28" fillId="3" borderId="0" xfId="1" applyFont="1" applyFill="1" applyAlignment="1">
      <alignment horizontal="right" vertical="center"/>
    </xf>
    <xf numFmtId="0" fontId="28" fillId="3" borderId="0" xfId="1" applyFont="1" applyFill="1" applyAlignment="1">
      <alignment horizontal="center" vertical="center"/>
    </xf>
    <xf numFmtId="0" fontId="25" fillId="3" borderId="0" xfId="1" applyFont="1" applyFill="1">
      <alignment vertical="center"/>
    </xf>
    <xf numFmtId="0" fontId="8" fillId="0" borderId="0" xfId="0" applyFont="1" applyAlignment="1">
      <alignment horizontal="center" vertical="top" wrapText="1"/>
    </xf>
    <xf numFmtId="0" fontId="13" fillId="3" borderId="0" xfId="1" applyFont="1" applyFill="1" applyAlignment="1">
      <alignment horizontal="left" vertical="center"/>
    </xf>
    <xf numFmtId="0" fontId="15" fillId="3" borderId="0" xfId="1" applyFont="1" applyFill="1">
      <alignment vertical="center"/>
    </xf>
    <xf numFmtId="0" fontId="4" fillId="3" borderId="0" xfId="1" applyFill="1">
      <alignment vertical="center"/>
    </xf>
    <xf numFmtId="0" fontId="7" fillId="3" borderId="0" xfId="1" applyFont="1" applyFill="1" applyAlignment="1">
      <alignment horizontal="right" vertical="center"/>
    </xf>
    <xf numFmtId="0" fontId="25" fillId="3" borderId="0" xfId="0" applyFont="1" applyFill="1"/>
    <xf numFmtId="0" fontId="20" fillId="3" borderId="0" xfId="1" applyFont="1" applyFill="1">
      <alignment vertical="center"/>
    </xf>
    <xf numFmtId="0" fontId="20" fillId="4" borderId="0" xfId="1" applyFont="1" applyFill="1">
      <alignment vertical="center"/>
    </xf>
    <xf numFmtId="0" fontId="20" fillId="0" borderId="0" xfId="1" applyFont="1">
      <alignment vertical="center"/>
    </xf>
    <xf numFmtId="0" fontId="18" fillId="3" borderId="0" xfId="1" applyFont="1" applyFill="1" applyAlignment="1">
      <alignment horizontal="right" vertical="center"/>
    </xf>
    <xf numFmtId="0" fontId="13" fillId="0" borderId="0" xfId="1" applyFont="1">
      <alignment vertical="center"/>
    </xf>
    <xf numFmtId="0" fontId="20" fillId="4" borderId="0" xfId="1" applyFont="1" applyFill="1" applyAlignment="1">
      <alignment horizontal="left" vertical="center"/>
    </xf>
    <xf numFmtId="0" fontId="18" fillId="4" borderId="0" xfId="1" applyFont="1" applyFill="1" applyAlignment="1">
      <alignment horizontal="left" vertical="center"/>
    </xf>
    <xf numFmtId="0" fontId="18" fillId="3" borderId="0" xfId="1" applyFont="1" applyFill="1" applyAlignment="1">
      <alignment horizontal="left" vertical="center"/>
    </xf>
    <xf numFmtId="0" fontId="28" fillId="4" borderId="0" xfId="1" applyFont="1" applyFill="1" applyAlignment="1">
      <alignment horizontal="center" vertical="center"/>
    </xf>
    <xf numFmtId="0" fontId="13" fillId="4" borderId="0" xfId="1" applyFont="1" applyFill="1" applyAlignment="1">
      <alignment horizontal="left" vertical="center"/>
    </xf>
    <xf numFmtId="0" fontId="22" fillId="4" borderId="0" xfId="0" applyFont="1" applyFill="1" applyAlignment="1">
      <alignment horizontal="left" vertical="center"/>
    </xf>
    <xf numFmtId="0" fontId="21" fillId="4" borderId="0" xfId="0" applyFont="1" applyFill="1" applyAlignment="1">
      <alignment horizontal="left" vertical="center"/>
    </xf>
    <xf numFmtId="0" fontId="28" fillId="4" borderId="0" xfId="1" applyFont="1" applyFill="1" applyAlignment="1">
      <alignment horizontal="left" vertical="center"/>
    </xf>
    <xf numFmtId="0" fontId="0" fillId="3" borderId="12" xfId="0" applyFill="1" applyBorder="1"/>
    <xf numFmtId="0" fontId="5" fillId="4" borderId="0" xfId="1" applyFont="1" applyFill="1" applyAlignment="1">
      <alignment vertical="top"/>
    </xf>
    <xf numFmtId="0" fontId="5" fillId="0" borderId="0" xfId="0" applyFont="1" applyAlignment="1">
      <alignment vertical="top"/>
    </xf>
    <xf numFmtId="0" fontId="5" fillId="0" borderId="0" xfId="1"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0" applyFont="1" applyAlignment="1">
      <alignment horizontal="justify" vertical="top"/>
    </xf>
    <xf numFmtId="0" fontId="5" fillId="0" borderId="0" xfId="0" applyFont="1" applyAlignment="1">
      <alignment vertical="top" wrapText="1"/>
    </xf>
    <xf numFmtId="0" fontId="5" fillId="0" borderId="0" xfId="0" applyFont="1" applyAlignment="1">
      <alignment vertical="center"/>
    </xf>
    <xf numFmtId="0" fontId="5" fillId="0" borderId="0" xfId="0" applyFont="1"/>
    <xf numFmtId="0" fontId="31" fillId="3" borderId="0" xfId="1" applyFont="1" applyFill="1" applyAlignment="1" applyProtection="1">
      <alignment vertical="center" shrinkToFit="1"/>
      <protection locked="0"/>
    </xf>
    <xf numFmtId="0" fontId="5" fillId="4" borderId="0" xfId="1" applyFont="1" applyFill="1" applyProtection="1">
      <alignment vertical="center"/>
      <protection hidden="1"/>
    </xf>
    <xf numFmtId="0" fontId="5" fillId="0" borderId="0" xfId="1" applyFont="1" applyProtection="1">
      <alignment vertical="center"/>
      <protection hidden="1"/>
    </xf>
    <xf numFmtId="0" fontId="13" fillId="4" borderId="0" xfId="1" applyFont="1" applyFill="1" applyProtection="1">
      <alignment vertical="center"/>
      <protection hidden="1"/>
    </xf>
    <xf numFmtId="0" fontId="13" fillId="4" borderId="0" xfId="4" applyFont="1" applyFill="1" applyProtection="1">
      <protection hidden="1"/>
    </xf>
    <xf numFmtId="0" fontId="13" fillId="4" borderId="0" xfId="0" applyFont="1" applyFill="1" applyAlignment="1" applyProtection="1">
      <alignment horizontal="left" vertical="center"/>
      <protection hidden="1"/>
    </xf>
    <xf numFmtId="0" fontId="13" fillId="4" borderId="8" xfId="0" applyFont="1" applyFill="1" applyBorder="1" applyAlignment="1" applyProtection="1">
      <alignment horizontal="left" vertical="center"/>
      <protection hidden="1"/>
    </xf>
    <xf numFmtId="0" fontId="13" fillId="4" borderId="9" xfId="0" applyFont="1" applyFill="1" applyBorder="1" applyAlignment="1" applyProtection="1">
      <alignment horizontal="left" vertical="center"/>
      <protection hidden="1"/>
    </xf>
    <xf numFmtId="0" fontId="13" fillId="4" borderId="7" xfId="0" applyFont="1" applyFill="1" applyBorder="1" applyAlignment="1" applyProtection="1">
      <alignment horizontal="left" vertical="center"/>
      <protection hidden="1"/>
    </xf>
    <xf numFmtId="0" fontId="13" fillId="4" borderId="12" xfId="0" applyFont="1" applyFill="1" applyBorder="1" applyAlignment="1" applyProtection="1">
      <alignment horizontal="left" vertical="center"/>
      <protection hidden="1"/>
    </xf>
    <xf numFmtId="0" fontId="20" fillId="4" borderId="0" xfId="4" applyFont="1" applyFill="1" applyAlignment="1" applyProtection="1">
      <alignment horizontal="left" vertical="center"/>
      <protection hidden="1"/>
    </xf>
    <xf numFmtId="0" fontId="13" fillId="4" borderId="4" xfId="0" applyFont="1" applyFill="1" applyBorder="1" applyAlignment="1" applyProtection="1">
      <alignment horizontal="left" vertical="center"/>
      <protection hidden="1"/>
    </xf>
    <xf numFmtId="0" fontId="20" fillId="4" borderId="0" xfId="4" applyFont="1" applyFill="1" applyAlignment="1" applyProtection="1">
      <alignment horizontal="center" vertical="center"/>
      <protection hidden="1"/>
    </xf>
    <xf numFmtId="0" fontId="20" fillId="4" borderId="0" xfId="4" applyFont="1" applyFill="1" applyAlignment="1" applyProtection="1">
      <alignment vertical="center"/>
      <protection hidden="1"/>
    </xf>
    <xf numFmtId="0" fontId="5" fillId="4" borderId="0" xfId="4" applyFont="1" applyFill="1" applyAlignment="1" applyProtection="1">
      <alignment vertical="center"/>
      <protection hidden="1"/>
    </xf>
    <xf numFmtId="0" fontId="5" fillId="4" borderId="0" xfId="4" applyFont="1" applyFill="1" applyAlignment="1" applyProtection="1">
      <alignment horizontal="left" vertical="center"/>
      <protection hidden="1"/>
    </xf>
    <xf numFmtId="0" fontId="0" fillId="0" borderId="18" xfId="0" applyBorder="1" applyAlignment="1">
      <alignment vertical="top"/>
    </xf>
    <xf numFmtId="0" fontId="13" fillId="4" borderId="0" xfId="0" applyFont="1" applyFill="1" applyAlignment="1">
      <alignment horizontal="right"/>
    </xf>
    <xf numFmtId="0" fontId="13" fillId="4" borderId="0" xfId="0" applyFont="1" applyFill="1" applyAlignment="1">
      <alignment horizontal="center"/>
    </xf>
    <xf numFmtId="0" fontId="24" fillId="4" borderId="0" xfId="0" applyFont="1" applyFill="1" applyAlignment="1">
      <alignment vertical="center"/>
    </xf>
    <xf numFmtId="0" fontId="13" fillId="0" borderId="0" xfId="1" applyFont="1" applyAlignment="1">
      <alignment horizontal="left" vertical="center"/>
    </xf>
    <xf numFmtId="0" fontId="44" fillId="0" borderId="0" xfId="0" applyFont="1" applyAlignment="1">
      <alignment vertical="top" wrapText="1"/>
    </xf>
    <xf numFmtId="0" fontId="18" fillId="4" borderId="0" xfId="1" applyFont="1" applyFill="1" applyProtection="1">
      <alignment vertical="center"/>
      <protection hidden="1"/>
    </xf>
    <xf numFmtId="0" fontId="18" fillId="3" borderId="0" xfId="0" applyFont="1" applyFill="1"/>
    <xf numFmtId="0" fontId="46" fillId="3" borderId="0" xfId="0" applyFont="1" applyFill="1"/>
    <xf numFmtId="0" fontId="16" fillId="0" borderId="0" xfId="0" applyFont="1" applyAlignment="1">
      <alignment horizontal="justify" vertical="center"/>
    </xf>
    <xf numFmtId="0" fontId="42" fillId="0" borderId="0" xfId="0" applyFont="1" applyAlignment="1">
      <alignment horizontal="justify" vertical="center"/>
    </xf>
    <xf numFmtId="0" fontId="43" fillId="0" borderId="0" xfId="0" applyFont="1" applyAlignment="1">
      <alignment horizontal="justify" vertical="center"/>
    </xf>
    <xf numFmtId="0" fontId="0" fillId="0" borderId="20" xfId="0" applyBorder="1" applyAlignment="1">
      <alignment vertical="top"/>
    </xf>
    <xf numFmtId="0" fontId="47" fillId="0" borderId="0" xfId="1" applyFont="1">
      <alignment vertical="center"/>
    </xf>
    <xf numFmtId="0" fontId="48" fillId="0" borderId="0" xfId="1" applyFont="1">
      <alignment vertical="center"/>
    </xf>
    <xf numFmtId="0" fontId="49" fillId="0" borderId="0" xfId="1" applyFont="1">
      <alignment vertical="center"/>
    </xf>
    <xf numFmtId="0" fontId="50" fillId="0" borderId="0" xfId="1" applyFont="1">
      <alignment vertical="center"/>
    </xf>
    <xf numFmtId="0" fontId="51" fillId="0" borderId="0" xfId="1" applyFont="1">
      <alignment vertical="center"/>
    </xf>
    <xf numFmtId="0" fontId="52" fillId="0" borderId="0" xfId="1" applyFont="1">
      <alignment vertical="center"/>
    </xf>
    <xf numFmtId="0" fontId="53" fillId="0" borderId="0" xfId="0" applyFont="1" applyAlignment="1">
      <alignment vertical="center"/>
    </xf>
    <xf numFmtId="0" fontId="0" fillId="6" borderId="18" xfId="0" applyFill="1" applyBorder="1"/>
    <xf numFmtId="178" fontId="0" fillId="6" borderId="18" xfId="0" applyNumberFormat="1" applyFill="1" applyBorder="1"/>
    <xf numFmtId="0" fontId="54" fillId="0" borderId="18" xfId="0" applyFont="1" applyBorder="1"/>
    <xf numFmtId="0" fontId="0" fillId="6" borderId="20" xfId="0" applyFill="1" applyBorder="1"/>
    <xf numFmtId="0" fontId="0" fillId="0" borderId="28" xfId="0" applyBorder="1"/>
    <xf numFmtId="0" fontId="0" fillId="5" borderId="29" xfId="0" applyFill="1" applyBorder="1"/>
    <xf numFmtId="0" fontId="31" fillId="3" borderId="0" xfId="0" applyFont="1" applyFill="1" applyAlignment="1">
      <alignment vertical="center"/>
    </xf>
    <xf numFmtId="0" fontId="56" fillId="3" borderId="0" xfId="0" applyFont="1" applyFill="1" applyAlignment="1">
      <alignment vertical="center"/>
    </xf>
    <xf numFmtId="0" fontId="35" fillId="3" borderId="0" xfId="0" applyFont="1" applyFill="1" applyAlignment="1">
      <alignment vertical="center"/>
    </xf>
    <xf numFmtId="0" fontId="33" fillId="7" borderId="6" xfId="0" applyFont="1" applyFill="1" applyBorder="1" applyAlignment="1">
      <alignment horizontal="center" vertical="center"/>
    </xf>
    <xf numFmtId="0" fontId="33" fillId="4" borderId="0" xfId="0" applyFont="1" applyFill="1" applyAlignment="1">
      <alignment horizontal="center" vertical="center"/>
    </xf>
    <xf numFmtId="0" fontId="35" fillId="3" borderId="0" xfId="0" applyFont="1" applyFill="1"/>
    <xf numFmtId="0" fontId="57" fillId="3" borderId="0" xfId="5" applyFont="1" applyFill="1" applyAlignment="1" applyProtection="1">
      <alignment horizontal="left" vertical="center"/>
    </xf>
    <xf numFmtId="0" fontId="57" fillId="3" borderId="0" xfId="5" applyFont="1" applyFill="1" applyAlignment="1" applyProtection="1">
      <alignment horizontal="center" vertical="center"/>
    </xf>
    <xf numFmtId="0" fontId="33" fillId="3" borderId="0" xfId="0" applyFont="1" applyFill="1" applyAlignment="1">
      <alignment horizontal="center" vertical="center"/>
    </xf>
    <xf numFmtId="0" fontId="28" fillId="3" borderId="0" xfId="1" applyFont="1" applyFill="1" applyAlignment="1">
      <alignment horizontal="left" vertical="center"/>
    </xf>
    <xf numFmtId="0" fontId="5" fillId="4" borderId="0" xfId="0" applyFont="1" applyFill="1"/>
    <xf numFmtId="0" fontId="5" fillId="3" borderId="0" xfId="1" applyFont="1" applyFill="1" applyAlignment="1">
      <alignment horizontal="center" vertical="center"/>
    </xf>
    <xf numFmtId="0" fontId="9" fillId="4" borderId="0" xfId="0" applyFont="1" applyFill="1" applyAlignment="1">
      <alignment vertical="center"/>
    </xf>
    <xf numFmtId="0" fontId="13" fillId="4" borderId="24" xfId="0" applyFont="1" applyFill="1" applyBorder="1" applyAlignment="1" applyProtection="1">
      <alignment vertical="center"/>
      <protection hidden="1"/>
    </xf>
    <xf numFmtId="0" fontId="13" fillId="4" borderId="21" xfId="0" applyFont="1" applyFill="1" applyBorder="1" applyAlignment="1" applyProtection="1">
      <alignment vertical="center"/>
      <protection hidden="1"/>
    </xf>
    <xf numFmtId="0" fontId="13" fillId="4" borderId="5" xfId="0" applyFont="1" applyFill="1" applyBorder="1" applyAlignment="1" applyProtection="1">
      <alignment vertical="center"/>
      <protection hidden="1"/>
    </xf>
    <xf numFmtId="0" fontId="13" fillId="4" borderId="10" xfId="0" applyFont="1" applyFill="1" applyBorder="1" applyAlignment="1" applyProtection="1">
      <alignment vertical="center"/>
      <protection hidden="1"/>
    </xf>
    <xf numFmtId="0" fontId="13" fillId="4" borderId="27" xfId="0" applyFont="1" applyFill="1" applyBorder="1" applyAlignment="1" applyProtection="1">
      <alignment vertical="center"/>
      <protection hidden="1"/>
    </xf>
    <xf numFmtId="0" fontId="28" fillId="4" borderId="24" xfId="0" applyFont="1" applyFill="1" applyBorder="1" applyAlignment="1" applyProtection="1">
      <alignment vertical="center"/>
      <protection hidden="1"/>
    </xf>
    <xf numFmtId="0" fontId="28" fillId="4" borderId="27" xfId="0" applyFont="1" applyFill="1" applyBorder="1" applyAlignment="1" applyProtection="1">
      <alignment vertical="center"/>
      <protection hidden="1"/>
    </xf>
    <xf numFmtId="0" fontId="28" fillId="4" borderId="21" xfId="0" applyFont="1" applyFill="1" applyBorder="1" applyAlignment="1" applyProtection="1">
      <alignment vertical="center"/>
      <protection hidden="1"/>
    </xf>
    <xf numFmtId="0" fontId="28" fillId="4" borderId="5" xfId="0" applyFont="1" applyFill="1" applyBorder="1" applyAlignment="1" applyProtection="1">
      <alignment vertical="center"/>
      <protection hidden="1"/>
    </xf>
    <xf numFmtId="0" fontId="28" fillId="4" borderId="10" xfId="0" applyFont="1" applyFill="1" applyBorder="1" applyAlignment="1" applyProtection="1">
      <alignment vertical="center"/>
      <protection hidden="1"/>
    </xf>
    <xf numFmtId="0" fontId="25" fillId="3" borderId="0" xfId="0" applyFont="1" applyFill="1" applyAlignment="1">
      <alignment vertical="center"/>
    </xf>
    <xf numFmtId="0" fontId="6" fillId="3" borderId="0" xfId="0" applyFont="1" applyFill="1" applyAlignment="1">
      <alignment vertical="center"/>
    </xf>
    <xf numFmtId="0" fontId="33" fillId="7" borderId="6" xfId="0" applyFont="1" applyFill="1" applyBorder="1" applyAlignment="1">
      <alignment horizontal="center" vertical="center" shrinkToFit="1"/>
    </xf>
    <xf numFmtId="0" fontId="33" fillId="2" borderId="6" xfId="0" applyFont="1" applyFill="1" applyBorder="1" applyAlignment="1" applyProtection="1">
      <alignment horizontal="center" vertical="center" shrinkToFit="1"/>
      <protection locked="0"/>
    </xf>
    <xf numFmtId="0" fontId="5" fillId="4" borderId="0" xfId="0" applyFont="1" applyFill="1" applyAlignment="1">
      <alignment vertical="center" wrapText="1"/>
    </xf>
    <xf numFmtId="0" fontId="57" fillId="4" borderId="0" xfId="5" applyFont="1" applyFill="1" applyAlignment="1" applyProtection="1">
      <alignment horizontal="center" vertical="center"/>
    </xf>
    <xf numFmtId="0" fontId="58" fillId="4" borderId="0" xfId="5" applyFont="1" applyFill="1" applyAlignment="1" applyProtection="1">
      <alignment horizontal="left" vertical="center"/>
    </xf>
    <xf numFmtId="0" fontId="0" fillId="0" borderId="30" xfId="0" applyBorder="1" applyAlignment="1">
      <alignment vertical="top"/>
    </xf>
    <xf numFmtId="0" fontId="0" fillId="6" borderId="30" xfId="0" applyFill="1" applyBorder="1"/>
    <xf numFmtId="0" fontId="0" fillId="0" borderId="30" xfId="0" applyBorder="1"/>
    <xf numFmtId="0" fontId="48" fillId="0" borderId="0" xfId="1" applyFont="1" applyAlignment="1">
      <alignment vertical="center" wrapText="1"/>
    </xf>
    <xf numFmtId="0" fontId="31" fillId="4" borderId="0" xfId="0" applyFont="1" applyFill="1" applyAlignment="1" applyProtection="1">
      <alignment horizontal="left" shrinkToFit="1"/>
      <protection locked="0"/>
    </xf>
    <xf numFmtId="0" fontId="59" fillId="0" borderId="0" xfId="1" applyFont="1">
      <alignment vertical="center"/>
    </xf>
    <xf numFmtId="0" fontId="60" fillId="0" borderId="0" xfId="1" applyFont="1">
      <alignment vertical="center"/>
    </xf>
    <xf numFmtId="0" fontId="5" fillId="4" borderId="0" xfId="1" applyFont="1" applyFill="1" applyProtection="1">
      <alignment vertical="center"/>
    </xf>
    <xf numFmtId="0" fontId="18" fillId="4" borderId="0" xfId="1" applyFont="1" applyFill="1" applyProtection="1">
      <alignment vertical="center"/>
    </xf>
    <xf numFmtId="0" fontId="11" fillId="4" borderId="0" xfId="1" applyFont="1" applyFill="1" applyProtection="1">
      <alignment vertical="center"/>
    </xf>
    <xf numFmtId="0" fontId="18" fillId="4" borderId="0" xfId="1" applyFont="1" applyFill="1" applyAlignment="1" applyProtection="1">
      <alignment horizontal="left" vertical="center"/>
    </xf>
    <xf numFmtId="0" fontId="5" fillId="4" borderId="0" xfId="1" applyFont="1" applyFill="1" applyAlignment="1" applyProtection="1">
      <alignment horizontal="center" vertical="center"/>
    </xf>
    <xf numFmtId="0" fontId="7" fillId="4" borderId="0" xfId="1" applyFont="1" applyFill="1" applyProtection="1">
      <alignment vertical="center"/>
    </xf>
    <xf numFmtId="0" fontId="13" fillId="4" borderId="0" xfId="1" applyFont="1" applyFill="1" applyProtection="1">
      <alignment vertical="center"/>
    </xf>
    <xf numFmtId="0" fontId="13" fillId="4" borderId="0" xfId="0" applyFont="1" applyFill="1" applyProtection="1"/>
    <xf numFmtId="0" fontId="28" fillId="4" borderId="0" xfId="0" applyFont="1" applyFill="1" applyProtection="1"/>
    <xf numFmtId="0" fontId="28" fillId="4" borderId="0" xfId="1" applyFont="1" applyFill="1" applyProtection="1">
      <alignment vertical="center"/>
    </xf>
    <xf numFmtId="0" fontId="9" fillId="4" borderId="0" xfId="0" applyFont="1" applyFill="1" applyAlignment="1" applyProtection="1">
      <alignment vertical="center"/>
    </xf>
    <xf numFmtId="0" fontId="31" fillId="4" borderId="0" xfId="0" applyFont="1" applyFill="1" applyAlignment="1" applyProtection="1">
      <alignment vertical="center"/>
    </xf>
    <xf numFmtId="0" fontId="56" fillId="4" borderId="0" xfId="0" applyFont="1" applyFill="1" applyAlignment="1" applyProtection="1">
      <alignment vertical="center"/>
    </xf>
    <xf numFmtId="0" fontId="35" fillId="4" borderId="0" xfId="0" applyFont="1" applyFill="1" applyAlignment="1" applyProtection="1">
      <alignment vertical="center"/>
    </xf>
    <xf numFmtId="0" fontId="17" fillId="4" borderId="0" xfId="0" applyFont="1" applyFill="1" applyProtection="1"/>
    <xf numFmtId="0" fontId="8" fillId="4" borderId="0" xfId="0" applyFont="1" applyFill="1" applyAlignment="1" applyProtection="1">
      <alignment vertical="center"/>
    </xf>
    <xf numFmtId="0" fontId="7" fillId="4" borderId="0" xfId="0" applyFont="1" applyFill="1" applyAlignment="1" applyProtection="1">
      <alignment vertical="center"/>
    </xf>
    <xf numFmtId="0" fontId="13" fillId="4" borderId="0" xfId="0" applyFont="1" applyFill="1" applyAlignment="1" applyProtection="1">
      <alignment horizontal="right"/>
    </xf>
    <xf numFmtId="0" fontId="28" fillId="4" borderId="0" xfId="0" applyFont="1" applyFill="1" applyAlignment="1" applyProtection="1">
      <alignment horizontal="right"/>
    </xf>
    <xf numFmtId="0" fontId="28" fillId="4" borderId="0" xfId="0" applyFont="1" applyFill="1" applyAlignment="1" applyProtection="1">
      <alignment horizontal="left"/>
    </xf>
    <xf numFmtId="0" fontId="13" fillId="4" borderId="0" xfId="0" applyFont="1" applyFill="1" applyAlignment="1" applyProtection="1">
      <alignment horizontal="center"/>
    </xf>
    <xf numFmtId="0" fontId="28" fillId="4" borderId="0" xfId="0" applyFont="1" applyFill="1" applyAlignment="1" applyProtection="1">
      <alignment horizontal="center"/>
    </xf>
    <xf numFmtId="0" fontId="24" fillId="4" borderId="0" xfId="0" applyFont="1" applyFill="1" applyAlignment="1" applyProtection="1">
      <alignment vertical="center"/>
    </xf>
    <xf numFmtId="0" fontId="33" fillId="4" borderId="6" xfId="0" applyFont="1" applyFill="1" applyBorder="1" applyAlignment="1" applyProtection="1">
      <alignment horizontal="center" vertical="center" shrinkToFit="1"/>
    </xf>
    <xf numFmtId="0" fontId="28" fillId="4" borderId="0" xfId="1" applyFont="1" applyFill="1" applyAlignment="1" applyProtection="1">
      <alignment horizontal="right" vertical="center"/>
    </xf>
    <xf numFmtId="0" fontId="28" fillId="4" borderId="0" xfId="1" applyFont="1" applyFill="1" applyAlignment="1" applyProtection="1">
      <alignment horizontal="center" vertical="center"/>
    </xf>
    <xf numFmtId="0" fontId="33" fillId="4" borderId="0" xfId="0" applyFont="1" applyFill="1" applyAlignment="1" applyProtection="1">
      <alignment horizontal="center" vertical="center"/>
    </xf>
    <xf numFmtId="0" fontId="28" fillId="4" borderId="0" xfId="1" applyFont="1" applyFill="1" applyAlignment="1" applyProtection="1">
      <alignment horizontal="left" vertical="center"/>
    </xf>
    <xf numFmtId="0" fontId="13" fillId="0" borderId="0" xfId="1" applyFont="1" applyProtection="1">
      <alignment vertical="center"/>
    </xf>
    <xf numFmtId="0" fontId="33" fillId="4" borderId="6" xfId="0" applyFont="1" applyFill="1" applyBorder="1" applyAlignment="1" applyProtection="1">
      <alignment horizontal="center" vertical="center"/>
    </xf>
    <xf numFmtId="0" fontId="35" fillId="4" borderId="0" xfId="0" applyFont="1" applyFill="1" applyProtection="1"/>
    <xf numFmtId="0" fontId="25"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Protection="1"/>
    <xf numFmtId="0" fontId="10" fillId="4" borderId="0" xfId="0" applyFont="1" applyFill="1" applyAlignment="1" applyProtection="1">
      <alignment horizontal="center" vertical="center"/>
    </xf>
    <xf numFmtId="0" fontId="5" fillId="4" borderId="0" xfId="1" applyFont="1" applyFill="1" applyAlignment="1" applyProtection="1">
      <alignment horizontal="right"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16" fillId="4" borderId="0" xfId="1" applyFont="1" applyFill="1" applyAlignment="1" applyProtection="1">
      <alignment horizontal="right" vertical="center"/>
    </xf>
    <xf numFmtId="0" fontId="18" fillId="4" borderId="0" xfId="0" applyFont="1" applyFill="1" applyProtection="1"/>
    <xf numFmtId="0" fontId="46" fillId="4" borderId="0" xfId="0" applyFont="1" applyFill="1" applyProtection="1"/>
    <xf numFmtId="0" fontId="0" fillId="4" borderId="0" xfId="0" applyFill="1" applyProtection="1"/>
    <xf numFmtId="0" fontId="48" fillId="0" borderId="0" xfId="1" applyFont="1" applyAlignment="1">
      <alignment horizontal="left" vertical="top" wrapText="1"/>
    </xf>
    <xf numFmtId="0" fontId="5" fillId="4" borderId="0" xfId="0" applyFont="1" applyFill="1" applyAlignment="1">
      <alignment horizontal="left" vertical="center" wrapText="1"/>
    </xf>
    <xf numFmtId="0" fontId="48" fillId="0" borderId="0" xfId="1" applyFont="1" applyAlignment="1">
      <alignment horizontal="left" vertical="center"/>
    </xf>
    <xf numFmtId="0" fontId="31" fillId="5" borderId="0" xfId="0" applyFont="1" applyFill="1" applyAlignment="1" applyProtection="1">
      <alignment horizontal="center" vertical="center" shrinkToFit="1"/>
      <protection locked="0"/>
    </xf>
    <xf numFmtId="0" fontId="24" fillId="5" borderId="0" xfId="0" applyFont="1" applyFill="1" applyAlignment="1" applyProtection="1">
      <alignment horizontal="center" vertical="center" shrinkToFit="1"/>
      <protection locked="0"/>
    </xf>
    <xf numFmtId="0" fontId="31" fillId="5" borderId="0" xfId="0" applyFont="1" applyFill="1" applyAlignment="1" applyProtection="1">
      <alignment horizontal="center" shrinkToFit="1"/>
      <protection locked="0"/>
    </xf>
    <xf numFmtId="0" fontId="30" fillId="5" borderId="0" xfId="0" applyFont="1" applyFill="1" applyAlignment="1" applyProtection="1">
      <alignment horizontal="center" shrinkToFit="1"/>
      <protection locked="0"/>
    </xf>
    <xf numFmtId="0" fontId="29" fillId="5" borderId="0" xfId="0" applyFont="1" applyFill="1" applyAlignment="1" applyProtection="1">
      <alignment horizontal="center" vertical="center" shrinkToFit="1"/>
      <protection locked="0"/>
    </xf>
    <xf numFmtId="178" fontId="29" fillId="5" borderId="0" xfId="0" applyNumberFormat="1" applyFont="1" applyFill="1" applyAlignment="1" applyProtection="1">
      <alignment horizontal="center" vertical="center" shrinkToFit="1"/>
      <protection locked="0"/>
    </xf>
    <xf numFmtId="49" fontId="33" fillId="3" borderId="0" xfId="1" applyNumberFormat="1" applyFont="1" applyFill="1" applyAlignment="1" applyProtection="1">
      <alignment horizontal="center" vertical="center" shrinkToFit="1"/>
      <protection locked="0"/>
    </xf>
    <xf numFmtId="0" fontId="30" fillId="4" borderId="0" xfId="0" applyFont="1" applyFill="1" applyAlignment="1" applyProtection="1">
      <alignment horizontal="center" vertical="center"/>
      <protection locked="0"/>
    </xf>
    <xf numFmtId="179" fontId="29" fillId="5" borderId="0" xfId="0" applyNumberFormat="1" applyFont="1" applyFill="1" applyAlignment="1" applyProtection="1">
      <alignment horizontal="center" vertical="center" shrinkToFit="1"/>
      <protection locked="0"/>
    </xf>
    <xf numFmtId="0" fontId="13" fillId="3" borderId="0" xfId="1" applyFont="1" applyFill="1" applyAlignment="1">
      <alignment horizontal="center" vertical="center"/>
    </xf>
    <xf numFmtId="0" fontId="31" fillId="5" borderId="0" xfId="0" applyFont="1" applyFill="1" applyAlignment="1" applyProtection="1">
      <alignment horizontal="left" vertical="center" wrapText="1" shrinkToFit="1"/>
      <protection locked="0"/>
    </xf>
    <xf numFmtId="0" fontId="13" fillId="3" borderId="0" xfId="1" applyFont="1" applyFill="1">
      <alignment vertical="center"/>
    </xf>
    <xf numFmtId="0" fontId="30" fillId="5" borderId="0" xfId="0" applyFont="1" applyFill="1" applyAlignment="1" applyProtection="1">
      <alignment horizontal="center" vertical="center" shrinkToFit="1"/>
      <protection locked="0"/>
    </xf>
    <xf numFmtId="185" fontId="36" fillId="6" borderId="0" xfId="0" applyNumberFormat="1" applyFont="1" applyFill="1" applyAlignment="1" applyProtection="1">
      <alignment horizontal="left" vertical="center" shrinkToFit="1"/>
      <protection locked="0"/>
    </xf>
    <xf numFmtId="0" fontId="36" fillId="0" borderId="0" xfId="0" applyFont="1" applyAlignment="1">
      <alignment horizontal="center" vertical="center"/>
    </xf>
    <xf numFmtId="183" fontId="36" fillId="5" borderId="0" xfId="0" applyNumberFormat="1" applyFont="1" applyFill="1" applyAlignment="1" applyProtection="1">
      <alignment horizontal="left" vertical="center" shrinkToFit="1"/>
      <protection locked="0"/>
    </xf>
    <xf numFmtId="0" fontId="31" fillId="5" borderId="0" xfId="0" applyFont="1" applyFill="1" applyAlignment="1" applyProtection="1">
      <alignment horizontal="left" shrinkToFit="1"/>
      <protection locked="0"/>
    </xf>
    <xf numFmtId="182" fontId="31" fillId="5" borderId="0" xfId="0" applyNumberFormat="1" applyFont="1" applyFill="1" applyAlignment="1" applyProtection="1">
      <alignment horizontal="left" shrinkToFit="1"/>
      <protection locked="0"/>
    </xf>
    <xf numFmtId="181" fontId="31" fillId="5" borderId="0" xfId="0" applyNumberFormat="1" applyFont="1" applyFill="1" applyAlignment="1" applyProtection="1">
      <alignment horizontal="left" shrinkToFit="1"/>
      <protection locked="0"/>
    </xf>
    <xf numFmtId="0" fontId="29" fillId="5" borderId="0" xfId="0" applyFont="1" applyFill="1" applyAlignment="1">
      <alignment horizontal="center" vertical="center" shrinkToFit="1"/>
    </xf>
    <xf numFmtId="0" fontId="13" fillId="3" borderId="0" xfId="1" applyFont="1" applyFill="1" applyAlignment="1">
      <alignment vertical="center" wrapText="1"/>
    </xf>
    <xf numFmtId="49" fontId="31" fillId="5" borderId="0" xfId="0" applyNumberFormat="1" applyFont="1" applyFill="1" applyAlignment="1" applyProtection="1">
      <alignment horizontal="center" shrinkToFit="1"/>
      <protection locked="0"/>
    </xf>
    <xf numFmtId="176" fontId="31" fillId="5" borderId="0" xfId="0" applyNumberFormat="1" applyFont="1" applyFill="1" applyAlignment="1" applyProtection="1">
      <alignment horizontal="left" shrinkToFit="1"/>
      <protection locked="0"/>
    </xf>
    <xf numFmtId="0" fontId="33" fillId="5" borderId="0" xfId="0" applyFont="1" applyFill="1" applyAlignment="1" applyProtection="1">
      <alignment horizontal="left" vertical="center" wrapText="1"/>
      <protection locked="0"/>
    </xf>
    <xf numFmtId="0" fontId="31" fillId="5" borderId="0" xfId="0" applyFont="1" applyFill="1" applyAlignment="1" applyProtection="1">
      <alignment horizontal="center"/>
      <protection locked="0"/>
    </xf>
    <xf numFmtId="0" fontId="30" fillId="5" borderId="0" xfId="0" applyFont="1" applyFill="1" applyAlignment="1" applyProtection="1">
      <alignment horizontal="center"/>
      <protection locked="0"/>
    </xf>
    <xf numFmtId="0" fontId="13" fillId="4" borderId="0" xfId="1" applyFont="1" applyFill="1" applyAlignment="1" applyProtection="1">
      <alignment horizontal="center" vertical="center"/>
      <protection hidden="1"/>
    </xf>
    <xf numFmtId="0" fontId="13" fillId="4" borderId="7" xfId="0" applyFont="1" applyFill="1" applyBorder="1" applyAlignment="1" applyProtection="1">
      <alignment horizontal="center" vertical="center"/>
      <protection hidden="1"/>
    </xf>
    <xf numFmtId="0" fontId="13" fillId="4" borderId="8" xfId="0" applyFont="1" applyFill="1" applyBorder="1" applyAlignment="1" applyProtection="1">
      <alignment horizontal="center" vertical="center"/>
      <protection hidden="1"/>
    </xf>
    <xf numFmtId="0" fontId="13" fillId="4" borderId="10" xfId="0" applyFont="1" applyFill="1" applyBorder="1" applyAlignment="1" applyProtection="1">
      <alignment horizontal="center" vertical="center"/>
      <protection hidden="1"/>
    </xf>
    <xf numFmtId="0" fontId="13" fillId="4" borderId="12" xfId="0" applyFont="1" applyFill="1" applyBorder="1" applyAlignment="1" applyProtection="1">
      <alignment horizontal="center" vertical="center"/>
      <protection hidden="1"/>
    </xf>
    <xf numFmtId="0" fontId="13" fillId="4" borderId="0" xfId="0" applyFont="1" applyFill="1" applyAlignment="1" applyProtection="1">
      <alignment horizontal="center" vertical="center"/>
      <protection hidden="1"/>
    </xf>
    <xf numFmtId="0" fontId="13" fillId="4" borderId="21"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0" fontId="13" fillId="4" borderId="9" xfId="0" applyFont="1" applyFill="1" applyBorder="1" applyAlignment="1" applyProtection="1">
      <alignment horizontal="center" vertical="center"/>
      <protection hidden="1"/>
    </xf>
    <xf numFmtId="0" fontId="13" fillId="4" borderId="5" xfId="0" applyFont="1" applyFill="1" applyBorder="1" applyAlignment="1" applyProtection="1">
      <alignment horizontal="center" vertical="center"/>
      <protection hidden="1"/>
    </xf>
    <xf numFmtId="0" fontId="13" fillId="4" borderId="7"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3" fillId="4" borderId="10" xfId="0" applyFont="1" applyFill="1" applyBorder="1" applyAlignment="1" applyProtection="1">
      <alignment horizontal="center" vertical="center" wrapText="1"/>
      <protection hidden="1"/>
    </xf>
    <xf numFmtId="0" fontId="13" fillId="4" borderId="12" xfId="0" applyFont="1" applyFill="1" applyBorder="1" applyAlignment="1" applyProtection="1">
      <alignment horizontal="center" vertical="center" wrapText="1"/>
      <protection hidden="1"/>
    </xf>
    <xf numFmtId="0" fontId="13" fillId="4" borderId="0" xfId="0" applyFont="1" applyFill="1" applyAlignment="1" applyProtection="1">
      <alignment horizontal="center" vertical="center" wrapText="1"/>
      <protection hidden="1"/>
    </xf>
    <xf numFmtId="0" fontId="13" fillId="4" borderId="21" xfId="0" applyFont="1" applyFill="1" applyBorder="1" applyAlignment="1" applyProtection="1">
      <alignment horizontal="center" vertical="center" wrapText="1"/>
      <protection hidden="1"/>
    </xf>
    <xf numFmtId="0" fontId="13" fillId="4" borderId="4" xfId="0" applyFont="1" applyFill="1" applyBorder="1" applyAlignment="1" applyProtection="1">
      <alignment horizontal="center" vertical="center" wrapText="1"/>
      <protection hidden="1"/>
    </xf>
    <xf numFmtId="0" fontId="13" fillId="4" borderId="9" xfId="0" applyFont="1" applyFill="1" applyBorder="1" applyAlignment="1" applyProtection="1">
      <alignment horizontal="center" vertical="center" wrapText="1"/>
      <protection hidden="1"/>
    </xf>
    <xf numFmtId="0" fontId="13" fillId="4" borderId="5" xfId="0" applyFont="1" applyFill="1" applyBorder="1" applyAlignment="1" applyProtection="1">
      <alignment horizontal="center" vertical="center" wrapText="1"/>
      <protection hidden="1"/>
    </xf>
    <xf numFmtId="0" fontId="38" fillId="5" borderId="6" xfId="0" applyFont="1" applyFill="1" applyBorder="1" applyAlignment="1" applyProtection="1">
      <alignment horizontal="center" vertical="center" wrapText="1"/>
      <protection locked="0" hidden="1"/>
    </xf>
    <xf numFmtId="180" fontId="39" fillId="5" borderId="12" xfId="0" applyNumberFormat="1" applyFont="1" applyFill="1" applyBorder="1" applyAlignment="1" applyProtection="1">
      <alignment horizontal="right" vertical="center" shrinkToFit="1"/>
      <protection locked="0" hidden="1"/>
    </xf>
    <xf numFmtId="180" fontId="39" fillId="5" borderId="0" xfId="0" applyNumberFormat="1" applyFont="1" applyFill="1" applyAlignment="1" applyProtection="1">
      <alignment horizontal="right" vertical="center" shrinkToFit="1"/>
      <protection locked="0" hidden="1"/>
    </xf>
    <xf numFmtId="0" fontId="13" fillId="3" borderId="0" xfId="1" applyFont="1" applyFill="1" applyAlignment="1">
      <alignment horizontal="left" vertical="center" wrapText="1"/>
    </xf>
    <xf numFmtId="0" fontId="31" fillId="5" borderId="0" xfId="0" applyFont="1" applyFill="1" applyAlignment="1" applyProtection="1">
      <alignment horizontal="left" vertical="center" shrinkToFit="1"/>
      <protection locked="0"/>
    </xf>
    <xf numFmtId="49" fontId="31" fillId="5" borderId="0" xfId="0" applyNumberFormat="1" applyFont="1" applyFill="1" applyAlignment="1" applyProtection="1">
      <alignment horizontal="center" vertical="center" shrinkToFit="1"/>
      <protection locked="0"/>
    </xf>
    <xf numFmtId="49" fontId="24" fillId="5" borderId="0" xfId="0" applyNumberFormat="1" applyFont="1" applyFill="1" applyAlignment="1" applyProtection="1">
      <alignment horizontal="center" vertical="center" shrinkToFit="1"/>
      <protection locked="0"/>
    </xf>
    <xf numFmtId="0" fontId="24" fillId="5" borderId="0" xfId="0" applyFont="1" applyFill="1" applyAlignment="1" applyProtection="1">
      <alignment horizontal="center" shrinkToFit="1"/>
      <protection locked="0"/>
    </xf>
    <xf numFmtId="0" fontId="31" fillId="5" borderId="0" xfId="0" applyFont="1" applyFill="1" applyAlignment="1" applyProtection="1">
      <alignment horizontal="left" vertical="top" shrinkToFit="1"/>
      <protection locked="0"/>
    </xf>
    <xf numFmtId="0" fontId="14" fillId="3" borderId="0" xfId="1" applyFont="1" applyFill="1" applyAlignment="1">
      <alignment horizontal="center" vertical="center"/>
    </xf>
    <xf numFmtId="0" fontId="26" fillId="5" borderId="0" xfId="0" applyFont="1" applyFill="1" applyAlignment="1" applyProtection="1">
      <alignment horizontal="center"/>
      <protection locked="0"/>
    </xf>
    <xf numFmtId="0" fontId="29" fillId="5" borderId="0" xfId="0" applyFont="1" applyFill="1" applyAlignment="1" applyProtection="1">
      <alignment horizontal="left" vertical="center" shrinkToFit="1"/>
      <protection locked="0"/>
    </xf>
    <xf numFmtId="0" fontId="31" fillId="5" borderId="0" xfId="0" applyFont="1" applyFill="1" applyAlignment="1" applyProtection="1">
      <alignment horizontal="left" vertical="top" wrapText="1" shrinkToFit="1"/>
      <protection locked="0"/>
    </xf>
    <xf numFmtId="0" fontId="32" fillId="3" borderId="0" xfId="1" applyFont="1" applyFill="1" applyAlignment="1" applyProtection="1">
      <alignment horizontal="left" vertical="top" wrapText="1"/>
      <protection locked="0"/>
    </xf>
    <xf numFmtId="0" fontId="5" fillId="4" borderId="0" xfId="0" applyFont="1" applyFill="1" applyAlignment="1">
      <alignment vertical="center"/>
    </xf>
    <xf numFmtId="0" fontId="5" fillId="4" borderId="0" xfId="0" applyFont="1" applyFill="1" applyAlignment="1">
      <alignment vertical="center" wrapText="1"/>
    </xf>
    <xf numFmtId="0" fontId="13" fillId="4" borderId="0" xfId="1" applyFont="1" applyFill="1" applyAlignment="1">
      <alignment horizontal="center" vertical="center"/>
    </xf>
    <xf numFmtId="184" fontId="31" fillId="3" borderId="0" xfId="1" applyNumberFormat="1" applyFont="1" applyFill="1" applyAlignment="1">
      <alignment horizontal="center" vertical="center"/>
    </xf>
    <xf numFmtId="0" fontId="13" fillId="3" borderId="0" xfId="1" applyFont="1" applyFill="1" applyAlignment="1">
      <alignment horizontal="right"/>
    </xf>
    <xf numFmtId="0" fontId="28" fillId="3" borderId="0" xfId="1" applyFont="1" applyFill="1" applyAlignment="1">
      <alignment horizontal="center" vertical="center"/>
    </xf>
    <xf numFmtId="0" fontId="41" fillId="3" borderId="0" xfId="5" applyFont="1" applyFill="1" applyAlignment="1" applyProtection="1">
      <alignment horizontal="center" vertical="center"/>
    </xf>
    <xf numFmtId="177" fontId="9" fillId="4" borderId="8" xfId="0" applyNumberFormat="1" applyFont="1" applyFill="1" applyBorder="1" applyAlignment="1">
      <alignment horizontal="center" vertical="center" shrinkToFit="1"/>
    </xf>
    <xf numFmtId="0" fontId="26" fillId="5" borderId="0" xfId="0" applyFont="1" applyFill="1" applyAlignment="1" applyProtection="1">
      <alignment horizontal="center" shrinkToFit="1"/>
      <protection locked="0"/>
    </xf>
    <xf numFmtId="180" fontId="13" fillId="4" borderId="22" xfId="0" applyNumberFormat="1" applyFont="1" applyFill="1" applyBorder="1" applyAlignment="1" applyProtection="1">
      <alignment horizontal="right" vertical="center" shrinkToFit="1"/>
      <protection hidden="1"/>
    </xf>
    <xf numFmtId="180" fontId="13" fillId="4" borderId="23" xfId="0" applyNumberFormat="1" applyFont="1" applyFill="1" applyBorder="1" applyAlignment="1" applyProtection="1">
      <alignment horizontal="right" vertical="center" shrinkToFit="1"/>
      <protection hidden="1"/>
    </xf>
    <xf numFmtId="0" fontId="13" fillId="4" borderId="25" xfId="0" applyFont="1" applyFill="1" applyBorder="1" applyAlignment="1" applyProtection="1">
      <alignment horizontal="right" vertical="center"/>
      <protection hidden="1"/>
    </xf>
    <xf numFmtId="0" fontId="0" fillId="4" borderId="26" xfId="0" applyFill="1" applyBorder="1" applyAlignment="1" applyProtection="1">
      <alignment horizontal="right" vertical="center"/>
      <protection hidden="1"/>
    </xf>
    <xf numFmtId="180" fontId="13" fillId="4" borderId="25" xfId="0" applyNumberFormat="1" applyFont="1" applyFill="1" applyBorder="1" applyAlignment="1" applyProtection="1">
      <alignment horizontal="right" vertical="center" shrinkToFit="1"/>
      <protection hidden="1"/>
    </xf>
    <xf numFmtId="180" fontId="13" fillId="4" borderId="26" xfId="0" applyNumberFormat="1" applyFont="1" applyFill="1" applyBorder="1" applyAlignment="1" applyProtection="1">
      <alignment horizontal="right" vertical="center" shrinkToFit="1"/>
      <protection hidden="1"/>
    </xf>
    <xf numFmtId="177" fontId="31" fillId="5" borderId="1" xfId="0" applyNumberFormat="1" applyFont="1" applyFill="1" applyBorder="1" applyAlignment="1" applyProtection="1">
      <alignment horizontal="center" vertical="center" shrinkToFit="1"/>
      <protection locked="0"/>
    </xf>
    <xf numFmtId="177" fontId="31" fillId="5" borderId="2" xfId="0" applyNumberFormat="1" applyFont="1" applyFill="1" applyBorder="1" applyAlignment="1" applyProtection="1">
      <alignment horizontal="center" vertical="center" shrinkToFit="1"/>
      <protection locked="0"/>
    </xf>
    <xf numFmtId="177" fontId="31" fillId="5" borderId="3" xfId="0" applyNumberFormat="1" applyFont="1" applyFill="1" applyBorder="1" applyAlignment="1" applyProtection="1">
      <alignment horizontal="center" vertical="center" shrinkToFit="1"/>
      <protection locked="0"/>
    </xf>
    <xf numFmtId="0" fontId="31" fillId="5" borderId="1" xfId="0" applyFont="1" applyFill="1" applyBorder="1" applyAlignment="1" applyProtection="1">
      <alignment horizontal="center" vertical="center" wrapText="1" shrinkToFit="1"/>
      <protection locked="0"/>
    </xf>
    <xf numFmtId="0" fontId="31" fillId="5" borderId="2" xfId="0" applyFont="1" applyFill="1" applyBorder="1" applyAlignment="1" applyProtection="1">
      <alignment horizontal="center" vertical="center" wrapText="1" shrinkToFit="1"/>
      <protection locked="0"/>
    </xf>
    <xf numFmtId="0" fontId="31" fillId="5" borderId="3" xfId="0" applyFont="1" applyFill="1" applyBorder="1" applyAlignment="1" applyProtection="1">
      <alignment horizontal="center" vertical="center" wrapText="1" shrinkToFit="1"/>
      <protection locked="0"/>
    </xf>
    <xf numFmtId="177" fontId="31" fillId="5" borderId="1" xfId="0" applyNumberFormat="1" applyFont="1" applyFill="1" applyBorder="1" applyAlignment="1" applyProtection="1">
      <alignment horizontal="center" vertical="center" wrapText="1"/>
      <protection locked="0"/>
    </xf>
    <xf numFmtId="177" fontId="31" fillId="5" borderId="2" xfId="0" applyNumberFormat="1" applyFont="1" applyFill="1" applyBorder="1" applyAlignment="1" applyProtection="1">
      <alignment horizontal="center" vertical="center" wrapText="1"/>
      <protection locked="0"/>
    </xf>
    <xf numFmtId="177" fontId="31" fillId="5" borderId="3" xfId="0" applyNumberFormat="1" applyFont="1" applyFill="1" applyBorder="1" applyAlignment="1" applyProtection="1">
      <alignment horizontal="center" vertical="center" wrapText="1"/>
      <protection locked="0"/>
    </xf>
    <xf numFmtId="0" fontId="13" fillId="4" borderId="22" xfId="0" applyFont="1"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13" fillId="4" borderId="12" xfId="0" applyFont="1" applyFill="1" applyBorder="1" applyAlignment="1" applyProtection="1">
      <alignment horizontal="right" vertical="center"/>
      <protection hidden="1"/>
    </xf>
    <xf numFmtId="0" fontId="0" fillId="4" borderId="0" xfId="0" applyFill="1" applyAlignment="1" applyProtection="1">
      <alignment horizontal="right" vertical="center"/>
      <protection hidden="1"/>
    </xf>
    <xf numFmtId="180" fontId="13" fillId="4" borderId="12" xfId="0" applyNumberFormat="1" applyFont="1" applyFill="1" applyBorder="1" applyAlignment="1" applyProtection="1">
      <alignment horizontal="right" vertical="center" shrinkToFit="1"/>
      <protection hidden="1"/>
    </xf>
    <xf numFmtId="180" fontId="13" fillId="4" borderId="0" xfId="0" applyNumberFormat="1" applyFont="1" applyFill="1" applyAlignment="1" applyProtection="1">
      <alignment horizontal="right" vertical="center" shrinkToFit="1"/>
      <protection hidden="1"/>
    </xf>
    <xf numFmtId="0" fontId="5" fillId="4" borderId="0" xfId="0" applyFont="1" applyFill="1"/>
    <xf numFmtId="0" fontId="5" fillId="4" borderId="0" xfId="1" applyFont="1" applyFill="1">
      <alignment vertical="center"/>
    </xf>
    <xf numFmtId="177" fontId="9" fillId="4" borderId="8" xfId="0" applyNumberFormat="1" applyFont="1" applyFill="1" applyBorder="1" applyAlignment="1">
      <alignment horizontal="center" vertical="center" wrapText="1"/>
    </xf>
    <xf numFmtId="0" fontId="5" fillId="3" borderId="8" xfId="1" applyFont="1" applyFill="1" applyBorder="1" applyAlignment="1">
      <alignment horizontal="center" vertical="center"/>
    </xf>
    <xf numFmtId="0" fontId="9" fillId="4" borderId="8" xfId="0" applyFont="1" applyFill="1" applyBorder="1" applyAlignment="1">
      <alignment horizontal="center" vertical="center" wrapText="1" shrinkToFit="1"/>
    </xf>
    <xf numFmtId="0" fontId="31" fillId="3" borderId="0" xfId="1" applyFont="1" applyFill="1" applyAlignment="1" applyProtection="1">
      <alignment horizontal="center" vertical="center" shrinkToFit="1"/>
      <protection locked="0"/>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5"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3" borderId="7"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5" xfId="1" applyFont="1" applyFill="1" applyBorder="1" applyAlignment="1">
      <alignment horizontal="center" vertical="center" wrapText="1"/>
    </xf>
    <xf numFmtId="180" fontId="13" fillId="4" borderId="4" xfId="0" applyNumberFormat="1" applyFont="1" applyFill="1" applyBorder="1" applyAlignment="1" applyProtection="1">
      <alignment horizontal="right" vertical="center" shrinkToFit="1"/>
      <protection hidden="1"/>
    </xf>
    <xf numFmtId="180" fontId="13" fillId="4" borderId="9" xfId="0" applyNumberFormat="1" applyFont="1" applyFill="1" applyBorder="1" applyAlignment="1" applyProtection="1">
      <alignment horizontal="right" vertical="center" shrinkToFit="1"/>
      <protection hidden="1"/>
    </xf>
    <xf numFmtId="180" fontId="39" fillId="5" borderId="4" xfId="0" applyNumberFormat="1" applyFont="1" applyFill="1" applyBorder="1" applyAlignment="1" applyProtection="1">
      <alignment horizontal="right" vertical="center" shrinkToFit="1"/>
      <protection locked="0" hidden="1"/>
    </xf>
    <xf numFmtId="180" fontId="39" fillId="5" borderId="9" xfId="0" applyNumberFormat="1" applyFont="1" applyFill="1" applyBorder="1" applyAlignment="1" applyProtection="1">
      <alignment horizontal="right" vertical="center" shrinkToFit="1"/>
      <protection locked="0" hidden="1"/>
    </xf>
    <xf numFmtId="0" fontId="13" fillId="4" borderId="7" xfId="0" applyFont="1" applyFill="1" applyBorder="1" applyAlignment="1" applyProtection="1">
      <alignment horizontal="right" vertical="center"/>
      <protection hidden="1"/>
    </xf>
    <xf numFmtId="0" fontId="0" fillId="4" borderId="8" xfId="0" applyFill="1" applyBorder="1" applyAlignment="1" applyProtection="1">
      <alignment horizontal="right" vertical="center"/>
      <protection hidden="1"/>
    </xf>
    <xf numFmtId="180" fontId="13" fillId="4" borderId="7" xfId="0" applyNumberFormat="1" applyFont="1" applyFill="1" applyBorder="1" applyAlignment="1" applyProtection="1">
      <alignment horizontal="right" vertical="center" shrinkToFit="1"/>
      <protection hidden="1"/>
    </xf>
    <xf numFmtId="180" fontId="13" fillId="4" borderId="8" xfId="0" applyNumberFormat="1" applyFont="1" applyFill="1" applyBorder="1" applyAlignment="1" applyProtection="1">
      <alignment horizontal="right" vertical="center" shrinkToFit="1"/>
      <protection hidden="1"/>
    </xf>
    <xf numFmtId="180" fontId="39" fillId="5" borderId="7" xfId="0" applyNumberFormat="1" applyFont="1" applyFill="1" applyBorder="1" applyAlignment="1" applyProtection="1">
      <alignment horizontal="right" vertical="center" shrinkToFit="1"/>
      <protection locked="0" hidden="1"/>
    </xf>
    <xf numFmtId="180" fontId="39" fillId="5" borderId="8" xfId="0" applyNumberFormat="1" applyFont="1" applyFill="1" applyBorder="1" applyAlignment="1" applyProtection="1">
      <alignment horizontal="right" vertical="center" shrinkToFit="1"/>
      <protection locked="0" hidden="1"/>
    </xf>
    <xf numFmtId="0" fontId="13" fillId="4" borderId="4" xfId="0" applyFont="1" applyFill="1" applyBorder="1" applyAlignment="1" applyProtection="1">
      <alignment horizontal="right" vertical="center"/>
      <protection hidden="1"/>
    </xf>
    <xf numFmtId="0" fontId="0" fillId="4" borderId="9" xfId="0" applyFill="1" applyBorder="1" applyAlignment="1" applyProtection="1">
      <alignment horizontal="right" vertical="center"/>
      <protection hidden="1"/>
    </xf>
    <xf numFmtId="0" fontId="13" fillId="4" borderId="8" xfId="0" applyFont="1" applyFill="1" applyBorder="1" applyAlignment="1" applyProtection="1">
      <alignment horizontal="right" vertical="center"/>
      <protection hidden="1"/>
    </xf>
    <xf numFmtId="0" fontId="13" fillId="4" borderId="0" xfId="0" applyFont="1" applyFill="1" applyAlignment="1" applyProtection="1">
      <alignment horizontal="right" vertical="center"/>
      <protection hidden="1"/>
    </xf>
    <xf numFmtId="0" fontId="13" fillId="4" borderId="9" xfId="0" applyFont="1" applyFill="1" applyBorder="1" applyAlignment="1" applyProtection="1">
      <alignment horizontal="right" vertical="center"/>
      <protection hidden="1"/>
    </xf>
    <xf numFmtId="0" fontId="48" fillId="0" borderId="0" xfId="1" applyFont="1" applyAlignment="1">
      <alignment horizontal="left" vertical="center" wrapText="1"/>
    </xf>
    <xf numFmtId="0" fontId="31" fillId="6" borderId="0" xfId="0" applyFont="1" applyFill="1" applyAlignment="1" applyProtection="1">
      <alignment horizontal="left" shrinkToFit="1"/>
      <protection locked="0"/>
    </xf>
    <xf numFmtId="0" fontId="31" fillId="7" borderId="0" xfId="0" applyFont="1" applyFill="1" applyAlignment="1">
      <alignment horizontal="left" shrinkToFit="1"/>
    </xf>
    <xf numFmtId="0" fontId="31" fillId="7" borderId="0" xfId="0" applyFont="1" applyFill="1" applyAlignment="1">
      <alignment horizontal="center" shrinkToFit="1"/>
    </xf>
    <xf numFmtId="0" fontId="31" fillId="7" borderId="0" xfId="0" applyFont="1" applyFill="1" applyAlignment="1">
      <alignment horizontal="left" vertical="center" wrapText="1"/>
    </xf>
    <xf numFmtId="0" fontId="23" fillId="0" borderId="0" xfId="0" applyFont="1" applyAlignment="1">
      <alignment horizontal="center" vertical="center"/>
    </xf>
    <xf numFmtId="183" fontId="23" fillId="7" borderId="0" xfId="0" applyNumberFormat="1" applyFont="1" applyFill="1" applyAlignment="1">
      <alignment horizontal="left" vertical="center"/>
    </xf>
    <xf numFmtId="0" fontId="31" fillId="7" borderId="0" xfId="0" applyFont="1" applyFill="1" applyAlignment="1">
      <alignment horizontal="center" vertical="center" shrinkToFit="1"/>
    </xf>
    <xf numFmtId="0" fontId="5" fillId="3" borderId="0" xfId="1" applyFont="1" applyFill="1" applyAlignment="1">
      <alignment horizontal="center" vertical="center"/>
    </xf>
    <xf numFmtId="0" fontId="30" fillId="7" borderId="0" xfId="0" applyFont="1" applyFill="1" applyAlignment="1">
      <alignment horizontal="center" vertical="center" shrinkToFit="1"/>
    </xf>
    <xf numFmtId="0" fontId="31" fillId="7" borderId="0" xfId="0" applyFont="1" applyFill="1" applyAlignment="1">
      <alignment horizontal="left" vertical="center" shrinkToFit="1"/>
    </xf>
    <xf numFmtId="0" fontId="9" fillId="4" borderId="0" xfId="0" applyFont="1" applyFill="1" applyAlignment="1">
      <alignment vertical="center"/>
    </xf>
    <xf numFmtId="0" fontId="9" fillId="4" borderId="0" xfId="0" applyFont="1" applyFill="1" applyAlignment="1">
      <alignment horizontal="center" vertical="center"/>
    </xf>
    <xf numFmtId="49" fontId="9" fillId="4" borderId="0" xfId="0" applyNumberFormat="1" applyFont="1" applyFill="1" applyAlignment="1">
      <alignment horizontal="center" vertical="center" shrinkToFit="1"/>
    </xf>
    <xf numFmtId="0" fontId="13" fillId="3" borderId="0" xfId="1" applyFont="1" applyFill="1" applyAlignment="1">
      <alignment horizontal="left" vertical="center"/>
    </xf>
    <xf numFmtId="176" fontId="9" fillId="4" borderId="0" xfId="0" applyNumberFormat="1" applyFont="1" applyFill="1" applyAlignment="1">
      <alignment horizontal="left" vertical="center" shrinkToFit="1"/>
    </xf>
    <xf numFmtId="0" fontId="9" fillId="4" borderId="0" xfId="0" applyFont="1" applyFill="1" applyAlignment="1">
      <alignment vertical="center" shrinkToFit="1"/>
    </xf>
    <xf numFmtId="179" fontId="29" fillId="7" borderId="0" xfId="0" applyNumberFormat="1" applyFont="1" applyFill="1" applyAlignment="1">
      <alignment horizontal="center" vertical="center" shrinkToFit="1"/>
    </xf>
    <xf numFmtId="0" fontId="29" fillId="7" borderId="0" xfId="0" applyFont="1" applyFill="1" applyAlignment="1">
      <alignment horizontal="center" vertical="center" shrinkToFit="1"/>
    </xf>
    <xf numFmtId="178" fontId="29" fillId="7" borderId="0" xfId="0" applyNumberFormat="1" applyFont="1" applyFill="1" applyAlignment="1">
      <alignment horizontal="center" vertical="center" shrinkToFit="1"/>
    </xf>
    <xf numFmtId="176" fontId="31" fillId="7" borderId="0" xfId="0" applyNumberFormat="1" applyFont="1" applyFill="1" applyAlignment="1">
      <alignment horizontal="left" shrinkToFit="1"/>
    </xf>
    <xf numFmtId="0" fontId="18" fillId="4" borderId="0" xfId="1" applyFont="1" applyFill="1" applyAlignment="1" applyProtection="1">
      <alignment horizontal="center" vertical="center"/>
      <protection hidden="1"/>
    </xf>
    <xf numFmtId="0" fontId="38" fillId="4" borderId="6" xfId="0" applyFont="1" applyFill="1" applyBorder="1" applyAlignment="1" applyProtection="1">
      <alignment horizontal="center" vertical="center" wrapText="1"/>
      <protection hidden="1"/>
    </xf>
    <xf numFmtId="0" fontId="31" fillId="7" borderId="0" xfId="0" applyFont="1" applyFill="1" applyAlignment="1">
      <alignment horizontal="left" vertical="top" wrapText="1"/>
    </xf>
    <xf numFmtId="0" fontId="31" fillId="6" borderId="0" xfId="0" applyFont="1" applyFill="1" applyAlignment="1" applyProtection="1">
      <alignment horizontal="left" vertical="center" shrinkToFit="1"/>
      <protection locked="0"/>
    </xf>
    <xf numFmtId="0" fontId="31" fillId="0" borderId="0" xfId="0" applyFont="1" applyAlignment="1" applyProtection="1">
      <alignment horizontal="left" vertical="center" shrinkToFit="1"/>
      <protection locked="0"/>
    </xf>
    <xf numFmtId="180" fontId="28" fillId="4" borderId="22" xfId="0" applyNumberFormat="1" applyFont="1" applyFill="1" applyBorder="1" applyAlignment="1" applyProtection="1">
      <alignment horizontal="right" vertical="center" shrinkToFit="1"/>
      <protection hidden="1"/>
    </xf>
    <xf numFmtId="180" fontId="28" fillId="4" borderId="23" xfId="0" applyNumberFormat="1" applyFont="1" applyFill="1" applyBorder="1" applyAlignment="1" applyProtection="1">
      <alignment horizontal="right" vertical="center" shrinkToFit="1"/>
      <protection hidden="1"/>
    </xf>
    <xf numFmtId="180" fontId="28" fillId="4" borderId="25" xfId="0" applyNumberFormat="1" applyFont="1" applyFill="1" applyBorder="1" applyAlignment="1" applyProtection="1">
      <alignment horizontal="right" vertical="center" shrinkToFit="1"/>
      <protection hidden="1"/>
    </xf>
    <xf numFmtId="180" fontId="28" fillId="4" borderId="26" xfId="0" applyNumberFormat="1" applyFont="1" applyFill="1" applyBorder="1" applyAlignment="1" applyProtection="1">
      <alignment horizontal="right" vertical="center" shrinkToFit="1"/>
      <protection hidden="1"/>
    </xf>
    <xf numFmtId="180" fontId="39" fillId="4" borderId="25" xfId="0" applyNumberFormat="1" applyFont="1" applyFill="1" applyBorder="1" applyAlignment="1" applyProtection="1">
      <alignment horizontal="right" vertical="center" shrinkToFit="1"/>
      <protection hidden="1"/>
    </xf>
    <xf numFmtId="180" fontId="39" fillId="4" borderId="26" xfId="0" applyNumberFormat="1" applyFont="1" applyFill="1" applyBorder="1" applyAlignment="1" applyProtection="1">
      <alignment horizontal="right" vertical="center" shrinkToFit="1"/>
      <protection hidden="1"/>
    </xf>
    <xf numFmtId="180" fontId="28" fillId="4" borderId="12" xfId="0" applyNumberFormat="1" applyFont="1" applyFill="1" applyBorder="1" applyAlignment="1" applyProtection="1">
      <alignment horizontal="right" vertical="center" shrinkToFit="1"/>
      <protection hidden="1"/>
    </xf>
    <xf numFmtId="180" fontId="28" fillId="4" borderId="0" xfId="0" applyNumberFormat="1" applyFont="1" applyFill="1" applyAlignment="1" applyProtection="1">
      <alignment horizontal="right" vertical="center" shrinkToFit="1"/>
      <protection hidden="1"/>
    </xf>
    <xf numFmtId="180" fontId="39" fillId="4" borderId="12" xfId="0" applyNumberFormat="1" applyFont="1" applyFill="1" applyBorder="1" applyAlignment="1" applyProtection="1">
      <alignment horizontal="right" vertical="center" shrinkToFit="1"/>
      <protection hidden="1"/>
    </xf>
    <xf numFmtId="180" fontId="39" fillId="4" borderId="0" xfId="0" applyNumberFormat="1" applyFont="1" applyFill="1" applyAlignment="1" applyProtection="1">
      <alignment horizontal="right" vertical="center" shrinkToFit="1"/>
      <protection hidden="1"/>
    </xf>
    <xf numFmtId="180" fontId="28" fillId="4" borderId="4" xfId="0" applyNumberFormat="1" applyFont="1" applyFill="1" applyBorder="1" applyAlignment="1" applyProtection="1">
      <alignment horizontal="right" vertical="center" shrinkToFit="1"/>
      <protection hidden="1"/>
    </xf>
    <xf numFmtId="180" fontId="28" fillId="4" borderId="9" xfId="0" applyNumberFormat="1" applyFont="1" applyFill="1" applyBorder="1" applyAlignment="1" applyProtection="1">
      <alignment horizontal="right" vertical="center" shrinkToFit="1"/>
      <protection hidden="1"/>
    </xf>
    <xf numFmtId="180" fontId="39" fillId="4" borderId="4" xfId="0" applyNumberFormat="1" applyFont="1" applyFill="1" applyBorder="1" applyAlignment="1" applyProtection="1">
      <alignment horizontal="right" vertical="center" shrinkToFit="1"/>
      <protection hidden="1"/>
    </xf>
    <xf numFmtId="180" fontId="39" fillId="4" borderId="9" xfId="0" applyNumberFormat="1" applyFont="1" applyFill="1" applyBorder="1" applyAlignment="1" applyProtection="1">
      <alignment horizontal="right" vertical="center" shrinkToFit="1"/>
      <protection hidden="1"/>
    </xf>
    <xf numFmtId="180" fontId="28" fillId="4" borderId="7" xfId="0" applyNumberFormat="1" applyFont="1" applyFill="1" applyBorder="1" applyAlignment="1" applyProtection="1">
      <alignment horizontal="right" vertical="center" shrinkToFit="1"/>
      <protection hidden="1"/>
    </xf>
    <xf numFmtId="180" fontId="28" fillId="4" borderId="8" xfId="0" applyNumberFormat="1" applyFont="1" applyFill="1" applyBorder="1" applyAlignment="1" applyProtection="1">
      <alignment horizontal="right" vertical="center" shrinkToFit="1"/>
      <protection hidden="1"/>
    </xf>
    <xf numFmtId="180" fontId="39" fillId="4" borderId="7" xfId="0" applyNumberFormat="1" applyFont="1" applyFill="1" applyBorder="1" applyAlignment="1" applyProtection="1">
      <alignment horizontal="right" vertical="center" shrinkToFit="1"/>
      <protection hidden="1"/>
    </xf>
    <xf numFmtId="180" fontId="39" fillId="4" borderId="8" xfId="0" applyNumberFormat="1" applyFont="1" applyFill="1" applyBorder="1" applyAlignment="1" applyProtection="1">
      <alignment horizontal="right" vertical="center" shrinkToFit="1"/>
      <protection hidden="1"/>
    </xf>
    <xf numFmtId="0" fontId="18" fillId="3" borderId="0" xfId="1" applyFont="1" applyFill="1" applyAlignment="1">
      <alignment horizontal="left" vertical="top" wrapText="1"/>
    </xf>
    <xf numFmtId="0" fontId="9" fillId="3" borderId="0" xfId="0" applyFont="1" applyFill="1" applyAlignment="1">
      <alignment vertical="center" shrinkToFit="1"/>
    </xf>
    <xf numFmtId="0" fontId="31" fillId="7" borderId="0" xfId="0" applyFont="1" applyFill="1" applyAlignment="1">
      <alignment shrinkToFit="1"/>
    </xf>
    <xf numFmtId="185" fontId="23" fillId="7" borderId="0" xfId="0" applyNumberFormat="1" applyFont="1" applyFill="1" applyAlignment="1">
      <alignment horizontal="left" vertical="center"/>
    </xf>
    <xf numFmtId="0" fontId="45" fillId="3" borderId="0" xfId="1" applyFont="1" applyFill="1" applyAlignment="1">
      <alignment horizontal="center" vertical="center"/>
    </xf>
    <xf numFmtId="0" fontId="18" fillId="3" borderId="0" xfId="1" applyFont="1" applyFill="1" applyAlignment="1">
      <alignment horizontal="center" vertical="center"/>
    </xf>
    <xf numFmtId="176" fontId="9" fillId="4" borderId="0" xfId="0" applyNumberFormat="1" applyFont="1" applyFill="1" applyAlignment="1" applyProtection="1">
      <alignment horizontal="left" vertical="center" shrinkToFit="1"/>
    </xf>
    <xf numFmtId="0" fontId="9" fillId="4" borderId="0" xfId="0" applyFont="1" applyFill="1" applyAlignment="1" applyProtection="1">
      <alignment vertical="center" shrinkToFit="1"/>
    </xf>
    <xf numFmtId="0" fontId="9" fillId="4" borderId="0" xfId="0" applyFont="1" applyFill="1" applyAlignment="1" applyProtection="1">
      <alignment vertical="center"/>
    </xf>
    <xf numFmtId="0" fontId="31" fillId="4" borderId="0" xfId="0" applyFont="1" applyFill="1" applyAlignment="1" applyProtection="1">
      <alignment horizontal="left" vertical="top" wrapText="1"/>
    </xf>
    <xf numFmtId="0" fontId="9" fillId="4" borderId="0" xfId="0" applyFont="1" applyFill="1" applyAlignment="1" applyProtection="1">
      <alignment horizontal="center" vertical="center"/>
    </xf>
    <xf numFmtId="49" fontId="9" fillId="4" borderId="0" xfId="0" applyNumberFormat="1" applyFont="1" applyFill="1" applyAlignment="1" applyProtection="1">
      <alignment horizontal="center" vertical="center" shrinkToFit="1"/>
    </xf>
    <xf numFmtId="0" fontId="31" fillId="4" borderId="0" xfId="0" applyFont="1" applyFill="1" applyAlignment="1" applyProtection="1">
      <alignment horizontal="center" vertical="center" shrinkToFit="1"/>
    </xf>
    <xf numFmtId="0" fontId="30" fillId="4" borderId="0" xfId="0" applyFont="1" applyFill="1" applyAlignment="1" applyProtection="1">
      <alignment horizontal="center" vertical="center" shrinkToFit="1"/>
    </xf>
    <xf numFmtId="0" fontId="31" fillId="4" borderId="0" xfId="0" applyFont="1" applyFill="1" applyAlignment="1" applyProtection="1">
      <alignment horizontal="left" vertical="center" shrinkToFit="1"/>
    </xf>
    <xf numFmtId="179" fontId="29" fillId="4" borderId="0" xfId="0" applyNumberFormat="1" applyFont="1" applyFill="1" applyAlignment="1" applyProtection="1">
      <alignment horizontal="center" vertical="center" shrinkToFit="1"/>
    </xf>
    <xf numFmtId="0" fontId="29" fillId="4" borderId="0" xfId="0" applyFont="1" applyFill="1" applyAlignment="1" applyProtection="1">
      <alignment horizontal="center" vertical="center" shrinkToFit="1"/>
    </xf>
    <xf numFmtId="178" fontId="29" fillId="4" borderId="0" xfId="0" applyNumberFormat="1" applyFont="1" applyFill="1" applyAlignment="1" applyProtection="1">
      <alignment horizontal="center" vertical="center" shrinkToFit="1"/>
    </xf>
    <xf numFmtId="0" fontId="28" fillId="4" borderId="0" xfId="1" applyFont="1" applyFill="1" applyAlignment="1" applyProtection="1">
      <alignment horizontal="center" vertical="center"/>
    </xf>
    <xf numFmtId="0" fontId="5" fillId="4" borderId="0" xfId="1" applyFont="1" applyFill="1" applyAlignment="1" applyProtection="1">
      <alignment horizontal="center" vertical="center"/>
    </xf>
    <xf numFmtId="0" fontId="31" fillId="4" borderId="0" xfId="0" applyFont="1" applyFill="1" applyAlignment="1" applyProtection="1">
      <alignment horizontal="left" shrinkToFit="1"/>
    </xf>
    <xf numFmtId="0" fontId="13" fillId="4" borderId="0" xfId="1" applyFont="1" applyFill="1" applyAlignment="1" applyProtection="1">
      <alignment horizontal="left" vertical="center"/>
    </xf>
    <xf numFmtId="0" fontId="31" fillId="4" borderId="0" xfId="0" applyFont="1" applyFill="1" applyAlignment="1" applyProtection="1">
      <alignment horizontal="left" vertical="center" wrapText="1"/>
    </xf>
    <xf numFmtId="176" fontId="31" fillId="4" borderId="0" xfId="0" applyNumberFormat="1" applyFont="1" applyFill="1" applyAlignment="1" applyProtection="1">
      <alignment horizontal="left" shrinkToFit="1"/>
    </xf>
    <xf numFmtId="0" fontId="31" fillId="4" borderId="0" xfId="0" applyFont="1" applyFill="1" applyAlignment="1" applyProtection="1">
      <alignment horizontal="center" shrinkToFit="1"/>
    </xf>
    <xf numFmtId="0" fontId="31" fillId="4" borderId="0" xfId="0" applyFont="1" applyFill="1" applyAlignment="1" applyProtection="1">
      <alignment shrinkToFit="1"/>
    </xf>
    <xf numFmtId="0" fontId="27" fillId="4" borderId="0" xfId="1" applyFont="1" applyFill="1" applyAlignment="1" applyProtection="1">
      <alignment horizontal="center" vertical="center"/>
    </xf>
    <xf numFmtId="0" fontId="18" fillId="4" borderId="0" xfId="1" applyFont="1" applyFill="1" applyAlignment="1" applyProtection="1">
      <alignment horizontal="left" vertical="top" wrapText="1"/>
    </xf>
    <xf numFmtId="0" fontId="45" fillId="4" borderId="0" xfId="1" applyFont="1" applyFill="1" applyAlignment="1" applyProtection="1">
      <alignment horizontal="center" vertical="center"/>
    </xf>
    <xf numFmtId="186" fontId="23" fillId="4" borderId="0" xfId="0" applyNumberFormat="1" applyFont="1" applyFill="1" applyAlignment="1" applyProtection="1">
      <alignment horizontal="left" vertical="center"/>
    </xf>
    <xf numFmtId="0" fontId="23" fillId="4" borderId="0" xfId="0" applyFont="1" applyFill="1" applyAlignment="1" applyProtection="1">
      <alignment horizontal="center" vertical="center"/>
    </xf>
    <xf numFmtId="183" fontId="23" fillId="4" borderId="0" xfId="0" applyNumberFormat="1" applyFont="1" applyFill="1" applyAlignment="1" applyProtection="1">
      <alignment horizontal="left" vertical="center"/>
    </xf>
    <xf numFmtId="0" fontId="18" fillId="4" borderId="0" xfId="1" applyFont="1" applyFill="1" applyAlignment="1" applyProtection="1">
      <alignment horizontal="center" vertical="center"/>
    </xf>
  </cellXfs>
  <cellStyles count="6">
    <cellStyle name="ハイパーリンク" xfId="5" builtinId="8"/>
    <cellStyle name="標準" xfId="0" builtinId="0"/>
    <cellStyle name="標準 2" xfId="3" xr:uid="{00000000-0005-0000-0000-000001000000}"/>
    <cellStyle name="標準 3" xfId="4" xr:uid="{C2524F99-9F1E-469B-B332-1DF1F601C159}"/>
    <cellStyle name="標準_コピー ～ H20.4～新様式" xfId="1" xr:uid="{00000000-0005-0000-0000-000002000000}"/>
    <cellStyle name="標準_建築設備の検査結果様式(A4)" xfId="2" xr:uid="{00000000-0005-0000-0000-000003000000}"/>
  </cellStyles>
  <dxfs count="1634">
    <dxf>
      <fill>
        <patternFill>
          <fgColor indexed="64"/>
          <bgColor rgb="FFFFCCFF"/>
        </patternFill>
      </fill>
    </dxf>
    <dxf>
      <fill>
        <patternFill patternType="solid">
          <bgColor rgb="FFFFFFFF"/>
        </patternFill>
      </fill>
    </dxf>
    <dxf>
      <fill>
        <patternFill>
          <fgColor indexed="64"/>
          <bgColor theme="9" tint="0.79998168889431442"/>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none">
          <bgColor indexed="65"/>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theme="9" tint="0.79998168889431442"/>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none">
          <bgColor indexed="65"/>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bgColor theme="0" tint="-0.14996795556505021"/>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CC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FFFFF"/>
        </patternFill>
      </fill>
    </dxf>
    <dxf>
      <fill>
        <patternFill patternType="solid">
          <bgColor rgb="FFFFFFFF"/>
        </patternFill>
      </fill>
    </dxf>
    <dxf>
      <fill>
        <patternFill>
          <fgColor indexed="64"/>
          <bgColor rgb="FFFFFFFF"/>
        </patternFill>
      </fill>
    </dxf>
    <dxf>
      <fill>
        <patternFill>
          <fgColor indexed="64"/>
          <bgColor rgb="FFFFFFFF"/>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FCCFF"/>
        </patternFill>
      </fill>
    </dxf>
    <dxf>
      <fill>
        <patternFill patternType="solid">
          <bgColor rgb="FFFFFFFF"/>
        </patternFill>
      </fill>
    </dxf>
    <dxf>
      <fill>
        <patternFill>
          <fgColor indexed="64"/>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fgColor indexed="64"/>
          <bgColor rgb="FFFDE9D9"/>
        </patternFill>
      </fill>
    </dxf>
    <dxf>
      <fill>
        <patternFill patternType="solid">
          <bgColor rgb="FFFFFFFF"/>
        </patternFill>
      </fill>
    </dxf>
    <dxf>
      <fill>
        <patternFill patternType="solid">
          <bgColor rgb="FFFFFFFF"/>
        </patternFill>
      </fill>
    </dxf>
    <dxf>
      <fill>
        <patternFill>
          <fgColor indexed="64"/>
          <bgColor rgb="FFFDE9D9"/>
        </patternFill>
      </fill>
    </dxf>
    <dxf>
      <fill>
        <patternFill>
          <fgColor indexed="64"/>
          <bgColor rgb="FFFDE9D9"/>
        </patternFill>
      </fill>
    </dxf>
    <dxf>
      <fill>
        <patternFill patternType="solid">
          <bgColor rgb="FFFFFFFF"/>
        </patternFill>
      </fill>
    </dxf>
    <dxf>
      <fill>
        <patternFill>
          <bgColor theme="0" tint="-0.14996795556505021"/>
        </patternFill>
      </fill>
    </dxf>
    <dxf>
      <fill>
        <patternFill>
          <bgColor theme="0"/>
        </patternFill>
      </fill>
    </dxf>
    <dxf>
      <fill>
        <patternFill>
          <bgColor theme="9" tint="0.79998168889431442"/>
        </patternFill>
      </fill>
    </dxf>
    <dxf>
      <fill>
        <patternFill>
          <fgColor indexed="64"/>
          <bgColor theme="9" tint="0.79998168889431442"/>
        </patternFill>
      </fill>
    </dxf>
    <dxf>
      <fill>
        <patternFill>
          <fgColor indexed="64"/>
          <bgColor rgb="FFFFFFFF"/>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
      <fill>
        <patternFill>
          <fgColor indexed="64"/>
          <bgColor theme="0"/>
        </patternFill>
      </fill>
    </dxf>
    <dxf>
      <fill>
        <patternFill>
          <fgColor indexed="64"/>
          <bgColor rgb="FFFDE9D9"/>
        </patternFill>
      </fill>
    </dxf>
  </dxfs>
  <tableStyles count="0" defaultTableStyle="TableStyleMedium9" defaultPivotStyle="PivotStyleLight16"/>
  <colors>
    <mruColors>
      <color rgb="FFCCECFF"/>
      <color rgb="FFFFCCFF"/>
      <color rgb="FF99CCFF"/>
      <color rgb="FFCCFFCC"/>
      <color rgb="FFFF00FF"/>
      <color rgb="FFFF99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12</xdr:row>
      <xdr:rowOff>0</xdr:rowOff>
    </xdr:from>
    <xdr:to>
      <xdr:col>44</xdr:col>
      <xdr:colOff>153750</xdr:colOff>
      <xdr:row>12</xdr:row>
      <xdr:rowOff>0</xdr:rowOff>
    </xdr:to>
    <xdr:sp macro="" textlink="">
      <xdr:nvSpPr>
        <xdr:cNvPr id="2049" name="Line 1">
          <a:extLst>
            <a:ext uri="{FF2B5EF4-FFF2-40B4-BE49-F238E27FC236}">
              <a16:creationId xmlns:a16="http://schemas.microsoft.com/office/drawing/2014/main" id="{00000000-0008-0000-0000-000001080000}"/>
            </a:ext>
          </a:extLst>
        </xdr:cNvPr>
        <xdr:cNvSpPr>
          <a:spLocks noChangeShapeType="1"/>
        </xdr:cNvSpPr>
      </xdr:nvSpPr>
      <xdr:spPr bwMode="auto">
        <a:xfrm>
          <a:off x="247650" y="2266950"/>
          <a:ext cx="7030800" cy="0"/>
        </a:xfrm>
        <a:prstGeom prst="line">
          <a:avLst/>
        </a:prstGeom>
        <a:noFill/>
        <a:ln w="9525">
          <a:solidFill>
            <a:srgbClr val="000000"/>
          </a:solidFill>
          <a:round/>
          <a:headEnd/>
          <a:tailEnd/>
        </a:ln>
      </xdr:spPr>
    </xdr:sp>
    <xdr:clientData/>
  </xdr:twoCellAnchor>
  <xdr:twoCellAnchor>
    <xdr:from>
      <xdr:col>1</xdr:col>
      <xdr:colOff>95250</xdr:colOff>
      <xdr:row>60</xdr:row>
      <xdr:rowOff>11439</xdr:rowOff>
    </xdr:from>
    <xdr:to>
      <xdr:col>45</xdr:col>
      <xdr:colOff>1350</xdr:colOff>
      <xdr:row>60</xdr:row>
      <xdr:rowOff>11439</xdr:rowOff>
    </xdr:to>
    <xdr:sp macro="" textlink="">
      <xdr:nvSpPr>
        <xdr:cNvPr id="2069" name="Line 21">
          <a:extLst>
            <a:ext uri="{FF2B5EF4-FFF2-40B4-BE49-F238E27FC236}">
              <a16:creationId xmlns:a16="http://schemas.microsoft.com/office/drawing/2014/main" id="{00000000-0008-0000-0000-000015080000}"/>
            </a:ext>
          </a:extLst>
        </xdr:cNvPr>
        <xdr:cNvSpPr>
          <a:spLocks noChangeShapeType="1"/>
        </xdr:cNvSpPr>
      </xdr:nvSpPr>
      <xdr:spPr bwMode="auto">
        <a:xfrm>
          <a:off x="259474" y="7007387"/>
          <a:ext cx="7158238" cy="0"/>
        </a:xfrm>
        <a:prstGeom prst="line">
          <a:avLst/>
        </a:prstGeom>
        <a:noFill/>
        <a:ln w="9525">
          <a:solidFill>
            <a:srgbClr val="000000"/>
          </a:solidFill>
          <a:round/>
          <a:headEnd/>
          <a:tailEnd/>
        </a:ln>
      </xdr:spPr>
    </xdr:sp>
    <xdr:clientData/>
  </xdr:twoCellAnchor>
  <xdr:twoCellAnchor>
    <xdr:from>
      <xdr:col>1</xdr:col>
      <xdr:colOff>95250</xdr:colOff>
      <xdr:row>35</xdr:row>
      <xdr:rowOff>11906</xdr:rowOff>
    </xdr:from>
    <xdr:to>
      <xdr:col>45</xdr:col>
      <xdr:colOff>1350</xdr:colOff>
      <xdr:row>35</xdr:row>
      <xdr:rowOff>11906</xdr:rowOff>
    </xdr:to>
    <xdr:sp macro="" textlink="">
      <xdr:nvSpPr>
        <xdr:cNvPr id="2070" name="Line 22">
          <a:extLst>
            <a:ext uri="{FF2B5EF4-FFF2-40B4-BE49-F238E27FC236}">
              <a16:creationId xmlns:a16="http://schemas.microsoft.com/office/drawing/2014/main" id="{00000000-0008-0000-0000-000016080000}"/>
            </a:ext>
          </a:extLst>
        </xdr:cNvPr>
        <xdr:cNvSpPr>
          <a:spLocks noChangeShapeType="1"/>
        </xdr:cNvSpPr>
      </xdr:nvSpPr>
      <xdr:spPr bwMode="auto">
        <a:xfrm>
          <a:off x="255984" y="4351734"/>
          <a:ext cx="7008179" cy="0"/>
        </a:xfrm>
        <a:prstGeom prst="line">
          <a:avLst/>
        </a:prstGeom>
        <a:noFill/>
        <a:ln w="9525">
          <a:solidFill>
            <a:srgbClr val="000000"/>
          </a:solidFill>
          <a:round/>
          <a:headEnd/>
          <a:tailEnd/>
        </a:ln>
      </xdr:spPr>
    </xdr:sp>
    <xdr:clientData/>
  </xdr:twoCellAnchor>
  <xdr:twoCellAnchor>
    <xdr:from>
      <xdr:col>1</xdr:col>
      <xdr:colOff>95250</xdr:colOff>
      <xdr:row>25</xdr:row>
      <xdr:rowOff>11906</xdr:rowOff>
    </xdr:from>
    <xdr:to>
      <xdr:col>45</xdr:col>
      <xdr:colOff>1350</xdr:colOff>
      <xdr:row>25</xdr:row>
      <xdr:rowOff>11906</xdr:rowOff>
    </xdr:to>
    <xdr:sp macro="" textlink="">
      <xdr:nvSpPr>
        <xdr:cNvPr id="2071" name="Line 23">
          <a:extLst>
            <a:ext uri="{FF2B5EF4-FFF2-40B4-BE49-F238E27FC236}">
              <a16:creationId xmlns:a16="http://schemas.microsoft.com/office/drawing/2014/main" id="{00000000-0008-0000-0000-000017080000}"/>
            </a:ext>
          </a:extLst>
        </xdr:cNvPr>
        <xdr:cNvSpPr>
          <a:spLocks noChangeShapeType="1"/>
        </xdr:cNvSpPr>
      </xdr:nvSpPr>
      <xdr:spPr bwMode="auto">
        <a:xfrm>
          <a:off x="255984" y="3173015"/>
          <a:ext cx="7008179" cy="0"/>
        </a:xfrm>
        <a:prstGeom prst="line">
          <a:avLst/>
        </a:prstGeom>
        <a:noFill/>
        <a:ln w="9525">
          <a:solidFill>
            <a:srgbClr val="000000"/>
          </a:solidFill>
          <a:round/>
          <a:headEnd/>
          <a:tailEnd/>
        </a:ln>
      </xdr:spPr>
    </xdr:sp>
    <xdr:clientData/>
  </xdr:twoCellAnchor>
  <xdr:twoCellAnchor>
    <xdr:from>
      <xdr:col>1</xdr:col>
      <xdr:colOff>95250</xdr:colOff>
      <xdr:row>15</xdr:row>
      <xdr:rowOff>0</xdr:rowOff>
    </xdr:from>
    <xdr:to>
      <xdr:col>45</xdr:col>
      <xdr:colOff>1350</xdr:colOff>
      <xdr:row>15</xdr:row>
      <xdr:rowOff>0</xdr:rowOff>
    </xdr:to>
    <xdr:sp macro="" textlink="">
      <xdr:nvSpPr>
        <xdr:cNvPr id="2072" name="Line 24">
          <a:extLst>
            <a:ext uri="{FF2B5EF4-FFF2-40B4-BE49-F238E27FC236}">
              <a16:creationId xmlns:a16="http://schemas.microsoft.com/office/drawing/2014/main" id="{00000000-0008-0000-0000-000018080000}"/>
            </a:ext>
          </a:extLst>
        </xdr:cNvPr>
        <xdr:cNvSpPr>
          <a:spLocks noChangeShapeType="1"/>
        </xdr:cNvSpPr>
      </xdr:nvSpPr>
      <xdr:spPr bwMode="auto">
        <a:xfrm>
          <a:off x="259474" y="1675086"/>
          <a:ext cx="7158238" cy="0"/>
        </a:xfrm>
        <a:prstGeom prst="line">
          <a:avLst/>
        </a:prstGeom>
        <a:noFill/>
        <a:ln w="9525">
          <a:solidFill>
            <a:srgbClr val="000000"/>
          </a:solidFill>
          <a:round/>
          <a:headEnd/>
          <a:tailEnd/>
        </a:ln>
      </xdr:spPr>
    </xdr:sp>
    <xdr:clientData/>
  </xdr:twoCellAnchor>
  <xdr:twoCellAnchor>
    <xdr:from>
      <xdr:col>1</xdr:col>
      <xdr:colOff>95250</xdr:colOff>
      <xdr:row>93</xdr:row>
      <xdr:rowOff>0</xdr:rowOff>
    </xdr:from>
    <xdr:to>
      <xdr:col>45</xdr:col>
      <xdr:colOff>0</xdr:colOff>
      <xdr:row>93</xdr:row>
      <xdr:rowOff>0</xdr:rowOff>
    </xdr:to>
    <xdr:sp macro="" textlink="">
      <xdr:nvSpPr>
        <xdr:cNvPr id="2195" name="Line 147">
          <a:extLst>
            <a:ext uri="{FF2B5EF4-FFF2-40B4-BE49-F238E27FC236}">
              <a16:creationId xmlns:a16="http://schemas.microsoft.com/office/drawing/2014/main" id="{00000000-0008-0000-00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45</xdr:col>
      <xdr:colOff>0</xdr:colOff>
      <xdr:row>108</xdr:row>
      <xdr:rowOff>0</xdr:rowOff>
    </xdr:to>
    <xdr:sp macro="" textlink="">
      <xdr:nvSpPr>
        <xdr:cNvPr id="2196" name="Line 148">
          <a:extLst>
            <a:ext uri="{FF2B5EF4-FFF2-40B4-BE49-F238E27FC236}">
              <a16:creationId xmlns:a16="http://schemas.microsoft.com/office/drawing/2014/main" id="{00000000-0008-0000-00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129</xdr:row>
      <xdr:rowOff>0</xdr:rowOff>
    </xdr:from>
    <xdr:to>
      <xdr:col>45</xdr:col>
      <xdr:colOff>1350</xdr:colOff>
      <xdr:row>129</xdr:row>
      <xdr:rowOff>0</xdr:rowOff>
    </xdr:to>
    <xdr:sp macro="" textlink="">
      <xdr:nvSpPr>
        <xdr:cNvPr id="2199" name="Line 151">
          <a:extLst>
            <a:ext uri="{FF2B5EF4-FFF2-40B4-BE49-F238E27FC236}">
              <a16:creationId xmlns:a16="http://schemas.microsoft.com/office/drawing/2014/main" id="{00000000-0008-0000-0000-000097080000}"/>
            </a:ext>
          </a:extLst>
        </xdr:cNvPr>
        <xdr:cNvSpPr>
          <a:spLocks noChangeShapeType="1"/>
        </xdr:cNvSpPr>
      </xdr:nvSpPr>
      <xdr:spPr bwMode="auto">
        <a:xfrm>
          <a:off x="259474" y="13932776"/>
          <a:ext cx="7158238" cy="0"/>
        </a:xfrm>
        <a:prstGeom prst="line">
          <a:avLst/>
        </a:prstGeom>
        <a:noFill/>
        <a:ln w="9525">
          <a:solidFill>
            <a:srgbClr val="000000"/>
          </a:solidFill>
          <a:round/>
          <a:headEnd/>
          <a:tailEnd/>
        </a:ln>
      </xdr:spPr>
    </xdr:sp>
    <xdr:clientData/>
  </xdr:twoCellAnchor>
  <xdr:twoCellAnchor>
    <xdr:from>
      <xdr:col>1</xdr:col>
      <xdr:colOff>104773</xdr:colOff>
      <xdr:row>309</xdr:row>
      <xdr:rowOff>171450</xdr:rowOff>
    </xdr:from>
    <xdr:to>
      <xdr:col>44</xdr:col>
      <xdr:colOff>144223</xdr:colOff>
      <xdr:row>309</xdr:row>
      <xdr:rowOff>171450</xdr:rowOff>
    </xdr:to>
    <xdr:sp macro="" textlink="">
      <xdr:nvSpPr>
        <xdr:cNvPr id="3010" name="Line 962">
          <a:extLst>
            <a:ext uri="{FF2B5EF4-FFF2-40B4-BE49-F238E27FC236}">
              <a16:creationId xmlns:a16="http://schemas.microsoft.com/office/drawing/2014/main" id="{00000000-0008-0000-0000-0000C20B0000}"/>
            </a:ext>
          </a:extLst>
        </xdr:cNvPr>
        <xdr:cNvSpPr>
          <a:spLocks noChangeShapeType="1"/>
        </xdr:cNvSpPr>
      </xdr:nvSpPr>
      <xdr:spPr bwMode="auto">
        <a:xfrm>
          <a:off x="266698" y="32289750"/>
          <a:ext cx="7030800" cy="0"/>
        </a:xfrm>
        <a:prstGeom prst="line">
          <a:avLst/>
        </a:prstGeom>
        <a:noFill/>
        <a:ln w="9525">
          <a:solidFill>
            <a:srgbClr val="000000"/>
          </a:solidFill>
          <a:round/>
          <a:headEnd/>
          <a:tailEnd/>
        </a:ln>
      </xdr:spPr>
    </xdr:sp>
    <xdr:clientData/>
  </xdr:twoCellAnchor>
  <xdr:twoCellAnchor>
    <xdr:from>
      <xdr:col>1</xdr:col>
      <xdr:colOff>95250</xdr:colOff>
      <xdr:row>135</xdr:row>
      <xdr:rowOff>0</xdr:rowOff>
    </xdr:from>
    <xdr:to>
      <xdr:col>45</xdr:col>
      <xdr:colOff>1350</xdr:colOff>
      <xdr:row>135</xdr:row>
      <xdr:rowOff>0</xdr:rowOff>
    </xdr:to>
    <xdr:sp macro="" textlink="">
      <xdr:nvSpPr>
        <xdr:cNvPr id="3049" name="Line 1001">
          <a:extLst>
            <a:ext uri="{FF2B5EF4-FFF2-40B4-BE49-F238E27FC236}">
              <a16:creationId xmlns:a16="http://schemas.microsoft.com/office/drawing/2014/main" id="{00000000-0008-0000-0000-0000E90B0000}"/>
            </a:ext>
          </a:extLst>
        </xdr:cNvPr>
        <xdr:cNvSpPr>
          <a:spLocks noChangeShapeType="1"/>
        </xdr:cNvSpPr>
      </xdr:nvSpPr>
      <xdr:spPr bwMode="auto">
        <a:xfrm>
          <a:off x="259474" y="14517414"/>
          <a:ext cx="7158238" cy="0"/>
        </a:xfrm>
        <a:prstGeom prst="line">
          <a:avLst/>
        </a:prstGeom>
        <a:noFill/>
        <a:ln w="9525">
          <a:solidFill>
            <a:srgbClr val="000000"/>
          </a:solidFill>
          <a:round/>
          <a:headEnd/>
          <a:tailEnd/>
        </a:ln>
      </xdr:spPr>
    </xdr:sp>
    <xdr:clientData/>
  </xdr:twoCellAnchor>
  <xdr:twoCellAnchor>
    <xdr:from>
      <xdr:col>1</xdr:col>
      <xdr:colOff>123824</xdr:colOff>
      <xdr:row>141</xdr:row>
      <xdr:rowOff>38100</xdr:rowOff>
    </xdr:from>
    <xdr:to>
      <xdr:col>45</xdr:col>
      <xdr:colOff>1349</xdr:colOff>
      <xdr:row>141</xdr:row>
      <xdr:rowOff>38100</xdr:rowOff>
    </xdr:to>
    <xdr:sp macro="" textlink="">
      <xdr:nvSpPr>
        <xdr:cNvPr id="3050" name="Line 1002">
          <a:extLst>
            <a:ext uri="{FF2B5EF4-FFF2-40B4-BE49-F238E27FC236}">
              <a16:creationId xmlns:a16="http://schemas.microsoft.com/office/drawing/2014/main" id="{00000000-0008-0000-0000-0000EA0B0000}"/>
            </a:ext>
          </a:extLst>
        </xdr:cNvPr>
        <xdr:cNvSpPr>
          <a:spLocks noChangeShapeType="1"/>
        </xdr:cNvSpPr>
      </xdr:nvSpPr>
      <xdr:spPr bwMode="auto">
        <a:xfrm>
          <a:off x="288048" y="15264962"/>
          <a:ext cx="7129663" cy="0"/>
        </a:xfrm>
        <a:prstGeom prst="line">
          <a:avLst/>
        </a:prstGeom>
        <a:noFill/>
        <a:ln w="9525">
          <a:solidFill>
            <a:srgbClr val="000000"/>
          </a:solidFill>
          <a:round/>
          <a:headEnd/>
          <a:tailEnd/>
        </a:ln>
      </xdr:spPr>
    </xdr:sp>
    <xdr:clientData/>
  </xdr:twoCellAnchor>
  <xdr:twoCellAnchor>
    <xdr:from>
      <xdr:col>1</xdr:col>
      <xdr:colOff>95248</xdr:colOff>
      <xdr:row>161</xdr:row>
      <xdr:rowOff>0</xdr:rowOff>
    </xdr:from>
    <xdr:to>
      <xdr:col>44</xdr:col>
      <xdr:colOff>134698</xdr:colOff>
      <xdr:row>161</xdr:row>
      <xdr:rowOff>0</xdr:rowOff>
    </xdr:to>
    <xdr:sp macro="" textlink="">
      <xdr:nvSpPr>
        <xdr:cNvPr id="9227" name="Line 1035">
          <a:extLst>
            <a:ext uri="{FF2B5EF4-FFF2-40B4-BE49-F238E27FC236}">
              <a16:creationId xmlns:a16="http://schemas.microsoft.com/office/drawing/2014/main" id="{00000000-0008-0000-0000-00000B240000}"/>
            </a:ext>
          </a:extLst>
        </xdr:cNvPr>
        <xdr:cNvSpPr>
          <a:spLocks noChangeShapeType="1"/>
        </xdr:cNvSpPr>
      </xdr:nvSpPr>
      <xdr:spPr bwMode="auto">
        <a:xfrm>
          <a:off x="255982" y="20252531"/>
          <a:ext cx="6980794" cy="0"/>
        </a:xfrm>
        <a:prstGeom prst="line">
          <a:avLst/>
        </a:prstGeom>
        <a:noFill/>
        <a:ln w="9525">
          <a:solidFill>
            <a:srgbClr val="000000"/>
          </a:solidFill>
          <a:round/>
          <a:headEnd/>
          <a:tailEnd/>
        </a:ln>
      </xdr:spPr>
    </xdr:sp>
    <xdr:clientData/>
  </xdr:twoCellAnchor>
  <xdr:twoCellAnchor>
    <xdr:from>
      <xdr:col>1</xdr:col>
      <xdr:colOff>95250</xdr:colOff>
      <xdr:row>76</xdr:row>
      <xdr:rowOff>0</xdr:rowOff>
    </xdr:from>
    <xdr:to>
      <xdr:col>44</xdr:col>
      <xdr:colOff>160421</xdr:colOff>
      <xdr:row>87</xdr:row>
      <xdr:rowOff>40105</xdr:rowOff>
    </xdr:to>
    <xdr:sp macro="" textlink="">
      <xdr:nvSpPr>
        <xdr:cNvPr id="38" name="Rectangle 7">
          <a:extLst>
            <a:ext uri="{FF2B5EF4-FFF2-40B4-BE49-F238E27FC236}">
              <a16:creationId xmlns:a16="http://schemas.microsoft.com/office/drawing/2014/main" id="{00000000-0008-0000-0000-000026000000}"/>
            </a:ext>
          </a:extLst>
        </xdr:cNvPr>
        <xdr:cNvSpPr>
          <a:spLocks noChangeArrowheads="1"/>
        </xdr:cNvSpPr>
      </xdr:nvSpPr>
      <xdr:spPr bwMode="auto">
        <a:xfrm>
          <a:off x="255671" y="8783053"/>
          <a:ext cx="6993355" cy="882315"/>
        </a:xfrm>
        <a:prstGeom prst="rect">
          <a:avLst/>
        </a:prstGeom>
        <a:noFill/>
        <a:ln w="9525">
          <a:solidFill>
            <a:srgbClr val="000000"/>
          </a:solidFill>
          <a:miter lim="800000"/>
          <a:headEnd/>
          <a:tailEnd/>
        </a:ln>
      </xdr:spPr>
    </xdr:sp>
    <xdr:clientData/>
  </xdr:twoCellAnchor>
  <xdr:twoCellAnchor>
    <xdr:from>
      <xdr:col>1</xdr:col>
      <xdr:colOff>95250</xdr:colOff>
      <xdr:row>79</xdr:row>
      <xdr:rowOff>0</xdr:rowOff>
    </xdr:from>
    <xdr:to>
      <xdr:col>45</xdr:col>
      <xdr:colOff>0</xdr:colOff>
      <xdr:row>79</xdr:row>
      <xdr:rowOff>0</xdr:rowOff>
    </xdr:to>
    <xdr:sp macro="" textlink="">
      <xdr:nvSpPr>
        <xdr:cNvPr id="39" name="Line 8">
          <a:extLst>
            <a:ext uri="{FF2B5EF4-FFF2-40B4-BE49-F238E27FC236}">
              <a16:creationId xmlns:a16="http://schemas.microsoft.com/office/drawing/2014/main" id="{00000000-0008-0000-0000-000027000000}"/>
            </a:ext>
          </a:extLst>
        </xdr:cNvPr>
        <xdr:cNvSpPr>
          <a:spLocks noChangeShapeType="1"/>
        </xdr:cNvSpPr>
      </xdr:nvSpPr>
      <xdr:spPr bwMode="auto">
        <a:xfrm>
          <a:off x="238125" y="11168063"/>
          <a:ext cx="6334125" cy="0"/>
        </a:xfrm>
        <a:prstGeom prst="line">
          <a:avLst/>
        </a:prstGeom>
        <a:noFill/>
        <a:ln w="9525">
          <a:solidFill>
            <a:srgbClr val="000000"/>
          </a:solidFill>
          <a:round/>
          <a:headEnd/>
          <a:tailEnd/>
        </a:ln>
      </xdr:spPr>
    </xdr:sp>
    <xdr:clientData/>
  </xdr:twoCellAnchor>
  <xdr:twoCellAnchor>
    <xdr:from>
      <xdr:col>10</xdr:col>
      <xdr:colOff>95250</xdr:colOff>
      <xdr:row>76</xdr:row>
      <xdr:rowOff>0</xdr:rowOff>
    </xdr:from>
    <xdr:to>
      <xdr:col>10</xdr:col>
      <xdr:colOff>95250</xdr:colOff>
      <xdr:row>88</xdr:row>
      <xdr:rowOff>0</xdr:rowOff>
    </xdr:to>
    <xdr:sp macro="" textlink="">
      <xdr:nvSpPr>
        <xdr:cNvPr id="40" name="Line 9">
          <a:extLst>
            <a:ext uri="{FF2B5EF4-FFF2-40B4-BE49-F238E27FC236}">
              <a16:creationId xmlns:a16="http://schemas.microsoft.com/office/drawing/2014/main" id="{00000000-0008-0000-0000-000028000000}"/>
            </a:ext>
          </a:extLst>
        </xdr:cNvPr>
        <xdr:cNvSpPr>
          <a:spLocks noChangeShapeType="1"/>
        </xdr:cNvSpPr>
      </xdr:nvSpPr>
      <xdr:spPr bwMode="auto">
        <a:xfrm>
          <a:off x="1524000" y="10863263"/>
          <a:ext cx="0" cy="1219200"/>
        </a:xfrm>
        <a:prstGeom prst="line">
          <a:avLst/>
        </a:prstGeom>
        <a:noFill/>
        <a:ln w="9525">
          <a:solidFill>
            <a:srgbClr val="000000"/>
          </a:solidFill>
          <a:round/>
          <a:headEnd/>
          <a:tailEnd/>
        </a:ln>
      </xdr:spPr>
    </xdr:sp>
    <xdr:clientData/>
  </xdr:twoCellAnchor>
  <xdr:twoCellAnchor>
    <xdr:from>
      <xdr:col>1</xdr:col>
      <xdr:colOff>95250</xdr:colOff>
      <xdr:row>82</xdr:row>
      <xdr:rowOff>0</xdr:rowOff>
    </xdr:from>
    <xdr:to>
      <xdr:col>10</xdr:col>
      <xdr:colOff>95250</xdr:colOff>
      <xdr:row>82</xdr:row>
      <xdr:rowOff>0</xdr:rowOff>
    </xdr:to>
    <xdr:sp macro="" textlink="">
      <xdr:nvSpPr>
        <xdr:cNvPr id="41" name="Line 11">
          <a:extLst>
            <a:ext uri="{FF2B5EF4-FFF2-40B4-BE49-F238E27FC236}">
              <a16:creationId xmlns:a16="http://schemas.microsoft.com/office/drawing/2014/main" id="{00000000-0008-0000-0000-000029000000}"/>
            </a:ext>
          </a:extLst>
        </xdr:cNvPr>
        <xdr:cNvSpPr>
          <a:spLocks noChangeShapeType="1"/>
        </xdr:cNvSpPr>
      </xdr:nvSpPr>
      <xdr:spPr bwMode="auto">
        <a:xfrm>
          <a:off x="238125" y="11472863"/>
          <a:ext cx="1285875" cy="0"/>
        </a:xfrm>
        <a:prstGeom prst="line">
          <a:avLst/>
        </a:prstGeom>
        <a:noFill/>
        <a:ln w="9525">
          <a:solidFill>
            <a:srgbClr val="000000"/>
          </a:solidFill>
          <a:round/>
          <a:headEnd/>
          <a:tailEnd/>
        </a:ln>
      </xdr:spPr>
    </xdr:sp>
    <xdr:clientData/>
  </xdr:twoCellAnchor>
  <xdr:twoCellAnchor>
    <xdr:from>
      <xdr:col>1</xdr:col>
      <xdr:colOff>95250</xdr:colOff>
      <xdr:row>85</xdr:row>
      <xdr:rowOff>0</xdr:rowOff>
    </xdr:from>
    <xdr:to>
      <xdr:col>10</xdr:col>
      <xdr:colOff>95250</xdr:colOff>
      <xdr:row>85</xdr:row>
      <xdr:rowOff>0</xdr:rowOff>
    </xdr:to>
    <xdr:sp macro="" textlink="">
      <xdr:nvSpPr>
        <xdr:cNvPr id="42" name="Line 14">
          <a:extLst>
            <a:ext uri="{FF2B5EF4-FFF2-40B4-BE49-F238E27FC236}">
              <a16:creationId xmlns:a16="http://schemas.microsoft.com/office/drawing/2014/main" id="{00000000-0008-0000-0000-00002A000000}"/>
            </a:ext>
          </a:extLst>
        </xdr:cNvPr>
        <xdr:cNvSpPr>
          <a:spLocks noChangeShapeType="1"/>
        </xdr:cNvSpPr>
      </xdr:nvSpPr>
      <xdr:spPr bwMode="auto">
        <a:xfrm>
          <a:off x="238125" y="11777663"/>
          <a:ext cx="1285875" cy="0"/>
        </a:xfrm>
        <a:prstGeom prst="line">
          <a:avLst/>
        </a:prstGeom>
        <a:noFill/>
        <a:ln w="9525">
          <a:solidFill>
            <a:srgbClr val="000000"/>
          </a:solidFill>
          <a:round/>
          <a:headEnd/>
          <a:tailEnd/>
        </a:ln>
      </xdr:spPr>
    </xdr:sp>
    <xdr:clientData/>
  </xdr:twoCellAnchor>
  <xdr:twoCellAnchor>
    <xdr:from>
      <xdr:col>38</xdr:col>
      <xdr:colOff>0</xdr:colOff>
      <xdr:row>76</xdr:row>
      <xdr:rowOff>9525</xdr:rowOff>
    </xdr:from>
    <xdr:to>
      <xdr:col>38</xdr:col>
      <xdr:colOff>0</xdr:colOff>
      <xdr:row>88</xdr:row>
      <xdr:rowOff>0</xdr:rowOff>
    </xdr:to>
    <xdr:sp macro="" textlink="">
      <xdr:nvSpPr>
        <xdr:cNvPr id="43" name="Line 15">
          <a:extLst>
            <a:ext uri="{FF2B5EF4-FFF2-40B4-BE49-F238E27FC236}">
              <a16:creationId xmlns:a16="http://schemas.microsoft.com/office/drawing/2014/main" id="{00000000-0008-0000-0000-00002B000000}"/>
            </a:ext>
          </a:extLst>
        </xdr:cNvPr>
        <xdr:cNvSpPr>
          <a:spLocks noChangeShapeType="1"/>
        </xdr:cNvSpPr>
      </xdr:nvSpPr>
      <xdr:spPr bwMode="auto">
        <a:xfrm>
          <a:off x="5572125" y="10872788"/>
          <a:ext cx="0" cy="1209675"/>
        </a:xfrm>
        <a:prstGeom prst="line">
          <a:avLst/>
        </a:prstGeom>
        <a:noFill/>
        <a:ln w="9525">
          <a:solidFill>
            <a:srgbClr val="000000"/>
          </a:solidFill>
          <a:round/>
          <a:headEnd/>
          <a:tailEnd/>
        </a:ln>
      </xdr:spPr>
    </xdr:sp>
    <xdr:clientData/>
  </xdr:twoCellAnchor>
  <xdr:twoCellAnchor>
    <xdr:from>
      <xdr:col>1</xdr:col>
      <xdr:colOff>95250</xdr:colOff>
      <xdr:row>67</xdr:row>
      <xdr:rowOff>11906</xdr:rowOff>
    </xdr:from>
    <xdr:to>
      <xdr:col>45</xdr:col>
      <xdr:colOff>1350</xdr:colOff>
      <xdr:row>67</xdr:row>
      <xdr:rowOff>11906</xdr:rowOff>
    </xdr:to>
    <xdr:sp macro="" textlink="">
      <xdr:nvSpPr>
        <xdr:cNvPr id="44" name="Line 21">
          <a:extLst>
            <a:ext uri="{FF2B5EF4-FFF2-40B4-BE49-F238E27FC236}">
              <a16:creationId xmlns:a16="http://schemas.microsoft.com/office/drawing/2014/main" id="{00000000-0008-0000-0000-00002C000000}"/>
            </a:ext>
          </a:extLst>
        </xdr:cNvPr>
        <xdr:cNvSpPr>
          <a:spLocks noChangeShapeType="1"/>
        </xdr:cNvSpPr>
      </xdr:nvSpPr>
      <xdr:spPr bwMode="auto">
        <a:xfrm>
          <a:off x="255984" y="8137922"/>
          <a:ext cx="7008179" cy="0"/>
        </a:xfrm>
        <a:prstGeom prst="line">
          <a:avLst/>
        </a:prstGeom>
        <a:noFill/>
        <a:ln w="9525">
          <a:solidFill>
            <a:srgbClr val="000000"/>
          </a:solidFill>
          <a:round/>
          <a:headEnd/>
          <a:tailEnd/>
        </a:ln>
      </xdr:spPr>
    </xdr:sp>
    <xdr:clientData/>
  </xdr:twoCellAnchor>
  <xdr:twoCellAnchor>
    <xdr:from>
      <xdr:col>1</xdr:col>
      <xdr:colOff>95250</xdr:colOff>
      <xdr:row>99</xdr:row>
      <xdr:rowOff>0</xdr:rowOff>
    </xdr:from>
    <xdr:to>
      <xdr:col>45</xdr:col>
      <xdr:colOff>0</xdr:colOff>
      <xdr:row>99</xdr:row>
      <xdr:rowOff>0</xdr:rowOff>
    </xdr:to>
    <xdr:sp macro="" textlink="">
      <xdr:nvSpPr>
        <xdr:cNvPr id="45" name="Line 148">
          <a:extLst>
            <a:ext uri="{FF2B5EF4-FFF2-40B4-BE49-F238E27FC236}">
              <a16:creationId xmlns:a16="http://schemas.microsoft.com/office/drawing/2014/main" id="{00000000-0008-0000-0000-00002D000000}"/>
            </a:ext>
          </a:extLst>
        </xdr:cNvPr>
        <xdr:cNvSpPr>
          <a:spLocks noChangeShapeType="1"/>
        </xdr:cNvSpPr>
      </xdr:nvSpPr>
      <xdr:spPr bwMode="auto">
        <a:xfrm>
          <a:off x="260902" y="10485783"/>
          <a:ext cx="7218294" cy="0"/>
        </a:xfrm>
        <a:prstGeom prst="line">
          <a:avLst/>
        </a:prstGeom>
        <a:noFill/>
        <a:ln w="9525">
          <a:solidFill>
            <a:srgbClr val="000000"/>
          </a:solidFill>
          <a:round/>
          <a:headEnd/>
          <a:tailEnd/>
        </a:ln>
      </xdr:spPr>
    </xdr:sp>
    <xdr:clientData/>
  </xdr:twoCellAnchor>
  <xdr:twoCellAnchor>
    <xdr:from>
      <xdr:col>1</xdr:col>
      <xdr:colOff>95248</xdr:colOff>
      <xdr:row>234</xdr:row>
      <xdr:rowOff>38100</xdr:rowOff>
    </xdr:from>
    <xdr:to>
      <xdr:col>44</xdr:col>
      <xdr:colOff>134698</xdr:colOff>
      <xdr:row>234</xdr:row>
      <xdr:rowOff>38100</xdr:rowOff>
    </xdr:to>
    <xdr:sp macro="" textlink="">
      <xdr:nvSpPr>
        <xdr:cNvPr id="37" name="Line 147">
          <a:extLst>
            <a:ext uri="{FF2B5EF4-FFF2-40B4-BE49-F238E27FC236}">
              <a16:creationId xmlns:a16="http://schemas.microsoft.com/office/drawing/2014/main" id="{00000000-0008-0000-0000-000025000000}"/>
            </a:ext>
          </a:extLst>
        </xdr:cNvPr>
        <xdr:cNvSpPr>
          <a:spLocks noChangeShapeType="1"/>
        </xdr:cNvSpPr>
      </xdr:nvSpPr>
      <xdr:spPr bwMode="auto">
        <a:xfrm>
          <a:off x="257173" y="22336125"/>
          <a:ext cx="7030800" cy="0"/>
        </a:xfrm>
        <a:prstGeom prst="line">
          <a:avLst/>
        </a:prstGeom>
        <a:noFill/>
        <a:ln w="9525">
          <a:solidFill>
            <a:srgbClr val="000000"/>
          </a:solidFill>
          <a:round/>
          <a:headEnd/>
          <a:tailEnd/>
        </a:ln>
      </xdr:spPr>
    </xdr:sp>
    <xdr:clientData/>
  </xdr:twoCellAnchor>
  <xdr:twoCellAnchor>
    <xdr:from>
      <xdr:col>1</xdr:col>
      <xdr:colOff>95249</xdr:colOff>
      <xdr:row>275</xdr:row>
      <xdr:rowOff>38100</xdr:rowOff>
    </xdr:from>
    <xdr:to>
      <xdr:col>44</xdr:col>
      <xdr:colOff>134699</xdr:colOff>
      <xdr:row>275</xdr:row>
      <xdr:rowOff>38100</xdr:rowOff>
    </xdr:to>
    <xdr:sp macro="" textlink="">
      <xdr:nvSpPr>
        <xdr:cNvPr id="46" name="Line 148">
          <a:extLst>
            <a:ext uri="{FF2B5EF4-FFF2-40B4-BE49-F238E27FC236}">
              <a16:creationId xmlns:a16="http://schemas.microsoft.com/office/drawing/2014/main" id="{00000000-0008-0000-0000-00002E000000}"/>
            </a:ext>
          </a:extLst>
        </xdr:cNvPr>
        <xdr:cNvSpPr>
          <a:spLocks noChangeShapeType="1"/>
        </xdr:cNvSpPr>
      </xdr:nvSpPr>
      <xdr:spPr bwMode="auto">
        <a:xfrm>
          <a:off x="259473" y="33822290"/>
          <a:ext cx="7127364" cy="0"/>
        </a:xfrm>
        <a:prstGeom prst="line">
          <a:avLst/>
        </a:prstGeom>
        <a:noFill/>
        <a:ln w="9525">
          <a:solidFill>
            <a:srgbClr val="000000"/>
          </a:solidFill>
          <a:round/>
          <a:headEnd/>
          <a:tailEnd/>
        </a:ln>
      </xdr:spPr>
    </xdr:sp>
    <xdr:clientData/>
  </xdr:twoCellAnchor>
  <xdr:twoCellAnchor>
    <xdr:from>
      <xdr:col>1</xdr:col>
      <xdr:colOff>95248</xdr:colOff>
      <xdr:row>282</xdr:row>
      <xdr:rowOff>38100</xdr:rowOff>
    </xdr:from>
    <xdr:to>
      <xdr:col>44</xdr:col>
      <xdr:colOff>134698</xdr:colOff>
      <xdr:row>282</xdr:row>
      <xdr:rowOff>38100</xdr:rowOff>
    </xdr:to>
    <xdr:sp macro="" textlink="">
      <xdr:nvSpPr>
        <xdr:cNvPr id="47" name="Line 151">
          <a:extLst>
            <a:ext uri="{FF2B5EF4-FFF2-40B4-BE49-F238E27FC236}">
              <a16:creationId xmlns:a16="http://schemas.microsoft.com/office/drawing/2014/main" id="{00000000-0008-0000-0000-00002F000000}"/>
            </a:ext>
          </a:extLst>
        </xdr:cNvPr>
        <xdr:cNvSpPr>
          <a:spLocks noChangeShapeType="1"/>
        </xdr:cNvSpPr>
      </xdr:nvSpPr>
      <xdr:spPr bwMode="auto">
        <a:xfrm>
          <a:off x="260900" y="34510317"/>
          <a:ext cx="7187341" cy="0"/>
        </a:xfrm>
        <a:prstGeom prst="line">
          <a:avLst/>
        </a:prstGeom>
        <a:noFill/>
        <a:ln w="9525">
          <a:solidFill>
            <a:srgbClr val="000000"/>
          </a:solidFill>
          <a:round/>
          <a:headEnd/>
          <a:tailEnd/>
        </a:ln>
      </xdr:spPr>
    </xdr:sp>
    <xdr:clientData/>
  </xdr:twoCellAnchor>
  <xdr:twoCellAnchor>
    <xdr:from>
      <xdr:col>1</xdr:col>
      <xdr:colOff>95248</xdr:colOff>
      <xdr:row>287</xdr:row>
      <xdr:rowOff>38100</xdr:rowOff>
    </xdr:from>
    <xdr:to>
      <xdr:col>44</xdr:col>
      <xdr:colOff>134698</xdr:colOff>
      <xdr:row>287</xdr:row>
      <xdr:rowOff>38100</xdr:rowOff>
    </xdr:to>
    <xdr:sp macro="" textlink="">
      <xdr:nvSpPr>
        <xdr:cNvPr id="48" name="Line 1001">
          <a:extLst>
            <a:ext uri="{FF2B5EF4-FFF2-40B4-BE49-F238E27FC236}">
              <a16:creationId xmlns:a16="http://schemas.microsoft.com/office/drawing/2014/main" id="{00000000-0008-0000-0000-000030000000}"/>
            </a:ext>
          </a:extLst>
        </xdr:cNvPr>
        <xdr:cNvSpPr>
          <a:spLocks noChangeShapeType="1"/>
        </xdr:cNvSpPr>
      </xdr:nvSpPr>
      <xdr:spPr bwMode="auto">
        <a:xfrm>
          <a:off x="257173" y="29375100"/>
          <a:ext cx="7030800" cy="0"/>
        </a:xfrm>
        <a:prstGeom prst="line">
          <a:avLst/>
        </a:prstGeom>
        <a:noFill/>
        <a:ln w="9525">
          <a:solidFill>
            <a:srgbClr val="000000"/>
          </a:solidFill>
          <a:round/>
          <a:headEnd/>
          <a:tailEnd/>
        </a:ln>
      </xdr:spPr>
    </xdr:sp>
    <xdr:clientData/>
  </xdr:twoCellAnchor>
  <xdr:twoCellAnchor>
    <xdr:from>
      <xdr:col>1</xdr:col>
      <xdr:colOff>95248</xdr:colOff>
      <xdr:row>293</xdr:row>
      <xdr:rowOff>38100</xdr:rowOff>
    </xdr:from>
    <xdr:to>
      <xdr:col>44</xdr:col>
      <xdr:colOff>134698</xdr:colOff>
      <xdr:row>293</xdr:row>
      <xdr:rowOff>38100</xdr:rowOff>
    </xdr:to>
    <xdr:sp macro="" textlink="">
      <xdr:nvSpPr>
        <xdr:cNvPr id="49" name="Line 1002">
          <a:extLst>
            <a:ext uri="{FF2B5EF4-FFF2-40B4-BE49-F238E27FC236}">
              <a16:creationId xmlns:a16="http://schemas.microsoft.com/office/drawing/2014/main" id="{00000000-0008-0000-0000-000031000000}"/>
            </a:ext>
          </a:extLst>
        </xdr:cNvPr>
        <xdr:cNvSpPr>
          <a:spLocks noChangeShapeType="1"/>
        </xdr:cNvSpPr>
      </xdr:nvSpPr>
      <xdr:spPr bwMode="auto">
        <a:xfrm>
          <a:off x="257173" y="30146625"/>
          <a:ext cx="7030800" cy="0"/>
        </a:xfrm>
        <a:prstGeom prst="line">
          <a:avLst/>
        </a:prstGeom>
        <a:noFill/>
        <a:ln w="9525">
          <a:solidFill>
            <a:srgbClr val="000000"/>
          </a:solidFill>
          <a:round/>
          <a:headEnd/>
          <a:tailEnd/>
        </a:ln>
      </xdr:spPr>
    </xdr:sp>
    <xdr:clientData/>
  </xdr:twoCellAnchor>
  <xdr:twoCellAnchor>
    <xdr:from>
      <xdr:col>1</xdr:col>
      <xdr:colOff>95248</xdr:colOff>
      <xdr:row>304</xdr:row>
      <xdr:rowOff>38100</xdr:rowOff>
    </xdr:from>
    <xdr:to>
      <xdr:col>44</xdr:col>
      <xdr:colOff>134698</xdr:colOff>
      <xdr:row>304</xdr:row>
      <xdr:rowOff>38100</xdr:rowOff>
    </xdr:to>
    <xdr:sp macro="" textlink="">
      <xdr:nvSpPr>
        <xdr:cNvPr id="51" name="Line 1035">
          <a:extLst>
            <a:ext uri="{FF2B5EF4-FFF2-40B4-BE49-F238E27FC236}">
              <a16:creationId xmlns:a16="http://schemas.microsoft.com/office/drawing/2014/main" id="{00000000-0008-0000-0000-000033000000}"/>
            </a:ext>
          </a:extLst>
        </xdr:cNvPr>
        <xdr:cNvSpPr>
          <a:spLocks noChangeShapeType="1"/>
        </xdr:cNvSpPr>
      </xdr:nvSpPr>
      <xdr:spPr bwMode="auto">
        <a:xfrm>
          <a:off x="257173" y="31889700"/>
          <a:ext cx="7030800" cy="0"/>
        </a:xfrm>
        <a:prstGeom prst="line">
          <a:avLst/>
        </a:prstGeom>
        <a:noFill/>
        <a:ln w="9525">
          <a:solidFill>
            <a:srgbClr val="000000"/>
          </a:solidFill>
          <a:round/>
          <a:headEnd/>
          <a:tailEnd/>
        </a:ln>
      </xdr:spPr>
    </xdr:sp>
    <xdr:clientData/>
  </xdr:twoCellAnchor>
  <xdr:twoCellAnchor>
    <xdr:from>
      <xdr:col>1</xdr:col>
      <xdr:colOff>95249</xdr:colOff>
      <xdr:row>242</xdr:row>
      <xdr:rowOff>38100</xdr:rowOff>
    </xdr:from>
    <xdr:to>
      <xdr:col>44</xdr:col>
      <xdr:colOff>134699</xdr:colOff>
      <xdr:row>242</xdr:row>
      <xdr:rowOff>38100</xdr:rowOff>
    </xdr:to>
    <xdr:sp macro="" textlink="">
      <xdr:nvSpPr>
        <xdr:cNvPr id="52" name="Line 148">
          <a:extLst>
            <a:ext uri="{FF2B5EF4-FFF2-40B4-BE49-F238E27FC236}">
              <a16:creationId xmlns:a16="http://schemas.microsoft.com/office/drawing/2014/main" id="{00000000-0008-0000-0000-000034000000}"/>
            </a:ext>
          </a:extLst>
        </xdr:cNvPr>
        <xdr:cNvSpPr>
          <a:spLocks noChangeShapeType="1"/>
        </xdr:cNvSpPr>
      </xdr:nvSpPr>
      <xdr:spPr bwMode="auto">
        <a:xfrm>
          <a:off x="257174" y="23431500"/>
          <a:ext cx="7030800" cy="0"/>
        </a:xfrm>
        <a:prstGeom prst="line">
          <a:avLst/>
        </a:prstGeom>
        <a:noFill/>
        <a:ln w="9525">
          <a:solidFill>
            <a:srgbClr val="000000"/>
          </a:solidFill>
          <a:round/>
          <a:headEnd/>
          <a:tailEnd/>
        </a:ln>
      </xdr:spPr>
    </xdr:sp>
    <xdr:clientData/>
  </xdr:twoCellAnchor>
  <xdr:twoCellAnchor>
    <xdr:from>
      <xdr:col>1</xdr:col>
      <xdr:colOff>122475</xdr:colOff>
      <xdr:row>155</xdr:row>
      <xdr:rowOff>0</xdr:rowOff>
    </xdr:from>
    <xdr:to>
      <xdr:col>45</xdr:col>
      <xdr:colOff>0</xdr:colOff>
      <xdr:row>155</xdr:row>
      <xdr:rowOff>0</xdr:rowOff>
    </xdr:to>
    <xdr:sp macro="" textlink="">
      <xdr:nvSpPr>
        <xdr:cNvPr id="7" name="Line 1002">
          <a:extLst>
            <a:ext uri="{FF2B5EF4-FFF2-40B4-BE49-F238E27FC236}">
              <a16:creationId xmlns:a16="http://schemas.microsoft.com/office/drawing/2014/main" id="{563DF4D6-86B2-4E01-8B24-0479C45DB3B7}"/>
            </a:ext>
          </a:extLst>
        </xdr:cNvPr>
        <xdr:cNvSpPr>
          <a:spLocks noChangeShapeType="1"/>
        </xdr:cNvSpPr>
      </xdr:nvSpPr>
      <xdr:spPr bwMode="auto">
        <a:xfrm>
          <a:off x="287575" y="16916400"/>
          <a:ext cx="7167325" cy="0"/>
        </a:xfrm>
        <a:prstGeom prst="line">
          <a:avLst/>
        </a:prstGeom>
        <a:noFill/>
        <a:ln w="9525">
          <a:solidFill>
            <a:srgbClr val="000000"/>
          </a:solidFill>
          <a:round/>
          <a:headEnd/>
          <a:tailEnd/>
        </a:ln>
      </xdr:spPr>
    </xdr:sp>
    <xdr:clientData/>
  </xdr:twoCellAnchor>
  <xdr:twoCellAnchor>
    <xdr:from>
      <xdr:col>1</xdr:col>
      <xdr:colOff>95248</xdr:colOff>
      <xdr:row>164</xdr:row>
      <xdr:rowOff>38100</xdr:rowOff>
    </xdr:from>
    <xdr:to>
      <xdr:col>44</xdr:col>
      <xdr:colOff>134698</xdr:colOff>
      <xdr:row>164</xdr:row>
      <xdr:rowOff>38100</xdr:rowOff>
    </xdr:to>
    <xdr:sp macro="" textlink="">
      <xdr:nvSpPr>
        <xdr:cNvPr id="9629" name="Line 147">
          <a:extLst>
            <a:ext uri="{FF2B5EF4-FFF2-40B4-BE49-F238E27FC236}">
              <a16:creationId xmlns:a16="http://schemas.microsoft.com/office/drawing/2014/main" id="{DCD0728B-661F-49EC-BAB8-E97B63673331}"/>
            </a:ext>
          </a:extLst>
        </xdr:cNvPr>
        <xdr:cNvSpPr>
          <a:spLocks noChangeShapeType="1"/>
        </xdr:cNvSpPr>
      </xdr:nvSpPr>
      <xdr:spPr bwMode="auto">
        <a:xfrm>
          <a:off x="257173" y="17745075"/>
          <a:ext cx="7030800" cy="0"/>
        </a:xfrm>
        <a:prstGeom prst="line">
          <a:avLst/>
        </a:prstGeom>
        <a:noFill/>
        <a:ln w="9525">
          <a:solidFill>
            <a:srgbClr val="000000"/>
          </a:solidFill>
          <a:round/>
          <a:headEnd/>
          <a:tailEnd/>
        </a:ln>
      </xdr:spPr>
    </xdr:sp>
    <xdr:clientData/>
  </xdr:twoCellAnchor>
  <xdr:twoCellAnchor>
    <xdr:from>
      <xdr:col>29</xdr:col>
      <xdr:colOff>1641</xdr:colOff>
      <xdr:row>17</xdr:row>
      <xdr:rowOff>2683</xdr:rowOff>
    </xdr:from>
    <xdr:to>
      <xdr:col>29</xdr:col>
      <xdr:colOff>1641</xdr:colOff>
      <xdr:row>18</xdr:row>
      <xdr:rowOff>2683</xdr:rowOff>
    </xdr:to>
    <xdr:cxnSp macro="">
      <xdr:nvCxnSpPr>
        <xdr:cNvPr id="10" name="直線コネクタ 9">
          <a:extLst>
            <a:ext uri="{FF2B5EF4-FFF2-40B4-BE49-F238E27FC236}">
              <a16:creationId xmlns:a16="http://schemas.microsoft.com/office/drawing/2014/main" id="{2FE6BCAF-FA26-41B3-EB54-A7F3687A4C8D}"/>
            </a:ext>
          </a:extLst>
        </xdr:cNvPr>
        <xdr:cNvCxnSpPr/>
      </xdr:nvCxnSpPr>
      <xdr:spPr bwMode="auto">
        <a:xfrm flipV="1">
          <a:off x="4689014" y="1883535"/>
          <a:ext cx="0" cy="134155"/>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29</xdr:col>
      <xdr:colOff>0</xdr:colOff>
      <xdr:row>18</xdr:row>
      <xdr:rowOff>133755</xdr:rowOff>
    </xdr:from>
    <xdr:to>
      <xdr:col>29</xdr:col>
      <xdr:colOff>0</xdr:colOff>
      <xdr:row>19</xdr:row>
      <xdr:rowOff>133755</xdr:rowOff>
    </xdr:to>
    <xdr:cxnSp macro="">
      <xdr:nvCxnSpPr>
        <xdr:cNvPr id="19" name="直線コネクタ 18">
          <a:extLst>
            <a:ext uri="{FF2B5EF4-FFF2-40B4-BE49-F238E27FC236}">
              <a16:creationId xmlns:a16="http://schemas.microsoft.com/office/drawing/2014/main" id="{33DB7A52-EF61-4E1A-B29C-8802BC6DC568}"/>
            </a:ext>
          </a:extLst>
        </xdr:cNvPr>
        <xdr:cNvCxnSpPr/>
      </xdr:nvCxnSpPr>
      <xdr:spPr bwMode="auto">
        <a:xfrm flipV="1">
          <a:off x="4721968" y="2148191"/>
          <a:ext cx="0" cy="133755"/>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29</xdr:col>
      <xdr:colOff>199</xdr:colOff>
      <xdr:row>27</xdr:row>
      <xdr:rowOff>750</xdr:rowOff>
    </xdr:from>
    <xdr:to>
      <xdr:col>29</xdr:col>
      <xdr:colOff>199</xdr:colOff>
      <xdr:row>27</xdr:row>
      <xdr:rowOff>125160</xdr:rowOff>
    </xdr:to>
    <xdr:cxnSp macro="">
      <xdr:nvCxnSpPr>
        <xdr:cNvPr id="20" name="直線コネクタ 19">
          <a:extLst>
            <a:ext uri="{FF2B5EF4-FFF2-40B4-BE49-F238E27FC236}">
              <a16:creationId xmlns:a16="http://schemas.microsoft.com/office/drawing/2014/main" id="{C1AAE6F8-75E7-4FC0-AFCC-F57963D29FD1}"/>
            </a:ext>
          </a:extLst>
        </xdr:cNvPr>
        <xdr:cNvCxnSpPr/>
      </xdr:nvCxnSpPr>
      <xdr:spPr bwMode="auto">
        <a:xfrm flipV="1">
          <a:off x="4741191" y="2990371"/>
          <a:ext cx="0" cy="124410"/>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29</xdr:col>
      <xdr:colOff>169</xdr:colOff>
      <xdr:row>28</xdr:row>
      <xdr:rowOff>131269</xdr:rowOff>
    </xdr:from>
    <xdr:to>
      <xdr:col>29</xdr:col>
      <xdr:colOff>169</xdr:colOff>
      <xdr:row>29</xdr:row>
      <xdr:rowOff>131268</xdr:rowOff>
    </xdr:to>
    <xdr:cxnSp macro="">
      <xdr:nvCxnSpPr>
        <xdr:cNvPr id="21" name="直線コネクタ 20">
          <a:extLst>
            <a:ext uri="{FF2B5EF4-FFF2-40B4-BE49-F238E27FC236}">
              <a16:creationId xmlns:a16="http://schemas.microsoft.com/office/drawing/2014/main" id="{8C042C45-AD6C-4BFC-BF09-82875597CF44}"/>
            </a:ext>
          </a:extLst>
        </xdr:cNvPr>
        <xdr:cNvCxnSpPr/>
      </xdr:nvCxnSpPr>
      <xdr:spPr bwMode="auto">
        <a:xfrm flipV="1">
          <a:off x="4752464" y="3257510"/>
          <a:ext cx="0" cy="132669"/>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21</xdr:col>
      <xdr:colOff>0</xdr:colOff>
      <xdr:row>62</xdr:row>
      <xdr:rowOff>1407</xdr:rowOff>
    </xdr:from>
    <xdr:to>
      <xdr:col>21</xdr:col>
      <xdr:colOff>0</xdr:colOff>
      <xdr:row>63</xdr:row>
      <xdr:rowOff>2111</xdr:rowOff>
    </xdr:to>
    <xdr:cxnSp macro="">
      <xdr:nvCxnSpPr>
        <xdr:cNvPr id="22" name="直線コネクタ 21">
          <a:extLst>
            <a:ext uri="{FF2B5EF4-FFF2-40B4-BE49-F238E27FC236}">
              <a16:creationId xmlns:a16="http://schemas.microsoft.com/office/drawing/2014/main" id="{FA141583-A2C1-4FFE-B12F-8CCD02DD2D0F}"/>
            </a:ext>
          </a:extLst>
        </xdr:cNvPr>
        <xdr:cNvCxnSpPr/>
      </xdr:nvCxnSpPr>
      <xdr:spPr bwMode="auto">
        <a:xfrm flipV="1">
          <a:off x="3446009" y="7230202"/>
          <a:ext cx="0" cy="133373"/>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24</xdr:col>
      <xdr:colOff>0</xdr:colOff>
      <xdr:row>96</xdr:row>
      <xdr:rowOff>123092</xdr:rowOff>
    </xdr:from>
    <xdr:to>
      <xdr:col>24</xdr:col>
      <xdr:colOff>0</xdr:colOff>
      <xdr:row>98</xdr:row>
      <xdr:rowOff>2930</xdr:rowOff>
    </xdr:to>
    <xdr:cxnSp macro="">
      <xdr:nvCxnSpPr>
        <xdr:cNvPr id="24" name="直線コネクタ 23">
          <a:extLst>
            <a:ext uri="{FF2B5EF4-FFF2-40B4-BE49-F238E27FC236}">
              <a16:creationId xmlns:a16="http://schemas.microsoft.com/office/drawing/2014/main" id="{AD2D0234-6854-4EBC-A3D8-A2F0B6B26862}"/>
            </a:ext>
          </a:extLst>
        </xdr:cNvPr>
        <xdr:cNvCxnSpPr/>
      </xdr:nvCxnSpPr>
      <xdr:spPr bwMode="auto">
        <a:xfrm flipV="1">
          <a:off x="3889131" y="10486292"/>
          <a:ext cx="0" cy="126023"/>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34</xdr:col>
      <xdr:colOff>0</xdr:colOff>
      <xdr:row>96</xdr:row>
      <xdr:rowOff>123092</xdr:rowOff>
    </xdr:from>
    <xdr:to>
      <xdr:col>34</xdr:col>
      <xdr:colOff>0</xdr:colOff>
      <xdr:row>97</xdr:row>
      <xdr:rowOff>120162</xdr:rowOff>
    </xdr:to>
    <xdr:cxnSp macro="">
      <xdr:nvCxnSpPr>
        <xdr:cNvPr id="25" name="直線コネクタ 24">
          <a:extLst>
            <a:ext uri="{FF2B5EF4-FFF2-40B4-BE49-F238E27FC236}">
              <a16:creationId xmlns:a16="http://schemas.microsoft.com/office/drawing/2014/main" id="{41C28B2C-84A8-4BBC-AC19-A87E62A77920}"/>
            </a:ext>
          </a:extLst>
        </xdr:cNvPr>
        <xdr:cNvCxnSpPr/>
      </xdr:nvCxnSpPr>
      <xdr:spPr bwMode="auto">
        <a:xfrm flipV="1">
          <a:off x="5512777" y="10486292"/>
          <a:ext cx="0" cy="120162"/>
        </a:xfrm>
        <a:prstGeom prst="line">
          <a:avLst/>
        </a:prstGeom>
        <a:ln>
          <a:solidFill>
            <a:schemeClr val="bg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45</xdr:row>
      <xdr:rowOff>11439</xdr:rowOff>
    </xdr:from>
    <xdr:to>
      <xdr:col>45</xdr:col>
      <xdr:colOff>1350</xdr:colOff>
      <xdr:row>45</xdr:row>
      <xdr:rowOff>11439</xdr:rowOff>
    </xdr:to>
    <xdr:sp macro="" textlink="">
      <xdr:nvSpPr>
        <xdr:cNvPr id="3" name="Line 21">
          <a:extLst>
            <a:ext uri="{FF2B5EF4-FFF2-40B4-BE49-F238E27FC236}">
              <a16:creationId xmlns:a16="http://schemas.microsoft.com/office/drawing/2014/main" id="{42CA0483-99B4-4C11-8541-3AD058AF7318}"/>
            </a:ext>
          </a:extLst>
        </xdr:cNvPr>
        <xdr:cNvSpPr>
          <a:spLocks noChangeShapeType="1"/>
        </xdr:cNvSpPr>
      </xdr:nvSpPr>
      <xdr:spPr bwMode="auto">
        <a:xfrm>
          <a:off x="257175" y="7088514"/>
          <a:ext cx="7059375" cy="0"/>
        </a:xfrm>
        <a:prstGeom prst="line">
          <a:avLst/>
        </a:prstGeom>
        <a:noFill/>
        <a:ln w="9525">
          <a:solidFill>
            <a:srgbClr val="000000"/>
          </a:solidFill>
          <a:round/>
          <a:headEnd/>
          <a:tailEnd/>
        </a:ln>
      </xdr:spPr>
    </xdr:sp>
    <xdr:clientData/>
  </xdr:twoCellAnchor>
  <xdr:twoCellAnchor>
    <xdr:from>
      <xdr:col>1</xdr:col>
      <xdr:colOff>95250</xdr:colOff>
      <xdr:row>1</xdr:row>
      <xdr:rowOff>11906</xdr:rowOff>
    </xdr:from>
    <xdr:to>
      <xdr:col>45</xdr:col>
      <xdr:colOff>1350</xdr:colOff>
      <xdr:row>1</xdr:row>
      <xdr:rowOff>11906</xdr:rowOff>
    </xdr:to>
    <xdr:sp macro="" textlink="">
      <xdr:nvSpPr>
        <xdr:cNvPr id="4" name="Line 22">
          <a:extLst>
            <a:ext uri="{FF2B5EF4-FFF2-40B4-BE49-F238E27FC236}">
              <a16:creationId xmlns:a16="http://schemas.microsoft.com/office/drawing/2014/main" id="{0CD1EA4E-D36E-4E31-BD18-9C1489459590}"/>
            </a:ext>
          </a:extLst>
        </xdr:cNvPr>
        <xdr:cNvSpPr>
          <a:spLocks noChangeShapeType="1"/>
        </xdr:cNvSpPr>
      </xdr:nvSpPr>
      <xdr:spPr bwMode="auto">
        <a:xfrm>
          <a:off x="257175" y="3964781"/>
          <a:ext cx="705937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82</xdr:row>
      <xdr:rowOff>0</xdr:rowOff>
    </xdr:from>
    <xdr:to>
      <xdr:col>45</xdr:col>
      <xdr:colOff>1350</xdr:colOff>
      <xdr:row>82</xdr:row>
      <xdr:rowOff>0</xdr:rowOff>
    </xdr:to>
    <xdr:sp macro="" textlink="">
      <xdr:nvSpPr>
        <xdr:cNvPr id="3" name="Line 21">
          <a:extLst>
            <a:ext uri="{FF2B5EF4-FFF2-40B4-BE49-F238E27FC236}">
              <a16:creationId xmlns:a16="http://schemas.microsoft.com/office/drawing/2014/main" id="{00000000-0008-0000-0100-000003000000}"/>
            </a:ext>
          </a:extLst>
        </xdr:cNvPr>
        <xdr:cNvSpPr>
          <a:spLocks noChangeShapeType="1"/>
        </xdr:cNvSpPr>
      </xdr:nvSpPr>
      <xdr:spPr bwMode="auto">
        <a:xfrm>
          <a:off x="257175" y="8362950"/>
          <a:ext cx="7059375" cy="0"/>
        </a:xfrm>
        <a:prstGeom prst="line">
          <a:avLst/>
        </a:prstGeom>
        <a:noFill/>
        <a:ln w="9525">
          <a:solidFill>
            <a:srgbClr val="000000"/>
          </a:solidFill>
          <a:round/>
          <a:headEnd/>
          <a:tailEnd/>
        </a:ln>
      </xdr:spPr>
    </xdr:sp>
    <xdr:clientData/>
  </xdr:twoCellAnchor>
  <xdr:twoCellAnchor>
    <xdr:from>
      <xdr:col>1</xdr:col>
      <xdr:colOff>95250</xdr:colOff>
      <xdr:row>54</xdr:row>
      <xdr:rowOff>0</xdr:rowOff>
    </xdr:from>
    <xdr:to>
      <xdr:col>45</xdr:col>
      <xdr:colOff>1350</xdr:colOff>
      <xdr:row>54</xdr:row>
      <xdr:rowOff>0</xdr:rowOff>
    </xdr:to>
    <xdr:sp macro="" textlink="">
      <xdr:nvSpPr>
        <xdr:cNvPr id="4" name="Line 22">
          <a:extLst>
            <a:ext uri="{FF2B5EF4-FFF2-40B4-BE49-F238E27FC236}">
              <a16:creationId xmlns:a16="http://schemas.microsoft.com/office/drawing/2014/main" id="{00000000-0008-0000-0100-000004000000}"/>
            </a:ext>
          </a:extLst>
        </xdr:cNvPr>
        <xdr:cNvSpPr>
          <a:spLocks noChangeShapeType="1"/>
        </xdr:cNvSpPr>
      </xdr:nvSpPr>
      <xdr:spPr bwMode="auto">
        <a:xfrm>
          <a:off x="257175" y="4705350"/>
          <a:ext cx="7059375" cy="0"/>
        </a:xfrm>
        <a:prstGeom prst="line">
          <a:avLst/>
        </a:prstGeom>
        <a:noFill/>
        <a:ln w="9525">
          <a:solidFill>
            <a:srgbClr val="000000"/>
          </a:solidFill>
          <a:round/>
          <a:headEnd/>
          <a:tailEnd/>
        </a:ln>
      </xdr:spPr>
    </xdr:sp>
    <xdr:clientData/>
  </xdr:twoCellAnchor>
  <xdr:twoCellAnchor>
    <xdr:from>
      <xdr:col>1</xdr:col>
      <xdr:colOff>95250</xdr:colOff>
      <xdr:row>41</xdr:row>
      <xdr:rowOff>0</xdr:rowOff>
    </xdr:from>
    <xdr:to>
      <xdr:col>45</xdr:col>
      <xdr:colOff>1350</xdr:colOff>
      <xdr:row>41</xdr:row>
      <xdr:rowOff>0</xdr:rowOff>
    </xdr:to>
    <xdr:sp macro="" textlink="">
      <xdr:nvSpPr>
        <xdr:cNvPr id="5" name="Line 23">
          <a:extLst>
            <a:ext uri="{FF2B5EF4-FFF2-40B4-BE49-F238E27FC236}">
              <a16:creationId xmlns:a16="http://schemas.microsoft.com/office/drawing/2014/main" id="{00000000-0008-0000-0100-000005000000}"/>
            </a:ext>
          </a:extLst>
        </xdr:cNvPr>
        <xdr:cNvSpPr>
          <a:spLocks noChangeShapeType="1"/>
        </xdr:cNvSpPr>
      </xdr:nvSpPr>
      <xdr:spPr bwMode="auto">
        <a:xfrm>
          <a:off x="257175" y="3638550"/>
          <a:ext cx="7059375"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6" name="Line 24">
          <a:extLst>
            <a:ext uri="{FF2B5EF4-FFF2-40B4-BE49-F238E27FC236}">
              <a16:creationId xmlns:a16="http://schemas.microsoft.com/office/drawing/2014/main" id="{00000000-0008-0000-0100-000006000000}"/>
            </a:ext>
          </a:extLst>
        </xdr:cNvPr>
        <xdr:cNvSpPr>
          <a:spLocks noChangeShapeType="1"/>
        </xdr:cNvSpPr>
      </xdr:nvSpPr>
      <xdr:spPr bwMode="auto">
        <a:xfrm>
          <a:off x="257175" y="2571750"/>
          <a:ext cx="7059375" cy="0"/>
        </a:xfrm>
        <a:prstGeom prst="line">
          <a:avLst/>
        </a:prstGeom>
        <a:noFill/>
        <a:ln w="9525">
          <a:solidFill>
            <a:srgbClr val="000000"/>
          </a:solidFill>
          <a:round/>
          <a:headEnd/>
          <a:tailEnd/>
        </a:ln>
      </xdr:spPr>
    </xdr:sp>
    <xdr:clientData/>
  </xdr:twoCellAnchor>
  <xdr:twoCellAnchor>
    <xdr:from>
      <xdr:col>1</xdr:col>
      <xdr:colOff>95250</xdr:colOff>
      <xdr:row>136</xdr:row>
      <xdr:rowOff>0</xdr:rowOff>
    </xdr:from>
    <xdr:to>
      <xdr:col>45</xdr:col>
      <xdr:colOff>0</xdr:colOff>
      <xdr:row>136</xdr:row>
      <xdr:rowOff>0</xdr:rowOff>
    </xdr:to>
    <xdr:sp macro="" textlink="">
      <xdr:nvSpPr>
        <xdr:cNvPr id="7" name="Line 147">
          <a:extLst>
            <a:ext uri="{FF2B5EF4-FFF2-40B4-BE49-F238E27FC236}">
              <a16:creationId xmlns:a16="http://schemas.microsoft.com/office/drawing/2014/main" id="{00000000-0008-0000-0100-000007000000}"/>
            </a:ext>
          </a:extLst>
        </xdr:cNvPr>
        <xdr:cNvSpPr>
          <a:spLocks noChangeShapeType="1"/>
        </xdr:cNvSpPr>
      </xdr:nvSpPr>
      <xdr:spPr bwMode="auto">
        <a:xfrm>
          <a:off x="257175" y="11972925"/>
          <a:ext cx="7058025" cy="0"/>
        </a:xfrm>
        <a:prstGeom prst="line">
          <a:avLst/>
        </a:prstGeom>
        <a:noFill/>
        <a:ln w="9525">
          <a:solidFill>
            <a:srgbClr val="000000"/>
          </a:solidFill>
          <a:round/>
          <a:headEnd/>
          <a:tailEnd/>
        </a:ln>
      </xdr:spPr>
    </xdr:sp>
    <xdr:clientData/>
  </xdr:twoCellAnchor>
  <xdr:twoCellAnchor>
    <xdr:from>
      <xdr:col>1</xdr:col>
      <xdr:colOff>95250</xdr:colOff>
      <xdr:row>157</xdr:row>
      <xdr:rowOff>0</xdr:rowOff>
    </xdr:from>
    <xdr:to>
      <xdr:col>45</xdr:col>
      <xdr:colOff>0</xdr:colOff>
      <xdr:row>157</xdr:row>
      <xdr:rowOff>0</xdr:rowOff>
    </xdr:to>
    <xdr:sp macro="" textlink="">
      <xdr:nvSpPr>
        <xdr:cNvPr id="8" name="Line 148">
          <a:extLst>
            <a:ext uri="{FF2B5EF4-FFF2-40B4-BE49-F238E27FC236}">
              <a16:creationId xmlns:a16="http://schemas.microsoft.com/office/drawing/2014/main" id="{00000000-0008-0000-0100-000008000000}"/>
            </a:ext>
          </a:extLst>
        </xdr:cNvPr>
        <xdr:cNvSpPr>
          <a:spLocks noChangeShapeType="1"/>
        </xdr:cNvSpPr>
      </xdr:nvSpPr>
      <xdr:spPr bwMode="auto">
        <a:xfrm>
          <a:off x="257175" y="14001750"/>
          <a:ext cx="7058025" cy="0"/>
        </a:xfrm>
        <a:prstGeom prst="line">
          <a:avLst/>
        </a:prstGeom>
        <a:noFill/>
        <a:ln w="9525">
          <a:solidFill>
            <a:srgbClr val="000000"/>
          </a:solidFill>
          <a:round/>
          <a:headEnd/>
          <a:tailEnd/>
        </a:ln>
      </xdr:spPr>
    </xdr:sp>
    <xdr:clientData/>
  </xdr:twoCellAnchor>
  <xdr:twoCellAnchor>
    <xdr:from>
      <xdr:col>1</xdr:col>
      <xdr:colOff>95250</xdr:colOff>
      <xdr:row>189</xdr:row>
      <xdr:rowOff>0</xdr:rowOff>
    </xdr:from>
    <xdr:to>
      <xdr:col>45</xdr:col>
      <xdr:colOff>1350</xdr:colOff>
      <xdr:row>189</xdr:row>
      <xdr:rowOff>0</xdr:rowOff>
    </xdr:to>
    <xdr:sp macro="" textlink="">
      <xdr:nvSpPr>
        <xdr:cNvPr id="9" name="Line 151">
          <a:extLst>
            <a:ext uri="{FF2B5EF4-FFF2-40B4-BE49-F238E27FC236}">
              <a16:creationId xmlns:a16="http://schemas.microsoft.com/office/drawing/2014/main" id="{00000000-0008-0000-0100-000009000000}"/>
            </a:ext>
          </a:extLst>
        </xdr:cNvPr>
        <xdr:cNvSpPr>
          <a:spLocks noChangeShapeType="1"/>
        </xdr:cNvSpPr>
      </xdr:nvSpPr>
      <xdr:spPr bwMode="auto">
        <a:xfrm>
          <a:off x="257175" y="17202150"/>
          <a:ext cx="7059375" cy="0"/>
        </a:xfrm>
        <a:prstGeom prst="line">
          <a:avLst/>
        </a:prstGeom>
        <a:noFill/>
        <a:ln w="9525">
          <a:solidFill>
            <a:srgbClr val="000000"/>
          </a:solidFill>
          <a:round/>
          <a:headEnd/>
          <a:tailEnd/>
        </a:ln>
      </xdr:spPr>
    </xdr:sp>
    <xdr:clientData/>
  </xdr:twoCellAnchor>
  <xdr:twoCellAnchor>
    <xdr:from>
      <xdr:col>1</xdr:col>
      <xdr:colOff>95250</xdr:colOff>
      <xdr:row>200</xdr:row>
      <xdr:rowOff>0</xdr:rowOff>
    </xdr:from>
    <xdr:to>
      <xdr:col>45</xdr:col>
      <xdr:colOff>1350</xdr:colOff>
      <xdr:row>200</xdr:row>
      <xdr:rowOff>0</xdr:rowOff>
    </xdr:to>
    <xdr:sp macro="" textlink="">
      <xdr:nvSpPr>
        <xdr:cNvPr id="11" name="Line 1001">
          <a:extLst>
            <a:ext uri="{FF2B5EF4-FFF2-40B4-BE49-F238E27FC236}">
              <a16:creationId xmlns:a16="http://schemas.microsoft.com/office/drawing/2014/main" id="{00000000-0008-0000-0100-00000B000000}"/>
            </a:ext>
          </a:extLst>
        </xdr:cNvPr>
        <xdr:cNvSpPr>
          <a:spLocks noChangeShapeType="1"/>
        </xdr:cNvSpPr>
      </xdr:nvSpPr>
      <xdr:spPr bwMode="auto">
        <a:xfrm>
          <a:off x="257175" y="17973675"/>
          <a:ext cx="7059375" cy="0"/>
        </a:xfrm>
        <a:prstGeom prst="line">
          <a:avLst/>
        </a:prstGeom>
        <a:noFill/>
        <a:ln w="9525">
          <a:solidFill>
            <a:srgbClr val="000000"/>
          </a:solidFill>
          <a:round/>
          <a:headEnd/>
          <a:tailEnd/>
        </a:ln>
      </xdr:spPr>
    </xdr:sp>
    <xdr:clientData/>
  </xdr:twoCellAnchor>
  <xdr:twoCellAnchor>
    <xdr:from>
      <xdr:col>1</xdr:col>
      <xdr:colOff>123824</xdr:colOff>
      <xdr:row>209</xdr:row>
      <xdr:rowOff>38100</xdr:rowOff>
    </xdr:from>
    <xdr:to>
      <xdr:col>45</xdr:col>
      <xdr:colOff>1349</xdr:colOff>
      <xdr:row>209</xdr:row>
      <xdr:rowOff>38100</xdr:rowOff>
    </xdr:to>
    <xdr:sp macro="" textlink="">
      <xdr:nvSpPr>
        <xdr:cNvPr id="12" name="Line 1002">
          <a:extLst>
            <a:ext uri="{FF2B5EF4-FFF2-40B4-BE49-F238E27FC236}">
              <a16:creationId xmlns:a16="http://schemas.microsoft.com/office/drawing/2014/main" id="{00000000-0008-0000-0100-00000C000000}"/>
            </a:ext>
          </a:extLst>
        </xdr:cNvPr>
        <xdr:cNvSpPr>
          <a:spLocks noChangeShapeType="1"/>
        </xdr:cNvSpPr>
      </xdr:nvSpPr>
      <xdr:spPr bwMode="auto">
        <a:xfrm>
          <a:off x="285749" y="18888075"/>
          <a:ext cx="7030800" cy="0"/>
        </a:xfrm>
        <a:prstGeom prst="line">
          <a:avLst/>
        </a:prstGeom>
        <a:noFill/>
        <a:ln w="9525">
          <a:solidFill>
            <a:srgbClr val="000000"/>
          </a:solidFill>
          <a:round/>
          <a:headEnd/>
          <a:tailEnd/>
        </a:ln>
      </xdr:spPr>
    </xdr:sp>
    <xdr:clientData/>
  </xdr:twoCellAnchor>
  <xdr:twoCellAnchor>
    <xdr:from>
      <xdr:col>1</xdr:col>
      <xdr:colOff>95248</xdr:colOff>
      <xdr:row>238</xdr:row>
      <xdr:rowOff>38100</xdr:rowOff>
    </xdr:from>
    <xdr:to>
      <xdr:col>44</xdr:col>
      <xdr:colOff>134698</xdr:colOff>
      <xdr:row>238</xdr:row>
      <xdr:rowOff>38100</xdr:rowOff>
    </xdr:to>
    <xdr:sp macro="" textlink="">
      <xdr:nvSpPr>
        <xdr:cNvPr id="13" name="Line 1021">
          <a:extLst>
            <a:ext uri="{FF2B5EF4-FFF2-40B4-BE49-F238E27FC236}">
              <a16:creationId xmlns:a16="http://schemas.microsoft.com/office/drawing/2014/main" id="{00000000-0008-0000-0100-00000D000000}"/>
            </a:ext>
          </a:extLst>
        </xdr:cNvPr>
        <xdr:cNvSpPr>
          <a:spLocks noChangeShapeType="1"/>
        </xdr:cNvSpPr>
      </xdr:nvSpPr>
      <xdr:spPr bwMode="auto">
        <a:xfrm>
          <a:off x="257173" y="20783550"/>
          <a:ext cx="7030800" cy="0"/>
        </a:xfrm>
        <a:prstGeom prst="line">
          <a:avLst/>
        </a:prstGeom>
        <a:noFill/>
        <a:ln w="9525">
          <a:solidFill>
            <a:srgbClr val="000000"/>
          </a:solidFill>
          <a:round/>
          <a:headEnd/>
          <a:tailEnd/>
        </a:ln>
      </xdr:spPr>
    </xdr:sp>
    <xdr:clientData/>
  </xdr:twoCellAnchor>
  <xdr:twoCellAnchor>
    <xdr:from>
      <xdr:col>1</xdr:col>
      <xdr:colOff>95248</xdr:colOff>
      <xdr:row>245</xdr:row>
      <xdr:rowOff>38100</xdr:rowOff>
    </xdr:from>
    <xdr:to>
      <xdr:col>44</xdr:col>
      <xdr:colOff>134698</xdr:colOff>
      <xdr:row>245</xdr:row>
      <xdr:rowOff>38100</xdr:rowOff>
    </xdr:to>
    <xdr:sp macro="" textlink="">
      <xdr:nvSpPr>
        <xdr:cNvPr id="14" name="Line 1035">
          <a:extLst>
            <a:ext uri="{FF2B5EF4-FFF2-40B4-BE49-F238E27FC236}">
              <a16:creationId xmlns:a16="http://schemas.microsoft.com/office/drawing/2014/main" id="{00000000-0008-0000-0100-00000E000000}"/>
            </a:ext>
          </a:extLst>
        </xdr:cNvPr>
        <xdr:cNvSpPr>
          <a:spLocks noChangeShapeType="1"/>
        </xdr:cNvSpPr>
      </xdr:nvSpPr>
      <xdr:spPr bwMode="auto">
        <a:xfrm>
          <a:off x="257173" y="21878925"/>
          <a:ext cx="7030800" cy="0"/>
        </a:xfrm>
        <a:prstGeom prst="line">
          <a:avLst/>
        </a:prstGeom>
        <a:noFill/>
        <a:ln w="9525">
          <a:solidFill>
            <a:srgbClr val="000000"/>
          </a:solidFill>
          <a:round/>
          <a:headEnd/>
          <a:tailEnd/>
        </a:ln>
      </xdr:spPr>
    </xdr:sp>
    <xdr:clientData/>
  </xdr:twoCellAnchor>
  <xdr:twoCellAnchor>
    <xdr:from>
      <xdr:col>1</xdr:col>
      <xdr:colOff>95250</xdr:colOff>
      <xdr:row>96</xdr:row>
      <xdr:rowOff>0</xdr:rowOff>
    </xdr:from>
    <xdr:to>
      <xdr:col>45</xdr:col>
      <xdr:colOff>1350</xdr:colOff>
      <xdr:row>96</xdr:row>
      <xdr:rowOff>0</xdr:rowOff>
    </xdr:to>
    <xdr:sp macro="" textlink="">
      <xdr:nvSpPr>
        <xdr:cNvPr id="21" name="Line 21">
          <a:extLst>
            <a:ext uri="{FF2B5EF4-FFF2-40B4-BE49-F238E27FC236}">
              <a16:creationId xmlns:a16="http://schemas.microsoft.com/office/drawing/2014/main" id="{00000000-0008-0000-0100-000015000000}"/>
            </a:ext>
          </a:extLst>
        </xdr:cNvPr>
        <xdr:cNvSpPr>
          <a:spLocks noChangeShapeType="1"/>
        </xdr:cNvSpPr>
      </xdr:nvSpPr>
      <xdr:spPr bwMode="auto">
        <a:xfrm>
          <a:off x="257175" y="9277350"/>
          <a:ext cx="7059375" cy="0"/>
        </a:xfrm>
        <a:prstGeom prst="line">
          <a:avLst/>
        </a:prstGeom>
        <a:noFill/>
        <a:ln w="9525">
          <a:solidFill>
            <a:srgbClr val="000000"/>
          </a:solidFill>
          <a:round/>
          <a:headEnd/>
          <a:tailEnd/>
        </a:ln>
      </xdr:spPr>
    </xdr:sp>
    <xdr:clientData/>
  </xdr:twoCellAnchor>
  <xdr:twoCellAnchor>
    <xdr:from>
      <xdr:col>1</xdr:col>
      <xdr:colOff>95250</xdr:colOff>
      <xdr:row>145</xdr:row>
      <xdr:rowOff>0</xdr:rowOff>
    </xdr:from>
    <xdr:to>
      <xdr:col>45</xdr:col>
      <xdr:colOff>0</xdr:colOff>
      <xdr:row>145</xdr:row>
      <xdr:rowOff>0</xdr:rowOff>
    </xdr:to>
    <xdr:sp macro="" textlink="">
      <xdr:nvSpPr>
        <xdr:cNvPr id="22" name="Line 148">
          <a:extLst>
            <a:ext uri="{FF2B5EF4-FFF2-40B4-BE49-F238E27FC236}">
              <a16:creationId xmlns:a16="http://schemas.microsoft.com/office/drawing/2014/main" id="{00000000-0008-0000-0100-000016000000}"/>
            </a:ext>
          </a:extLst>
        </xdr:cNvPr>
        <xdr:cNvSpPr>
          <a:spLocks noChangeShapeType="1"/>
        </xdr:cNvSpPr>
      </xdr:nvSpPr>
      <xdr:spPr bwMode="auto">
        <a:xfrm>
          <a:off x="257175" y="11658600"/>
          <a:ext cx="7058025" cy="0"/>
        </a:xfrm>
        <a:prstGeom prst="line">
          <a:avLst/>
        </a:prstGeom>
        <a:noFill/>
        <a:ln w="9525">
          <a:solidFill>
            <a:srgbClr val="000000"/>
          </a:solidFill>
          <a:round/>
          <a:headEnd/>
          <a:tailEnd/>
        </a:ln>
      </xdr:spPr>
    </xdr:sp>
    <xdr:clientData/>
  </xdr:twoCellAnchor>
  <xdr:twoCellAnchor>
    <xdr:from>
      <xdr:col>1</xdr:col>
      <xdr:colOff>133348</xdr:colOff>
      <xdr:row>109</xdr:row>
      <xdr:rowOff>38100</xdr:rowOff>
    </xdr:from>
    <xdr:to>
      <xdr:col>45</xdr:col>
      <xdr:colOff>10873</xdr:colOff>
      <xdr:row>109</xdr:row>
      <xdr:rowOff>38100</xdr:rowOff>
    </xdr:to>
    <xdr:sp macro="" textlink="">
      <xdr:nvSpPr>
        <xdr:cNvPr id="32" name="Line 147">
          <a:extLst>
            <a:ext uri="{FF2B5EF4-FFF2-40B4-BE49-F238E27FC236}">
              <a16:creationId xmlns:a16="http://schemas.microsoft.com/office/drawing/2014/main" id="{00000000-0008-0000-0100-000020000000}"/>
            </a:ext>
          </a:extLst>
        </xdr:cNvPr>
        <xdr:cNvSpPr>
          <a:spLocks noChangeShapeType="1"/>
        </xdr:cNvSpPr>
      </xdr:nvSpPr>
      <xdr:spPr bwMode="auto">
        <a:xfrm>
          <a:off x="295273" y="8801100"/>
          <a:ext cx="7030800" cy="0"/>
        </a:xfrm>
        <a:prstGeom prst="line">
          <a:avLst/>
        </a:prstGeom>
        <a:noFill/>
        <a:ln w="9525">
          <a:solidFill>
            <a:srgbClr val="000000"/>
          </a:solidFill>
          <a:round/>
          <a:headEnd/>
          <a:tailEnd/>
        </a:ln>
      </xdr:spPr>
    </xdr:sp>
    <xdr:clientData/>
  </xdr:twoCellAnchor>
  <xdr:twoCellAnchor>
    <xdr:from>
      <xdr:col>1</xdr:col>
      <xdr:colOff>95250</xdr:colOff>
      <xdr:row>118</xdr:row>
      <xdr:rowOff>0</xdr:rowOff>
    </xdr:from>
    <xdr:to>
      <xdr:col>44</xdr:col>
      <xdr:colOff>134700</xdr:colOff>
      <xdr:row>118</xdr:row>
      <xdr:rowOff>0</xdr:rowOff>
    </xdr:to>
    <xdr:sp macro="" textlink="">
      <xdr:nvSpPr>
        <xdr:cNvPr id="33" name="Line 37">
          <a:extLst>
            <a:ext uri="{FF2B5EF4-FFF2-40B4-BE49-F238E27FC236}">
              <a16:creationId xmlns:a16="http://schemas.microsoft.com/office/drawing/2014/main" id="{00000000-0008-0000-0100-000021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twoCellAnchor>
    <xdr:from>
      <xdr:col>1</xdr:col>
      <xdr:colOff>95250</xdr:colOff>
      <xdr:row>126</xdr:row>
      <xdr:rowOff>0</xdr:rowOff>
    </xdr:from>
    <xdr:to>
      <xdr:col>44</xdr:col>
      <xdr:colOff>134700</xdr:colOff>
      <xdr:row>126</xdr:row>
      <xdr:rowOff>0</xdr:rowOff>
    </xdr:to>
    <xdr:sp macro="" textlink="">
      <xdr:nvSpPr>
        <xdr:cNvPr id="34" name="Line 37">
          <a:extLst>
            <a:ext uri="{FF2B5EF4-FFF2-40B4-BE49-F238E27FC236}">
              <a16:creationId xmlns:a16="http://schemas.microsoft.com/office/drawing/2014/main" id="{00000000-0008-0000-0100-000022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twoCellAnchor>
    <xdr:from>
      <xdr:col>1</xdr:col>
      <xdr:colOff>95248</xdr:colOff>
      <xdr:row>254</xdr:row>
      <xdr:rowOff>38100</xdr:rowOff>
    </xdr:from>
    <xdr:to>
      <xdr:col>44</xdr:col>
      <xdr:colOff>134698</xdr:colOff>
      <xdr:row>254</xdr:row>
      <xdr:rowOff>38100</xdr:rowOff>
    </xdr:to>
    <xdr:sp macro="" textlink="">
      <xdr:nvSpPr>
        <xdr:cNvPr id="2" name="Line 147">
          <a:extLst>
            <a:ext uri="{FF2B5EF4-FFF2-40B4-BE49-F238E27FC236}">
              <a16:creationId xmlns:a16="http://schemas.microsoft.com/office/drawing/2014/main" id="{F4D1DC48-DD82-4761-BF88-364BFAD8956E}"/>
            </a:ext>
          </a:extLst>
        </xdr:cNvPr>
        <xdr:cNvSpPr>
          <a:spLocks noChangeShapeType="1"/>
        </xdr:cNvSpPr>
      </xdr:nvSpPr>
      <xdr:spPr bwMode="auto">
        <a:xfrm>
          <a:off x="257173" y="22450425"/>
          <a:ext cx="70308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82</xdr:row>
      <xdr:rowOff>0</xdr:rowOff>
    </xdr:from>
    <xdr:to>
      <xdr:col>45</xdr:col>
      <xdr:colOff>1350</xdr:colOff>
      <xdr:row>82</xdr:row>
      <xdr:rowOff>0</xdr:rowOff>
    </xdr:to>
    <xdr:sp macro="" textlink="">
      <xdr:nvSpPr>
        <xdr:cNvPr id="2" name="Line 21">
          <a:extLst>
            <a:ext uri="{FF2B5EF4-FFF2-40B4-BE49-F238E27FC236}">
              <a16:creationId xmlns:a16="http://schemas.microsoft.com/office/drawing/2014/main" id="{523E08C7-AE64-4A26-94F4-53B4680AEEAD}"/>
            </a:ext>
          </a:extLst>
        </xdr:cNvPr>
        <xdr:cNvSpPr>
          <a:spLocks noChangeShapeType="1"/>
        </xdr:cNvSpPr>
      </xdr:nvSpPr>
      <xdr:spPr bwMode="auto">
        <a:xfrm>
          <a:off x="257175" y="6629400"/>
          <a:ext cx="7059375" cy="0"/>
        </a:xfrm>
        <a:prstGeom prst="line">
          <a:avLst/>
        </a:prstGeom>
        <a:noFill/>
        <a:ln w="9525">
          <a:solidFill>
            <a:srgbClr val="000000"/>
          </a:solidFill>
          <a:round/>
          <a:headEnd/>
          <a:tailEnd/>
        </a:ln>
      </xdr:spPr>
    </xdr:sp>
    <xdr:clientData/>
  </xdr:twoCellAnchor>
  <xdr:twoCellAnchor>
    <xdr:from>
      <xdr:col>1</xdr:col>
      <xdr:colOff>95250</xdr:colOff>
      <xdr:row>54</xdr:row>
      <xdr:rowOff>0</xdr:rowOff>
    </xdr:from>
    <xdr:to>
      <xdr:col>45</xdr:col>
      <xdr:colOff>1350</xdr:colOff>
      <xdr:row>54</xdr:row>
      <xdr:rowOff>0</xdr:rowOff>
    </xdr:to>
    <xdr:sp macro="" textlink="">
      <xdr:nvSpPr>
        <xdr:cNvPr id="3" name="Line 22">
          <a:extLst>
            <a:ext uri="{FF2B5EF4-FFF2-40B4-BE49-F238E27FC236}">
              <a16:creationId xmlns:a16="http://schemas.microsoft.com/office/drawing/2014/main" id="{3C77CF11-6FB5-41B9-98CA-5BCC9FB05023}"/>
            </a:ext>
          </a:extLst>
        </xdr:cNvPr>
        <xdr:cNvSpPr>
          <a:spLocks noChangeShapeType="1"/>
        </xdr:cNvSpPr>
      </xdr:nvSpPr>
      <xdr:spPr bwMode="auto">
        <a:xfrm>
          <a:off x="257175" y="3409950"/>
          <a:ext cx="7059375" cy="0"/>
        </a:xfrm>
        <a:prstGeom prst="line">
          <a:avLst/>
        </a:prstGeom>
        <a:noFill/>
        <a:ln w="9525">
          <a:solidFill>
            <a:srgbClr val="000000"/>
          </a:solidFill>
          <a:round/>
          <a:headEnd/>
          <a:tailEnd/>
        </a:ln>
      </xdr:spPr>
    </xdr:sp>
    <xdr:clientData/>
  </xdr:twoCellAnchor>
  <xdr:twoCellAnchor>
    <xdr:from>
      <xdr:col>1</xdr:col>
      <xdr:colOff>95250</xdr:colOff>
      <xdr:row>41</xdr:row>
      <xdr:rowOff>0</xdr:rowOff>
    </xdr:from>
    <xdr:to>
      <xdr:col>45</xdr:col>
      <xdr:colOff>1350</xdr:colOff>
      <xdr:row>41</xdr:row>
      <xdr:rowOff>0</xdr:rowOff>
    </xdr:to>
    <xdr:sp macro="" textlink="">
      <xdr:nvSpPr>
        <xdr:cNvPr id="4" name="Line 23">
          <a:extLst>
            <a:ext uri="{FF2B5EF4-FFF2-40B4-BE49-F238E27FC236}">
              <a16:creationId xmlns:a16="http://schemas.microsoft.com/office/drawing/2014/main" id="{F8164359-D80F-4526-B396-8CEC07C7967D}"/>
            </a:ext>
          </a:extLst>
        </xdr:cNvPr>
        <xdr:cNvSpPr>
          <a:spLocks noChangeShapeType="1"/>
        </xdr:cNvSpPr>
      </xdr:nvSpPr>
      <xdr:spPr bwMode="auto">
        <a:xfrm>
          <a:off x="257175" y="2324100"/>
          <a:ext cx="7059375"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5" name="Line 24">
          <a:extLst>
            <a:ext uri="{FF2B5EF4-FFF2-40B4-BE49-F238E27FC236}">
              <a16:creationId xmlns:a16="http://schemas.microsoft.com/office/drawing/2014/main" id="{926048D0-7B5A-4C6D-935B-BDD56D2B3AC8}"/>
            </a:ext>
          </a:extLst>
        </xdr:cNvPr>
        <xdr:cNvSpPr>
          <a:spLocks noChangeShapeType="1"/>
        </xdr:cNvSpPr>
      </xdr:nvSpPr>
      <xdr:spPr bwMode="auto">
        <a:xfrm>
          <a:off x="257175" y="1238250"/>
          <a:ext cx="7059375" cy="0"/>
        </a:xfrm>
        <a:prstGeom prst="line">
          <a:avLst/>
        </a:prstGeom>
        <a:noFill/>
        <a:ln w="9525">
          <a:solidFill>
            <a:srgbClr val="000000"/>
          </a:solidFill>
          <a:round/>
          <a:headEnd/>
          <a:tailEnd/>
        </a:ln>
      </xdr:spPr>
    </xdr:sp>
    <xdr:clientData/>
  </xdr:twoCellAnchor>
  <xdr:twoCellAnchor>
    <xdr:from>
      <xdr:col>1</xdr:col>
      <xdr:colOff>95250</xdr:colOff>
      <xdr:row>136</xdr:row>
      <xdr:rowOff>0</xdr:rowOff>
    </xdr:from>
    <xdr:to>
      <xdr:col>45</xdr:col>
      <xdr:colOff>0</xdr:colOff>
      <xdr:row>136</xdr:row>
      <xdr:rowOff>0</xdr:rowOff>
    </xdr:to>
    <xdr:sp macro="" textlink="">
      <xdr:nvSpPr>
        <xdr:cNvPr id="6" name="Line 147">
          <a:extLst>
            <a:ext uri="{FF2B5EF4-FFF2-40B4-BE49-F238E27FC236}">
              <a16:creationId xmlns:a16="http://schemas.microsoft.com/office/drawing/2014/main" id="{AA2C3AFB-1813-48B1-8584-8CD526CED0A2}"/>
            </a:ext>
          </a:extLst>
        </xdr:cNvPr>
        <xdr:cNvSpPr>
          <a:spLocks noChangeShapeType="1"/>
        </xdr:cNvSpPr>
      </xdr:nvSpPr>
      <xdr:spPr bwMode="auto">
        <a:xfrm>
          <a:off x="257175" y="11039475"/>
          <a:ext cx="7058025" cy="0"/>
        </a:xfrm>
        <a:prstGeom prst="line">
          <a:avLst/>
        </a:prstGeom>
        <a:noFill/>
        <a:ln w="9525">
          <a:solidFill>
            <a:srgbClr val="000000"/>
          </a:solidFill>
          <a:round/>
          <a:headEnd/>
          <a:tailEnd/>
        </a:ln>
      </xdr:spPr>
    </xdr:sp>
    <xdr:clientData/>
  </xdr:twoCellAnchor>
  <xdr:twoCellAnchor>
    <xdr:from>
      <xdr:col>1</xdr:col>
      <xdr:colOff>95250</xdr:colOff>
      <xdr:row>157</xdr:row>
      <xdr:rowOff>0</xdr:rowOff>
    </xdr:from>
    <xdr:to>
      <xdr:col>45</xdr:col>
      <xdr:colOff>0</xdr:colOff>
      <xdr:row>157</xdr:row>
      <xdr:rowOff>0</xdr:rowOff>
    </xdr:to>
    <xdr:sp macro="" textlink="">
      <xdr:nvSpPr>
        <xdr:cNvPr id="7" name="Line 148">
          <a:extLst>
            <a:ext uri="{FF2B5EF4-FFF2-40B4-BE49-F238E27FC236}">
              <a16:creationId xmlns:a16="http://schemas.microsoft.com/office/drawing/2014/main" id="{F2FD313B-0203-46FD-B460-C9296BC49322}"/>
            </a:ext>
          </a:extLst>
        </xdr:cNvPr>
        <xdr:cNvSpPr>
          <a:spLocks noChangeShapeType="1"/>
        </xdr:cNvSpPr>
      </xdr:nvSpPr>
      <xdr:spPr bwMode="auto">
        <a:xfrm>
          <a:off x="257175" y="13068300"/>
          <a:ext cx="7058025" cy="0"/>
        </a:xfrm>
        <a:prstGeom prst="line">
          <a:avLst/>
        </a:prstGeom>
        <a:noFill/>
        <a:ln w="9525">
          <a:solidFill>
            <a:srgbClr val="000000"/>
          </a:solidFill>
          <a:round/>
          <a:headEnd/>
          <a:tailEnd/>
        </a:ln>
      </xdr:spPr>
    </xdr:sp>
    <xdr:clientData/>
  </xdr:twoCellAnchor>
  <xdr:twoCellAnchor>
    <xdr:from>
      <xdr:col>1</xdr:col>
      <xdr:colOff>95250</xdr:colOff>
      <xdr:row>189</xdr:row>
      <xdr:rowOff>0</xdr:rowOff>
    </xdr:from>
    <xdr:to>
      <xdr:col>45</xdr:col>
      <xdr:colOff>1350</xdr:colOff>
      <xdr:row>189</xdr:row>
      <xdr:rowOff>0</xdr:rowOff>
    </xdr:to>
    <xdr:sp macro="" textlink="">
      <xdr:nvSpPr>
        <xdr:cNvPr id="8" name="Line 151">
          <a:extLst>
            <a:ext uri="{FF2B5EF4-FFF2-40B4-BE49-F238E27FC236}">
              <a16:creationId xmlns:a16="http://schemas.microsoft.com/office/drawing/2014/main" id="{10D6E75E-504B-474F-AE9E-7AFE4C0AD0B0}"/>
            </a:ext>
          </a:extLst>
        </xdr:cNvPr>
        <xdr:cNvSpPr>
          <a:spLocks noChangeShapeType="1"/>
        </xdr:cNvSpPr>
      </xdr:nvSpPr>
      <xdr:spPr bwMode="auto">
        <a:xfrm>
          <a:off x="257175" y="15716250"/>
          <a:ext cx="7059375" cy="0"/>
        </a:xfrm>
        <a:prstGeom prst="line">
          <a:avLst/>
        </a:prstGeom>
        <a:noFill/>
        <a:ln w="9525">
          <a:solidFill>
            <a:srgbClr val="000000"/>
          </a:solidFill>
          <a:round/>
          <a:headEnd/>
          <a:tailEnd/>
        </a:ln>
      </xdr:spPr>
    </xdr:sp>
    <xdr:clientData/>
  </xdr:twoCellAnchor>
  <xdr:twoCellAnchor>
    <xdr:from>
      <xdr:col>1</xdr:col>
      <xdr:colOff>95250</xdr:colOff>
      <xdr:row>200</xdr:row>
      <xdr:rowOff>0</xdr:rowOff>
    </xdr:from>
    <xdr:to>
      <xdr:col>45</xdr:col>
      <xdr:colOff>1350</xdr:colOff>
      <xdr:row>200</xdr:row>
      <xdr:rowOff>0</xdr:rowOff>
    </xdr:to>
    <xdr:sp macro="" textlink="">
      <xdr:nvSpPr>
        <xdr:cNvPr id="9" name="Line 1001">
          <a:extLst>
            <a:ext uri="{FF2B5EF4-FFF2-40B4-BE49-F238E27FC236}">
              <a16:creationId xmlns:a16="http://schemas.microsoft.com/office/drawing/2014/main" id="{3489F618-9687-4271-B3C0-1E08D0E63900}"/>
            </a:ext>
          </a:extLst>
        </xdr:cNvPr>
        <xdr:cNvSpPr>
          <a:spLocks noChangeShapeType="1"/>
        </xdr:cNvSpPr>
      </xdr:nvSpPr>
      <xdr:spPr bwMode="auto">
        <a:xfrm>
          <a:off x="257175" y="16487775"/>
          <a:ext cx="7059375" cy="0"/>
        </a:xfrm>
        <a:prstGeom prst="line">
          <a:avLst/>
        </a:prstGeom>
        <a:noFill/>
        <a:ln w="9525">
          <a:solidFill>
            <a:srgbClr val="000000"/>
          </a:solidFill>
          <a:round/>
          <a:headEnd/>
          <a:tailEnd/>
        </a:ln>
      </xdr:spPr>
    </xdr:sp>
    <xdr:clientData/>
  </xdr:twoCellAnchor>
  <xdr:twoCellAnchor>
    <xdr:from>
      <xdr:col>1</xdr:col>
      <xdr:colOff>123824</xdr:colOff>
      <xdr:row>209</xdr:row>
      <xdr:rowOff>38100</xdr:rowOff>
    </xdr:from>
    <xdr:to>
      <xdr:col>45</xdr:col>
      <xdr:colOff>1349</xdr:colOff>
      <xdr:row>209</xdr:row>
      <xdr:rowOff>38100</xdr:rowOff>
    </xdr:to>
    <xdr:sp macro="" textlink="">
      <xdr:nvSpPr>
        <xdr:cNvPr id="10" name="Line 1002">
          <a:extLst>
            <a:ext uri="{FF2B5EF4-FFF2-40B4-BE49-F238E27FC236}">
              <a16:creationId xmlns:a16="http://schemas.microsoft.com/office/drawing/2014/main" id="{DD6A8845-0E6D-4328-B968-6165D1B5CFB3}"/>
            </a:ext>
          </a:extLst>
        </xdr:cNvPr>
        <xdr:cNvSpPr>
          <a:spLocks noChangeShapeType="1"/>
        </xdr:cNvSpPr>
      </xdr:nvSpPr>
      <xdr:spPr bwMode="auto">
        <a:xfrm>
          <a:off x="285749" y="17402175"/>
          <a:ext cx="7030800" cy="0"/>
        </a:xfrm>
        <a:prstGeom prst="line">
          <a:avLst/>
        </a:prstGeom>
        <a:noFill/>
        <a:ln w="9525">
          <a:solidFill>
            <a:srgbClr val="000000"/>
          </a:solidFill>
          <a:round/>
          <a:headEnd/>
          <a:tailEnd/>
        </a:ln>
      </xdr:spPr>
    </xdr:sp>
    <xdr:clientData/>
  </xdr:twoCellAnchor>
  <xdr:twoCellAnchor>
    <xdr:from>
      <xdr:col>1</xdr:col>
      <xdr:colOff>95248</xdr:colOff>
      <xdr:row>238</xdr:row>
      <xdr:rowOff>38100</xdr:rowOff>
    </xdr:from>
    <xdr:to>
      <xdr:col>44</xdr:col>
      <xdr:colOff>134698</xdr:colOff>
      <xdr:row>238</xdr:row>
      <xdr:rowOff>38100</xdr:rowOff>
    </xdr:to>
    <xdr:sp macro="" textlink="">
      <xdr:nvSpPr>
        <xdr:cNvPr id="11" name="Line 1021">
          <a:extLst>
            <a:ext uri="{FF2B5EF4-FFF2-40B4-BE49-F238E27FC236}">
              <a16:creationId xmlns:a16="http://schemas.microsoft.com/office/drawing/2014/main" id="{63D20057-695C-4180-8633-515412649A9C}"/>
            </a:ext>
          </a:extLst>
        </xdr:cNvPr>
        <xdr:cNvSpPr>
          <a:spLocks noChangeShapeType="1"/>
        </xdr:cNvSpPr>
      </xdr:nvSpPr>
      <xdr:spPr bwMode="auto">
        <a:xfrm>
          <a:off x="257173" y="19297650"/>
          <a:ext cx="7030800" cy="0"/>
        </a:xfrm>
        <a:prstGeom prst="line">
          <a:avLst/>
        </a:prstGeom>
        <a:noFill/>
        <a:ln w="9525">
          <a:solidFill>
            <a:srgbClr val="000000"/>
          </a:solidFill>
          <a:round/>
          <a:headEnd/>
          <a:tailEnd/>
        </a:ln>
      </xdr:spPr>
    </xdr:sp>
    <xdr:clientData/>
  </xdr:twoCellAnchor>
  <xdr:twoCellAnchor>
    <xdr:from>
      <xdr:col>1</xdr:col>
      <xdr:colOff>95248</xdr:colOff>
      <xdr:row>245</xdr:row>
      <xdr:rowOff>38100</xdr:rowOff>
    </xdr:from>
    <xdr:to>
      <xdr:col>44</xdr:col>
      <xdr:colOff>134698</xdr:colOff>
      <xdr:row>245</xdr:row>
      <xdr:rowOff>38100</xdr:rowOff>
    </xdr:to>
    <xdr:sp macro="" textlink="">
      <xdr:nvSpPr>
        <xdr:cNvPr id="12" name="Line 1035">
          <a:extLst>
            <a:ext uri="{FF2B5EF4-FFF2-40B4-BE49-F238E27FC236}">
              <a16:creationId xmlns:a16="http://schemas.microsoft.com/office/drawing/2014/main" id="{B9512B3F-25CF-41D4-9ADC-2A00A0FC6416}"/>
            </a:ext>
          </a:extLst>
        </xdr:cNvPr>
        <xdr:cNvSpPr>
          <a:spLocks noChangeShapeType="1"/>
        </xdr:cNvSpPr>
      </xdr:nvSpPr>
      <xdr:spPr bwMode="auto">
        <a:xfrm>
          <a:off x="257173" y="20069175"/>
          <a:ext cx="7030800" cy="0"/>
        </a:xfrm>
        <a:prstGeom prst="line">
          <a:avLst/>
        </a:prstGeom>
        <a:noFill/>
        <a:ln w="9525">
          <a:solidFill>
            <a:srgbClr val="000000"/>
          </a:solidFill>
          <a:round/>
          <a:headEnd/>
          <a:tailEnd/>
        </a:ln>
      </xdr:spPr>
    </xdr:sp>
    <xdr:clientData/>
  </xdr:twoCellAnchor>
  <xdr:twoCellAnchor>
    <xdr:from>
      <xdr:col>1</xdr:col>
      <xdr:colOff>95250</xdr:colOff>
      <xdr:row>96</xdr:row>
      <xdr:rowOff>0</xdr:rowOff>
    </xdr:from>
    <xdr:to>
      <xdr:col>45</xdr:col>
      <xdr:colOff>1350</xdr:colOff>
      <xdr:row>96</xdr:row>
      <xdr:rowOff>0</xdr:rowOff>
    </xdr:to>
    <xdr:sp macro="" textlink="">
      <xdr:nvSpPr>
        <xdr:cNvPr id="13" name="Line 21">
          <a:extLst>
            <a:ext uri="{FF2B5EF4-FFF2-40B4-BE49-F238E27FC236}">
              <a16:creationId xmlns:a16="http://schemas.microsoft.com/office/drawing/2014/main" id="{8B99D565-8BF4-4EC4-B349-261D42D4F05F}"/>
            </a:ext>
          </a:extLst>
        </xdr:cNvPr>
        <xdr:cNvSpPr>
          <a:spLocks noChangeShapeType="1"/>
        </xdr:cNvSpPr>
      </xdr:nvSpPr>
      <xdr:spPr bwMode="auto">
        <a:xfrm>
          <a:off x="257175" y="7448550"/>
          <a:ext cx="7059375" cy="0"/>
        </a:xfrm>
        <a:prstGeom prst="line">
          <a:avLst/>
        </a:prstGeom>
        <a:noFill/>
        <a:ln w="9525">
          <a:solidFill>
            <a:srgbClr val="000000"/>
          </a:solidFill>
          <a:round/>
          <a:headEnd/>
          <a:tailEnd/>
        </a:ln>
      </xdr:spPr>
    </xdr:sp>
    <xdr:clientData/>
  </xdr:twoCellAnchor>
  <xdr:twoCellAnchor>
    <xdr:from>
      <xdr:col>1</xdr:col>
      <xdr:colOff>95250</xdr:colOff>
      <xdr:row>145</xdr:row>
      <xdr:rowOff>0</xdr:rowOff>
    </xdr:from>
    <xdr:to>
      <xdr:col>45</xdr:col>
      <xdr:colOff>0</xdr:colOff>
      <xdr:row>145</xdr:row>
      <xdr:rowOff>0</xdr:rowOff>
    </xdr:to>
    <xdr:sp macro="" textlink="">
      <xdr:nvSpPr>
        <xdr:cNvPr id="14" name="Line 148">
          <a:extLst>
            <a:ext uri="{FF2B5EF4-FFF2-40B4-BE49-F238E27FC236}">
              <a16:creationId xmlns:a16="http://schemas.microsoft.com/office/drawing/2014/main" id="{CA64F586-4B67-4461-8D35-23389D71C47A}"/>
            </a:ext>
          </a:extLst>
        </xdr:cNvPr>
        <xdr:cNvSpPr>
          <a:spLocks noChangeShapeType="1"/>
        </xdr:cNvSpPr>
      </xdr:nvSpPr>
      <xdr:spPr bwMode="auto">
        <a:xfrm>
          <a:off x="257175" y="11811000"/>
          <a:ext cx="7058025" cy="0"/>
        </a:xfrm>
        <a:prstGeom prst="line">
          <a:avLst/>
        </a:prstGeom>
        <a:noFill/>
        <a:ln w="9525">
          <a:solidFill>
            <a:srgbClr val="000000"/>
          </a:solidFill>
          <a:round/>
          <a:headEnd/>
          <a:tailEnd/>
        </a:ln>
      </xdr:spPr>
    </xdr:sp>
    <xdr:clientData/>
  </xdr:twoCellAnchor>
  <xdr:twoCellAnchor>
    <xdr:from>
      <xdr:col>1</xdr:col>
      <xdr:colOff>133348</xdr:colOff>
      <xdr:row>109</xdr:row>
      <xdr:rowOff>38100</xdr:rowOff>
    </xdr:from>
    <xdr:to>
      <xdr:col>45</xdr:col>
      <xdr:colOff>10873</xdr:colOff>
      <xdr:row>109</xdr:row>
      <xdr:rowOff>38100</xdr:rowOff>
    </xdr:to>
    <xdr:sp macro="" textlink="">
      <xdr:nvSpPr>
        <xdr:cNvPr id="15" name="Line 147">
          <a:extLst>
            <a:ext uri="{FF2B5EF4-FFF2-40B4-BE49-F238E27FC236}">
              <a16:creationId xmlns:a16="http://schemas.microsoft.com/office/drawing/2014/main" id="{1EC6ADCF-49E2-4166-8984-28C6235F7B33}"/>
            </a:ext>
          </a:extLst>
        </xdr:cNvPr>
        <xdr:cNvSpPr>
          <a:spLocks noChangeShapeType="1"/>
        </xdr:cNvSpPr>
      </xdr:nvSpPr>
      <xdr:spPr bwMode="auto">
        <a:xfrm>
          <a:off x="296634" y="8644618"/>
          <a:ext cx="7089310" cy="0"/>
        </a:xfrm>
        <a:prstGeom prst="line">
          <a:avLst/>
        </a:prstGeom>
        <a:noFill/>
        <a:ln w="9525">
          <a:solidFill>
            <a:srgbClr val="000000"/>
          </a:solidFill>
          <a:round/>
          <a:headEnd/>
          <a:tailEnd/>
        </a:ln>
      </xdr:spPr>
    </xdr:sp>
    <xdr:clientData/>
  </xdr:twoCellAnchor>
  <xdr:twoCellAnchor>
    <xdr:from>
      <xdr:col>1</xdr:col>
      <xdr:colOff>95250</xdr:colOff>
      <xdr:row>118</xdr:row>
      <xdr:rowOff>0</xdr:rowOff>
    </xdr:from>
    <xdr:to>
      <xdr:col>44</xdr:col>
      <xdr:colOff>134700</xdr:colOff>
      <xdr:row>118</xdr:row>
      <xdr:rowOff>0</xdr:rowOff>
    </xdr:to>
    <xdr:sp macro="" textlink="">
      <xdr:nvSpPr>
        <xdr:cNvPr id="16" name="Line 37">
          <a:extLst>
            <a:ext uri="{FF2B5EF4-FFF2-40B4-BE49-F238E27FC236}">
              <a16:creationId xmlns:a16="http://schemas.microsoft.com/office/drawing/2014/main" id="{A37EBEB1-BA2B-485A-B305-0536754FD141}"/>
            </a:ext>
          </a:extLst>
        </xdr:cNvPr>
        <xdr:cNvSpPr>
          <a:spLocks noChangeShapeType="1"/>
        </xdr:cNvSpPr>
      </xdr:nvSpPr>
      <xdr:spPr bwMode="auto">
        <a:xfrm>
          <a:off x="257175" y="9563100"/>
          <a:ext cx="7030800" cy="0"/>
        </a:xfrm>
        <a:prstGeom prst="line">
          <a:avLst/>
        </a:prstGeom>
        <a:noFill/>
        <a:ln w="9525">
          <a:solidFill>
            <a:srgbClr val="000000"/>
          </a:solidFill>
          <a:round/>
          <a:headEnd/>
          <a:tailEnd/>
        </a:ln>
      </xdr:spPr>
    </xdr:sp>
    <xdr:clientData/>
  </xdr:twoCellAnchor>
  <xdr:twoCellAnchor>
    <xdr:from>
      <xdr:col>1</xdr:col>
      <xdr:colOff>95250</xdr:colOff>
      <xdr:row>126</xdr:row>
      <xdr:rowOff>0</xdr:rowOff>
    </xdr:from>
    <xdr:to>
      <xdr:col>44</xdr:col>
      <xdr:colOff>134700</xdr:colOff>
      <xdr:row>126</xdr:row>
      <xdr:rowOff>0</xdr:rowOff>
    </xdr:to>
    <xdr:sp macro="" textlink="">
      <xdr:nvSpPr>
        <xdr:cNvPr id="17" name="Line 37">
          <a:extLst>
            <a:ext uri="{FF2B5EF4-FFF2-40B4-BE49-F238E27FC236}">
              <a16:creationId xmlns:a16="http://schemas.microsoft.com/office/drawing/2014/main" id="{C28D4DED-0580-4B42-B744-A6B3C224A9A5}"/>
            </a:ext>
          </a:extLst>
        </xdr:cNvPr>
        <xdr:cNvSpPr>
          <a:spLocks noChangeShapeType="1"/>
        </xdr:cNvSpPr>
      </xdr:nvSpPr>
      <xdr:spPr bwMode="auto">
        <a:xfrm>
          <a:off x="257175" y="10572750"/>
          <a:ext cx="7030800" cy="0"/>
        </a:xfrm>
        <a:prstGeom prst="line">
          <a:avLst/>
        </a:prstGeom>
        <a:noFill/>
        <a:ln w="9525">
          <a:solidFill>
            <a:srgbClr val="000000"/>
          </a:solidFill>
          <a:round/>
          <a:headEnd/>
          <a:tailEnd/>
        </a:ln>
      </xdr:spPr>
    </xdr:sp>
    <xdr:clientData/>
  </xdr:twoCellAnchor>
  <xdr:twoCellAnchor>
    <xdr:from>
      <xdr:col>1</xdr:col>
      <xdr:colOff>95248</xdr:colOff>
      <xdr:row>254</xdr:row>
      <xdr:rowOff>38100</xdr:rowOff>
    </xdr:from>
    <xdr:to>
      <xdr:col>44</xdr:col>
      <xdr:colOff>134698</xdr:colOff>
      <xdr:row>254</xdr:row>
      <xdr:rowOff>38100</xdr:rowOff>
    </xdr:to>
    <xdr:sp macro="" textlink="">
      <xdr:nvSpPr>
        <xdr:cNvPr id="18" name="Line 147">
          <a:extLst>
            <a:ext uri="{FF2B5EF4-FFF2-40B4-BE49-F238E27FC236}">
              <a16:creationId xmlns:a16="http://schemas.microsoft.com/office/drawing/2014/main" id="{49531D46-C73E-483B-8268-DA22DB7F5AB6}"/>
            </a:ext>
          </a:extLst>
        </xdr:cNvPr>
        <xdr:cNvSpPr>
          <a:spLocks noChangeShapeType="1"/>
        </xdr:cNvSpPr>
      </xdr:nvSpPr>
      <xdr:spPr bwMode="auto">
        <a:xfrm>
          <a:off x="257173" y="21383625"/>
          <a:ext cx="7030800" cy="0"/>
        </a:xfrm>
        <a:prstGeom prst="line">
          <a:avLst/>
        </a:prstGeom>
        <a:noFill/>
        <a:ln w="9525">
          <a:solidFill>
            <a:srgbClr val="000000"/>
          </a:solidFill>
          <a:round/>
          <a:headEnd/>
          <a:tailEnd/>
        </a:ln>
      </xdr:spPr>
    </xdr:sp>
    <xdr:clientData/>
  </xdr:twoCellAnchor>
  <xdr:twoCellAnchor>
    <xdr:from>
      <xdr:col>38</xdr:col>
      <xdr:colOff>108858</xdr:colOff>
      <xdr:row>110</xdr:row>
      <xdr:rowOff>27214</xdr:rowOff>
    </xdr:from>
    <xdr:to>
      <xdr:col>44</xdr:col>
      <xdr:colOff>38214</xdr:colOff>
      <xdr:row>117</xdr:row>
      <xdr:rowOff>40027</xdr:rowOff>
    </xdr:to>
    <xdr:sp macro="" textlink="">
      <xdr:nvSpPr>
        <xdr:cNvPr id="19" name="楕円 18">
          <a:extLst>
            <a:ext uri="{FF2B5EF4-FFF2-40B4-BE49-F238E27FC236}">
              <a16:creationId xmlns:a16="http://schemas.microsoft.com/office/drawing/2014/main" id="{955B8C49-9751-4D4D-9234-046471298A93}"/>
            </a:ext>
          </a:extLst>
        </xdr:cNvPr>
        <xdr:cNvSpPr/>
      </xdr:nvSpPr>
      <xdr:spPr bwMode="auto">
        <a:xfrm>
          <a:off x="6340929" y="8688160"/>
          <a:ext cx="909071" cy="883671"/>
        </a:xfrm>
        <a:prstGeom prst="ellipse">
          <a:avLst/>
        </a:prstGeom>
        <a:noFill/>
        <a:ln w="3175" algn="ctr">
          <a:solidFill>
            <a:srgbClr val="000000"/>
          </a:solidFill>
          <a:miter lim="800000"/>
          <a:headEnd/>
          <a:tailEnd/>
        </a:ln>
        <a:effectLst/>
      </xdr:spPr>
      <xdr:txBody>
        <a:bodyPr wrap="none" rtlCol="0" anchor="ctr"/>
        <a:lstStyle/>
        <a:p>
          <a:pPr algn="ctr"/>
          <a:endParaRPr kumimoji="1" lang="ja-JP" altLang="en-US" sz="750" b="0">
            <a:latin typeface="ＭＳ Ｐ明朝" panose="02020600040205080304" pitchFamily="18" charset="-128"/>
            <a:ea typeface="ＭＳ Ｐ明朝" panose="02020600040205080304" pitchFamily="18" charset="-128"/>
          </a:endParaRPr>
        </a:p>
      </xdr:txBody>
    </xdr:sp>
    <xdr:clientData/>
  </xdr:twoCellAnchor>
  <xdr:twoCellAnchor>
    <xdr:from>
      <xdr:col>39</xdr:col>
      <xdr:colOff>50347</xdr:colOff>
      <xdr:row>111</xdr:row>
      <xdr:rowOff>99332</xdr:rowOff>
    </xdr:from>
    <xdr:to>
      <xdr:col>43</xdr:col>
      <xdr:colOff>102054</xdr:colOff>
      <xdr:row>112</xdr:row>
      <xdr:rowOff>128361</xdr:rowOff>
    </xdr:to>
    <xdr:sp macro="" textlink="">
      <xdr:nvSpPr>
        <xdr:cNvPr id="20" name="テキスト ボックス 19">
          <a:extLst>
            <a:ext uri="{FF2B5EF4-FFF2-40B4-BE49-F238E27FC236}">
              <a16:creationId xmlns:a16="http://schemas.microsoft.com/office/drawing/2014/main" id="{D7C3C40F-5CC0-43B2-B105-87F9CC01103F}"/>
            </a:ext>
          </a:extLst>
        </xdr:cNvPr>
        <xdr:cNvSpPr txBox="1"/>
      </xdr:nvSpPr>
      <xdr:spPr>
        <a:xfrm>
          <a:off x="6445704" y="8814707"/>
          <a:ext cx="70485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建築指導課</a:t>
          </a:r>
        </a:p>
      </xdr:txBody>
    </xdr:sp>
    <xdr:clientData/>
  </xdr:twoCellAnchor>
  <xdr:twoCellAnchor>
    <xdr:from>
      <xdr:col>40</xdr:col>
      <xdr:colOff>39461</xdr:colOff>
      <xdr:row>112</xdr:row>
      <xdr:rowOff>122011</xdr:rowOff>
    </xdr:from>
    <xdr:to>
      <xdr:col>42</xdr:col>
      <xdr:colOff>87540</xdr:colOff>
      <xdr:row>114</xdr:row>
      <xdr:rowOff>14968</xdr:rowOff>
    </xdr:to>
    <xdr:sp macro="" textlink="">
      <xdr:nvSpPr>
        <xdr:cNvPr id="21" name="テキスト ボックス 20">
          <a:extLst>
            <a:ext uri="{FF2B5EF4-FFF2-40B4-BE49-F238E27FC236}">
              <a16:creationId xmlns:a16="http://schemas.microsoft.com/office/drawing/2014/main" id="{655E967B-2F84-48AA-9C8F-DBB1A05AB33B}"/>
            </a:ext>
          </a:extLst>
        </xdr:cNvPr>
        <xdr:cNvSpPr txBox="1"/>
      </xdr:nvSpPr>
      <xdr:spPr>
        <a:xfrm>
          <a:off x="6598104" y="8973457"/>
          <a:ext cx="3746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650">
              <a:solidFill>
                <a:sysClr val="windowText" lastClr="000000"/>
              </a:solidFill>
              <a:latin typeface="ＭＳ Ｐ明朝" panose="02020600040205080304" pitchFamily="18" charset="-128"/>
              <a:ea typeface="ＭＳ Ｐ明朝" panose="02020600040205080304" pitchFamily="18" charset="-128"/>
            </a:rPr>
            <a:t>収受</a:t>
          </a:r>
        </a:p>
      </xdr:txBody>
    </xdr:sp>
    <xdr:clientData/>
  </xdr:twoCellAnchor>
  <xdr:twoCellAnchor>
    <xdr:from>
      <xdr:col>39</xdr:col>
      <xdr:colOff>43997</xdr:colOff>
      <xdr:row>115</xdr:row>
      <xdr:rowOff>43996</xdr:rowOff>
    </xdr:from>
    <xdr:to>
      <xdr:col>43</xdr:col>
      <xdr:colOff>102054</xdr:colOff>
      <xdr:row>116</xdr:row>
      <xdr:rowOff>41275</xdr:rowOff>
    </xdr:to>
    <xdr:sp macro="" textlink="">
      <xdr:nvSpPr>
        <xdr:cNvPr id="22" name="テキスト ボックス 21">
          <a:extLst>
            <a:ext uri="{FF2B5EF4-FFF2-40B4-BE49-F238E27FC236}">
              <a16:creationId xmlns:a16="http://schemas.microsoft.com/office/drawing/2014/main" id="{FCAD70A6-A6E5-44C5-A503-28274C41CF55}"/>
            </a:ext>
          </a:extLst>
        </xdr:cNvPr>
        <xdr:cNvSpPr txBox="1"/>
      </xdr:nvSpPr>
      <xdr:spPr>
        <a:xfrm>
          <a:off x="6439354" y="9303657"/>
          <a:ext cx="7112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定期報告専用</a:t>
          </a:r>
        </a:p>
      </xdr:txBody>
    </xdr:sp>
    <xdr:clientData/>
  </xdr:twoCellAnchor>
  <xdr:twoCellAnchor>
    <xdr:from>
      <xdr:col>38</xdr:col>
      <xdr:colOff>124733</xdr:colOff>
      <xdr:row>113</xdr:row>
      <xdr:rowOff>125639</xdr:rowOff>
    </xdr:from>
    <xdr:to>
      <xdr:col>44</xdr:col>
      <xdr:colOff>45018</xdr:colOff>
      <xdr:row>113</xdr:row>
      <xdr:rowOff>125639</xdr:rowOff>
    </xdr:to>
    <xdr:sp macro="" textlink="">
      <xdr:nvSpPr>
        <xdr:cNvPr id="23" name="Line 6">
          <a:extLst>
            <a:ext uri="{FF2B5EF4-FFF2-40B4-BE49-F238E27FC236}">
              <a16:creationId xmlns:a16="http://schemas.microsoft.com/office/drawing/2014/main" id="{724E6618-D353-4A47-9155-3E36C91856A7}"/>
            </a:ext>
          </a:extLst>
        </xdr:cNvPr>
        <xdr:cNvSpPr>
          <a:spLocks noChangeShapeType="1"/>
        </xdr:cNvSpPr>
      </xdr:nvSpPr>
      <xdr:spPr bwMode="auto">
        <a:xfrm>
          <a:off x="6356804" y="9113157"/>
          <a:ext cx="900000" cy="0"/>
        </a:xfrm>
        <a:prstGeom prst="line">
          <a:avLst/>
        </a:prstGeom>
        <a:noFill/>
        <a:ln w="6350">
          <a:solidFill>
            <a:srgbClr val="000000"/>
          </a:solidFill>
          <a:round/>
          <a:headEnd/>
          <a:tailEnd/>
        </a:ln>
      </xdr:spPr>
    </xdr:sp>
    <xdr:clientData/>
  </xdr:twoCellAnchor>
  <xdr:twoCellAnchor>
    <xdr:from>
      <xdr:col>38</xdr:col>
      <xdr:colOff>143783</xdr:colOff>
      <xdr:row>112</xdr:row>
      <xdr:rowOff>134711</xdr:rowOff>
    </xdr:from>
    <xdr:to>
      <xdr:col>44</xdr:col>
      <xdr:colOff>28068</xdr:colOff>
      <xdr:row>112</xdr:row>
      <xdr:rowOff>134711</xdr:rowOff>
    </xdr:to>
    <xdr:sp macro="" textlink="">
      <xdr:nvSpPr>
        <xdr:cNvPr id="24" name="Line 6">
          <a:extLst>
            <a:ext uri="{FF2B5EF4-FFF2-40B4-BE49-F238E27FC236}">
              <a16:creationId xmlns:a16="http://schemas.microsoft.com/office/drawing/2014/main" id="{F1EDE0F9-1E71-4D68-A444-32CA8DD366DF}"/>
            </a:ext>
          </a:extLst>
        </xdr:cNvPr>
        <xdr:cNvSpPr>
          <a:spLocks noChangeShapeType="1"/>
        </xdr:cNvSpPr>
      </xdr:nvSpPr>
      <xdr:spPr bwMode="auto">
        <a:xfrm>
          <a:off x="6375854" y="8986157"/>
          <a:ext cx="864000" cy="0"/>
        </a:xfrm>
        <a:prstGeom prst="line">
          <a:avLst/>
        </a:prstGeom>
        <a:noFill/>
        <a:ln w="6350">
          <a:solidFill>
            <a:srgbClr val="000000"/>
          </a:solidFill>
          <a:round/>
          <a:headEnd/>
          <a:tailEnd/>
        </a:ln>
      </xdr:spPr>
    </xdr:sp>
    <xdr:clientData/>
  </xdr:twoCellAnchor>
  <xdr:twoCellAnchor>
    <xdr:from>
      <xdr:col>38</xdr:col>
      <xdr:colOff>150133</xdr:colOff>
      <xdr:row>115</xdr:row>
      <xdr:rowOff>18596</xdr:rowOff>
    </xdr:from>
    <xdr:to>
      <xdr:col>43</xdr:col>
      <xdr:colOff>161704</xdr:colOff>
      <xdr:row>115</xdr:row>
      <xdr:rowOff>18596</xdr:rowOff>
    </xdr:to>
    <xdr:sp macro="" textlink="">
      <xdr:nvSpPr>
        <xdr:cNvPr id="25" name="Line 6">
          <a:extLst>
            <a:ext uri="{FF2B5EF4-FFF2-40B4-BE49-F238E27FC236}">
              <a16:creationId xmlns:a16="http://schemas.microsoft.com/office/drawing/2014/main" id="{F3B832D0-B4F5-4084-9F51-F7173F768A36}"/>
            </a:ext>
          </a:extLst>
        </xdr:cNvPr>
        <xdr:cNvSpPr>
          <a:spLocks noChangeShapeType="1"/>
        </xdr:cNvSpPr>
      </xdr:nvSpPr>
      <xdr:spPr bwMode="auto">
        <a:xfrm>
          <a:off x="6382204" y="9278257"/>
          <a:ext cx="828000" cy="0"/>
        </a:xfrm>
        <a:prstGeom prst="lin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F463"/>
  <sheetViews>
    <sheetView tabSelected="1" zoomScale="115" zoomScaleNormal="115" zoomScaleSheetLayoutView="150" workbookViewId="0"/>
  </sheetViews>
  <sheetFormatPr defaultColWidth="9" defaultRowHeight="13.5" x14ac:dyDescent="0.15"/>
  <cols>
    <col min="1" max="17" width="2.125" style="1" customWidth="1"/>
    <col min="18" max="18" width="2.375" style="1" customWidth="1"/>
    <col min="19" max="33" width="2.125" style="1" customWidth="1"/>
    <col min="34" max="34" width="2.25" style="1" customWidth="1"/>
    <col min="35" max="46" width="2.125" style="1" customWidth="1"/>
    <col min="47" max="47" width="4.5" style="1" customWidth="1"/>
    <col min="48" max="52" width="2.125" style="1" customWidth="1"/>
    <col min="53" max="58" width="9" style="1" customWidth="1"/>
    <col min="59" max="16384" width="9" style="1"/>
  </cols>
  <sheetData>
    <row r="1" spans="1:47" s="69" customFormat="1" ht="21.75" customHeight="1" x14ac:dyDescent="0.15">
      <c r="A1" s="67"/>
      <c r="B1" s="285" t="s">
        <v>494</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68"/>
    </row>
    <row r="2" spans="1:47" s="72" customFormat="1" ht="12" customHeight="1" x14ac:dyDescent="0.15">
      <c r="A2" s="70"/>
      <c r="B2" s="291" t="s">
        <v>89</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71"/>
    </row>
    <row r="3" spans="1:47" s="72" customFormat="1" ht="12" customHeight="1" x14ac:dyDescent="0.15">
      <c r="A3" s="70"/>
      <c r="B3" s="246" t="s">
        <v>42</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row>
    <row r="4" spans="1:47" s="72" customFormat="1" ht="12" customHeight="1" x14ac:dyDescent="0.15">
      <c r="A4" s="70"/>
      <c r="B4" s="248" t="s">
        <v>1899</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70"/>
      <c r="AS4" s="70"/>
      <c r="AT4" s="70"/>
    </row>
    <row r="5" spans="1:47" s="72" customFormat="1" ht="6" customHeight="1" x14ac:dyDescent="0.1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row>
    <row r="6" spans="1:47" s="74" customFormat="1" ht="11.1" customHeight="1" x14ac:dyDescent="0.15">
      <c r="A6" s="73"/>
      <c r="B6" s="73"/>
      <c r="C6" s="256" t="s">
        <v>2677</v>
      </c>
      <c r="D6" s="256"/>
      <c r="E6" s="256"/>
      <c r="F6" s="256"/>
      <c r="G6" s="256"/>
      <c r="H6" s="256"/>
      <c r="I6" s="256"/>
      <c r="J6" s="256"/>
      <c r="K6" s="256"/>
      <c r="L6" s="256"/>
      <c r="M6" s="256"/>
      <c r="N6" s="256"/>
      <c r="O6" s="73" t="s">
        <v>43</v>
      </c>
      <c r="P6" s="73"/>
      <c r="Q6" s="73"/>
      <c r="R6" s="73"/>
      <c r="S6" s="73"/>
      <c r="T6" s="73"/>
      <c r="U6" s="45"/>
      <c r="V6" s="45"/>
      <c r="W6" s="45"/>
      <c r="X6" s="45"/>
      <c r="Y6" s="45"/>
      <c r="Z6" s="45"/>
      <c r="AA6" s="45"/>
      <c r="AB6" s="45"/>
      <c r="AC6" s="45"/>
      <c r="AD6" s="45"/>
      <c r="AE6" s="45"/>
      <c r="AF6" s="45"/>
      <c r="AG6" s="73"/>
      <c r="AH6" s="73"/>
      <c r="AI6" s="249"/>
      <c r="AJ6" s="249"/>
      <c r="AK6" s="237"/>
      <c r="AL6" s="237"/>
      <c r="AM6" s="82" t="s">
        <v>44</v>
      </c>
      <c r="AN6" s="237"/>
      <c r="AO6" s="237"/>
      <c r="AP6" s="82" t="s">
        <v>45</v>
      </c>
      <c r="AQ6" s="237"/>
      <c r="AR6" s="237"/>
      <c r="AS6" s="45" t="s">
        <v>46</v>
      </c>
      <c r="AT6" s="45"/>
      <c r="AU6" s="143" t="s">
        <v>2745</v>
      </c>
    </row>
    <row r="7" spans="1:47" s="72" customFormat="1" ht="3.95" customHeight="1" x14ac:dyDescent="0.15">
      <c r="A7" s="75"/>
      <c r="B7" s="75"/>
      <c r="C7" s="75"/>
      <c r="D7" s="75"/>
      <c r="E7" s="75"/>
      <c r="F7" s="75"/>
      <c r="G7" s="75"/>
      <c r="H7" s="75"/>
      <c r="I7" s="75"/>
      <c r="J7" s="75"/>
      <c r="K7" s="75"/>
      <c r="L7" s="75"/>
      <c r="M7" s="75"/>
      <c r="N7" s="75"/>
      <c r="O7" s="75"/>
      <c r="P7" s="75"/>
      <c r="Q7" s="75"/>
      <c r="R7" s="75"/>
      <c r="S7" s="75"/>
      <c r="T7" s="75"/>
      <c r="U7" s="75"/>
      <c r="V7" s="70"/>
      <c r="W7" s="70"/>
      <c r="X7" s="70"/>
      <c r="Y7" s="70"/>
      <c r="Z7" s="70"/>
      <c r="AA7" s="70"/>
      <c r="AB7" s="70"/>
      <c r="AC7" s="70"/>
      <c r="AD7" s="70"/>
      <c r="AE7" s="70"/>
      <c r="AF7" s="70"/>
      <c r="AG7" s="70"/>
      <c r="AH7" s="70"/>
      <c r="AI7" s="70"/>
      <c r="AJ7" s="70"/>
      <c r="AK7" s="70"/>
      <c r="AL7" s="70"/>
      <c r="AM7" s="70"/>
      <c r="AN7" s="70"/>
      <c r="AO7" s="70"/>
      <c r="AP7" s="70"/>
      <c r="AQ7" s="70"/>
      <c r="AR7" s="70"/>
      <c r="AS7" s="70"/>
      <c r="AT7" s="70"/>
      <c r="AU7" s="144"/>
    </row>
    <row r="8" spans="1:47" s="74" customFormat="1" ht="11.1" customHeight="1" x14ac:dyDescent="0.15">
      <c r="A8" s="73"/>
      <c r="B8" s="73"/>
      <c r="C8" s="73"/>
      <c r="D8" s="73"/>
      <c r="E8" s="73"/>
      <c r="F8" s="73"/>
      <c r="G8" s="73"/>
      <c r="H8" s="73"/>
      <c r="I8" s="73"/>
      <c r="J8" s="73"/>
      <c r="K8" s="73"/>
      <c r="L8" s="73"/>
      <c r="M8" s="73"/>
      <c r="N8" s="73"/>
      <c r="O8" s="73"/>
      <c r="P8" s="73"/>
      <c r="Q8" s="73"/>
      <c r="R8" s="73"/>
      <c r="S8" s="73"/>
      <c r="T8" s="73"/>
      <c r="U8" s="73"/>
      <c r="V8" s="45"/>
      <c r="W8" s="45"/>
      <c r="X8" s="45"/>
      <c r="Y8" s="45"/>
      <c r="Z8" s="45"/>
      <c r="AA8" s="45"/>
      <c r="AB8" s="45"/>
      <c r="AC8" s="45"/>
      <c r="AD8" s="45"/>
      <c r="AE8" s="45" t="s">
        <v>603</v>
      </c>
      <c r="AF8" s="45"/>
      <c r="AG8" s="45"/>
      <c r="AI8" s="250"/>
      <c r="AJ8" s="250"/>
      <c r="AK8" s="250"/>
      <c r="AL8" s="250"/>
      <c r="AM8" s="251" t="s">
        <v>599</v>
      </c>
      <c r="AN8" s="251"/>
      <c r="AO8" s="252"/>
      <c r="AP8" s="252"/>
      <c r="AQ8" s="252"/>
      <c r="AR8" s="76"/>
      <c r="AS8" s="45"/>
      <c r="AT8" s="45"/>
      <c r="AU8" s="143" t="s">
        <v>2674</v>
      </c>
    </row>
    <row r="9" spans="1:47" s="72" customFormat="1" ht="3.95" customHeight="1" x14ac:dyDescent="0.15">
      <c r="A9" s="75"/>
      <c r="B9" s="75"/>
      <c r="C9" s="75"/>
      <c r="D9" s="75"/>
      <c r="E9" s="75"/>
      <c r="F9" s="75"/>
      <c r="G9" s="75"/>
      <c r="H9" s="75"/>
      <c r="I9" s="75"/>
      <c r="J9" s="75"/>
      <c r="K9" s="75"/>
      <c r="L9" s="75"/>
      <c r="M9" s="75"/>
      <c r="N9" s="75"/>
      <c r="O9" s="75"/>
      <c r="P9" s="75"/>
      <c r="Q9" s="75"/>
      <c r="R9" s="75"/>
      <c r="S9" s="75"/>
      <c r="T9" s="75"/>
      <c r="U9" s="75"/>
      <c r="V9" s="70"/>
      <c r="W9" s="70"/>
      <c r="X9" s="70"/>
      <c r="Y9" s="70"/>
      <c r="Z9" s="70"/>
      <c r="AA9" s="70"/>
      <c r="AB9" s="70"/>
      <c r="AC9" s="70"/>
      <c r="AD9" s="70"/>
      <c r="AE9" s="70"/>
      <c r="AF9" s="70"/>
      <c r="AG9" s="70"/>
      <c r="AH9" s="70"/>
      <c r="AI9" s="70"/>
      <c r="AJ9" s="70"/>
      <c r="AK9" s="70"/>
      <c r="AL9" s="70"/>
      <c r="AM9" s="70"/>
      <c r="AN9" s="70"/>
      <c r="AO9" s="70"/>
      <c r="AP9" s="70"/>
      <c r="AQ9" s="70"/>
      <c r="AR9" s="70"/>
      <c r="AS9" s="70"/>
      <c r="AT9" s="70"/>
      <c r="AU9" s="144"/>
    </row>
    <row r="10" spans="1:47" s="74" customFormat="1" ht="11.1" customHeight="1" x14ac:dyDescent="0.15">
      <c r="A10" s="45"/>
      <c r="B10" s="45"/>
      <c r="C10" s="45"/>
      <c r="D10" s="45"/>
      <c r="E10" s="45"/>
      <c r="F10" s="45"/>
      <c r="G10" s="45"/>
      <c r="H10" s="45"/>
      <c r="I10" s="45"/>
      <c r="J10" s="45"/>
      <c r="K10" s="45"/>
      <c r="L10" s="82"/>
      <c r="M10" s="45"/>
      <c r="N10" s="45"/>
      <c r="O10" s="45"/>
      <c r="P10" s="45"/>
      <c r="Q10" s="45"/>
      <c r="R10" s="45"/>
      <c r="S10" s="45"/>
      <c r="T10" s="45"/>
      <c r="U10" s="45"/>
      <c r="V10" s="45"/>
      <c r="W10" s="45"/>
      <c r="X10" s="45"/>
      <c r="Y10" s="45"/>
      <c r="Z10" s="45"/>
      <c r="AA10" s="45"/>
      <c r="AB10" s="45"/>
      <c r="AC10" s="45"/>
      <c r="AD10" s="45"/>
      <c r="AE10" s="293"/>
      <c r="AF10" s="293"/>
      <c r="AG10" s="293"/>
      <c r="AH10" s="293"/>
      <c r="AI10" s="293"/>
      <c r="AJ10" s="293"/>
      <c r="AK10" s="293"/>
      <c r="AL10" s="293"/>
      <c r="AM10" s="293"/>
      <c r="AN10" s="293"/>
      <c r="AO10" s="293"/>
      <c r="AP10" s="293"/>
      <c r="AQ10" s="293"/>
      <c r="AR10" s="293"/>
      <c r="AS10" s="293"/>
      <c r="AT10" s="45"/>
      <c r="AU10" s="143"/>
    </row>
    <row r="11" spans="1:47" s="74" customFormat="1" ht="11.1" customHeight="1" x14ac:dyDescent="0.15">
      <c r="A11" s="45"/>
      <c r="B11" s="45"/>
      <c r="C11" s="45"/>
      <c r="D11" s="45"/>
      <c r="E11" s="45"/>
      <c r="F11" s="45"/>
      <c r="G11" s="45"/>
      <c r="H11" s="45"/>
      <c r="I11" s="45"/>
      <c r="J11" s="45"/>
      <c r="K11" s="45"/>
      <c r="L11" s="45"/>
      <c r="M11" s="45"/>
      <c r="N11" s="45"/>
      <c r="O11" s="45"/>
      <c r="P11" s="45"/>
      <c r="Q11" s="45"/>
      <c r="R11" s="45"/>
      <c r="S11" s="45"/>
      <c r="T11" s="45"/>
      <c r="U11" s="45"/>
      <c r="V11" s="45"/>
      <c r="W11" s="45"/>
      <c r="X11" s="45"/>
      <c r="Y11" s="45" t="s">
        <v>47</v>
      </c>
      <c r="Z11" s="45"/>
      <c r="AA11" s="45"/>
      <c r="AB11" s="45"/>
      <c r="AC11" s="45"/>
      <c r="AD11" s="45"/>
      <c r="AE11" s="293"/>
      <c r="AF11" s="293"/>
      <c r="AG11" s="293"/>
      <c r="AH11" s="293"/>
      <c r="AI11" s="293"/>
      <c r="AJ11" s="293"/>
      <c r="AK11" s="293"/>
      <c r="AL11" s="293"/>
      <c r="AM11" s="293"/>
      <c r="AN11" s="293"/>
      <c r="AO11" s="293"/>
      <c r="AP11" s="293"/>
      <c r="AQ11" s="293"/>
      <c r="AR11" s="293"/>
      <c r="AS11" s="293"/>
      <c r="AT11" s="45"/>
      <c r="AU11" s="143"/>
    </row>
    <row r="12" spans="1:47" s="72" customFormat="1" ht="3" customHeight="1" x14ac:dyDescent="0.15">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144"/>
    </row>
    <row r="13" spans="1:47" s="72" customFormat="1" ht="3" customHeight="1" x14ac:dyDescent="0.15">
      <c r="A13" s="70"/>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144"/>
    </row>
    <row r="14" spans="1:47" s="74" customFormat="1" ht="11.1" customHeight="1" x14ac:dyDescent="0.15">
      <c r="A14" s="45"/>
      <c r="B14" s="45"/>
      <c r="C14" s="45"/>
      <c r="D14" s="45"/>
      <c r="E14" s="45"/>
      <c r="F14" s="45"/>
      <c r="G14" s="45"/>
      <c r="H14" s="45"/>
      <c r="I14" s="45"/>
      <c r="J14" s="45"/>
      <c r="K14" s="45"/>
      <c r="L14" s="45"/>
      <c r="M14" s="45"/>
      <c r="N14" s="45"/>
      <c r="O14" s="45"/>
      <c r="P14" s="45"/>
      <c r="Q14" s="45"/>
      <c r="R14" s="45"/>
      <c r="S14" s="45"/>
      <c r="T14" s="45"/>
      <c r="U14" s="45"/>
      <c r="V14" s="45"/>
      <c r="W14" s="45"/>
      <c r="X14" s="45"/>
      <c r="Y14" s="45" t="s">
        <v>288</v>
      </c>
      <c r="Z14" s="45"/>
      <c r="AA14" s="45"/>
      <c r="AB14" s="45"/>
      <c r="AC14" s="45"/>
      <c r="AD14" s="45"/>
      <c r="AE14" s="293"/>
      <c r="AF14" s="293"/>
      <c r="AG14" s="293"/>
      <c r="AH14" s="293"/>
      <c r="AI14" s="293"/>
      <c r="AJ14" s="293"/>
      <c r="AK14" s="293"/>
      <c r="AL14" s="293"/>
      <c r="AM14" s="293"/>
      <c r="AN14" s="293"/>
      <c r="AO14" s="293"/>
      <c r="AP14" s="293"/>
      <c r="AQ14" s="293"/>
      <c r="AR14" s="293"/>
      <c r="AS14" s="293"/>
      <c r="AT14" s="45"/>
      <c r="AU14" s="143"/>
    </row>
    <row r="15" spans="1:47" ht="3"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145"/>
    </row>
    <row r="16" spans="1:47" ht="3"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145"/>
    </row>
    <row r="17" spans="1:47" s="38" customFormat="1" ht="12" customHeight="1" x14ac:dyDescent="0.15">
      <c r="A17" s="36"/>
      <c r="B17" s="77" t="s">
        <v>10</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146"/>
    </row>
    <row r="18" spans="1:47" s="30" customFormat="1" ht="11.1" customHeight="1" x14ac:dyDescent="0.15">
      <c r="A18" s="28"/>
      <c r="B18" s="28"/>
      <c r="C18" s="29"/>
      <c r="D18" s="39" t="s">
        <v>9</v>
      </c>
      <c r="E18" s="31"/>
      <c r="F18" s="31"/>
      <c r="G18" s="31"/>
      <c r="H18" s="31"/>
      <c r="I18" s="31"/>
      <c r="J18" s="31"/>
      <c r="K18" s="31"/>
      <c r="L18" s="31"/>
      <c r="M18" s="31"/>
      <c r="N18" s="31"/>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8"/>
      <c r="AU18" s="143" t="s">
        <v>1889</v>
      </c>
    </row>
    <row r="19" spans="1:47" s="30" customFormat="1" ht="11.1" customHeight="1" x14ac:dyDescent="0.15">
      <c r="A19" s="28"/>
      <c r="B19" s="28"/>
      <c r="C19" s="29"/>
      <c r="D19" s="29"/>
      <c r="E19" s="31"/>
      <c r="F19" s="31"/>
      <c r="G19" s="31"/>
      <c r="H19" s="31"/>
      <c r="I19" s="31"/>
      <c r="J19" s="31"/>
      <c r="K19" s="31"/>
      <c r="L19" s="31"/>
      <c r="M19" s="31"/>
      <c r="N19" s="31"/>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8"/>
      <c r="AU19" s="143" t="s">
        <v>1889</v>
      </c>
    </row>
    <row r="20" spans="1:47" s="30" customFormat="1" ht="11.1" customHeight="1" x14ac:dyDescent="0.15">
      <c r="A20" s="28"/>
      <c r="B20" s="28"/>
      <c r="C20" s="29"/>
      <c r="D20" s="39" t="s">
        <v>11</v>
      </c>
      <c r="E20" s="31"/>
      <c r="F20" s="31"/>
      <c r="G20" s="31"/>
      <c r="H20" s="31"/>
      <c r="I20" s="31"/>
      <c r="J20" s="31"/>
      <c r="K20" s="31"/>
      <c r="L20" s="31"/>
      <c r="M20" s="31"/>
      <c r="N20" s="31"/>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8"/>
      <c r="AU20" s="143"/>
    </row>
    <row r="21" spans="1:47" s="30" customFormat="1" ht="11.1" customHeight="1" x14ac:dyDescent="0.15">
      <c r="A21" s="28"/>
      <c r="B21" s="28"/>
      <c r="C21" s="29"/>
      <c r="D21" s="29"/>
      <c r="E21" s="31"/>
      <c r="G21" s="31"/>
      <c r="H21" s="31"/>
      <c r="I21" s="31"/>
      <c r="J21" s="31"/>
      <c r="K21" s="31"/>
      <c r="L21" s="31"/>
      <c r="M21" s="31"/>
      <c r="N21" s="31"/>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8"/>
      <c r="AU21" s="143"/>
    </row>
    <row r="22" spans="1:47" s="30" customFormat="1" ht="11.1" customHeight="1" x14ac:dyDescent="0.15">
      <c r="A22" s="28"/>
      <c r="B22" s="28"/>
      <c r="C22" s="29"/>
      <c r="D22" s="39" t="s">
        <v>12</v>
      </c>
      <c r="E22" s="31"/>
      <c r="F22" s="31"/>
      <c r="G22" s="31"/>
      <c r="H22" s="31"/>
      <c r="I22" s="31"/>
      <c r="J22" s="31"/>
      <c r="K22" s="31"/>
      <c r="L22" s="31"/>
      <c r="M22" s="31"/>
      <c r="N22" s="31"/>
      <c r="O22" s="254"/>
      <c r="P22" s="254"/>
      <c r="Q22" s="254"/>
      <c r="R22" s="254"/>
      <c r="S22" s="254"/>
      <c r="T22" s="254"/>
      <c r="U22" s="254"/>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28"/>
      <c r="AU22" s="143" t="s">
        <v>1890</v>
      </c>
    </row>
    <row r="23" spans="1:47" s="30" customFormat="1" ht="11.1" customHeight="1" x14ac:dyDescent="0.15">
      <c r="A23" s="28"/>
      <c r="B23" s="28"/>
      <c r="C23" s="29"/>
      <c r="D23" s="39" t="s">
        <v>13</v>
      </c>
      <c r="E23" s="31"/>
      <c r="F23" s="31"/>
      <c r="G23" s="31"/>
      <c r="H23" s="31"/>
      <c r="I23" s="31"/>
      <c r="J23" s="31"/>
      <c r="K23" s="31"/>
      <c r="L23" s="31"/>
      <c r="M23" s="31"/>
      <c r="N23" s="31"/>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8"/>
      <c r="AU23" s="143"/>
    </row>
    <row r="24" spans="1:47" s="30" customFormat="1" ht="11.1" customHeight="1" x14ac:dyDescent="0.15">
      <c r="A24" s="28"/>
      <c r="B24" s="28"/>
      <c r="C24" s="29"/>
      <c r="D24" s="39" t="s">
        <v>14</v>
      </c>
      <c r="E24" s="31"/>
      <c r="F24" s="31"/>
      <c r="G24" s="31"/>
      <c r="H24" s="31"/>
      <c r="I24" s="31"/>
      <c r="J24" s="31"/>
      <c r="K24" s="78"/>
      <c r="L24" s="78"/>
      <c r="M24" s="78"/>
      <c r="N24" s="78"/>
      <c r="O24" s="255"/>
      <c r="P24" s="255"/>
      <c r="Q24" s="255"/>
      <c r="R24" s="255"/>
      <c r="S24" s="255"/>
      <c r="T24" s="255"/>
      <c r="U24" s="255"/>
      <c r="V24" s="255"/>
      <c r="W24" s="255"/>
      <c r="X24" s="255"/>
      <c r="Y24" s="255"/>
      <c r="Z24" s="255"/>
      <c r="AA24" s="255"/>
      <c r="AB24" s="255"/>
      <c r="AC24" s="42"/>
      <c r="AD24" s="42"/>
      <c r="AE24" s="42"/>
      <c r="AF24" s="42"/>
      <c r="AG24" s="42"/>
      <c r="AH24" s="42"/>
      <c r="AI24" s="42"/>
      <c r="AJ24" s="42"/>
      <c r="AK24" s="42"/>
      <c r="AL24" s="42"/>
      <c r="AM24" s="42"/>
      <c r="AN24" s="42"/>
      <c r="AO24" s="42"/>
      <c r="AP24" s="42"/>
      <c r="AQ24" s="42"/>
      <c r="AR24" s="42"/>
      <c r="AS24" s="42"/>
      <c r="AT24" s="28"/>
      <c r="AU24" s="143" t="s">
        <v>1891</v>
      </c>
    </row>
    <row r="25" spans="1:47" ht="1.5" customHeight="1" x14ac:dyDescent="0.15">
      <c r="A25" s="3"/>
      <c r="B25" s="3"/>
      <c r="C25" s="7"/>
      <c r="D25" s="7"/>
      <c r="E25" s="7"/>
      <c r="F25" s="7"/>
      <c r="G25" s="7"/>
      <c r="H25" s="7"/>
      <c r="I25" s="7"/>
      <c r="J25" s="7"/>
      <c r="K25" s="7"/>
      <c r="L25" s="7"/>
      <c r="M25" s="7"/>
      <c r="N25" s="7"/>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145"/>
    </row>
    <row r="26" spans="1:47" ht="1.5" customHeight="1" x14ac:dyDescent="0.15">
      <c r="A26" s="3"/>
      <c r="B26" s="3"/>
      <c r="C26" s="7"/>
      <c r="D26" s="7"/>
      <c r="E26" s="7"/>
      <c r="F26" s="7"/>
      <c r="G26" s="7"/>
      <c r="H26" s="7"/>
      <c r="I26" s="7"/>
      <c r="J26" s="7"/>
      <c r="K26" s="7"/>
      <c r="L26" s="7"/>
      <c r="M26" s="7"/>
      <c r="N26" s="7"/>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145"/>
    </row>
    <row r="27" spans="1:47" s="38" customFormat="1" ht="12" customHeight="1" x14ac:dyDescent="0.15">
      <c r="A27" s="36"/>
      <c r="B27" s="77" t="s">
        <v>15</v>
      </c>
      <c r="C27" s="37"/>
      <c r="D27" s="37"/>
      <c r="E27" s="37"/>
      <c r="F27" s="37"/>
      <c r="G27" s="37"/>
      <c r="H27" s="37"/>
      <c r="I27" s="37"/>
      <c r="J27" s="37"/>
      <c r="K27" s="37"/>
      <c r="L27" s="37"/>
      <c r="M27" s="37"/>
      <c r="N27" s="37"/>
      <c r="O27" s="36"/>
      <c r="P27" s="36"/>
      <c r="Q27" s="36"/>
      <c r="R27" s="36"/>
      <c r="S27" s="36"/>
      <c r="T27" s="36"/>
      <c r="U27" s="36"/>
      <c r="V27" s="36"/>
      <c r="W27" s="36"/>
      <c r="X27" s="35"/>
      <c r="Y27" s="35"/>
      <c r="Z27" s="35"/>
      <c r="AA27" s="35"/>
      <c r="AB27" s="35"/>
      <c r="AC27" s="35"/>
      <c r="AD27" s="35"/>
      <c r="AE27" s="35"/>
      <c r="AF27" s="35"/>
      <c r="AG27" s="35"/>
      <c r="AH27" s="35"/>
      <c r="AI27" s="35"/>
      <c r="AJ27" s="35"/>
      <c r="AK27" s="35"/>
      <c r="AL27" s="35"/>
      <c r="AM27" s="36"/>
      <c r="AN27" s="36"/>
      <c r="AO27" s="36"/>
      <c r="AP27" s="36"/>
      <c r="AQ27" s="36"/>
      <c r="AR27" s="36"/>
      <c r="AS27" s="36"/>
      <c r="AT27" s="36"/>
      <c r="AU27" s="146"/>
    </row>
    <row r="28" spans="1:47" s="30" customFormat="1" ht="11.1" customHeight="1" x14ac:dyDescent="0.15">
      <c r="A28" s="28"/>
      <c r="B28" s="28"/>
      <c r="C28" s="29"/>
      <c r="D28" s="39" t="s">
        <v>9</v>
      </c>
      <c r="E28" s="29"/>
      <c r="F28" s="29"/>
      <c r="G28" s="29"/>
      <c r="H28" s="29"/>
      <c r="I28" s="29"/>
      <c r="J28" s="29"/>
      <c r="K28" s="29"/>
      <c r="L28" s="29"/>
      <c r="M28" s="29"/>
      <c r="N28" s="29"/>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8"/>
      <c r="AU28" s="143" t="s">
        <v>1889</v>
      </c>
    </row>
    <row r="29" spans="1:47" s="30" customFormat="1" ht="11.1" customHeight="1" x14ac:dyDescent="0.15">
      <c r="A29" s="28"/>
      <c r="B29" s="28"/>
      <c r="C29" s="29"/>
      <c r="D29" s="29"/>
      <c r="E29" s="29"/>
      <c r="F29" s="29"/>
      <c r="G29" s="29"/>
      <c r="H29" s="29"/>
      <c r="I29" s="29"/>
      <c r="J29" s="29"/>
      <c r="K29" s="29"/>
      <c r="L29" s="29"/>
      <c r="M29" s="29"/>
      <c r="N29" s="29"/>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8"/>
      <c r="AU29" s="143" t="s">
        <v>1889</v>
      </c>
    </row>
    <row r="30" spans="1:47" s="30" customFormat="1" ht="11.1" customHeight="1" x14ac:dyDescent="0.15">
      <c r="A30" s="28"/>
      <c r="B30" s="28"/>
      <c r="C30" s="29"/>
      <c r="D30" s="39" t="s">
        <v>11</v>
      </c>
      <c r="E30" s="29"/>
      <c r="F30" s="29"/>
      <c r="G30" s="29"/>
      <c r="H30" s="29"/>
      <c r="I30" s="29"/>
      <c r="J30" s="29"/>
      <c r="K30" s="29"/>
      <c r="L30" s="29"/>
      <c r="M30" s="29"/>
      <c r="N30" s="29"/>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8"/>
      <c r="AU30" s="143"/>
    </row>
    <row r="31" spans="1:47" s="30" customFormat="1" ht="11.1" customHeight="1" x14ac:dyDescent="0.15">
      <c r="A31" s="28"/>
      <c r="B31" s="28"/>
      <c r="C31" s="29"/>
      <c r="D31" s="29"/>
      <c r="E31" s="29"/>
      <c r="F31" s="29"/>
      <c r="G31" s="29"/>
      <c r="H31" s="29"/>
      <c r="I31" s="29"/>
      <c r="J31" s="29"/>
      <c r="K31" s="29"/>
      <c r="L31" s="29"/>
      <c r="M31" s="29"/>
      <c r="N31" s="29"/>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8"/>
      <c r="AU31" s="143"/>
    </row>
    <row r="32" spans="1:47" s="30" customFormat="1" ht="11.1" customHeight="1" x14ac:dyDescent="0.15">
      <c r="A32" s="28"/>
      <c r="B32" s="28"/>
      <c r="C32" s="29"/>
      <c r="D32" s="39" t="s">
        <v>12</v>
      </c>
      <c r="E32" s="29"/>
      <c r="F32" s="29"/>
      <c r="G32" s="29"/>
      <c r="H32" s="29"/>
      <c r="I32" s="29"/>
      <c r="J32" s="29"/>
      <c r="K32" s="29"/>
      <c r="L32" s="29"/>
      <c r="M32" s="29"/>
      <c r="N32" s="29"/>
      <c r="O32" s="259"/>
      <c r="P32" s="259"/>
      <c r="Q32" s="259"/>
      <c r="R32" s="259"/>
      <c r="S32" s="259"/>
      <c r="T32" s="259"/>
      <c r="U32" s="259"/>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28"/>
      <c r="AU32" s="143" t="s">
        <v>1895</v>
      </c>
    </row>
    <row r="33" spans="1:55" s="30" customFormat="1" ht="11.1" customHeight="1" x14ac:dyDescent="0.15">
      <c r="A33" s="28"/>
      <c r="B33" s="28"/>
      <c r="C33" s="29"/>
      <c r="D33" s="39" t="s">
        <v>13</v>
      </c>
      <c r="E33" s="29"/>
      <c r="F33" s="29"/>
      <c r="G33" s="29"/>
      <c r="H33" s="29"/>
      <c r="I33" s="29"/>
      <c r="J33" s="29"/>
      <c r="K33" s="29"/>
      <c r="M33" s="29"/>
      <c r="N33" s="29"/>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8"/>
      <c r="AU33" s="143"/>
    </row>
    <row r="34" spans="1:55" s="30" customFormat="1" ht="11.1" customHeight="1" x14ac:dyDescent="0.15">
      <c r="A34" s="28"/>
      <c r="B34" s="28"/>
      <c r="C34" s="28"/>
      <c r="D34" s="79" t="s">
        <v>14</v>
      </c>
      <c r="E34" s="28"/>
      <c r="F34" s="28"/>
      <c r="G34" s="28"/>
      <c r="H34" s="28"/>
      <c r="I34" s="28"/>
      <c r="J34" s="28"/>
      <c r="K34" s="28"/>
      <c r="L34" s="28"/>
      <c r="M34" s="28"/>
      <c r="O34" s="253"/>
      <c r="P34" s="253"/>
      <c r="Q34" s="253"/>
      <c r="R34" s="253"/>
      <c r="S34" s="253"/>
      <c r="T34" s="253"/>
      <c r="U34" s="253"/>
      <c r="V34" s="253"/>
      <c r="W34" s="253"/>
      <c r="X34" s="253"/>
      <c r="Y34" s="253"/>
      <c r="Z34" s="253"/>
      <c r="AA34" s="253"/>
      <c r="AB34" s="253"/>
      <c r="AC34" s="42"/>
      <c r="AD34" s="42"/>
      <c r="AE34" s="42"/>
      <c r="AF34" s="42"/>
      <c r="AG34" s="42"/>
      <c r="AH34" s="42"/>
      <c r="AI34" s="42"/>
      <c r="AJ34" s="42"/>
      <c r="AK34" s="42"/>
      <c r="AL34" s="42"/>
      <c r="AM34" s="42"/>
      <c r="AN34" s="42"/>
      <c r="AO34" s="42"/>
      <c r="AP34" s="42"/>
      <c r="AQ34" s="42"/>
      <c r="AR34" s="42"/>
      <c r="AS34" s="42"/>
      <c r="AT34" s="28"/>
      <c r="AU34" s="143" t="s">
        <v>1891</v>
      </c>
    </row>
    <row r="35" spans="1:55" ht="1.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55" ht="1.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55" s="38" customFormat="1" ht="12" customHeight="1" x14ac:dyDescent="0.15">
      <c r="A37" s="36"/>
      <c r="B37" s="47" t="s">
        <v>90</v>
      </c>
      <c r="C37" s="37"/>
      <c r="D37" s="37"/>
      <c r="E37" s="37"/>
      <c r="F37" s="37"/>
      <c r="G37" s="37"/>
      <c r="H37" s="37"/>
      <c r="I37" s="37"/>
      <c r="J37" s="37"/>
      <c r="K37" s="37"/>
      <c r="L37" s="37"/>
      <c r="M37" s="37"/>
      <c r="N37" s="37"/>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143" t="s">
        <v>2744</v>
      </c>
    </row>
    <row r="38" spans="1:55" s="30" customFormat="1" ht="11.1" customHeight="1" x14ac:dyDescent="0.15">
      <c r="A38" s="28"/>
      <c r="B38" s="29"/>
      <c r="C38" s="39" t="s">
        <v>91</v>
      </c>
      <c r="D38" s="29"/>
      <c r="E38" s="29"/>
      <c r="F38" s="29"/>
      <c r="G38" s="29"/>
      <c r="H38" s="29"/>
      <c r="I38" s="29"/>
      <c r="J38" s="29"/>
      <c r="K38" s="29"/>
      <c r="L38" s="29"/>
      <c r="M38" s="29"/>
      <c r="N38" s="29"/>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1:55" s="30" customFormat="1" ht="11.1" customHeight="1" x14ac:dyDescent="0.15">
      <c r="A39" s="28"/>
      <c r="B39" s="29"/>
      <c r="C39" s="29"/>
      <c r="D39" s="39" t="s">
        <v>92</v>
      </c>
      <c r="E39" s="29"/>
      <c r="F39" s="29"/>
      <c r="G39" s="29"/>
      <c r="H39" s="29"/>
      <c r="I39" s="29"/>
      <c r="J39" s="29"/>
      <c r="K39" s="29"/>
      <c r="L39" s="29"/>
      <c r="M39" s="29"/>
      <c r="N39" s="29"/>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row>
    <row r="40" spans="1:55" s="30" customFormat="1" ht="11.1" customHeight="1" x14ac:dyDescent="0.15">
      <c r="A40" s="28"/>
      <c r="B40" s="29"/>
      <c r="C40" s="29"/>
      <c r="D40" s="31"/>
      <c r="E40" s="31"/>
      <c r="F40" s="31"/>
      <c r="G40" s="31"/>
      <c r="H40" s="31"/>
      <c r="I40" s="31"/>
      <c r="J40" s="31"/>
      <c r="K40" s="31"/>
      <c r="L40" s="31"/>
      <c r="M40" s="32"/>
      <c r="N40" s="31"/>
      <c r="O40" s="44" t="s">
        <v>29</v>
      </c>
      <c r="P40" s="239"/>
      <c r="Q40" s="239"/>
      <c r="R40" s="42" t="s">
        <v>448</v>
      </c>
      <c r="S40" s="42"/>
      <c r="T40" s="42"/>
      <c r="U40" s="42"/>
      <c r="V40" s="42"/>
      <c r="W40" s="42"/>
      <c r="X40" s="42"/>
      <c r="Y40" s="44" t="s">
        <v>29</v>
      </c>
      <c r="Z40" s="239"/>
      <c r="AA40" s="239"/>
      <c r="AB40" s="239"/>
      <c r="AC40" s="239"/>
      <c r="AD40" s="239"/>
      <c r="AE40" s="239"/>
      <c r="AF40" s="239"/>
      <c r="AG40" s="239"/>
      <c r="AH40" s="43" t="s">
        <v>449</v>
      </c>
      <c r="AI40" s="42"/>
      <c r="AJ40" s="42"/>
      <c r="AK40" s="42"/>
      <c r="AL40" s="44" t="s">
        <v>450</v>
      </c>
      <c r="AM40" s="258"/>
      <c r="AN40" s="258"/>
      <c r="AO40" s="258"/>
      <c r="AP40" s="258"/>
      <c r="AQ40" s="258"/>
      <c r="AR40" s="258"/>
      <c r="AS40" s="42" t="s">
        <v>93</v>
      </c>
      <c r="AT40" s="28"/>
      <c r="AU40" s="236"/>
      <c r="AV40" s="236"/>
      <c r="AW40" s="236"/>
      <c r="AX40" s="236"/>
      <c r="AY40" s="236"/>
      <c r="AZ40" s="236"/>
      <c r="BA40" s="236"/>
      <c r="BB40" s="236"/>
      <c r="BC40" s="236"/>
    </row>
    <row r="41" spans="1:55" s="30" customFormat="1" ht="11.1" customHeight="1" x14ac:dyDescent="0.15">
      <c r="A41" s="28"/>
      <c r="B41" s="29"/>
      <c r="C41" s="29"/>
      <c r="D41" s="31"/>
      <c r="E41" s="31"/>
      <c r="F41" s="31"/>
      <c r="G41" s="31"/>
      <c r="H41" s="31"/>
      <c r="I41" s="31"/>
      <c r="J41" s="31"/>
      <c r="K41" s="31"/>
      <c r="L41" s="31"/>
      <c r="M41" s="31"/>
      <c r="N41" s="31"/>
      <c r="O41" s="42" t="s">
        <v>470</v>
      </c>
      <c r="P41" s="42"/>
      <c r="Q41" s="42"/>
      <c r="R41" s="42"/>
      <c r="S41" s="42"/>
      <c r="T41" s="42"/>
      <c r="U41" s="42"/>
      <c r="V41" s="42"/>
      <c r="W41" s="42"/>
      <c r="X41" s="42"/>
      <c r="Y41" s="42"/>
      <c r="Z41" s="42"/>
      <c r="AA41" s="42"/>
      <c r="AB41" s="42"/>
      <c r="AC41" s="42"/>
      <c r="AD41" s="42"/>
      <c r="AE41" s="42"/>
      <c r="AF41" s="42"/>
      <c r="AG41" s="42"/>
      <c r="AH41" s="42"/>
      <c r="AI41" s="42"/>
      <c r="AJ41" s="42"/>
      <c r="AK41" s="42"/>
      <c r="AL41" s="44" t="s">
        <v>450</v>
      </c>
      <c r="AM41" s="258"/>
      <c r="AN41" s="258"/>
      <c r="AO41" s="258"/>
      <c r="AP41" s="258"/>
      <c r="AQ41" s="258"/>
      <c r="AR41" s="258"/>
      <c r="AS41" s="42" t="s">
        <v>93</v>
      </c>
      <c r="AT41" s="28"/>
      <c r="AU41" s="236"/>
      <c r="AV41" s="236"/>
      <c r="AW41" s="236"/>
      <c r="AX41" s="236"/>
      <c r="AY41" s="236"/>
      <c r="AZ41" s="236"/>
      <c r="BA41" s="236"/>
      <c r="BB41" s="236"/>
      <c r="BC41" s="236"/>
    </row>
    <row r="42" spans="1:55" s="30" customFormat="1" ht="11.1" customHeight="1" x14ac:dyDescent="0.15">
      <c r="A42" s="28"/>
      <c r="B42" s="29"/>
      <c r="C42" s="29"/>
      <c r="D42" s="40" t="s">
        <v>21</v>
      </c>
      <c r="E42" s="31"/>
      <c r="F42" s="31"/>
      <c r="G42" s="31"/>
      <c r="H42" s="31"/>
      <c r="I42" s="31"/>
      <c r="J42" s="32"/>
      <c r="K42" s="31"/>
      <c r="L42" s="31"/>
      <c r="M42" s="32"/>
      <c r="N42" s="31"/>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8"/>
      <c r="AU42" s="143" t="s">
        <v>1889</v>
      </c>
      <c r="AV42" s="147"/>
      <c r="AW42" s="147"/>
      <c r="AX42" s="147"/>
      <c r="AY42" s="147"/>
      <c r="AZ42" s="147"/>
      <c r="BA42" s="147"/>
      <c r="BB42" s="147"/>
      <c r="BC42" s="147"/>
    </row>
    <row r="43" spans="1:55" s="30" customFormat="1" ht="11.1" customHeight="1" x14ac:dyDescent="0.15">
      <c r="A43" s="28"/>
      <c r="B43" s="29"/>
      <c r="C43" s="29"/>
      <c r="D43" s="40" t="s">
        <v>451</v>
      </c>
      <c r="E43" s="31"/>
      <c r="F43" s="31"/>
      <c r="G43" s="31"/>
      <c r="H43" s="31"/>
      <c r="I43" s="31"/>
      <c r="J43" s="32"/>
      <c r="K43" s="31"/>
      <c r="L43" s="31"/>
      <c r="M43" s="32"/>
      <c r="N43" s="31"/>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8"/>
      <c r="AU43" s="143"/>
      <c r="AV43" s="147"/>
      <c r="AW43" s="147"/>
      <c r="AX43" s="147"/>
      <c r="AY43" s="147"/>
      <c r="AZ43" s="147"/>
      <c r="BA43" s="147"/>
      <c r="BB43" s="147"/>
      <c r="BC43" s="147"/>
    </row>
    <row r="44" spans="1:55" s="30" customFormat="1" ht="11.1" customHeight="1" x14ac:dyDescent="0.15">
      <c r="A44" s="28"/>
      <c r="B44" s="29"/>
      <c r="C44" s="29"/>
      <c r="D44" s="40" t="s">
        <v>452</v>
      </c>
      <c r="E44" s="31"/>
      <c r="F44" s="31"/>
      <c r="G44" s="31"/>
      <c r="H44" s="31"/>
      <c r="I44" s="31"/>
      <c r="J44" s="32"/>
      <c r="K44" s="31"/>
      <c r="L44" s="31"/>
      <c r="M44" s="31"/>
      <c r="N44" s="31"/>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8"/>
      <c r="AU44" s="143"/>
      <c r="AV44" s="147"/>
      <c r="AW44" s="147"/>
      <c r="AX44" s="147"/>
      <c r="AY44" s="147"/>
      <c r="AZ44" s="147"/>
      <c r="BA44" s="147"/>
      <c r="BB44" s="147"/>
      <c r="BC44" s="147"/>
    </row>
    <row r="45" spans="1:55" s="30" customFormat="1" ht="11.1" customHeight="1" x14ac:dyDescent="0.15">
      <c r="A45" s="28"/>
      <c r="B45" s="29"/>
      <c r="C45" s="29"/>
      <c r="D45" s="31"/>
      <c r="E45" s="31"/>
      <c r="F45" s="31"/>
      <c r="G45" s="31"/>
      <c r="H45" s="31"/>
      <c r="I45" s="31"/>
      <c r="J45" s="32"/>
      <c r="K45" s="31"/>
      <c r="L45" s="32"/>
      <c r="M45" s="31"/>
      <c r="N45" s="31"/>
      <c r="O45" s="44" t="s">
        <v>29</v>
      </c>
      <c r="P45" s="239"/>
      <c r="Q45" s="239"/>
      <c r="R45" s="42" t="s">
        <v>453</v>
      </c>
      <c r="S45" s="42"/>
      <c r="T45" s="42"/>
      <c r="U45" s="42"/>
      <c r="V45" s="42"/>
      <c r="W45" s="42"/>
      <c r="X45" s="44"/>
      <c r="Y45" s="44" t="s">
        <v>29</v>
      </c>
      <c r="Z45" s="239"/>
      <c r="AA45" s="239"/>
      <c r="AB45" s="239"/>
      <c r="AC45" s="239"/>
      <c r="AD45" s="239"/>
      <c r="AE45" s="239"/>
      <c r="AF45" s="43" t="s">
        <v>454</v>
      </c>
      <c r="AG45" s="43"/>
      <c r="AH45" s="42"/>
      <c r="AI45" s="42"/>
      <c r="AJ45" s="42"/>
      <c r="AK45" s="42"/>
      <c r="AL45" s="44" t="s">
        <v>450</v>
      </c>
      <c r="AM45" s="258"/>
      <c r="AN45" s="258"/>
      <c r="AO45" s="258"/>
      <c r="AP45" s="258"/>
      <c r="AQ45" s="258"/>
      <c r="AR45" s="258"/>
      <c r="AS45" s="42" t="s">
        <v>93</v>
      </c>
      <c r="AT45" s="28"/>
      <c r="AU45" s="143"/>
      <c r="AV45" s="147"/>
      <c r="AW45" s="147"/>
      <c r="AX45" s="147"/>
      <c r="AY45" s="147"/>
      <c r="AZ45" s="147"/>
      <c r="BA45" s="147"/>
      <c r="BB45" s="147"/>
      <c r="BC45" s="147"/>
    </row>
    <row r="46" spans="1:55" s="30" customFormat="1" ht="11.1" customHeight="1" x14ac:dyDescent="0.15">
      <c r="A46" s="28"/>
      <c r="B46" s="29"/>
      <c r="C46" s="29"/>
      <c r="D46" s="40" t="s">
        <v>455</v>
      </c>
      <c r="E46" s="31"/>
      <c r="F46" s="31"/>
      <c r="G46" s="31"/>
      <c r="H46" s="31"/>
      <c r="I46" s="31"/>
      <c r="J46" s="31"/>
      <c r="K46" s="31"/>
      <c r="L46" s="31"/>
      <c r="M46" s="31"/>
      <c r="N46" s="31"/>
      <c r="O46" s="259"/>
      <c r="P46" s="259"/>
      <c r="Q46" s="259"/>
      <c r="R46" s="259"/>
      <c r="S46" s="259"/>
      <c r="T46" s="259"/>
      <c r="U46" s="259"/>
      <c r="V46" s="42"/>
      <c r="W46" s="42"/>
      <c r="X46" s="42"/>
      <c r="Y46" s="42"/>
      <c r="Z46" s="42"/>
      <c r="AA46" s="42"/>
      <c r="AB46" s="42"/>
      <c r="AC46" s="42"/>
      <c r="AD46" s="42"/>
      <c r="AE46" s="42"/>
      <c r="AF46" s="42"/>
      <c r="AG46" s="42"/>
      <c r="AH46" s="42"/>
      <c r="AI46" s="42"/>
      <c r="AJ46" s="42"/>
      <c r="AK46" s="44"/>
      <c r="AL46" s="44"/>
      <c r="AM46" s="42"/>
      <c r="AN46" s="42"/>
      <c r="AO46" s="42"/>
      <c r="AP46" s="42"/>
      <c r="AQ46" s="42"/>
      <c r="AR46" s="42"/>
      <c r="AS46" s="42"/>
      <c r="AT46" s="28"/>
      <c r="AU46" s="143" t="s">
        <v>1890</v>
      </c>
      <c r="AV46" s="147"/>
      <c r="AW46" s="147"/>
      <c r="AX46" s="147"/>
      <c r="AY46" s="147"/>
      <c r="AZ46" s="147"/>
      <c r="BA46" s="147"/>
      <c r="BB46" s="147"/>
      <c r="BC46" s="147"/>
    </row>
    <row r="47" spans="1:55" s="30" customFormat="1" ht="11.1" customHeight="1" x14ac:dyDescent="0.15">
      <c r="A47" s="28"/>
      <c r="B47" s="29"/>
      <c r="C47" s="29"/>
      <c r="D47" s="40" t="s">
        <v>456</v>
      </c>
      <c r="E47" s="31"/>
      <c r="F47" s="31"/>
      <c r="G47" s="31"/>
      <c r="H47" s="31"/>
      <c r="I47" s="31"/>
      <c r="J47" s="31"/>
      <c r="K47" s="31"/>
      <c r="L47" s="31"/>
      <c r="M47" s="31"/>
      <c r="N47" s="31"/>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8"/>
      <c r="AU47" s="143"/>
      <c r="AV47" s="147"/>
      <c r="AW47" s="147"/>
      <c r="AX47" s="147"/>
      <c r="AY47" s="147"/>
      <c r="AZ47" s="147"/>
      <c r="BA47" s="147"/>
      <c r="BB47" s="147"/>
      <c r="BC47" s="147"/>
    </row>
    <row r="48" spans="1:55" s="30" customFormat="1" ht="11.1" customHeight="1" x14ac:dyDescent="0.15">
      <c r="A48" s="28"/>
      <c r="B48" s="29"/>
      <c r="C48" s="29"/>
      <c r="D48" s="40" t="s">
        <v>26</v>
      </c>
      <c r="E48" s="31"/>
      <c r="F48" s="31"/>
      <c r="G48" s="31"/>
      <c r="H48" s="31"/>
      <c r="I48" s="31"/>
      <c r="J48" s="31"/>
      <c r="K48" s="31"/>
      <c r="L48" s="33"/>
      <c r="M48" s="31"/>
      <c r="N48" s="31"/>
      <c r="O48" s="253"/>
      <c r="P48" s="253"/>
      <c r="Q48" s="253"/>
      <c r="R48" s="253"/>
      <c r="S48" s="253"/>
      <c r="T48" s="253"/>
      <c r="U48" s="253"/>
      <c r="V48" s="253"/>
      <c r="W48" s="253"/>
      <c r="X48" s="253"/>
      <c r="Y48" s="253"/>
      <c r="Z48" s="253"/>
      <c r="AA48" s="253"/>
      <c r="AB48" s="253"/>
      <c r="AC48" s="80"/>
      <c r="AD48" s="80"/>
      <c r="AE48" s="80"/>
      <c r="AF48" s="80"/>
      <c r="AG48" s="80"/>
      <c r="AH48" s="80"/>
      <c r="AI48" s="80"/>
      <c r="AJ48" s="80"/>
      <c r="AK48" s="80"/>
      <c r="AL48" s="80"/>
      <c r="AM48" s="80"/>
      <c r="AN48" s="80"/>
      <c r="AO48" s="80"/>
      <c r="AP48" s="80"/>
      <c r="AQ48" s="80"/>
      <c r="AR48" s="80"/>
      <c r="AS48" s="80"/>
      <c r="AT48" s="28"/>
      <c r="AU48" s="143" t="s">
        <v>1891</v>
      </c>
      <c r="AV48" s="147"/>
      <c r="AW48" s="147"/>
      <c r="AX48" s="147"/>
      <c r="AY48" s="147"/>
      <c r="AZ48" s="147"/>
      <c r="BA48" s="147"/>
      <c r="BB48" s="147"/>
      <c r="BC48" s="147"/>
    </row>
    <row r="49" spans="1:55" s="30" customFormat="1" ht="11.1" customHeight="1" x14ac:dyDescent="0.15">
      <c r="A49" s="28"/>
      <c r="B49" s="29"/>
      <c r="C49" s="39" t="s">
        <v>94</v>
      </c>
      <c r="D49" s="29"/>
      <c r="E49" s="29"/>
      <c r="F49" s="29"/>
      <c r="G49" s="29"/>
      <c r="H49" s="29"/>
      <c r="I49" s="29"/>
      <c r="J49" s="29"/>
      <c r="K49" s="29"/>
      <c r="L49" s="29"/>
      <c r="M49" s="29"/>
      <c r="N49" s="29"/>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28"/>
      <c r="AU49" s="147"/>
      <c r="AV49" s="147"/>
      <c r="AW49" s="147"/>
      <c r="AX49" s="147"/>
      <c r="AY49" s="147"/>
      <c r="AZ49" s="147"/>
      <c r="BA49" s="147"/>
      <c r="BB49" s="147"/>
      <c r="BC49" s="147"/>
    </row>
    <row r="50" spans="1:55" s="30" customFormat="1" ht="11.1" customHeight="1" x14ac:dyDescent="0.15">
      <c r="A50" s="28"/>
      <c r="B50" s="29"/>
      <c r="C50" s="29"/>
      <c r="D50" s="40" t="s">
        <v>60</v>
      </c>
      <c r="E50" s="29"/>
      <c r="F50" s="29"/>
      <c r="G50" s="29"/>
      <c r="H50" s="29"/>
      <c r="I50" s="29"/>
      <c r="J50" s="29"/>
      <c r="K50" s="29"/>
      <c r="L50" s="29"/>
      <c r="M50" s="29"/>
      <c r="N50" s="34"/>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28"/>
      <c r="AU50" s="148"/>
      <c r="AV50" s="148"/>
      <c r="AW50" s="148"/>
      <c r="AX50" s="148"/>
      <c r="AY50" s="148"/>
      <c r="AZ50" s="147"/>
      <c r="BA50" s="147"/>
      <c r="BB50" s="147"/>
      <c r="BC50" s="147"/>
    </row>
    <row r="51" spans="1:55" s="30" customFormat="1" ht="11.1" customHeight="1" x14ac:dyDescent="0.15">
      <c r="A51" s="28"/>
      <c r="B51" s="29"/>
      <c r="C51" s="29"/>
      <c r="D51" s="31"/>
      <c r="E51" s="31"/>
      <c r="F51" s="31"/>
      <c r="G51" s="31"/>
      <c r="H51" s="31"/>
      <c r="I51" s="31"/>
      <c r="J51" s="31"/>
      <c r="K51" s="31"/>
      <c r="L51" s="31"/>
      <c r="M51" s="32"/>
      <c r="N51" s="31"/>
      <c r="O51" s="44" t="s">
        <v>29</v>
      </c>
      <c r="P51" s="239"/>
      <c r="Q51" s="239"/>
      <c r="R51" s="42" t="s">
        <v>448</v>
      </c>
      <c r="S51" s="42"/>
      <c r="T51" s="42"/>
      <c r="U51" s="42"/>
      <c r="V51" s="42"/>
      <c r="W51" s="42"/>
      <c r="X51" s="42"/>
      <c r="Y51" s="44" t="s">
        <v>29</v>
      </c>
      <c r="Z51" s="239"/>
      <c r="AA51" s="239"/>
      <c r="AB51" s="239"/>
      <c r="AC51" s="239"/>
      <c r="AD51" s="239"/>
      <c r="AE51" s="239"/>
      <c r="AF51" s="239"/>
      <c r="AG51" s="239"/>
      <c r="AH51" s="43" t="s">
        <v>449</v>
      </c>
      <c r="AI51" s="42"/>
      <c r="AJ51" s="42"/>
      <c r="AK51" s="42"/>
      <c r="AL51" s="44" t="s">
        <v>450</v>
      </c>
      <c r="AM51" s="258"/>
      <c r="AN51" s="258"/>
      <c r="AO51" s="258"/>
      <c r="AP51" s="258"/>
      <c r="AQ51" s="258"/>
      <c r="AR51" s="258"/>
      <c r="AS51" s="42" t="s">
        <v>93</v>
      </c>
      <c r="AT51" s="28"/>
      <c r="AU51" s="236"/>
      <c r="AV51" s="236"/>
      <c r="AW51" s="236"/>
      <c r="AX51" s="236"/>
      <c r="AY51" s="236"/>
      <c r="AZ51" s="236"/>
      <c r="BA51" s="236"/>
      <c r="BB51" s="236"/>
      <c r="BC51" s="236"/>
    </row>
    <row r="52" spans="1:55" s="30" customFormat="1" ht="11.1" customHeight="1" x14ac:dyDescent="0.15">
      <c r="A52" s="28"/>
      <c r="B52" s="29"/>
      <c r="C52" s="29"/>
      <c r="D52" s="31"/>
      <c r="E52" s="31"/>
      <c r="F52" s="31"/>
      <c r="G52" s="31"/>
      <c r="H52" s="31"/>
      <c r="I52" s="31"/>
      <c r="J52" s="31"/>
      <c r="K52" s="31"/>
      <c r="L52" s="31"/>
      <c r="M52" s="31"/>
      <c r="N52" s="31"/>
      <c r="O52" s="42" t="s">
        <v>470</v>
      </c>
      <c r="P52" s="42"/>
      <c r="Q52" s="42"/>
      <c r="R52" s="42"/>
      <c r="S52" s="42"/>
      <c r="T52" s="42"/>
      <c r="U52" s="42"/>
      <c r="V52" s="42"/>
      <c r="W52" s="42"/>
      <c r="X52" s="42"/>
      <c r="Y52" s="42"/>
      <c r="Z52" s="42"/>
      <c r="AA52" s="42"/>
      <c r="AB52" s="42"/>
      <c r="AC52" s="42"/>
      <c r="AD52" s="42"/>
      <c r="AE52" s="42"/>
      <c r="AF52" s="42"/>
      <c r="AG52" s="42"/>
      <c r="AH52" s="42"/>
      <c r="AI52" s="42"/>
      <c r="AJ52" s="42"/>
      <c r="AK52" s="42"/>
      <c r="AL52" s="44" t="s">
        <v>450</v>
      </c>
      <c r="AM52" s="258"/>
      <c r="AN52" s="258"/>
      <c r="AO52" s="258"/>
      <c r="AP52" s="258"/>
      <c r="AQ52" s="258"/>
      <c r="AR52" s="258"/>
      <c r="AS52" s="42" t="s">
        <v>93</v>
      </c>
      <c r="AT52" s="28"/>
      <c r="AU52" s="236"/>
      <c r="AV52" s="236"/>
      <c r="AW52" s="236"/>
      <c r="AX52" s="236"/>
      <c r="AY52" s="236"/>
      <c r="AZ52" s="236"/>
      <c r="BA52" s="236"/>
      <c r="BB52" s="236"/>
      <c r="BC52" s="236"/>
    </row>
    <row r="53" spans="1:55" s="30" customFormat="1" ht="11.1" customHeight="1" x14ac:dyDescent="0.15">
      <c r="A53" s="28"/>
      <c r="B53" s="29"/>
      <c r="C53" s="29"/>
      <c r="D53" s="40" t="s">
        <v>21</v>
      </c>
      <c r="E53" s="31"/>
      <c r="F53" s="31"/>
      <c r="G53" s="31"/>
      <c r="H53" s="31"/>
      <c r="I53" s="31"/>
      <c r="J53" s="32"/>
      <c r="K53" s="31"/>
      <c r="L53" s="31"/>
      <c r="M53" s="32"/>
      <c r="N53" s="31"/>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8"/>
      <c r="AU53" s="143" t="s">
        <v>1889</v>
      </c>
      <c r="AV53" s="147"/>
      <c r="AW53" s="147"/>
      <c r="AX53" s="147"/>
      <c r="AY53" s="147"/>
      <c r="AZ53" s="147"/>
      <c r="BA53" s="147"/>
      <c r="BB53" s="147"/>
      <c r="BC53" s="147"/>
    </row>
    <row r="54" spans="1:55" s="30" customFormat="1" ht="11.1" customHeight="1" x14ac:dyDescent="0.15">
      <c r="A54" s="28"/>
      <c r="B54" s="29"/>
      <c r="C54" s="29"/>
      <c r="D54" s="40" t="s">
        <v>451</v>
      </c>
      <c r="E54" s="31"/>
      <c r="F54" s="31"/>
      <c r="G54" s="31"/>
      <c r="H54" s="31"/>
      <c r="I54" s="31"/>
      <c r="J54" s="32"/>
      <c r="K54" s="31"/>
      <c r="L54" s="31"/>
      <c r="M54" s="32"/>
      <c r="N54" s="31"/>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8"/>
      <c r="AU54" s="143"/>
      <c r="AV54" s="147"/>
      <c r="AW54" s="147"/>
      <c r="AX54" s="147"/>
      <c r="AY54" s="147"/>
      <c r="AZ54" s="147"/>
      <c r="BA54" s="147"/>
      <c r="BB54" s="147"/>
      <c r="BC54" s="147"/>
    </row>
    <row r="55" spans="1:55" s="30" customFormat="1" ht="11.1" customHeight="1" x14ac:dyDescent="0.15">
      <c r="A55" s="28"/>
      <c r="B55" s="29"/>
      <c r="C55" s="29"/>
      <c r="D55" s="40" t="s">
        <v>452</v>
      </c>
      <c r="E55" s="31"/>
      <c r="F55" s="31"/>
      <c r="G55" s="31"/>
      <c r="H55" s="31"/>
      <c r="I55" s="31"/>
      <c r="J55" s="32"/>
      <c r="K55" s="31"/>
      <c r="L55" s="31"/>
      <c r="M55" s="31"/>
      <c r="N55" s="31"/>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8"/>
      <c r="AU55" s="143"/>
      <c r="AV55" s="147"/>
      <c r="AW55" s="147"/>
      <c r="AX55" s="147"/>
      <c r="AY55" s="147"/>
      <c r="AZ55" s="147"/>
      <c r="BA55" s="147"/>
      <c r="BB55" s="147"/>
      <c r="BC55" s="147"/>
    </row>
    <row r="56" spans="1:55" s="30" customFormat="1" ht="11.1" customHeight="1" x14ac:dyDescent="0.15">
      <c r="A56" s="28"/>
      <c r="B56" s="29"/>
      <c r="C56" s="29"/>
      <c r="D56" s="31"/>
      <c r="E56" s="31"/>
      <c r="F56" s="31"/>
      <c r="G56" s="31"/>
      <c r="H56" s="31"/>
      <c r="I56" s="31"/>
      <c r="J56" s="32"/>
      <c r="K56" s="31"/>
      <c r="L56" s="32"/>
      <c r="M56" s="31"/>
      <c r="N56" s="31"/>
      <c r="O56" s="44" t="s">
        <v>29</v>
      </c>
      <c r="P56" s="239"/>
      <c r="Q56" s="239"/>
      <c r="R56" s="42" t="s">
        <v>453</v>
      </c>
      <c r="S56" s="42"/>
      <c r="T56" s="42"/>
      <c r="U56" s="42"/>
      <c r="V56" s="42"/>
      <c r="W56" s="42"/>
      <c r="X56" s="44"/>
      <c r="Y56" s="44" t="s">
        <v>29</v>
      </c>
      <c r="Z56" s="239"/>
      <c r="AA56" s="239"/>
      <c r="AB56" s="239"/>
      <c r="AC56" s="239"/>
      <c r="AD56" s="239"/>
      <c r="AE56" s="239"/>
      <c r="AF56" s="43" t="s">
        <v>454</v>
      </c>
      <c r="AG56" s="43"/>
      <c r="AH56" s="42"/>
      <c r="AI56" s="42"/>
      <c r="AJ56" s="42"/>
      <c r="AK56" s="42"/>
      <c r="AL56" s="44" t="s">
        <v>450</v>
      </c>
      <c r="AM56" s="258"/>
      <c r="AN56" s="258"/>
      <c r="AO56" s="258"/>
      <c r="AP56" s="258"/>
      <c r="AQ56" s="258"/>
      <c r="AR56" s="258"/>
      <c r="AS56" s="42" t="s">
        <v>93</v>
      </c>
      <c r="AT56" s="28"/>
      <c r="AU56" s="143"/>
      <c r="AV56" s="147"/>
      <c r="AW56" s="147"/>
      <c r="AX56" s="147"/>
      <c r="AY56" s="147"/>
      <c r="AZ56" s="147"/>
      <c r="BA56" s="147"/>
      <c r="BB56" s="147"/>
      <c r="BC56" s="147"/>
    </row>
    <row r="57" spans="1:55" s="30" customFormat="1" ht="11.1" customHeight="1" x14ac:dyDescent="0.15">
      <c r="A57" s="28"/>
      <c r="B57" s="29"/>
      <c r="C57" s="29"/>
      <c r="D57" s="40" t="s">
        <v>455</v>
      </c>
      <c r="E57" s="31"/>
      <c r="F57" s="31"/>
      <c r="G57" s="31"/>
      <c r="H57" s="31"/>
      <c r="I57" s="31"/>
      <c r="J57" s="31"/>
      <c r="K57" s="31"/>
      <c r="L57" s="31"/>
      <c r="M57" s="31"/>
      <c r="N57" s="31"/>
      <c r="O57" s="259"/>
      <c r="P57" s="259"/>
      <c r="Q57" s="259"/>
      <c r="R57" s="259"/>
      <c r="S57" s="259"/>
      <c r="T57" s="259"/>
      <c r="U57" s="259"/>
      <c r="V57" s="42"/>
      <c r="W57" s="42"/>
      <c r="X57" s="42"/>
      <c r="Y57" s="42"/>
      <c r="Z57" s="42"/>
      <c r="AA57" s="42"/>
      <c r="AB57" s="42"/>
      <c r="AC57" s="42"/>
      <c r="AD57" s="42"/>
      <c r="AE57" s="42"/>
      <c r="AF57" s="42"/>
      <c r="AG57" s="42"/>
      <c r="AH57" s="42"/>
      <c r="AI57" s="42"/>
      <c r="AJ57" s="42"/>
      <c r="AK57" s="44"/>
      <c r="AL57" s="44"/>
      <c r="AM57" s="42"/>
      <c r="AN57" s="42"/>
      <c r="AO57" s="42"/>
      <c r="AP57" s="42"/>
      <c r="AQ57" s="42"/>
      <c r="AR57" s="42"/>
      <c r="AS57" s="42"/>
      <c r="AT57" s="28"/>
      <c r="AU57" s="143" t="s">
        <v>1890</v>
      </c>
      <c r="AV57" s="147"/>
      <c r="AW57" s="147"/>
      <c r="AX57" s="147"/>
      <c r="AY57" s="147"/>
      <c r="AZ57" s="147"/>
      <c r="BA57" s="147"/>
      <c r="BB57" s="147"/>
      <c r="BC57" s="147"/>
    </row>
    <row r="58" spans="1:55" s="30" customFormat="1" ht="11.1" customHeight="1" x14ac:dyDescent="0.15">
      <c r="A58" s="28"/>
      <c r="B58" s="29"/>
      <c r="C58" s="29"/>
      <c r="D58" s="40" t="s">
        <v>456</v>
      </c>
      <c r="E58" s="31"/>
      <c r="F58" s="31"/>
      <c r="G58" s="31"/>
      <c r="H58" s="31"/>
      <c r="I58" s="31"/>
      <c r="J58" s="31"/>
      <c r="K58" s="31"/>
      <c r="L58" s="31"/>
      <c r="M58" s="31"/>
      <c r="N58" s="31"/>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8"/>
      <c r="AU58" s="143"/>
      <c r="AV58" s="147"/>
      <c r="AW58" s="147"/>
      <c r="AX58" s="147"/>
      <c r="AY58" s="147"/>
      <c r="AZ58" s="147"/>
      <c r="BA58" s="147"/>
      <c r="BB58" s="147"/>
      <c r="BC58" s="147"/>
    </row>
    <row r="59" spans="1:55" s="30" customFormat="1" ht="11.1" customHeight="1" x14ac:dyDescent="0.15">
      <c r="A59" s="28"/>
      <c r="B59" s="29"/>
      <c r="C59" s="29"/>
      <c r="D59" s="40" t="s">
        <v>26</v>
      </c>
      <c r="E59" s="31"/>
      <c r="F59" s="31"/>
      <c r="G59" s="31"/>
      <c r="H59" s="31"/>
      <c r="I59" s="31"/>
      <c r="J59" s="31"/>
      <c r="K59" s="31"/>
      <c r="L59" s="33"/>
      <c r="M59" s="31"/>
      <c r="N59" s="31"/>
      <c r="O59" s="253"/>
      <c r="P59" s="253"/>
      <c r="Q59" s="253"/>
      <c r="R59" s="253"/>
      <c r="S59" s="253"/>
      <c r="T59" s="253"/>
      <c r="U59" s="253"/>
      <c r="V59" s="253"/>
      <c r="W59" s="253"/>
      <c r="X59" s="253"/>
      <c r="Y59" s="253"/>
      <c r="Z59" s="253"/>
      <c r="AA59" s="253"/>
      <c r="AB59" s="253"/>
      <c r="AC59" s="80"/>
      <c r="AD59" s="80"/>
      <c r="AE59" s="80"/>
      <c r="AF59" s="80"/>
      <c r="AG59" s="80"/>
      <c r="AH59" s="80"/>
      <c r="AI59" s="80"/>
      <c r="AJ59" s="80"/>
      <c r="AK59" s="80"/>
      <c r="AL59" s="80"/>
      <c r="AM59" s="80"/>
      <c r="AN59" s="80"/>
      <c r="AO59" s="80"/>
      <c r="AP59" s="80"/>
      <c r="AQ59" s="80"/>
      <c r="AR59" s="80"/>
      <c r="AS59" s="80"/>
      <c r="AT59" s="28"/>
      <c r="AU59" s="143" t="s">
        <v>1891</v>
      </c>
      <c r="AV59" s="147"/>
      <c r="AW59" s="147"/>
      <c r="AX59" s="147"/>
      <c r="AY59" s="147"/>
      <c r="AZ59" s="147"/>
      <c r="BA59" s="147"/>
      <c r="BB59" s="147"/>
      <c r="BC59" s="147"/>
    </row>
    <row r="60" spans="1:55" ht="1.5"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145"/>
      <c r="AV60" s="145"/>
      <c r="AW60" s="145"/>
      <c r="AX60" s="145"/>
      <c r="AY60" s="145"/>
      <c r="AZ60" s="145"/>
      <c r="BA60" s="145"/>
      <c r="BB60" s="145"/>
      <c r="BC60" s="145"/>
    </row>
    <row r="61" spans="1:55" ht="1.5"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145"/>
      <c r="AV61" s="145"/>
      <c r="AW61" s="145"/>
      <c r="AX61" s="145"/>
      <c r="AY61" s="145"/>
      <c r="AZ61" s="145"/>
      <c r="BA61" s="145"/>
      <c r="BB61" s="145"/>
      <c r="BC61" s="145"/>
    </row>
    <row r="62" spans="1:55" s="38" customFormat="1" ht="12" customHeight="1" x14ac:dyDescent="0.15">
      <c r="A62" s="36"/>
      <c r="B62" s="47" t="s">
        <v>95</v>
      </c>
      <c r="C62" s="37"/>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146"/>
      <c r="AV62" s="146"/>
      <c r="AW62" s="146"/>
      <c r="AX62" s="146"/>
      <c r="AY62" s="146"/>
      <c r="AZ62" s="146"/>
      <c r="BA62" s="146"/>
      <c r="BB62" s="146"/>
      <c r="BC62" s="146"/>
    </row>
    <row r="63" spans="1:55" s="30" customFormat="1" ht="11.1" customHeight="1" x14ac:dyDescent="0.15">
      <c r="A63" s="28"/>
      <c r="B63" s="29"/>
      <c r="C63" s="29"/>
      <c r="D63" s="39" t="s">
        <v>96</v>
      </c>
      <c r="E63" s="29"/>
      <c r="F63" s="29"/>
      <c r="G63" s="29"/>
      <c r="H63" s="28"/>
      <c r="I63" s="28"/>
      <c r="J63" s="28"/>
      <c r="K63" s="28"/>
      <c r="L63" s="28"/>
      <c r="M63" s="28"/>
      <c r="N63" s="34"/>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
      <c r="AU63" s="143"/>
      <c r="AV63" s="147"/>
      <c r="AW63" s="147"/>
      <c r="AX63" s="147"/>
      <c r="AY63" s="147"/>
      <c r="AZ63" s="147"/>
      <c r="BA63" s="147"/>
      <c r="BB63" s="147"/>
      <c r="BC63" s="147"/>
    </row>
    <row r="64" spans="1:55" s="30" customFormat="1" ht="11.1" customHeight="1" x14ac:dyDescent="0.15">
      <c r="A64" s="28"/>
      <c r="B64" s="29"/>
      <c r="C64" s="29"/>
      <c r="D64" s="39" t="s">
        <v>97</v>
      </c>
      <c r="E64" s="29"/>
      <c r="F64" s="29"/>
      <c r="G64" s="29"/>
      <c r="H64" s="28"/>
      <c r="I64" s="28"/>
      <c r="J64" s="28"/>
      <c r="K64" s="28"/>
      <c r="L64" s="28"/>
      <c r="M64" s="28"/>
      <c r="N64" s="34"/>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8"/>
      <c r="AU64" s="143" t="s">
        <v>1889</v>
      </c>
      <c r="AV64" s="147"/>
      <c r="AW64" s="147"/>
      <c r="AX64" s="147"/>
      <c r="AY64" s="147"/>
      <c r="AZ64" s="147"/>
      <c r="BA64" s="147"/>
      <c r="BB64" s="147"/>
      <c r="BC64" s="147"/>
    </row>
    <row r="65" spans="1:58" s="30" customFormat="1" ht="11.1" customHeight="1" x14ac:dyDescent="0.15">
      <c r="A65" s="28"/>
      <c r="B65" s="29"/>
      <c r="C65" s="29"/>
      <c r="D65" s="39" t="s">
        <v>602</v>
      </c>
      <c r="E65" s="29"/>
      <c r="F65" s="29"/>
      <c r="G65" s="29"/>
      <c r="H65" s="28"/>
      <c r="I65" s="28"/>
      <c r="J65" s="28"/>
      <c r="K65" s="28"/>
      <c r="L65" s="28"/>
      <c r="M65" s="28"/>
      <c r="N65" s="34"/>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8"/>
      <c r="AU65" s="143"/>
      <c r="AV65" s="147"/>
      <c r="AW65" s="147"/>
      <c r="AX65" s="147"/>
      <c r="AY65" s="147"/>
      <c r="AZ65" s="147"/>
      <c r="BA65" s="147"/>
      <c r="BB65" s="147"/>
      <c r="BC65" s="147"/>
    </row>
    <row r="66" spans="1:58" s="30" customFormat="1" ht="11.1" customHeight="1" x14ac:dyDescent="0.15">
      <c r="A66" s="28"/>
      <c r="B66" s="29"/>
      <c r="C66" s="29"/>
      <c r="D66" s="39" t="s">
        <v>98</v>
      </c>
      <c r="E66" s="29"/>
      <c r="F66" s="29"/>
      <c r="G66" s="29"/>
      <c r="H66" s="28"/>
      <c r="I66" s="28"/>
      <c r="J66" s="28"/>
      <c r="K66" s="28"/>
      <c r="L66" s="28"/>
      <c r="M66" s="28"/>
      <c r="N66" s="34"/>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8"/>
      <c r="AU66" s="143"/>
      <c r="AV66" s="147"/>
      <c r="AW66" s="147"/>
      <c r="AX66" s="147"/>
      <c r="AY66" s="147"/>
      <c r="AZ66" s="147"/>
      <c r="BA66" s="147"/>
      <c r="BB66" s="147"/>
      <c r="BC66" s="147"/>
    </row>
    <row r="67" spans="1:58" ht="1.5" customHeight="1" x14ac:dyDescent="0.15">
      <c r="A67" s="3"/>
      <c r="B67" s="7"/>
      <c r="C67" s="7"/>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145"/>
      <c r="AV67" s="145"/>
      <c r="AW67" s="145"/>
      <c r="AX67" s="145"/>
      <c r="AY67" s="145"/>
      <c r="AZ67" s="145"/>
      <c r="BA67" s="145"/>
      <c r="BB67" s="145"/>
      <c r="BC67" s="145"/>
    </row>
    <row r="68" spans="1:58" ht="1.5" customHeight="1" x14ac:dyDescent="0.15">
      <c r="A68" s="3"/>
      <c r="B68" s="7"/>
      <c r="C68" s="7"/>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145"/>
      <c r="AV68" s="145"/>
      <c r="AW68" s="145"/>
      <c r="AX68" s="145"/>
      <c r="AY68" s="145"/>
      <c r="AZ68" s="145"/>
      <c r="BA68" s="145"/>
      <c r="BB68" s="145"/>
      <c r="BC68" s="145"/>
    </row>
    <row r="69" spans="1:58" s="38" customFormat="1" ht="12" customHeight="1" x14ac:dyDescent="0.15">
      <c r="A69" s="36"/>
      <c r="B69" s="47" t="s">
        <v>99</v>
      </c>
      <c r="C69" s="37"/>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146"/>
      <c r="AV69" s="146"/>
      <c r="AW69" s="146"/>
      <c r="AX69" s="146"/>
      <c r="AY69" s="146"/>
      <c r="AZ69" s="146"/>
      <c r="BA69" s="146"/>
      <c r="BB69" s="146"/>
      <c r="BC69" s="146"/>
    </row>
    <row r="70" spans="1:58" ht="11.1" customHeight="1" x14ac:dyDescent="0.15">
      <c r="A70" s="3"/>
      <c r="B70" s="7"/>
      <c r="C70" s="7"/>
      <c r="D70" s="79" t="s">
        <v>28</v>
      </c>
      <c r="E70" s="3"/>
      <c r="F70" s="3"/>
      <c r="G70" s="3"/>
      <c r="H70" s="3"/>
      <c r="I70" s="3"/>
      <c r="J70" s="3"/>
      <c r="K70" s="3"/>
      <c r="L70" s="3"/>
      <c r="M70" s="3"/>
      <c r="N70" s="7"/>
      <c r="O70" s="181"/>
      <c r="P70" s="45" t="s">
        <v>55</v>
      </c>
      <c r="Q70" s="45"/>
      <c r="R70" s="45"/>
      <c r="S70" s="45"/>
      <c r="T70" s="45"/>
      <c r="U70" s="45"/>
      <c r="V70" s="45"/>
      <c r="W70" s="45"/>
      <c r="X70" s="81" t="s">
        <v>8</v>
      </c>
      <c r="Y70" s="181"/>
      <c r="Z70" s="45" t="s">
        <v>16</v>
      </c>
      <c r="AA70" s="45"/>
      <c r="AB70" s="45"/>
      <c r="AC70" s="45"/>
      <c r="AD70" s="45"/>
      <c r="AE70" s="45"/>
      <c r="AF70" s="45"/>
      <c r="AG70" s="45"/>
      <c r="AH70" s="181"/>
      <c r="AI70" s="45" t="s">
        <v>56</v>
      </c>
      <c r="AJ70" s="45"/>
      <c r="AK70" s="45"/>
      <c r="AL70" s="45"/>
      <c r="AM70" s="45"/>
      <c r="AN70" s="45"/>
      <c r="AO70" s="45"/>
      <c r="AP70" s="45"/>
      <c r="AQ70" s="45"/>
      <c r="AR70" s="45"/>
      <c r="AS70" s="45"/>
      <c r="AT70" s="3"/>
      <c r="AU70" s="234" t="s">
        <v>2742</v>
      </c>
      <c r="AV70" s="234"/>
      <c r="AW70" s="234"/>
      <c r="AX70" s="234"/>
      <c r="AY70" s="234"/>
      <c r="AZ70" s="234"/>
      <c r="BA70" s="234"/>
      <c r="BB70" s="234"/>
      <c r="BC70" s="234"/>
      <c r="BD70" s="234"/>
      <c r="BE70" s="234"/>
      <c r="BF70" s="234"/>
    </row>
    <row r="71" spans="1:58" ht="11.1" customHeight="1" x14ac:dyDescent="0.15">
      <c r="A71" s="3"/>
      <c r="B71" s="7"/>
      <c r="C71" s="7"/>
      <c r="D71" s="257" t="s">
        <v>17</v>
      </c>
      <c r="E71" s="257"/>
      <c r="F71" s="257"/>
      <c r="G71" s="257"/>
      <c r="H71" s="257"/>
      <c r="I71" s="257"/>
      <c r="J71" s="257"/>
      <c r="K71" s="257"/>
      <c r="L71" s="3"/>
      <c r="M71" s="3"/>
      <c r="N71" s="7"/>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3"/>
      <c r="AU71" s="234"/>
      <c r="AV71" s="234"/>
      <c r="AW71" s="234"/>
      <c r="AX71" s="234"/>
      <c r="AY71" s="234"/>
      <c r="AZ71" s="234"/>
      <c r="BA71" s="234"/>
      <c r="BB71" s="234"/>
      <c r="BC71" s="234"/>
      <c r="BD71" s="234"/>
      <c r="BE71" s="234"/>
      <c r="BF71" s="234"/>
    </row>
    <row r="72" spans="1:58" ht="11.1" customHeight="1" x14ac:dyDescent="0.15">
      <c r="A72" s="3"/>
      <c r="B72" s="7"/>
      <c r="C72" s="7"/>
      <c r="D72" s="257"/>
      <c r="E72" s="257"/>
      <c r="F72" s="257"/>
      <c r="G72" s="257"/>
      <c r="H72" s="257"/>
      <c r="I72" s="257"/>
      <c r="J72" s="257"/>
      <c r="K72" s="257"/>
      <c r="L72" s="3"/>
      <c r="M72" s="3"/>
      <c r="N72" s="7"/>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3"/>
      <c r="AU72" s="234"/>
      <c r="AV72" s="234"/>
      <c r="AW72" s="234"/>
      <c r="AX72" s="234"/>
      <c r="AY72" s="234"/>
      <c r="AZ72" s="234"/>
      <c r="BA72" s="234"/>
      <c r="BB72" s="234"/>
      <c r="BC72" s="234"/>
      <c r="BD72" s="234"/>
      <c r="BE72" s="234"/>
      <c r="BF72" s="234"/>
    </row>
    <row r="73" spans="1:58" ht="11.1" customHeight="1" x14ac:dyDescent="0.15">
      <c r="A73" s="3"/>
      <c r="B73" s="7"/>
      <c r="C73" s="7"/>
      <c r="D73" s="257"/>
      <c r="E73" s="257"/>
      <c r="F73" s="257"/>
      <c r="G73" s="257"/>
      <c r="H73" s="257"/>
      <c r="I73" s="257"/>
      <c r="J73" s="257"/>
      <c r="K73" s="257"/>
      <c r="L73" s="3"/>
      <c r="M73" s="3"/>
      <c r="N73" s="7"/>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3"/>
      <c r="AU73" s="142" t="str">
        <f>IF(LEN(O71)&gt;120,"！印刷時に記載内容の文字が入るかご確認ください。",IF(ISERROR(FIND(CHAR(10),O71,1)),"←","！改行されていると4行目以降が表示されません。ご確認ください。"))</f>
        <v>←</v>
      </c>
      <c r="BA73" s="5"/>
    </row>
    <row r="74" spans="1:58" ht="11.1" customHeight="1" x14ac:dyDescent="0.15">
      <c r="A74" s="3"/>
      <c r="B74" s="7"/>
      <c r="C74" s="7"/>
      <c r="D74" s="79" t="s">
        <v>18</v>
      </c>
      <c r="E74" s="3"/>
      <c r="F74" s="3"/>
      <c r="G74" s="3"/>
      <c r="H74" s="3"/>
      <c r="I74" s="3"/>
      <c r="J74" s="3"/>
      <c r="K74" s="3"/>
      <c r="L74" s="3"/>
      <c r="M74" s="3"/>
      <c r="N74" s="7"/>
      <c r="O74" s="181"/>
      <c r="P74" s="45" t="s">
        <v>77</v>
      </c>
      <c r="Q74" s="45"/>
      <c r="R74" s="240"/>
      <c r="S74" s="240"/>
      <c r="T74" s="239"/>
      <c r="U74" s="239"/>
      <c r="V74" s="82" t="s">
        <v>44</v>
      </c>
      <c r="W74" s="239"/>
      <c r="X74" s="239"/>
      <c r="Y74" s="45" t="s">
        <v>1909</v>
      </c>
      <c r="Z74" s="45"/>
      <c r="AA74" s="45"/>
      <c r="AB74" s="45"/>
      <c r="AC74" s="45"/>
      <c r="AE74" s="159"/>
      <c r="AF74" s="45"/>
      <c r="AG74" s="45"/>
      <c r="AH74" s="181"/>
      <c r="AI74" s="45" t="s">
        <v>58</v>
      </c>
      <c r="AJ74" s="7"/>
      <c r="AL74" s="45"/>
      <c r="AM74" s="45"/>
      <c r="AN74" s="45"/>
      <c r="AO74" s="45"/>
      <c r="AP74" s="45"/>
      <c r="AQ74" s="45"/>
      <c r="AR74" s="45"/>
      <c r="AS74" s="45"/>
      <c r="AT74" s="3"/>
      <c r="AU74" s="143"/>
    </row>
    <row r="75" spans="1:58" ht="11.1" customHeight="1" x14ac:dyDescent="0.15">
      <c r="A75" s="3"/>
      <c r="B75" s="7"/>
      <c r="C75" s="7"/>
      <c r="D75" s="79" t="s">
        <v>19</v>
      </c>
      <c r="E75" s="3"/>
      <c r="F75" s="3"/>
      <c r="G75" s="3"/>
      <c r="H75" s="3"/>
      <c r="I75" s="3"/>
      <c r="J75" s="3"/>
      <c r="K75" s="3"/>
      <c r="L75" s="3"/>
      <c r="M75" s="3"/>
      <c r="N75" s="7"/>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3"/>
      <c r="AU75" s="142" t="str">
        <f>IF(LEN(O75)&lt;=40,"←","！印刷時に記載内容が文字が入るかご確認ください。")</f>
        <v>←</v>
      </c>
      <c r="BA75" s="5"/>
    </row>
    <row r="76" spans="1:58" ht="3"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58" ht="3"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Z77" s="16"/>
      <c r="BA77" s="16"/>
      <c r="BB77" s="16"/>
      <c r="BC77" s="16"/>
    </row>
    <row r="78" spans="1:58" ht="14.1" customHeight="1" x14ac:dyDescent="0.15">
      <c r="A78" s="3"/>
      <c r="B78" s="79" t="s">
        <v>51</v>
      </c>
      <c r="C78" s="3"/>
      <c r="D78" s="3"/>
      <c r="E78" s="3"/>
      <c r="F78" s="3"/>
      <c r="G78" s="3"/>
      <c r="H78" s="3"/>
      <c r="I78" s="3"/>
      <c r="J78" s="3"/>
      <c r="K78" s="3"/>
      <c r="L78" s="79" t="s">
        <v>52</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83" t="s">
        <v>607</v>
      </c>
      <c r="AN78" s="3"/>
      <c r="AO78" s="3"/>
      <c r="AP78" s="3"/>
      <c r="AQ78" s="3"/>
      <c r="AR78" s="3"/>
      <c r="AS78" s="3"/>
      <c r="AT78" s="3"/>
      <c r="AZ78" s="84"/>
      <c r="BA78" s="16"/>
      <c r="BB78" s="16"/>
      <c r="BC78" s="16"/>
    </row>
    <row r="79" spans="1:58" ht="1.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Z79" s="16"/>
      <c r="BA79" s="16"/>
      <c r="BB79" s="16"/>
      <c r="BC79" s="16"/>
    </row>
    <row r="80" spans="1:58" ht="1.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Z80" s="16"/>
      <c r="BA80" s="16"/>
      <c r="BB80" s="16"/>
      <c r="BC80" s="16"/>
    </row>
    <row r="81" spans="1:55" ht="14.1" customHeight="1" x14ac:dyDescent="0.15">
      <c r="A81" s="3"/>
      <c r="B81" s="3"/>
      <c r="C81" s="244"/>
      <c r="D81" s="244"/>
      <c r="E81" s="113"/>
      <c r="F81" s="79" t="s">
        <v>44</v>
      </c>
      <c r="G81" s="113"/>
      <c r="H81" s="79" t="s">
        <v>45</v>
      </c>
      <c r="I81" s="113"/>
      <c r="J81" s="79" t="s">
        <v>46</v>
      </c>
      <c r="K81" s="3"/>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3"/>
      <c r="AM81" s="3"/>
      <c r="AN81" s="299" t="str">
        <f>IF(AI8="","",TEXT(AI8,"000000")&amp;AM8&amp;TEXT(AO8,"00"))</f>
        <v/>
      </c>
      <c r="AO81" s="299"/>
      <c r="AP81" s="299"/>
      <c r="AQ81" s="299"/>
      <c r="AR81" s="299"/>
      <c r="AS81" s="3"/>
      <c r="AT81" s="3"/>
      <c r="AU81" s="190" t="str">
        <f>IF($C$81="","",$C$81&amp;$E$81&amp;"."&amp;$G$81&amp;"."&amp;$I$81)</f>
        <v/>
      </c>
      <c r="AZ81" s="84"/>
      <c r="BA81" s="16"/>
      <c r="BB81" s="16"/>
      <c r="BC81" s="16"/>
    </row>
    <row r="82" spans="1:55" ht="1.5" customHeight="1" x14ac:dyDescent="0.15">
      <c r="A82" s="3"/>
      <c r="B82" s="3"/>
      <c r="C82" s="3"/>
      <c r="D82" s="3"/>
      <c r="E82" s="3"/>
      <c r="F82" s="3"/>
      <c r="G82" s="3"/>
      <c r="H82" s="3"/>
      <c r="I82" s="3"/>
      <c r="J82" s="3"/>
      <c r="K82" s="3"/>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3"/>
      <c r="AM82" s="3"/>
      <c r="AN82" s="299"/>
      <c r="AO82" s="299"/>
      <c r="AP82" s="299"/>
      <c r="AQ82" s="299"/>
      <c r="AR82" s="299"/>
      <c r="AS82" s="3"/>
      <c r="AT82" s="3"/>
      <c r="AZ82" s="16"/>
      <c r="BA82" s="16"/>
      <c r="BB82" s="16"/>
      <c r="BC82" s="16"/>
    </row>
    <row r="83" spans="1:55" ht="1.5" customHeight="1" x14ac:dyDescent="0.15">
      <c r="A83" s="3"/>
      <c r="B83" s="3"/>
      <c r="C83" s="3"/>
      <c r="D83" s="3"/>
      <c r="E83" s="3"/>
      <c r="F83" s="3"/>
      <c r="G83" s="3"/>
      <c r="H83" s="3"/>
      <c r="I83" s="3"/>
      <c r="J83" s="3"/>
      <c r="K83" s="3"/>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3"/>
      <c r="AM83" s="3"/>
      <c r="AN83" s="299"/>
      <c r="AO83" s="299"/>
      <c r="AP83" s="299"/>
      <c r="AQ83" s="299"/>
      <c r="AR83" s="299"/>
      <c r="AS83" s="3"/>
      <c r="AT83" s="3"/>
      <c r="AZ83" s="16"/>
      <c r="BA83" s="16"/>
      <c r="BB83" s="16"/>
      <c r="BC83" s="16"/>
    </row>
    <row r="84" spans="1:55" ht="14.1" customHeight="1" x14ac:dyDescent="0.15">
      <c r="A84" s="3"/>
      <c r="B84" s="3"/>
      <c r="C84" s="85" t="s">
        <v>53</v>
      </c>
      <c r="D84" s="243"/>
      <c r="E84" s="243"/>
      <c r="F84" s="243"/>
      <c r="G84" s="243"/>
      <c r="H84" s="243"/>
      <c r="I84" s="243"/>
      <c r="J84" s="79" t="s">
        <v>54</v>
      </c>
      <c r="K84" s="3"/>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3"/>
      <c r="AM84" s="3"/>
      <c r="AN84" s="299"/>
      <c r="AO84" s="299"/>
      <c r="AP84" s="299"/>
      <c r="AQ84" s="299"/>
      <c r="AR84" s="299"/>
      <c r="AS84" s="3"/>
      <c r="AT84" s="3"/>
      <c r="AZ84" s="16"/>
      <c r="BA84" s="16"/>
      <c r="BB84" s="16"/>
      <c r="BC84" s="16"/>
    </row>
    <row r="85" spans="1:55" ht="1.5" customHeight="1" x14ac:dyDescent="0.15">
      <c r="A85" s="3"/>
      <c r="B85" s="3"/>
      <c r="C85" s="3"/>
      <c r="D85" s="3"/>
      <c r="E85" s="3"/>
      <c r="F85" s="3"/>
      <c r="G85" s="3"/>
      <c r="H85" s="3"/>
      <c r="I85" s="3"/>
      <c r="J85" s="3"/>
      <c r="K85" s="3"/>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3"/>
      <c r="AM85" s="3"/>
      <c r="AN85" s="299"/>
      <c r="AO85" s="299"/>
      <c r="AP85" s="299"/>
      <c r="AQ85" s="299"/>
      <c r="AR85" s="299"/>
      <c r="AS85" s="3"/>
      <c r="AT85" s="3"/>
      <c r="AZ85" s="16"/>
    </row>
    <row r="86" spans="1:55" ht="1.5" customHeight="1" x14ac:dyDescent="0.15">
      <c r="A86" s="3"/>
      <c r="B86" s="3"/>
      <c r="C86" s="3"/>
      <c r="D86" s="3"/>
      <c r="E86" s="3"/>
      <c r="F86" s="3"/>
      <c r="G86" s="3"/>
      <c r="H86" s="3"/>
      <c r="I86" s="3"/>
      <c r="J86" s="3"/>
      <c r="K86" s="3"/>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3"/>
      <c r="AM86" s="3"/>
      <c r="AN86" s="299"/>
      <c r="AO86" s="299"/>
      <c r="AP86" s="299"/>
      <c r="AQ86" s="299"/>
      <c r="AR86" s="299"/>
      <c r="AS86" s="3"/>
      <c r="AT86" s="3"/>
      <c r="AZ86" s="16"/>
    </row>
    <row r="87" spans="1:55" ht="14.1" customHeight="1" x14ac:dyDescent="0.15">
      <c r="A87" s="3"/>
      <c r="B87" s="3"/>
      <c r="C87" s="85" t="s">
        <v>437</v>
      </c>
      <c r="D87" s="3"/>
      <c r="E87" s="3"/>
      <c r="F87" s="86"/>
      <c r="G87" s="331"/>
      <c r="H87" s="331"/>
      <c r="I87" s="331"/>
      <c r="J87" s="331"/>
      <c r="K87" s="3"/>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3"/>
      <c r="AM87" s="3"/>
      <c r="AN87" s="299"/>
      <c r="AO87" s="299"/>
      <c r="AP87" s="299"/>
      <c r="AQ87" s="299"/>
      <c r="AR87" s="299"/>
      <c r="AS87" s="300"/>
      <c r="AT87" s="3"/>
      <c r="AU87" s="191" t="s">
        <v>2746</v>
      </c>
      <c r="AZ87" s="16"/>
    </row>
    <row r="88" spans="1:55" ht="3"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00"/>
      <c r="AT88" s="3"/>
      <c r="AZ88" s="16"/>
    </row>
    <row r="89" spans="1:55" ht="3" customHeight="1" x14ac:dyDescent="0.15">
      <c r="A89" s="3"/>
      <c r="B89" s="3"/>
      <c r="C89" s="87"/>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88"/>
      <c r="AT89" s="3"/>
      <c r="AZ89" s="16"/>
    </row>
    <row r="90" spans="1:55"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Z90" s="16"/>
    </row>
    <row r="91" spans="1:55" ht="11.1" customHeight="1" x14ac:dyDescent="0.15">
      <c r="A91" s="3"/>
      <c r="B91" s="246" t="s">
        <v>59</v>
      </c>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17"/>
      <c r="AZ91" s="16"/>
    </row>
    <row r="92" spans="1:55" ht="11.1" customHeight="1" x14ac:dyDescent="0.15">
      <c r="A92" s="3"/>
      <c r="B92" s="79" t="s">
        <v>100</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89"/>
      <c r="AH92" s="89"/>
      <c r="AI92" s="79"/>
      <c r="AJ92" s="79"/>
      <c r="AK92" s="79"/>
      <c r="AL92" s="79"/>
      <c r="AM92" s="79"/>
      <c r="AN92" s="79"/>
      <c r="AO92" s="79"/>
      <c r="AP92" s="79"/>
      <c r="AQ92" s="79"/>
      <c r="AR92" s="79"/>
      <c r="AS92" s="79"/>
      <c r="AT92" s="79"/>
    </row>
    <row r="93" spans="1:55" ht="3"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55" ht="3"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row>
    <row r="95" spans="1:55" s="92" customFormat="1" ht="14.1" customHeight="1" x14ac:dyDescent="0.15">
      <c r="A95" s="90"/>
      <c r="B95" s="47" t="s">
        <v>101</v>
      </c>
      <c r="C95" s="91"/>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row>
    <row r="96" spans="1:55" s="30" customFormat="1" ht="11.1" customHeight="1" x14ac:dyDescent="0.15">
      <c r="A96" s="28"/>
      <c r="B96" s="29"/>
      <c r="C96" s="29"/>
      <c r="D96" s="79" t="s">
        <v>102</v>
      </c>
      <c r="E96" s="28"/>
      <c r="F96" s="28"/>
      <c r="G96" s="28"/>
      <c r="H96" s="28"/>
      <c r="I96" s="28"/>
      <c r="J96" s="28"/>
      <c r="K96" s="29"/>
      <c r="L96" s="29"/>
      <c r="M96" s="29"/>
      <c r="N96" s="29"/>
      <c r="O96" s="181"/>
      <c r="P96" s="42" t="s">
        <v>103</v>
      </c>
      <c r="Q96" s="28"/>
      <c r="R96" s="28"/>
      <c r="S96" s="28"/>
      <c r="T96" s="28"/>
      <c r="U96" s="28"/>
      <c r="V96" s="181"/>
      <c r="W96" s="45" t="s">
        <v>104</v>
      </c>
      <c r="X96" s="28"/>
      <c r="Y96" s="28"/>
      <c r="Z96" s="28"/>
      <c r="AA96" s="28"/>
      <c r="AB96" s="28"/>
      <c r="AC96" s="28"/>
      <c r="AD96" s="28"/>
      <c r="AE96" s="28"/>
      <c r="AF96" s="28"/>
      <c r="AG96" s="28"/>
      <c r="AH96" s="28"/>
      <c r="AI96" s="28"/>
      <c r="AJ96" s="28"/>
      <c r="AK96" s="28"/>
      <c r="AL96" s="28"/>
      <c r="AM96" s="28"/>
      <c r="AN96" s="28"/>
      <c r="AO96" s="28"/>
      <c r="AP96" s="28"/>
      <c r="AQ96" s="28"/>
      <c r="AR96" s="28"/>
      <c r="AS96" s="28"/>
      <c r="AT96" s="28"/>
    </row>
    <row r="97" spans="1:47" s="30" customFormat="1" ht="9.9499999999999993" customHeight="1" x14ac:dyDescent="0.15">
      <c r="A97" s="28"/>
      <c r="B97" s="29"/>
      <c r="C97" s="29"/>
      <c r="D97" s="28"/>
      <c r="E97" s="28"/>
      <c r="F97" s="28"/>
      <c r="G97" s="28"/>
      <c r="H97" s="28"/>
      <c r="I97" s="28"/>
      <c r="J97" s="28"/>
      <c r="K97" s="29"/>
      <c r="L97" s="29"/>
      <c r="M97" s="29"/>
      <c r="N97" s="29"/>
      <c r="O97" s="181"/>
      <c r="P97" s="42" t="s">
        <v>105</v>
      </c>
      <c r="Q97" s="28"/>
      <c r="R97" s="28"/>
      <c r="S97" s="28"/>
      <c r="T97" s="241"/>
      <c r="U97" s="241"/>
      <c r="V97" s="241"/>
      <c r="W97" s="241"/>
      <c r="X97" s="241"/>
      <c r="Y97" s="241"/>
      <c r="Z97" s="241"/>
      <c r="AA97" s="241"/>
      <c r="AB97" s="241"/>
      <c r="AC97" s="241"/>
      <c r="AD97" s="241"/>
      <c r="AE97" s="241"/>
      <c r="AF97" s="45" t="s">
        <v>106</v>
      </c>
      <c r="AG97" s="28"/>
      <c r="AH97" s="28"/>
      <c r="AI97" s="181"/>
      <c r="AJ97" s="45" t="s">
        <v>107</v>
      </c>
      <c r="AK97" s="28"/>
      <c r="AL97" s="28"/>
      <c r="AM97" s="28"/>
      <c r="AN97" s="28"/>
      <c r="AO97" s="28"/>
      <c r="AP97" s="28"/>
      <c r="AQ97" s="28"/>
      <c r="AR97" s="28"/>
      <c r="AS97" s="28"/>
      <c r="AT97" s="28"/>
    </row>
    <row r="98" spans="1:47" s="30" customFormat="1" ht="9.9499999999999993" customHeight="1" x14ac:dyDescent="0.15">
      <c r="A98" s="28"/>
      <c r="B98" s="29"/>
      <c r="C98" s="29"/>
      <c r="D98" s="79" t="s">
        <v>108</v>
      </c>
      <c r="E98" s="28"/>
      <c r="F98" s="28"/>
      <c r="G98" s="28"/>
      <c r="H98" s="28"/>
      <c r="I98" s="28"/>
      <c r="J98" s="28"/>
      <c r="K98" s="29"/>
      <c r="L98" s="29"/>
      <c r="M98" s="29"/>
      <c r="N98" s="29"/>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8"/>
      <c r="AT98" s="28"/>
    </row>
    <row r="99" spans="1:47" ht="3" customHeight="1" x14ac:dyDescent="0.15">
      <c r="A99" s="3"/>
      <c r="B99" s="7"/>
      <c r="C99" s="7"/>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47" ht="3" customHeight="1" x14ac:dyDescent="0.15">
      <c r="A100" s="3"/>
      <c r="B100" s="7"/>
      <c r="C100" s="7"/>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47" s="92" customFormat="1" ht="14.1" customHeight="1" x14ac:dyDescent="0.15">
      <c r="A101" s="90"/>
      <c r="B101" s="47" t="s">
        <v>109</v>
      </c>
      <c r="C101" s="91"/>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row>
    <row r="102" spans="1:47" s="30" customFormat="1" ht="11.1" customHeight="1" x14ac:dyDescent="0.15">
      <c r="A102" s="28"/>
      <c r="B102" s="29"/>
      <c r="C102" s="29"/>
      <c r="D102" s="79" t="s">
        <v>110</v>
      </c>
      <c r="E102" s="28"/>
      <c r="F102" s="28"/>
      <c r="G102" s="28"/>
      <c r="H102" s="28"/>
      <c r="I102" s="28"/>
      <c r="J102" s="29"/>
      <c r="K102" s="29"/>
      <c r="L102" s="29"/>
      <c r="M102" s="29"/>
      <c r="N102" s="29"/>
      <c r="O102" s="181"/>
      <c r="P102" s="42" t="s">
        <v>111</v>
      </c>
      <c r="Q102" s="29"/>
      <c r="R102" s="29"/>
      <c r="S102" s="29"/>
      <c r="T102" s="29"/>
      <c r="U102" s="29"/>
      <c r="V102" s="29"/>
      <c r="W102" s="29"/>
      <c r="X102" s="29"/>
      <c r="Y102" s="29"/>
      <c r="Z102" s="29"/>
      <c r="AA102" s="181"/>
      <c r="AB102" s="45" t="s">
        <v>112</v>
      </c>
      <c r="AC102" s="28"/>
      <c r="AD102" s="28"/>
      <c r="AE102" s="28"/>
      <c r="AF102" s="28"/>
      <c r="AI102" s="93"/>
      <c r="AJ102" s="93"/>
      <c r="AK102" s="93"/>
      <c r="AL102" s="93"/>
      <c r="AM102" s="93"/>
      <c r="AN102" s="93"/>
      <c r="AO102" s="28"/>
      <c r="AP102" s="28"/>
      <c r="AQ102" s="28"/>
      <c r="AR102" s="28"/>
      <c r="AS102" s="28"/>
      <c r="AT102" s="28"/>
    </row>
    <row r="103" spans="1:47" s="30" customFormat="1" ht="9.9499999999999993" customHeight="1" x14ac:dyDescent="0.15">
      <c r="A103" s="28"/>
      <c r="B103" s="29"/>
      <c r="C103" s="29"/>
      <c r="D103" s="79"/>
      <c r="E103" s="28"/>
      <c r="F103" s="28"/>
      <c r="G103" s="28"/>
      <c r="H103" s="28"/>
      <c r="I103" s="28"/>
      <c r="J103" s="29"/>
      <c r="K103" s="29"/>
      <c r="L103" s="29"/>
      <c r="M103" s="29"/>
      <c r="N103" s="29"/>
      <c r="O103" s="181"/>
      <c r="P103" s="42" t="s">
        <v>113</v>
      </c>
      <c r="Q103" s="28"/>
      <c r="R103" s="28"/>
      <c r="S103" s="28"/>
      <c r="T103" s="28"/>
      <c r="U103" s="28"/>
      <c r="V103" s="29"/>
      <c r="W103" s="29"/>
      <c r="X103" s="29"/>
      <c r="Y103" s="29"/>
      <c r="Z103" s="29"/>
      <c r="AA103" s="181"/>
      <c r="AB103" s="45" t="s">
        <v>114</v>
      </c>
      <c r="AC103" s="28"/>
      <c r="AD103" s="28"/>
      <c r="AE103" s="28"/>
      <c r="AF103" s="241"/>
      <c r="AG103" s="241"/>
      <c r="AH103" s="241"/>
      <c r="AI103" s="241"/>
      <c r="AJ103" s="241"/>
      <c r="AK103" s="241"/>
      <c r="AL103" s="241"/>
      <c r="AM103" s="241"/>
      <c r="AN103" s="241"/>
      <c r="AO103" s="241"/>
      <c r="AP103" s="241"/>
      <c r="AQ103" s="241"/>
      <c r="AR103" s="45" t="s">
        <v>106</v>
      </c>
      <c r="AS103" s="28"/>
      <c r="AT103" s="28"/>
    </row>
    <row r="104" spans="1:47" s="30" customFormat="1" ht="9.9499999999999993" customHeight="1" x14ac:dyDescent="0.15">
      <c r="A104" s="28"/>
      <c r="B104" s="29"/>
      <c r="C104" s="29"/>
      <c r="D104" s="79" t="s">
        <v>115</v>
      </c>
      <c r="E104" s="28"/>
      <c r="F104" s="28"/>
      <c r="G104" s="28"/>
      <c r="H104" s="28"/>
      <c r="I104" s="28"/>
      <c r="J104" s="29"/>
      <c r="K104" s="29"/>
      <c r="L104" s="29"/>
      <c r="M104" s="29"/>
      <c r="N104" s="29"/>
      <c r="O104" s="28"/>
      <c r="P104" s="42" t="s">
        <v>116</v>
      </c>
      <c r="Q104" s="28"/>
      <c r="R104" s="245"/>
      <c r="S104" s="245"/>
      <c r="T104" s="245"/>
      <c r="U104" s="42" t="s">
        <v>117</v>
      </c>
      <c r="W104" s="29"/>
      <c r="X104" s="42" t="s">
        <v>118</v>
      </c>
      <c r="Y104" s="28"/>
      <c r="Z104" s="245"/>
      <c r="AA104" s="245"/>
      <c r="AB104" s="245"/>
      <c r="AC104" s="42" t="s">
        <v>117</v>
      </c>
      <c r="AD104" s="29"/>
      <c r="AE104" s="29"/>
      <c r="AF104" s="28"/>
      <c r="AG104" s="28"/>
      <c r="AH104" s="28"/>
      <c r="AI104" s="28"/>
      <c r="AJ104" s="28"/>
      <c r="AK104" s="28"/>
      <c r="AL104" s="28"/>
      <c r="AM104" s="28"/>
      <c r="AN104" s="28"/>
      <c r="AO104" s="28"/>
      <c r="AP104" s="28"/>
      <c r="AQ104" s="28"/>
      <c r="AR104" s="28"/>
      <c r="AS104" s="28"/>
      <c r="AT104" s="28"/>
    </row>
    <row r="105" spans="1:47" s="30" customFormat="1" ht="9.9499999999999993" customHeight="1" x14ac:dyDescent="0.15">
      <c r="A105" s="28"/>
      <c r="B105" s="29"/>
      <c r="C105" s="29"/>
      <c r="D105" s="79" t="s">
        <v>119</v>
      </c>
      <c r="E105" s="28"/>
      <c r="F105" s="28"/>
      <c r="G105" s="28"/>
      <c r="H105" s="28"/>
      <c r="I105" s="28"/>
      <c r="J105" s="29"/>
      <c r="K105" s="29"/>
      <c r="L105" s="29"/>
      <c r="M105" s="29"/>
      <c r="N105" s="29"/>
      <c r="O105" s="242"/>
      <c r="P105" s="242"/>
      <c r="Q105" s="242"/>
      <c r="R105" s="242"/>
      <c r="S105" s="242"/>
      <c r="T105" s="242"/>
      <c r="U105" s="242"/>
      <c r="V105" s="242"/>
      <c r="W105" s="42" t="s">
        <v>120</v>
      </c>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row>
    <row r="106" spans="1:47" s="30" customFormat="1" ht="9.9499999999999993" customHeight="1" x14ac:dyDescent="0.15">
      <c r="A106" s="28"/>
      <c r="B106" s="29"/>
      <c r="C106" s="29"/>
      <c r="D106" s="79" t="s">
        <v>121</v>
      </c>
      <c r="E106" s="28"/>
      <c r="F106" s="28"/>
      <c r="G106" s="28"/>
      <c r="H106" s="28"/>
      <c r="I106" s="28"/>
      <c r="J106" s="29"/>
      <c r="K106" s="29"/>
      <c r="L106" s="29"/>
      <c r="M106" s="29"/>
      <c r="N106" s="29"/>
      <c r="O106" s="242"/>
      <c r="P106" s="242"/>
      <c r="Q106" s="242"/>
      <c r="R106" s="242"/>
      <c r="S106" s="242"/>
      <c r="T106" s="242"/>
      <c r="U106" s="242"/>
      <c r="V106" s="242"/>
      <c r="W106" s="42" t="s">
        <v>120</v>
      </c>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row>
    <row r="107" spans="1:47" s="30" customFormat="1" ht="9.9499999999999993" customHeight="1" x14ac:dyDescent="0.15">
      <c r="A107" s="28"/>
      <c r="B107" s="29"/>
      <c r="C107" s="29"/>
      <c r="D107" s="79" t="s">
        <v>122</v>
      </c>
      <c r="E107" s="28"/>
      <c r="F107" s="28"/>
      <c r="G107" s="28"/>
      <c r="H107" s="28"/>
      <c r="I107" s="28"/>
      <c r="J107" s="29"/>
      <c r="K107" s="29"/>
      <c r="L107" s="29"/>
      <c r="M107" s="29"/>
      <c r="N107" s="29"/>
      <c r="O107" s="242"/>
      <c r="P107" s="242"/>
      <c r="Q107" s="242"/>
      <c r="R107" s="242"/>
      <c r="S107" s="242"/>
      <c r="T107" s="242"/>
      <c r="U107" s="242"/>
      <c r="V107" s="242"/>
      <c r="W107" s="42" t="s">
        <v>120</v>
      </c>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row>
    <row r="108" spans="1:47" ht="3"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47" ht="3"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row>
    <row r="110" spans="1:47" s="92" customFormat="1" ht="12" customHeight="1" x14ac:dyDescent="0.15">
      <c r="A110" s="90"/>
      <c r="B110" s="77" t="s">
        <v>123</v>
      </c>
      <c r="C110" s="90"/>
      <c r="D110" s="90"/>
      <c r="E110" s="90"/>
      <c r="F110" s="90"/>
      <c r="G110" s="90"/>
      <c r="H110" s="90"/>
      <c r="I110" s="90"/>
      <c r="J110" s="90"/>
      <c r="K110" s="90"/>
      <c r="L110" s="90"/>
      <c r="M110" s="90"/>
      <c r="N110" s="90"/>
      <c r="O110" s="90"/>
      <c r="P110" s="90"/>
      <c r="Q110" s="90"/>
      <c r="R110" s="90"/>
      <c r="S110" s="90"/>
      <c r="T110" s="90"/>
      <c r="U110" s="45" t="s">
        <v>29</v>
      </c>
      <c r="V110" s="79"/>
      <c r="W110" s="301" t="s">
        <v>125</v>
      </c>
      <c r="X110" s="301"/>
      <c r="Y110" s="301"/>
      <c r="Z110" s="79"/>
      <c r="AA110" s="45" t="s">
        <v>124</v>
      </c>
      <c r="AB110" s="79"/>
      <c r="AC110" s="45" t="s">
        <v>29</v>
      </c>
      <c r="AD110" s="79"/>
      <c r="AE110" s="301" t="s">
        <v>126</v>
      </c>
      <c r="AF110" s="301"/>
      <c r="AG110" s="301"/>
      <c r="AH110" s="79"/>
      <c r="AI110" s="45" t="s">
        <v>124</v>
      </c>
      <c r="AJ110" s="302" t="s">
        <v>785</v>
      </c>
      <c r="AK110" s="302"/>
      <c r="AL110" s="302"/>
      <c r="AM110" s="302"/>
      <c r="AN110" s="302"/>
      <c r="AO110" s="302"/>
      <c r="AP110" s="302"/>
      <c r="AQ110" s="41"/>
      <c r="AR110" s="91"/>
      <c r="AS110" s="91"/>
      <c r="AT110" s="91"/>
      <c r="AU110" s="143" t="s">
        <v>2675</v>
      </c>
    </row>
    <row r="111" spans="1:47" s="94" customFormat="1" ht="9.9499999999999993" customHeight="1" x14ac:dyDescent="0.15">
      <c r="A111" s="79"/>
      <c r="B111" s="79"/>
      <c r="D111" s="79" t="s">
        <v>127</v>
      </c>
      <c r="E111" s="79"/>
      <c r="F111" s="79"/>
      <c r="G111" s="79"/>
      <c r="H111" s="79"/>
      <c r="I111" s="79"/>
      <c r="J111" s="79"/>
      <c r="K111" s="79"/>
      <c r="L111" s="79"/>
      <c r="M111" s="79"/>
      <c r="N111" s="45" t="s">
        <v>29</v>
      </c>
      <c r="O111" s="245"/>
      <c r="P111" s="245"/>
      <c r="Q111" s="245"/>
      <c r="R111" s="45" t="s">
        <v>128</v>
      </c>
      <c r="S111" s="79"/>
      <c r="T111" s="79"/>
      <c r="U111" s="45" t="s">
        <v>29</v>
      </c>
      <c r="V111" s="241"/>
      <c r="W111" s="241"/>
      <c r="X111" s="241"/>
      <c r="Y111" s="241"/>
      <c r="Z111" s="241"/>
      <c r="AA111" s="45" t="s">
        <v>124</v>
      </c>
      <c r="AB111" s="79"/>
      <c r="AC111" s="45" t="s">
        <v>29</v>
      </c>
      <c r="AD111" s="242"/>
      <c r="AE111" s="242"/>
      <c r="AF111" s="242"/>
      <c r="AG111" s="242"/>
      <c r="AH111" s="42" t="s">
        <v>120</v>
      </c>
      <c r="AI111" s="45" t="s">
        <v>124</v>
      </c>
      <c r="AJ111" s="79"/>
      <c r="AK111" s="79"/>
      <c r="AL111" s="79"/>
      <c r="AM111" s="79"/>
      <c r="AN111" s="79"/>
      <c r="AO111" s="79"/>
      <c r="AP111" s="79"/>
      <c r="AQ111" s="79"/>
      <c r="AR111" s="39"/>
      <c r="AS111" s="39"/>
      <c r="AT111" s="39"/>
      <c r="AU111" s="143"/>
    </row>
    <row r="112" spans="1:47" s="94" customFormat="1" ht="9.9499999999999993" customHeight="1" x14ac:dyDescent="0.15">
      <c r="A112" s="79"/>
      <c r="B112" s="79"/>
      <c r="C112" s="79"/>
      <c r="D112" s="79"/>
      <c r="E112" s="79"/>
      <c r="F112" s="79"/>
      <c r="G112" s="79"/>
      <c r="H112" s="79"/>
      <c r="I112" s="79"/>
      <c r="J112" s="79"/>
      <c r="K112" s="79"/>
      <c r="L112" s="79"/>
      <c r="M112" s="79"/>
      <c r="N112" s="79"/>
      <c r="O112" s="79"/>
      <c r="P112" s="79"/>
      <c r="Q112" s="79"/>
      <c r="R112" s="79"/>
      <c r="S112" s="79"/>
      <c r="T112" s="79"/>
      <c r="U112" s="45" t="s">
        <v>29</v>
      </c>
      <c r="V112" s="241"/>
      <c r="W112" s="241"/>
      <c r="X112" s="241"/>
      <c r="Y112" s="241"/>
      <c r="Z112" s="241"/>
      <c r="AA112" s="45" t="s">
        <v>124</v>
      </c>
      <c r="AB112" s="79"/>
      <c r="AC112" s="45" t="s">
        <v>29</v>
      </c>
      <c r="AD112" s="242"/>
      <c r="AE112" s="242"/>
      <c r="AF112" s="242"/>
      <c r="AG112" s="242"/>
      <c r="AH112" s="42" t="s">
        <v>120</v>
      </c>
      <c r="AI112" s="45" t="s">
        <v>124</v>
      </c>
      <c r="AJ112" s="79"/>
      <c r="AK112" s="79"/>
      <c r="AL112" s="79"/>
      <c r="AM112" s="79"/>
      <c r="AN112" s="79"/>
      <c r="AO112" s="79"/>
      <c r="AP112" s="79"/>
      <c r="AQ112" s="79"/>
      <c r="AR112" s="39"/>
      <c r="AS112" s="39"/>
      <c r="AT112" s="39"/>
    </row>
    <row r="113" spans="1:47" s="94" customFormat="1" ht="9.9499999999999993" customHeight="1" x14ac:dyDescent="0.15">
      <c r="A113" s="79"/>
      <c r="B113" s="79"/>
      <c r="C113" s="79"/>
      <c r="D113" s="79"/>
      <c r="E113" s="79"/>
      <c r="F113" s="79"/>
      <c r="G113" s="79"/>
      <c r="H113" s="79"/>
      <c r="I113" s="79"/>
      <c r="J113" s="79"/>
      <c r="K113" s="79"/>
      <c r="L113" s="79"/>
      <c r="M113" s="79"/>
      <c r="N113" s="79"/>
      <c r="O113" s="79"/>
      <c r="P113" s="79"/>
      <c r="Q113" s="79"/>
      <c r="R113" s="79"/>
      <c r="S113" s="79"/>
      <c r="T113" s="79"/>
      <c r="U113" s="45" t="s">
        <v>29</v>
      </c>
      <c r="V113" s="241"/>
      <c r="W113" s="241"/>
      <c r="X113" s="241"/>
      <c r="Y113" s="241"/>
      <c r="Z113" s="241"/>
      <c r="AA113" s="45" t="s">
        <v>124</v>
      </c>
      <c r="AB113" s="79"/>
      <c r="AC113" s="45" t="s">
        <v>29</v>
      </c>
      <c r="AD113" s="242"/>
      <c r="AE113" s="242"/>
      <c r="AF113" s="242"/>
      <c r="AG113" s="242"/>
      <c r="AH113" s="42" t="s">
        <v>120</v>
      </c>
      <c r="AI113" s="45" t="s">
        <v>124</v>
      </c>
      <c r="AJ113" s="79"/>
      <c r="AK113" s="79"/>
      <c r="AL113" s="79"/>
      <c r="AM113" s="79"/>
      <c r="AN113" s="79"/>
      <c r="AO113" s="79"/>
      <c r="AP113" s="79"/>
      <c r="AQ113" s="79"/>
      <c r="AR113" s="39"/>
      <c r="AS113" s="39"/>
      <c r="AT113" s="39"/>
    </row>
    <row r="114" spans="1:47" s="94" customFormat="1" ht="9.9499999999999993" customHeight="1" x14ac:dyDescent="0.15">
      <c r="A114" s="79"/>
      <c r="B114" s="79"/>
      <c r="C114" s="79"/>
      <c r="D114" s="79"/>
      <c r="E114" s="79"/>
      <c r="F114" s="79"/>
      <c r="G114" s="79"/>
      <c r="H114" s="79"/>
      <c r="I114" s="79"/>
      <c r="J114" s="79"/>
      <c r="K114" s="79"/>
      <c r="L114" s="79"/>
      <c r="M114" s="79"/>
      <c r="N114" s="45" t="s">
        <v>29</v>
      </c>
      <c r="O114" s="245"/>
      <c r="P114" s="245"/>
      <c r="Q114" s="245"/>
      <c r="R114" s="45" t="s">
        <v>128</v>
      </c>
      <c r="S114" s="79"/>
      <c r="T114" s="79"/>
      <c r="U114" s="45" t="s">
        <v>29</v>
      </c>
      <c r="V114" s="241"/>
      <c r="W114" s="241"/>
      <c r="X114" s="241"/>
      <c r="Y114" s="241"/>
      <c r="Z114" s="241"/>
      <c r="AA114" s="45" t="s">
        <v>124</v>
      </c>
      <c r="AB114" s="79"/>
      <c r="AC114" s="45" t="s">
        <v>29</v>
      </c>
      <c r="AD114" s="242"/>
      <c r="AE114" s="242"/>
      <c r="AF114" s="242"/>
      <c r="AG114" s="242"/>
      <c r="AH114" s="42" t="s">
        <v>120</v>
      </c>
      <c r="AI114" s="45" t="s">
        <v>124</v>
      </c>
      <c r="AJ114" s="79"/>
      <c r="AK114" s="79"/>
      <c r="AL114" s="79"/>
      <c r="AM114" s="79"/>
      <c r="AN114" s="79"/>
      <c r="AO114" s="79"/>
      <c r="AP114" s="79"/>
      <c r="AQ114" s="79"/>
      <c r="AR114" s="39"/>
      <c r="AS114" s="39"/>
      <c r="AT114" s="39"/>
    </row>
    <row r="115" spans="1:47" s="94" customFormat="1" ht="9.9499999999999993" customHeight="1" x14ac:dyDescent="0.15">
      <c r="A115" s="79"/>
      <c r="B115" s="79"/>
      <c r="C115" s="79"/>
      <c r="D115" s="79"/>
      <c r="E115" s="79"/>
      <c r="F115" s="79"/>
      <c r="G115" s="79"/>
      <c r="H115" s="79"/>
      <c r="I115" s="79"/>
      <c r="J115" s="79"/>
      <c r="K115" s="79"/>
      <c r="L115" s="79"/>
      <c r="M115" s="79"/>
      <c r="N115" s="79"/>
      <c r="O115" s="79"/>
      <c r="P115" s="79"/>
      <c r="Q115" s="79"/>
      <c r="R115" s="79"/>
      <c r="S115" s="79"/>
      <c r="T115" s="79"/>
      <c r="U115" s="45" t="s">
        <v>29</v>
      </c>
      <c r="V115" s="241"/>
      <c r="W115" s="241"/>
      <c r="X115" s="241"/>
      <c r="Y115" s="241"/>
      <c r="Z115" s="241"/>
      <c r="AA115" s="45" t="s">
        <v>124</v>
      </c>
      <c r="AB115" s="79"/>
      <c r="AC115" s="45" t="s">
        <v>29</v>
      </c>
      <c r="AD115" s="242"/>
      <c r="AE115" s="242"/>
      <c r="AF115" s="242"/>
      <c r="AG115" s="242"/>
      <c r="AH115" s="42" t="s">
        <v>120</v>
      </c>
      <c r="AI115" s="45" t="s">
        <v>124</v>
      </c>
      <c r="AJ115" s="79"/>
      <c r="AK115" s="79"/>
      <c r="AL115" s="79"/>
      <c r="AM115" s="79"/>
      <c r="AN115" s="79"/>
      <c r="AO115" s="79"/>
      <c r="AP115" s="79"/>
      <c r="AQ115" s="79"/>
      <c r="AR115" s="39"/>
      <c r="AS115" s="39"/>
      <c r="AT115" s="39"/>
    </row>
    <row r="116" spans="1:47" s="94" customFormat="1" ht="9.9499999999999993" customHeight="1" x14ac:dyDescent="0.15">
      <c r="A116" s="79"/>
      <c r="B116" s="79"/>
      <c r="C116" s="79"/>
      <c r="D116" s="79"/>
      <c r="E116" s="79"/>
      <c r="F116" s="79"/>
      <c r="G116" s="79"/>
      <c r="H116" s="79"/>
      <c r="I116" s="79"/>
      <c r="J116" s="79"/>
      <c r="K116" s="79"/>
      <c r="L116" s="79"/>
      <c r="M116" s="79"/>
      <c r="N116" s="79"/>
      <c r="O116" s="79"/>
      <c r="P116" s="79"/>
      <c r="Q116" s="79"/>
      <c r="R116" s="79"/>
      <c r="S116" s="79"/>
      <c r="T116" s="79"/>
      <c r="U116" s="45" t="s">
        <v>29</v>
      </c>
      <c r="V116" s="241"/>
      <c r="W116" s="241"/>
      <c r="X116" s="241"/>
      <c r="Y116" s="241"/>
      <c r="Z116" s="241"/>
      <c r="AA116" s="45" t="s">
        <v>124</v>
      </c>
      <c r="AB116" s="79"/>
      <c r="AC116" s="45" t="s">
        <v>29</v>
      </c>
      <c r="AD116" s="242"/>
      <c r="AE116" s="242"/>
      <c r="AF116" s="242"/>
      <c r="AG116" s="242"/>
      <c r="AH116" s="42" t="s">
        <v>120</v>
      </c>
      <c r="AI116" s="45" t="s">
        <v>124</v>
      </c>
      <c r="AJ116" s="79"/>
      <c r="AK116" s="79"/>
      <c r="AL116" s="79"/>
      <c r="AM116" s="79"/>
      <c r="AN116" s="79"/>
      <c r="AO116" s="79"/>
      <c r="AP116" s="79"/>
      <c r="AQ116" s="79"/>
      <c r="AR116" s="39"/>
      <c r="AS116" s="39"/>
      <c r="AT116" s="39"/>
    </row>
    <row r="117" spans="1:47" s="94" customFormat="1" ht="9.9499999999999993" customHeight="1" x14ac:dyDescent="0.15">
      <c r="A117" s="79"/>
      <c r="B117" s="79"/>
      <c r="C117" s="79"/>
      <c r="D117" s="79"/>
      <c r="E117" s="79"/>
      <c r="F117" s="79"/>
      <c r="G117" s="79"/>
      <c r="H117" s="79"/>
      <c r="I117" s="79"/>
      <c r="J117" s="79"/>
      <c r="K117" s="79"/>
      <c r="L117" s="79"/>
      <c r="M117" s="79"/>
      <c r="N117" s="45" t="s">
        <v>29</v>
      </c>
      <c r="O117" s="245"/>
      <c r="P117" s="245"/>
      <c r="Q117" s="245"/>
      <c r="R117" s="45" t="s">
        <v>128</v>
      </c>
      <c r="S117" s="79"/>
      <c r="T117" s="79"/>
      <c r="U117" s="45" t="s">
        <v>29</v>
      </c>
      <c r="V117" s="241"/>
      <c r="W117" s="241"/>
      <c r="X117" s="241"/>
      <c r="Y117" s="241"/>
      <c r="Z117" s="241"/>
      <c r="AA117" s="45" t="s">
        <v>124</v>
      </c>
      <c r="AB117" s="79"/>
      <c r="AC117" s="45" t="s">
        <v>29</v>
      </c>
      <c r="AD117" s="242"/>
      <c r="AE117" s="242"/>
      <c r="AF117" s="242"/>
      <c r="AG117" s="242"/>
      <c r="AH117" s="42" t="s">
        <v>120</v>
      </c>
      <c r="AI117" s="45" t="s">
        <v>124</v>
      </c>
      <c r="AJ117" s="79"/>
      <c r="AK117" s="79"/>
      <c r="AL117" s="79"/>
      <c r="AM117" s="79"/>
      <c r="AN117" s="79"/>
      <c r="AO117" s="79"/>
      <c r="AP117" s="79"/>
      <c r="AQ117" s="79"/>
      <c r="AR117" s="39"/>
      <c r="AS117" s="39"/>
      <c r="AT117" s="39"/>
    </row>
    <row r="118" spans="1:47" s="94" customFormat="1" ht="9.9499999999999993" customHeight="1" x14ac:dyDescent="0.15">
      <c r="A118" s="79"/>
      <c r="B118" s="79"/>
      <c r="C118" s="79"/>
      <c r="D118" s="79"/>
      <c r="E118" s="79"/>
      <c r="F118" s="79"/>
      <c r="G118" s="79"/>
      <c r="H118" s="79"/>
      <c r="I118" s="79"/>
      <c r="J118" s="79"/>
      <c r="K118" s="79"/>
      <c r="L118" s="79"/>
      <c r="M118" s="79"/>
      <c r="N118" s="79"/>
      <c r="O118" s="79"/>
      <c r="P118" s="79"/>
      <c r="Q118" s="79"/>
      <c r="R118" s="79"/>
      <c r="S118" s="79"/>
      <c r="T118" s="79"/>
      <c r="U118" s="45" t="s">
        <v>29</v>
      </c>
      <c r="V118" s="241"/>
      <c r="W118" s="241"/>
      <c r="X118" s="241"/>
      <c r="Y118" s="241"/>
      <c r="Z118" s="241"/>
      <c r="AA118" s="45" t="s">
        <v>124</v>
      </c>
      <c r="AB118" s="79"/>
      <c r="AC118" s="45" t="s">
        <v>29</v>
      </c>
      <c r="AD118" s="242"/>
      <c r="AE118" s="242"/>
      <c r="AF118" s="242"/>
      <c r="AG118" s="242"/>
      <c r="AH118" s="42" t="s">
        <v>120</v>
      </c>
      <c r="AI118" s="45" t="s">
        <v>124</v>
      </c>
      <c r="AJ118" s="79"/>
      <c r="AK118" s="79"/>
      <c r="AL118" s="79"/>
      <c r="AM118" s="79"/>
      <c r="AN118" s="79"/>
      <c r="AO118" s="79"/>
      <c r="AP118" s="79"/>
      <c r="AQ118" s="79"/>
      <c r="AR118" s="39"/>
      <c r="AS118" s="39"/>
      <c r="AT118" s="39"/>
    </row>
    <row r="119" spans="1:47" s="94" customFormat="1" ht="9.9499999999999993" customHeight="1" x14ac:dyDescent="0.15">
      <c r="A119" s="79"/>
      <c r="B119" s="79"/>
      <c r="C119" s="79"/>
      <c r="D119" s="79"/>
      <c r="E119" s="79"/>
      <c r="F119" s="79"/>
      <c r="G119" s="79"/>
      <c r="H119" s="79"/>
      <c r="I119" s="79"/>
      <c r="J119" s="79"/>
      <c r="K119" s="79"/>
      <c r="L119" s="79"/>
      <c r="M119" s="79"/>
      <c r="N119" s="79"/>
      <c r="O119" s="79"/>
      <c r="P119" s="79"/>
      <c r="Q119" s="79"/>
      <c r="R119" s="79"/>
      <c r="S119" s="79"/>
      <c r="T119" s="79"/>
      <c r="U119" s="45" t="s">
        <v>29</v>
      </c>
      <c r="V119" s="241"/>
      <c r="W119" s="241"/>
      <c r="X119" s="241"/>
      <c r="Y119" s="241"/>
      <c r="Z119" s="241"/>
      <c r="AA119" s="45" t="s">
        <v>124</v>
      </c>
      <c r="AB119" s="79"/>
      <c r="AC119" s="45" t="s">
        <v>29</v>
      </c>
      <c r="AD119" s="242"/>
      <c r="AE119" s="242"/>
      <c r="AF119" s="242"/>
      <c r="AG119" s="242"/>
      <c r="AH119" s="42" t="s">
        <v>120</v>
      </c>
      <c r="AI119" s="45" t="s">
        <v>124</v>
      </c>
      <c r="AJ119" s="79"/>
      <c r="AK119" s="79"/>
      <c r="AL119" s="79"/>
      <c r="AM119" s="79"/>
      <c r="AN119" s="79"/>
      <c r="AO119" s="79"/>
      <c r="AP119" s="79"/>
      <c r="AQ119" s="79"/>
      <c r="AR119" s="39"/>
      <c r="AS119" s="39"/>
      <c r="AT119" s="39"/>
    </row>
    <row r="120" spans="1:47" s="94" customFormat="1" ht="9.9499999999999993" customHeight="1" x14ac:dyDescent="0.15">
      <c r="A120" s="79"/>
      <c r="B120" s="79"/>
      <c r="C120" s="79"/>
      <c r="D120" s="79"/>
      <c r="E120" s="79"/>
      <c r="F120" s="79"/>
      <c r="G120" s="79"/>
      <c r="H120" s="79"/>
      <c r="I120" s="79"/>
      <c r="J120" s="79"/>
      <c r="K120" s="79"/>
      <c r="L120" s="79"/>
      <c r="M120" s="79"/>
      <c r="N120" s="45" t="s">
        <v>29</v>
      </c>
      <c r="O120" s="245"/>
      <c r="P120" s="245"/>
      <c r="Q120" s="245"/>
      <c r="R120" s="45" t="s">
        <v>128</v>
      </c>
      <c r="S120" s="79"/>
      <c r="T120" s="79"/>
      <c r="U120" s="45" t="s">
        <v>29</v>
      </c>
      <c r="V120" s="241"/>
      <c r="W120" s="241"/>
      <c r="X120" s="241"/>
      <c r="Y120" s="241"/>
      <c r="Z120" s="241"/>
      <c r="AA120" s="45" t="s">
        <v>124</v>
      </c>
      <c r="AB120" s="79"/>
      <c r="AC120" s="45" t="s">
        <v>29</v>
      </c>
      <c r="AD120" s="242"/>
      <c r="AE120" s="242"/>
      <c r="AF120" s="242"/>
      <c r="AG120" s="242"/>
      <c r="AH120" s="42" t="s">
        <v>120</v>
      </c>
      <c r="AI120" s="45" t="s">
        <v>124</v>
      </c>
      <c r="AJ120" s="79"/>
      <c r="AK120" s="79"/>
      <c r="AL120" s="79"/>
      <c r="AM120" s="79"/>
      <c r="AN120" s="79"/>
      <c r="AO120" s="79"/>
      <c r="AP120" s="79"/>
      <c r="AQ120" s="79"/>
      <c r="AR120" s="39"/>
      <c r="AS120" s="39"/>
      <c r="AT120" s="39"/>
    </row>
    <row r="121" spans="1:47" s="94" customFormat="1" ht="9.9499999999999993" customHeight="1" x14ac:dyDescent="0.15">
      <c r="A121" s="79"/>
      <c r="B121" s="79"/>
      <c r="C121" s="79"/>
      <c r="D121" s="79"/>
      <c r="E121" s="79"/>
      <c r="F121" s="79"/>
      <c r="G121" s="79"/>
      <c r="H121" s="79"/>
      <c r="I121" s="79"/>
      <c r="J121" s="79"/>
      <c r="K121" s="79"/>
      <c r="L121" s="79"/>
      <c r="M121" s="79"/>
      <c r="N121" s="79"/>
      <c r="O121" s="79"/>
      <c r="P121" s="79"/>
      <c r="Q121" s="79"/>
      <c r="R121" s="79"/>
      <c r="S121" s="79"/>
      <c r="T121" s="79"/>
      <c r="U121" s="45" t="s">
        <v>29</v>
      </c>
      <c r="V121" s="241"/>
      <c r="W121" s="241"/>
      <c r="X121" s="241"/>
      <c r="Y121" s="241"/>
      <c r="Z121" s="241"/>
      <c r="AA121" s="45" t="s">
        <v>124</v>
      </c>
      <c r="AB121" s="79"/>
      <c r="AC121" s="45" t="s">
        <v>29</v>
      </c>
      <c r="AD121" s="242"/>
      <c r="AE121" s="242"/>
      <c r="AF121" s="242"/>
      <c r="AG121" s="242"/>
      <c r="AH121" s="42" t="s">
        <v>120</v>
      </c>
      <c r="AI121" s="45" t="s">
        <v>124</v>
      </c>
      <c r="AJ121" s="79"/>
      <c r="AK121" s="79"/>
      <c r="AL121" s="79"/>
      <c r="AM121" s="79"/>
      <c r="AN121" s="79"/>
      <c r="AO121" s="79"/>
      <c r="AP121" s="79"/>
      <c r="AQ121" s="79"/>
      <c r="AR121" s="39"/>
      <c r="AS121" s="39"/>
      <c r="AT121" s="39"/>
    </row>
    <row r="122" spans="1:47" s="94" customFormat="1" ht="9.9499999999999993" customHeight="1" x14ac:dyDescent="0.15">
      <c r="A122" s="79"/>
      <c r="B122" s="79"/>
      <c r="C122" s="79"/>
      <c r="D122" s="79"/>
      <c r="E122" s="79"/>
      <c r="F122" s="79"/>
      <c r="G122" s="79"/>
      <c r="H122" s="79"/>
      <c r="I122" s="79"/>
      <c r="J122" s="79"/>
      <c r="K122" s="79"/>
      <c r="L122" s="79"/>
      <c r="M122" s="79"/>
      <c r="N122" s="79"/>
      <c r="O122" s="79"/>
      <c r="P122" s="79"/>
      <c r="Q122" s="79"/>
      <c r="R122" s="79"/>
      <c r="S122" s="79"/>
      <c r="T122" s="79"/>
      <c r="U122" s="45" t="s">
        <v>29</v>
      </c>
      <c r="V122" s="241"/>
      <c r="W122" s="241"/>
      <c r="X122" s="241"/>
      <c r="Y122" s="241"/>
      <c r="Z122" s="241"/>
      <c r="AA122" s="45" t="s">
        <v>124</v>
      </c>
      <c r="AB122" s="79"/>
      <c r="AC122" s="45" t="s">
        <v>29</v>
      </c>
      <c r="AD122" s="242"/>
      <c r="AE122" s="242"/>
      <c r="AF122" s="242"/>
      <c r="AG122" s="242"/>
      <c r="AH122" s="42" t="s">
        <v>120</v>
      </c>
      <c r="AI122" s="45" t="s">
        <v>124</v>
      </c>
      <c r="AJ122" s="79"/>
      <c r="AK122" s="79"/>
      <c r="AL122" s="79"/>
      <c r="AM122" s="79"/>
      <c r="AN122" s="79"/>
      <c r="AO122" s="79"/>
      <c r="AP122" s="79"/>
      <c r="AQ122" s="79"/>
      <c r="AR122" s="39"/>
      <c r="AS122" s="39"/>
      <c r="AT122" s="39"/>
    </row>
    <row r="123" spans="1:47" s="94" customFormat="1" ht="9.9499999999999993" customHeight="1" x14ac:dyDescent="0.15">
      <c r="A123" s="79"/>
      <c r="B123" s="79"/>
      <c r="C123" s="79"/>
      <c r="D123" s="79"/>
      <c r="E123" s="79"/>
      <c r="F123" s="79"/>
      <c r="G123" s="79"/>
      <c r="H123" s="79"/>
      <c r="I123" s="79"/>
      <c r="J123" s="79"/>
      <c r="K123" s="79"/>
      <c r="L123" s="79"/>
      <c r="M123" s="79"/>
      <c r="N123" s="45" t="s">
        <v>29</v>
      </c>
      <c r="O123" s="245"/>
      <c r="P123" s="245"/>
      <c r="Q123" s="245"/>
      <c r="R123" s="79" t="s">
        <v>128</v>
      </c>
      <c r="S123" s="79"/>
      <c r="T123" s="79"/>
      <c r="U123" s="45" t="s">
        <v>29</v>
      </c>
      <c r="V123" s="241"/>
      <c r="W123" s="241"/>
      <c r="X123" s="241"/>
      <c r="Y123" s="241"/>
      <c r="Z123" s="241"/>
      <c r="AA123" s="45" t="s">
        <v>124</v>
      </c>
      <c r="AB123" s="79"/>
      <c r="AC123" s="45" t="s">
        <v>29</v>
      </c>
      <c r="AD123" s="242"/>
      <c r="AE123" s="242"/>
      <c r="AF123" s="242"/>
      <c r="AG123" s="242"/>
      <c r="AH123" s="42" t="s">
        <v>120</v>
      </c>
      <c r="AI123" s="45" t="s">
        <v>124</v>
      </c>
      <c r="AJ123" s="79"/>
      <c r="AK123" s="79"/>
      <c r="AL123" s="79"/>
      <c r="AM123" s="79"/>
      <c r="AN123" s="79"/>
      <c r="AO123" s="79"/>
      <c r="AP123" s="79"/>
      <c r="AQ123" s="79"/>
      <c r="AR123" s="39"/>
      <c r="AS123" s="39"/>
      <c r="AT123" s="39"/>
    </row>
    <row r="124" spans="1:47" s="94" customFormat="1" ht="9.9499999999999993" customHeight="1" x14ac:dyDescent="0.15">
      <c r="A124" s="79"/>
      <c r="B124" s="79"/>
      <c r="C124" s="79"/>
      <c r="D124" s="79"/>
      <c r="E124" s="79"/>
      <c r="F124" s="79"/>
      <c r="G124" s="79"/>
      <c r="H124" s="79"/>
      <c r="I124" s="79"/>
      <c r="J124" s="79"/>
      <c r="K124" s="79"/>
      <c r="L124" s="79"/>
      <c r="M124" s="79"/>
      <c r="N124" s="79"/>
      <c r="O124" s="79"/>
      <c r="P124" s="79"/>
      <c r="Q124" s="79"/>
      <c r="R124" s="45"/>
      <c r="S124" s="79"/>
      <c r="T124" s="79"/>
      <c r="U124" s="45" t="s">
        <v>29</v>
      </c>
      <c r="V124" s="241"/>
      <c r="W124" s="241"/>
      <c r="X124" s="241"/>
      <c r="Y124" s="241"/>
      <c r="Z124" s="241"/>
      <c r="AA124" s="45" t="s">
        <v>124</v>
      </c>
      <c r="AB124" s="79"/>
      <c r="AC124" s="45" t="s">
        <v>29</v>
      </c>
      <c r="AD124" s="242"/>
      <c r="AE124" s="242"/>
      <c r="AF124" s="242"/>
      <c r="AG124" s="242"/>
      <c r="AH124" s="42" t="s">
        <v>120</v>
      </c>
      <c r="AI124" s="45" t="s">
        <v>124</v>
      </c>
      <c r="AJ124" s="79"/>
      <c r="AK124" s="79"/>
      <c r="AL124" s="79"/>
      <c r="AM124" s="79"/>
      <c r="AN124" s="79"/>
      <c r="AO124" s="79"/>
      <c r="AP124" s="79"/>
      <c r="AQ124" s="79"/>
      <c r="AR124" s="39"/>
      <c r="AS124" s="39"/>
      <c r="AT124" s="39"/>
    </row>
    <row r="125" spans="1:47" s="94" customFormat="1" ht="9.9499999999999993" customHeight="1" x14ac:dyDescent="0.15">
      <c r="A125" s="79"/>
      <c r="B125" s="79"/>
      <c r="C125" s="79"/>
      <c r="D125" s="79"/>
      <c r="E125" s="79"/>
      <c r="F125" s="79"/>
      <c r="G125" s="79"/>
      <c r="H125" s="79"/>
      <c r="I125" s="79"/>
      <c r="J125" s="79"/>
      <c r="K125" s="79"/>
      <c r="L125" s="79"/>
      <c r="M125" s="79"/>
      <c r="N125" s="79"/>
      <c r="O125" s="79"/>
      <c r="P125" s="79"/>
      <c r="Q125" s="79"/>
      <c r="R125" s="79"/>
      <c r="S125" s="79"/>
      <c r="T125" s="79"/>
      <c r="U125" s="45" t="s">
        <v>29</v>
      </c>
      <c r="V125" s="241"/>
      <c r="W125" s="241"/>
      <c r="X125" s="241"/>
      <c r="Y125" s="241"/>
      <c r="Z125" s="241"/>
      <c r="AA125" s="45" t="s">
        <v>124</v>
      </c>
      <c r="AB125" s="79"/>
      <c r="AC125" s="45" t="s">
        <v>29</v>
      </c>
      <c r="AD125" s="242"/>
      <c r="AE125" s="242"/>
      <c r="AF125" s="242"/>
      <c r="AG125" s="242"/>
      <c r="AH125" s="42" t="s">
        <v>120</v>
      </c>
      <c r="AI125" s="45" t="s">
        <v>124</v>
      </c>
      <c r="AJ125" s="79"/>
      <c r="AK125" s="79"/>
      <c r="AL125" s="79"/>
      <c r="AM125" s="79"/>
      <c r="AN125" s="79"/>
      <c r="AO125" s="79"/>
      <c r="AP125" s="79"/>
      <c r="AQ125" s="79"/>
      <c r="AR125" s="39"/>
      <c r="AS125" s="39"/>
      <c r="AT125" s="39"/>
    </row>
    <row r="126" spans="1:47" s="94" customFormat="1" ht="9.9499999999999993" customHeight="1" x14ac:dyDescent="0.15">
      <c r="A126" s="79"/>
      <c r="B126" s="79"/>
      <c r="D126" s="79" t="s">
        <v>129</v>
      </c>
      <c r="E126" s="79"/>
      <c r="F126" s="79"/>
      <c r="G126" s="79"/>
      <c r="H126" s="79"/>
      <c r="I126" s="79"/>
      <c r="J126" s="79"/>
      <c r="K126" s="79"/>
      <c r="L126" s="79"/>
      <c r="M126" s="79"/>
      <c r="N126" s="79"/>
      <c r="O126" s="79"/>
      <c r="P126" s="79"/>
      <c r="Q126" s="79"/>
      <c r="R126" s="79"/>
      <c r="S126" s="79"/>
      <c r="T126" s="79"/>
      <c r="U126" s="45" t="s">
        <v>29</v>
      </c>
      <c r="V126" s="241"/>
      <c r="W126" s="241"/>
      <c r="X126" s="241"/>
      <c r="Y126" s="241"/>
      <c r="Z126" s="241"/>
      <c r="AA126" s="45" t="s">
        <v>124</v>
      </c>
      <c r="AB126" s="79"/>
      <c r="AC126" s="45" t="s">
        <v>29</v>
      </c>
      <c r="AD126" s="242"/>
      <c r="AE126" s="242"/>
      <c r="AF126" s="242"/>
      <c r="AG126" s="242"/>
      <c r="AH126" s="42" t="s">
        <v>120</v>
      </c>
      <c r="AI126" s="45" t="s">
        <v>124</v>
      </c>
      <c r="AJ126" s="79"/>
      <c r="AK126" s="79"/>
      <c r="AL126" s="79"/>
      <c r="AM126" s="79"/>
      <c r="AN126" s="79"/>
      <c r="AO126" s="79"/>
      <c r="AP126" s="79"/>
      <c r="AQ126" s="79"/>
      <c r="AR126" s="39"/>
      <c r="AS126" s="39"/>
      <c r="AT126" s="39"/>
      <c r="AU126" s="143"/>
    </row>
    <row r="127" spans="1:47" s="94" customFormat="1" ht="9.9499999999999993" customHeight="1" x14ac:dyDescent="0.15">
      <c r="A127" s="79"/>
      <c r="B127" s="79"/>
      <c r="C127" s="79"/>
      <c r="D127" s="79"/>
      <c r="E127" s="79"/>
      <c r="F127" s="79"/>
      <c r="G127" s="79"/>
      <c r="H127" s="79"/>
      <c r="I127" s="79"/>
      <c r="J127" s="79"/>
      <c r="K127" s="79"/>
      <c r="L127" s="79"/>
      <c r="M127" s="79"/>
      <c r="N127" s="79"/>
      <c r="O127" s="79"/>
      <c r="P127" s="79"/>
      <c r="Q127" s="79"/>
      <c r="R127" s="79"/>
      <c r="S127" s="79"/>
      <c r="T127" s="79"/>
      <c r="U127" s="45" t="s">
        <v>29</v>
      </c>
      <c r="V127" s="241"/>
      <c r="W127" s="241"/>
      <c r="X127" s="241"/>
      <c r="Y127" s="241"/>
      <c r="Z127" s="241"/>
      <c r="AA127" s="45" t="s">
        <v>124</v>
      </c>
      <c r="AB127" s="79"/>
      <c r="AC127" s="45" t="s">
        <v>29</v>
      </c>
      <c r="AD127" s="242"/>
      <c r="AE127" s="242"/>
      <c r="AF127" s="242"/>
      <c r="AG127" s="242"/>
      <c r="AH127" s="42" t="s">
        <v>120</v>
      </c>
      <c r="AI127" s="45" t="s">
        <v>124</v>
      </c>
      <c r="AJ127" s="79"/>
      <c r="AK127" s="79"/>
      <c r="AL127" s="79"/>
      <c r="AM127" s="79"/>
      <c r="AN127" s="79"/>
      <c r="AO127" s="79"/>
      <c r="AP127" s="79"/>
      <c r="AQ127" s="79"/>
      <c r="AR127" s="39"/>
      <c r="AS127" s="39"/>
      <c r="AT127" s="39"/>
    </row>
    <row r="128" spans="1:47" s="94" customFormat="1" ht="9.9499999999999993" customHeight="1" x14ac:dyDescent="0.15">
      <c r="A128" s="79"/>
      <c r="B128" s="79"/>
      <c r="C128" s="79"/>
      <c r="D128" s="79"/>
      <c r="E128" s="79"/>
      <c r="F128" s="79"/>
      <c r="G128" s="79"/>
      <c r="H128" s="79"/>
      <c r="I128" s="79"/>
      <c r="J128" s="79"/>
      <c r="K128" s="79"/>
      <c r="L128" s="79"/>
      <c r="M128" s="79"/>
      <c r="N128" s="79"/>
      <c r="O128" s="79"/>
      <c r="P128" s="79"/>
      <c r="Q128" s="79"/>
      <c r="R128" s="79"/>
      <c r="S128" s="79"/>
      <c r="T128" s="79"/>
      <c r="U128" s="45" t="s">
        <v>29</v>
      </c>
      <c r="V128" s="241"/>
      <c r="W128" s="241"/>
      <c r="X128" s="241"/>
      <c r="Y128" s="241"/>
      <c r="Z128" s="241"/>
      <c r="AA128" s="45" t="s">
        <v>124</v>
      </c>
      <c r="AB128" s="79"/>
      <c r="AC128" s="45" t="s">
        <v>29</v>
      </c>
      <c r="AD128" s="242"/>
      <c r="AE128" s="242"/>
      <c r="AF128" s="242"/>
      <c r="AG128" s="242"/>
      <c r="AH128" s="42" t="s">
        <v>120</v>
      </c>
      <c r="AI128" s="45" t="s">
        <v>124</v>
      </c>
      <c r="AJ128" s="79"/>
      <c r="AK128" s="79"/>
      <c r="AL128" s="79"/>
      <c r="AM128" s="79"/>
      <c r="AN128" s="79"/>
      <c r="AO128" s="79"/>
      <c r="AP128" s="79"/>
      <c r="AQ128" s="79"/>
      <c r="AR128" s="39"/>
      <c r="AS128" s="39"/>
      <c r="AT128" s="39"/>
    </row>
    <row r="129" spans="1:46" ht="3" customHeight="1"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row>
    <row r="130" spans="1:46" ht="3"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s="92" customFormat="1" ht="11.1" customHeight="1" x14ac:dyDescent="0.15">
      <c r="A131" s="90"/>
      <c r="B131" s="77" t="s">
        <v>130</v>
      </c>
      <c r="C131" s="90"/>
      <c r="D131" s="90"/>
      <c r="E131" s="90"/>
      <c r="F131" s="90"/>
      <c r="G131" s="90"/>
      <c r="H131" s="90"/>
      <c r="I131" s="90"/>
      <c r="J131" s="91"/>
      <c r="K131" s="91"/>
      <c r="L131" s="91"/>
      <c r="M131" s="91"/>
      <c r="N131" s="91"/>
      <c r="O131" s="181"/>
      <c r="P131" s="73" t="s">
        <v>131</v>
      </c>
      <c r="Q131" s="91"/>
      <c r="R131" s="91"/>
      <c r="S131" s="91"/>
      <c r="T131" s="91"/>
      <c r="U131" s="91"/>
      <c r="V131" s="95"/>
      <c r="W131" s="91"/>
      <c r="X131" s="91"/>
      <c r="Y131" s="91"/>
      <c r="Z131" s="90"/>
      <c r="AA131" s="90"/>
      <c r="AB131" s="91"/>
      <c r="AC131" s="91"/>
      <c r="AD131" s="91"/>
      <c r="AE131" s="91"/>
      <c r="AF131" s="181"/>
      <c r="AG131" s="73" t="s">
        <v>132</v>
      </c>
      <c r="AH131" s="91"/>
      <c r="AI131" s="91"/>
      <c r="AJ131" s="91"/>
      <c r="AK131" s="91"/>
      <c r="AL131" s="91"/>
      <c r="AM131" s="91"/>
      <c r="AN131" s="91"/>
      <c r="AO131" s="91"/>
      <c r="AQ131" s="90"/>
      <c r="AR131" s="90"/>
      <c r="AS131" s="91"/>
      <c r="AT131" s="91"/>
    </row>
    <row r="132" spans="1:46" s="30" customFormat="1" ht="9.9499999999999993" customHeight="1" x14ac:dyDescent="0.15">
      <c r="A132" s="28"/>
      <c r="B132" s="28"/>
      <c r="C132" s="28"/>
      <c r="D132" s="28"/>
      <c r="E132" s="28"/>
      <c r="F132" s="28"/>
      <c r="G132" s="28"/>
      <c r="H132" s="28"/>
      <c r="I132" s="28"/>
      <c r="J132" s="29"/>
      <c r="K132" s="29"/>
      <c r="L132" s="29"/>
      <c r="M132" s="29"/>
      <c r="N132" s="29"/>
      <c r="O132" s="181"/>
      <c r="P132" s="73" t="s">
        <v>133</v>
      </c>
      <c r="Q132" s="29"/>
      <c r="R132" s="29"/>
      <c r="S132" s="29"/>
      <c r="T132" s="29"/>
      <c r="U132" s="29"/>
      <c r="V132" s="29"/>
      <c r="W132" s="29"/>
      <c r="X132" s="29"/>
      <c r="Z132" s="237"/>
      <c r="AA132" s="237"/>
      <c r="AB132" s="237"/>
      <c r="AC132" s="73" t="s">
        <v>128</v>
      </c>
      <c r="AD132" s="29"/>
      <c r="AE132" s="29"/>
      <c r="AF132" s="181"/>
      <c r="AG132" s="73" t="s">
        <v>134</v>
      </c>
      <c r="AH132" s="29"/>
      <c r="AI132" s="29"/>
      <c r="AJ132" s="29"/>
      <c r="AK132" s="29"/>
      <c r="AL132" s="29"/>
      <c r="AM132" s="29"/>
      <c r="AN132" s="29"/>
      <c r="AP132" s="237"/>
      <c r="AQ132" s="237"/>
      <c r="AR132" s="237"/>
      <c r="AS132" s="73" t="s">
        <v>128</v>
      </c>
      <c r="AT132" s="29"/>
    </row>
    <row r="133" spans="1:46" s="30" customFormat="1" ht="9.9499999999999993" customHeight="1" x14ac:dyDescent="0.15">
      <c r="A133" s="28"/>
      <c r="B133" s="28"/>
      <c r="C133" s="28"/>
      <c r="D133" s="28"/>
      <c r="E133" s="28"/>
      <c r="F133" s="28"/>
      <c r="G133" s="28"/>
      <c r="H133" s="28"/>
      <c r="I133" s="28"/>
      <c r="J133" s="29"/>
      <c r="K133" s="29"/>
      <c r="L133" s="29"/>
      <c r="M133" s="29"/>
      <c r="N133" s="29"/>
      <c r="O133" s="181"/>
      <c r="P133" s="73" t="s">
        <v>135</v>
      </c>
      <c r="Q133" s="29"/>
      <c r="R133" s="29"/>
      <c r="S133" s="96"/>
      <c r="T133" s="96"/>
      <c r="U133" s="96"/>
      <c r="V133" s="96"/>
      <c r="W133" s="96"/>
      <c r="X133" s="96"/>
      <c r="Y133" s="96"/>
      <c r="Z133" s="97"/>
      <c r="AA133" s="97"/>
      <c r="AB133" s="97"/>
      <c r="AC133" s="28"/>
      <c r="AD133" s="28"/>
      <c r="AE133" s="28"/>
      <c r="AF133" s="28"/>
      <c r="AG133" s="28"/>
      <c r="AH133" s="28"/>
      <c r="AI133" s="28"/>
      <c r="AJ133" s="28"/>
      <c r="AK133" s="28"/>
      <c r="AL133" s="28"/>
      <c r="AM133" s="28"/>
      <c r="AN133" s="28"/>
      <c r="AO133" s="29"/>
      <c r="AP133" s="29"/>
      <c r="AQ133" s="29"/>
      <c r="AR133" s="29"/>
      <c r="AS133" s="29"/>
      <c r="AT133" s="29"/>
    </row>
    <row r="134" spans="1:46" s="30" customFormat="1" ht="9.9499999999999993" customHeight="1" x14ac:dyDescent="0.15">
      <c r="A134" s="28"/>
      <c r="B134" s="28"/>
      <c r="C134" s="28"/>
      <c r="D134" s="28"/>
      <c r="E134" s="28"/>
      <c r="F134" s="28"/>
      <c r="G134" s="28"/>
      <c r="H134" s="28"/>
      <c r="I134" s="28"/>
      <c r="J134" s="29"/>
      <c r="K134" s="29"/>
      <c r="L134" s="29"/>
      <c r="M134" s="29"/>
      <c r="N134" s="29"/>
      <c r="O134" s="181"/>
      <c r="P134" s="73" t="s">
        <v>114</v>
      </c>
      <c r="Q134" s="29"/>
      <c r="R134" s="29"/>
      <c r="S134" s="9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73" t="s">
        <v>20</v>
      </c>
      <c r="AQ134" s="29"/>
      <c r="AR134" s="29"/>
      <c r="AS134" s="29"/>
      <c r="AT134" s="29"/>
    </row>
    <row r="135" spans="1:46" ht="3" customHeight="1" x14ac:dyDescent="0.15">
      <c r="A135" s="3"/>
      <c r="B135" s="3"/>
      <c r="C135" s="3"/>
      <c r="D135" s="3"/>
      <c r="E135" s="3"/>
      <c r="F135" s="3"/>
      <c r="G135" s="3"/>
      <c r="H135" s="3"/>
      <c r="I135" s="3"/>
      <c r="J135" s="3"/>
      <c r="K135" s="3"/>
      <c r="L135" s="3"/>
      <c r="M135" s="3"/>
      <c r="N135" s="3"/>
      <c r="O135" s="3"/>
      <c r="P135" s="3"/>
      <c r="Q135" s="3"/>
      <c r="R135" s="7"/>
      <c r="S135" s="7"/>
      <c r="T135" s="7"/>
      <c r="U135" s="7"/>
      <c r="V135" s="7"/>
      <c r="W135" s="7"/>
      <c r="X135" s="7"/>
      <c r="Y135" s="7"/>
      <c r="Z135" s="7"/>
      <c r="AA135" s="7"/>
      <c r="AB135" s="7"/>
      <c r="AC135" s="7"/>
      <c r="AD135" s="7"/>
      <c r="AE135" s="7"/>
      <c r="AF135" s="7"/>
      <c r="AG135" s="7"/>
      <c r="AH135" s="7"/>
      <c r="AI135" s="7"/>
      <c r="AJ135" s="7"/>
      <c r="AK135" s="3"/>
      <c r="AL135" s="3"/>
      <c r="AM135" s="3"/>
      <c r="AN135" s="3"/>
      <c r="AO135" s="3"/>
      <c r="AP135" s="3"/>
      <c r="AQ135" s="3"/>
      <c r="AR135" s="3"/>
      <c r="AS135" s="3"/>
      <c r="AT135" s="3"/>
    </row>
    <row r="136" spans="1:46" ht="3"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s="92" customFormat="1" ht="14.1" customHeight="1" x14ac:dyDescent="0.15">
      <c r="A137" s="90"/>
      <c r="B137" s="77" t="s">
        <v>136</v>
      </c>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row>
    <row r="138" spans="1:46" s="30" customFormat="1" ht="9.9499999999999993" customHeight="1" x14ac:dyDescent="0.15">
      <c r="A138" s="29"/>
      <c r="B138" s="29"/>
      <c r="C138" s="29"/>
      <c r="D138" s="29"/>
      <c r="E138" s="29"/>
      <c r="F138" s="28"/>
      <c r="G138" s="28"/>
      <c r="H138" s="28"/>
      <c r="I138" s="28"/>
      <c r="J138" s="28"/>
      <c r="K138" s="240"/>
      <c r="L138" s="240"/>
      <c r="M138" s="239"/>
      <c r="N138" s="239"/>
      <c r="O138" s="98" t="s">
        <v>44</v>
      </c>
      <c r="P138" s="239"/>
      <c r="Q138" s="239"/>
      <c r="R138" s="98" t="s">
        <v>45</v>
      </c>
      <c r="S138" s="239"/>
      <c r="T138" s="239"/>
      <c r="U138" s="98" t="s">
        <v>46</v>
      </c>
      <c r="V138" s="28"/>
      <c r="W138" s="28"/>
      <c r="X138" s="73" t="s">
        <v>137</v>
      </c>
      <c r="Y138" s="79"/>
      <c r="Z138" s="28"/>
      <c r="AA138" s="286"/>
      <c r="AB138" s="286"/>
      <c r="AC138" s="286"/>
      <c r="AD138" s="286"/>
      <c r="AE138" s="286"/>
      <c r="AF138" s="286"/>
      <c r="AG138" s="286"/>
      <c r="AH138" s="286"/>
      <c r="AI138" s="286"/>
      <c r="AJ138" s="286"/>
      <c r="AK138" s="286"/>
      <c r="AL138" s="286"/>
      <c r="AM138" s="286"/>
      <c r="AN138" s="286"/>
      <c r="AO138" s="73" t="s">
        <v>20</v>
      </c>
      <c r="AP138" s="28"/>
      <c r="AQ138" s="28"/>
      <c r="AR138" s="28"/>
      <c r="AS138" s="28"/>
      <c r="AT138" s="28"/>
    </row>
    <row r="139" spans="1:46" s="30" customFormat="1" ht="9.9499999999999993" customHeight="1" x14ac:dyDescent="0.15">
      <c r="A139" s="29"/>
      <c r="B139" s="29"/>
      <c r="C139" s="29"/>
      <c r="D139" s="29"/>
      <c r="E139" s="29"/>
      <c r="F139" s="28"/>
      <c r="G139" s="28"/>
      <c r="H139" s="28"/>
      <c r="I139" s="28"/>
      <c r="J139" s="28"/>
      <c r="K139" s="240"/>
      <c r="L139" s="240"/>
      <c r="M139" s="239"/>
      <c r="N139" s="239"/>
      <c r="O139" s="98" t="s">
        <v>44</v>
      </c>
      <c r="P139" s="239"/>
      <c r="Q139" s="239"/>
      <c r="R139" s="98" t="s">
        <v>45</v>
      </c>
      <c r="S139" s="239"/>
      <c r="T139" s="239"/>
      <c r="U139" s="98" t="s">
        <v>46</v>
      </c>
      <c r="V139" s="28"/>
      <c r="W139" s="28"/>
      <c r="X139" s="73" t="s">
        <v>137</v>
      </c>
      <c r="Y139" s="79"/>
      <c r="Z139" s="28"/>
      <c r="AA139" s="286"/>
      <c r="AB139" s="286"/>
      <c r="AC139" s="286"/>
      <c r="AD139" s="286"/>
      <c r="AE139" s="286"/>
      <c r="AF139" s="286"/>
      <c r="AG139" s="286"/>
      <c r="AH139" s="286"/>
      <c r="AI139" s="286"/>
      <c r="AJ139" s="286"/>
      <c r="AK139" s="286"/>
      <c r="AL139" s="286"/>
      <c r="AM139" s="286"/>
      <c r="AN139" s="286"/>
      <c r="AO139" s="73" t="s">
        <v>20</v>
      </c>
      <c r="AP139" s="28"/>
      <c r="AQ139" s="28"/>
      <c r="AR139" s="28"/>
      <c r="AS139" s="28"/>
      <c r="AT139" s="28"/>
    </row>
    <row r="140" spans="1:46" s="30" customFormat="1" ht="9.9499999999999993" customHeight="1" x14ac:dyDescent="0.15">
      <c r="A140" s="29"/>
      <c r="B140" s="29"/>
      <c r="C140" s="29"/>
      <c r="D140" s="29"/>
      <c r="E140" s="29"/>
      <c r="F140" s="28"/>
      <c r="G140" s="28"/>
      <c r="H140" s="28"/>
      <c r="I140" s="28"/>
      <c r="J140" s="28"/>
      <c r="K140" s="240"/>
      <c r="L140" s="240"/>
      <c r="M140" s="239"/>
      <c r="N140" s="239"/>
      <c r="O140" s="98" t="s">
        <v>44</v>
      </c>
      <c r="P140" s="239"/>
      <c r="Q140" s="239"/>
      <c r="R140" s="98" t="s">
        <v>45</v>
      </c>
      <c r="S140" s="239"/>
      <c r="T140" s="239"/>
      <c r="U140" s="98" t="s">
        <v>46</v>
      </c>
      <c r="V140" s="28"/>
      <c r="W140" s="28"/>
      <c r="X140" s="73" t="s">
        <v>137</v>
      </c>
      <c r="Y140" s="79"/>
      <c r="Z140" s="28"/>
      <c r="AA140" s="286"/>
      <c r="AB140" s="286"/>
      <c r="AC140" s="286"/>
      <c r="AD140" s="286"/>
      <c r="AE140" s="286"/>
      <c r="AF140" s="286"/>
      <c r="AG140" s="286"/>
      <c r="AH140" s="286"/>
      <c r="AI140" s="286"/>
      <c r="AJ140" s="286"/>
      <c r="AK140" s="286"/>
      <c r="AL140" s="286"/>
      <c r="AM140" s="286"/>
      <c r="AN140" s="286"/>
      <c r="AO140" s="73" t="s">
        <v>20</v>
      </c>
      <c r="AP140" s="28"/>
      <c r="AQ140" s="28"/>
      <c r="AR140" s="28"/>
      <c r="AS140" s="28"/>
      <c r="AT140" s="28"/>
    </row>
    <row r="141" spans="1:46" s="30" customFormat="1" ht="9.9499999999999993" customHeight="1" x14ac:dyDescent="0.15">
      <c r="A141" s="29"/>
      <c r="B141" s="29"/>
      <c r="C141" s="29"/>
      <c r="D141" s="29"/>
      <c r="E141" s="29"/>
      <c r="F141" s="28"/>
      <c r="G141" s="28"/>
      <c r="H141" s="28"/>
      <c r="I141" s="28"/>
      <c r="J141" s="93"/>
      <c r="K141" s="240"/>
      <c r="L141" s="240"/>
      <c r="M141" s="239"/>
      <c r="N141" s="239"/>
      <c r="O141" s="98" t="s">
        <v>44</v>
      </c>
      <c r="P141" s="239"/>
      <c r="Q141" s="239"/>
      <c r="R141" s="98" t="s">
        <v>45</v>
      </c>
      <c r="S141" s="239"/>
      <c r="T141" s="239"/>
      <c r="U141" s="98" t="s">
        <v>46</v>
      </c>
      <c r="V141" s="28"/>
      <c r="W141" s="28"/>
      <c r="X141" s="73" t="s">
        <v>137</v>
      </c>
      <c r="Y141" s="79"/>
      <c r="Z141" s="28"/>
      <c r="AA141" s="286"/>
      <c r="AB141" s="286"/>
      <c r="AC141" s="286"/>
      <c r="AD141" s="286"/>
      <c r="AE141" s="286"/>
      <c r="AF141" s="286"/>
      <c r="AG141" s="286"/>
      <c r="AH141" s="286"/>
      <c r="AI141" s="286"/>
      <c r="AJ141" s="286"/>
      <c r="AK141" s="286"/>
      <c r="AL141" s="286"/>
      <c r="AM141" s="286"/>
      <c r="AN141" s="286"/>
      <c r="AO141" s="73" t="s">
        <v>20</v>
      </c>
      <c r="AP141" s="28"/>
      <c r="AQ141" s="28"/>
      <c r="AR141" s="28"/>
      <c r="AS141" s="28"/>
      <c r="AT141" s="28"/>
    </row>
    <row r="142" spans="1:46" ht="3"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row>
    <row r="143" spans="1:46" ht="3"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row>
    <row r="144" spans="1:46" s="92" customFormat="1" ht="11.1" customHeight="1" x14ac:dyDescent="0.15">
      <c r="A144" s="90"/>
      <c r="B144" s="47" t="s">
        <v>138</v>
      </c>
      <c r="C144" s="91"/>
      <c r="D144" s="91"/>
      <c r="E144" s="91"/>
      <c r="F144" s="91"/>
      <c r="G144" s="91"/>
      <c r="H144" s="91"/>
      <c r="I144" s="91"/>
      <c r="J144" s="91"/>
      <c r="K144" s="91"/>
      <c r="L144" s="91"/>
      <c r="M144" s="91"/>
      <c r="N144" s="91"/>
      <c r="O144" s="90"/>
      <c r="P144" s="90"/>
      <c r="Q144" s="90"/>
      <c r="R144" s="91"/>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1"/>
      <c r="AR144" s="91"/>
      <c r="AS144" s="91"/>
      <c r="AT144" s="91"/>
    </row>
    <row r="145" spans="1:54" s="94" customFormat="1" ht="9.9499999999999993" customHeight="1" x14ac:dyDescent="0.15">
      <c r="A145" s="79"/>
      <c r="B145" s="39"/>
      <c r="C145" s="39"/>
      <c r="D145" s="39" t="s">
        <v>139</v>
      </c>
      <c r="E145" s="39"/>
      <c r="F145" s="39"/>
      <c r="G145" s="39"/>
      <c r="H145" s="39"/>
      <c r="I145" s="39"/>
      <c r="J145" s="39"/>
      <c r="K145" s="39"/>
      <c r="L145" s="39"/>
      <c r="M145" s="39"/>
      <c r="N145" s="39"/>
      <c r="O145" s="39"/>
      <c r="P145" s="181"/>
      <c r="Q145" s="73" t="s">
        <v>432</v>
      </c>
      <c r="R145" s="99"/>
      <c r="S145" s="181"/>
      <c r="T145" s="73" t="s">
        <v>143</v>
      </c>
      <c r="U145" s="39"/>
      <c r="V145" s="39"/>
      <c r="W145" s="39"/>
      <c r="X145" s="39"/>
      <c r="Y145" s="39"/>
      <c r="Z145" s="39"/>
      <c r="AA145" s="39"/>
      <c r="AB145" s="181"/>
      <c r="AC145" s="73" t="s">
        <v>144</v>
      </c>
      <c r="AD145" s="79"/>
      <c r="AE145" s="79"/>
      <c r="AF145" s="79"/>
      <c r="AG145" s="79"/>
      <c r="AH145" s="79"/>
      <c r="AI145" s="79"/>
      <c r="AJ145" s="79"/>
      <c r="AK145" s="79"/>
      <c r="AL145" s="79"/>
      <c r="AM145" s="79"/>
      <c r="AN145" s="79"/>
      <c r="AO145" s="79"/>
      <c r="AP145" s="79"/>
      <c r="AQ145" s="79"/>
      <c r="AR145" s="39"/>
      <c r="AS145" s="39"/>
      <c r="AT145" s="39"/>
    </row>
    <row r="146" spans="1:54" s="94" customFormat="1" ht="9.9499999999999993" customHeight="1" x14ac:dyDescent="0.15">
      <c r="A146" s="79"/>
      <c r="B146" s="39"/>
      <c r="C146" s="39"/>
      <c r="D146" s="39" t="s">
        <v>141</v>
      </c>
      <c r="E146" s="39"/>
      <c r="F146" s="39"/>
      <c r="G146" s="39"/>
      <c r="H146" s="39"/>
      <c r="I146" s="39"/>
      <c r="J146" s="39"/>
      <c r="K146" s="39"/>
      <c r="L146" s="39"/>
      <c r="M146" s="39"/>
      <c r="N146" s="39"/>
      <c r="O146" s="39"/>
      <c r="P146" s="181"/>
      <c r="Q146" s="73" t="s">
        <v>142</v>
      </c>
      <c r="S146" s="181"/>
      <c r="T146" s="73" t="s">
        <v>144</v>
      </c>
      <c r="U146" s="39"/>
      <c r="V146" s="39"/>
      <c r="W146" s="39"/>
      <c r="X146" s="39"/>
      <c r="Y146" s="39"/>
      <c r="Z146" s="39"/>
      <c r="AA146" s="39"/>
      <c r="AB146" s="79"/>
      <c r="AC146" s="79"/>
      <c r="AD146" s="79"/>
      <c r="AE146" s="79"/>
      <c r="AF146" s="79"/>
      <c r="AG146" s="79"/>
      <c r="AH146" s="79"/>
      <c r="AI146" s="79"/>
      <c r="AJ146" s="79"/>
      <c r="AK146" s="79"/>
      <c r="AL146" s="79"/>
      <c r="AM146" s="79"/>
      <c r="AN146" s="79"/>
      <c r="AO146" s="79"/>
      <c r="AP146" s="79"/>
      <c r="AQ146" s="79"/>
      <c r="AR146" s="39"/>
      <c r="AS146" s="39"/>
      <c r="AT146" s="39"/>
    </row>
    <row r="147" spans="1:54" s="94" customFormat="1" ht="9.9499999999999993" customHeight="1" x14ac:dyDescent="0.15">
      <c r="A147" s="79"/>
      <c r="B147" s="39"/>
      <c r="C147" s="39"/>
      <c r="D147" s="39"/>
      <c r="E147" s="39"/>
      <c r="F147" s="39"/>
      <c r="G147" s="39"/>
      <c r="H147" s="39"/>
      <c r="I147" s="39"/>
      <c r="J147" s="39"/>
      <c r="K147" s="39"/>
      <c r="L147" s="39"/>
      <c r="M147" s="39"/>
      <c r="N147" s="39"/>
      <c r="O147" s="39"/>
      <c r="P147" s="73" t="s">
        <v>145</v>
      </c>
      <c r="Q147" s="79"/>
      <c r="R147" s="39"/>
      <c r="S147" s="79"/>
      <c r="T147" s="79"/>
      <c r="U147" s="240"/>
      <c r="V147" s="304"/>
      <c r="W147" s="239"/>
      <c r="X147" s="289"/>
      <c r="Y147" s="73" t="s">
        <v>44</v>
      </c>
      <c r="Z147" s="239"/>
      <c r="AA147" s="289"/>
      <c r="AB147" s="73" t="s">
        <v>45</v>
      </c>
      <c r="AC147" s="239"/>
      <c r="AD147" s="289"/>
      <c r="AE147" s="73" t="s">
        <v>46</v>
      </c>
      <c r="AF147" s="79"/>
      <c r="AG147" s="73" t="s">
        <v>53</v>
      </c>
      <c r="AH147" s="287"/>
      <c r="AI147" s="288"/>
      <c r="AJ147" s="288"/>
      <c r="AK147" s="288"/>
      <c r="AL147" s="288"/>
      <c r="AM147" s="288"/>
      <c r="AN147" s="42" t="s">
        <v>93</v>
      </c>
      <c r="AO147" s="79"/>
      <c r="AP147" s="79"/>
      <c r="AQ147" s="79"/>
      <c r="AR147" s="39"/>
      <c r="AS147" s="39"/>
      <c r="AT147" s="39"/>
    </row>
    <row r="148" spans="1:54" s="94" customFormat="1" ht="9.9499999999999993" customHeight="1" x14ac:dyDescent="0.15">
      <c r="A148" s="79"/>
      <c r="B148" s="39"/>
      <c r="C148" s="39"/>
      <c r="D148" s="39"/>
      <c r="E148" s="39"/>
      <c r="F148" s="39"/>
      <c r="G148" s="39"/>
      <c r="H148" s="39"/>
      <c r="I148" s="39"/>
      <c r="J148" s="39"/>
      <c r="K148" s="39"/>
      <c r="L148" s="39"/>
      <c r="M148" s="39"/>
      <c r="N148" s="39"/>
      <c r="O148" s="39"/>
      <c r="P148" s="73" t="s">
        <v>457</v>
      </c>
      <c r="R148" s="79"/>
      <c r="S148" s="79"/>
      <c r="U148" s="181"/>
      <c r="V148" s="73" t="s">
        <v>0</v>
      </c>
      <c r="W148" s="79"/>
      <c r="X148" s="79"/>
      <c r="Y148" s="79"/>
      <c r="Z148" s="79"/>
      <c r="AA148" s="181"/>
      <c r="AB148" s="73" t="s">
        <v>146</v>
      </c>
      <c r="AC148" s="79"/>
      <c r="AD148" s="79"/>
      <c r="AE148" s="79"/>
      <c r="AF148" s="79"/>
      <c r="AG148" s="79"/>
      <c r="AH148" s="79"/>
      <c r="AI148" s="79"/>
      <c r="AJ148" s="79"/>
      <c r="AK148" s="237"/>
      <c r="AL148" s="238"/>
      <c r="AM148" s="238"/>
      <c r="AN148" s="238"/>
      <c r="AO148" s="238"/>
      <c r="AP148" s="238"/>
      <c r="AQ148" s="238"/>
      <c r="AR148" s="238"/>
      <c r="AS148" s="98" t="s">
        <v>20</v>
      </c>
      <c r="AT148" s="39"/>
    </row>
    <row r="149" spans="1:54" s="94" customFormat="1" ht="9.9499999999999993" customHeight="1" x14ac:dyDescent="0.15">
      <c r="A149" s="79"/>
      <c r="B149" s="39"/>
      <c r="C149" s="39"/>
      <c r="D149" s="39" t="s">
        <v>147</v>
      </c>
      <c r="E149" s="39"/>
      <c r="F149" s="39"/>
      <c r="G149" s="39"/>
      <c r="H149" s="39"/>
      <c r="I149" s="39"/>
      <c r="J149" s="39"/>
      <c r="K149" s="39"/>
      <c r="L149" s="39"/>
      <c r="M149" s="39"/>
      <c r="N149" s="39"/>
      <c r="O149" s="39"/>
      <c r="P149" s="79"/>
      <c r="Q149" s="79"/>
      <c r="R149" s="181"/>
      <c r="S149" s="73" t="s">
        <v>142</v>
      </c>
      <c r="T149" s="79"/>
      <c r="U149" s="181"/>
      <c r="V149" s="73" t="s">
        <v>144</v>
      </c>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39"/>
      <c r="AS149" s="39"/>
      <c r="AT149" s="39"/>
    </row>
    <row r="150" spans="1:54" s="94" customFormat="1" ht="9.9499999999999993" customHeight="1" x14ac:dyDescent="0.15">
      <c r="A150" s="79"/>
      <c r="B150" s="39"/>
      <c r="C150" s="39"/>
      <c r="D150" s="39" t="s">
        <v>148</v>
      </c>
      <c r="E150" s="39"/>
      <c r="F150" s="39"/>
      <c r="G150" s="39"/>
      <c r="H150" s="39"/>
      <c r="I150" s="39"/>
      <c r="J150" s="39"/>
      <c r="K150" s="39"/>
      <c r="L150" s="39"/>
      <c r="M150" s="39"/>
      <c r="N150" s="39"/>
      <c r="O150" s="39"/>
      <c r="P150" s="181"/>
      <c r="Q150" s="73" t="s">
        <v>142</v>
      </c>
      <c r="R150" s="79"/>
      <c r="S150" s="181"/>
      <c r="T150" s="73" t="s">
        <v>144</v>
      </c>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39"/>
      <c r="AS150" s="39"/>
      <c r="AT150" s="39"/>
    </row>
    <row r="151" spans="1:54" s="94" customFormat="1" ht="9.9499999999999993" customHeight="1" x14ac:dyDescent="0.15">
      <c r="A151" s="79"/>
      <c r="B151" s="39"/>
      <c r="C151" s="39"/>
      <c r="D151" s="39"/>
      <c r="E151" s="39"/>
      <c r="F151" s="39"/>
      <c r="G151" s="39"/>
      <c r="H151" s="39"/>
      <c r="I151" s="39"/>
      <c r="J151" s="39"/>
      <c r="K151" s="39"/>
      <c r="L151" s="39"/>
      <c r="M151" s="39"/>
      <c r="N151" s="39"/>
      <c r="O151" s="39"/>
      <c r="P151" s="73" t="s">
        <v>145</v>
      </c>
      <c r="Q151" s="79"/>
      <c r="R151" s="39"/>
      <c r="S151" s="79"/>
      <c r="T151" s="79"/>
      <c r="U151" s="262"/>
      <c r="V151" s="292"/>
      <c r="W151" s="239"/>
      <c r="X151" s="289"/>
      <c r="Y151" s="73" t="s">
        <v>44</v>
      </c>
      <c r="Z151" s="239"/>
      <c r="AA151" s="289"/>
      <c r="AB151" s="73" t="s">
        <v>45</v>
      </c>
      <c r="AC151" s="239"/>
      <c r="AD151" s="289"/>
      <c r="AE151" s="73" t="s">
        <v>46</v>
      </c>
      <c r="AF151" s="79"/>
      <c r="AG151" s="73" t="s">
        <v>53</v>
      </c>
      <c r="AH151" s="287"/>
      <c r="AI151" s="288"/>
      <c r="AJ151" s="288"/>
      <c r="AK151" s="288"/>
      <c r="AL151" s="288"/>
      <c r="AM151" s="288"/>
      <c r="AN151" s="42" t="s">
        <v>93</v>
      </c>
      <c r="AO151" s="79"/>
      <c r="AP151" s="79"/>
      <c r="AQ151" s="79"/>
      <c r="AR151" s="39"/>
      <c r="AS151" s="39"/>
      <c r="AT151" s="39"/>
    </row>
    <row r="152" spans="1:54" s="94" customFormat="1" ht="9.9499999999999993" customHeight="1" x14ac:dyDescent="0.15">
      <c r="A152" s="79"/>
      <c r="B152" s="39"/>
      <c r="C152" s="39"/>
      <c r="D152" s="39"/>
      <c r="E152" s="39"/>
      <c r="F152" s="39"/>
      <c r="G152" s="39"/>
      <c r="H152" s="39"/>
      <c r="I152" s="39"/>
      <c r="J152" s="39"/>
      <c r="K152" s="39"/>
      <c r="L152" s="39"/>
      <c r="M152" s="39"/>
      <c r="N152" s="39"/>
      <c r="O152" s="39"/>
      <c r="P152" s="39" t="s">
        <v>458</v>
      </c>
      <c r="Q152" s="74"/>
      <c r="R152" s="79"/>
      <c r="S152" s="79"/>
      <c r="T152" s="79"/>
      <c r="U152" s="181"/>
      <c r="V152" s="73" t="s">
        <v>0</v>
      </c>
      <c r="W152" s="79"/>
      <c r="X152" s="79"/>
      <c r="Y152" s="79"/>
      <c r="Z152" s="79"/>
      <c r="AA152" s="181"/>
      <c r="AB152" s="73" t="s">
        <v>146</v>
      </c>
      <c r="AC152" s="79"/>
      <c r="AD152" s="79"/>
      <c r="AE152" s="79"/>
      <c r="AF152" s="79"/>
      <c r="AG152" s="79"/>
      <c r="AH152" s="79"/>
      <c r="AI152" s="79"/>
      <c r="AJ152" s="79"/>
      <c r="AK152" s="237"/>
      <c r="AL152" s="238"/>
      <c r="AM152" s="238"/>
      <c r="AN152" s="238"/>
      <c r="AO152" s="238"/>
      <c r="AP152" s="238"/>
      <c r="AQ152" s="238"/>
      <c r="AR152" s="238"/>
      <c r="AS152" s="98" t="s">
        <v>20</v>
      </c>
      <c r="AT152" s="39"/>
    </row>
    <row r="153" spans="1:54" s="94" customFormat="1" ht="9.9499999999999993" customHeight="1" x14ac:dyDescent="0.15">
      <c r="A153" s="79"/>
      <c r="B153" s="39"/>
      <c r="C153" s="39"/>
      <c r="D153" s="39" t="s">
        <v>149</v>
      </c>
      <c r="E153" s="39"/>
      <c r="F153" s="39"/>
      <c r="G153" s="39"/>
      <c r="H153" s="39"/>
      <c r="I153" s="39"/>
      <c r="J153" s="39"/>
      <c r="K153" s="39"/>
      <c r="L153" s="39"/>
      <c r="M153" s="39"/>
      <c r="N153" s="39"/>
      <c r="O153" s="39"/>
      <c r="P153" s="39"/>
      <c r="Q153" s="39"/>
      <c r="R153" s="39"/>
      <c r="S153" s="39"/>
      <c r="T153" s="79"/>
      <c r="U153" s="79"/>
      <c r="V153" s="181"/>
      <c r="W153" s="73" t="s">
        <v>142</v>
      </c>
      <c r="X153" s="79"/>
      <c r="Y153" s="181"/>
      <c r="Z153" s="73" t="s">
        <v>144</v>
      </c>
      <c r="AA153" s="79"/>
      <c r="AB153" s="79"/>
      <c r="AC153" s="79"/>
      <c r="AD153" s="79"/>
      <c r="AE153" s="79"/>
      <c r="AF153" s="79"/>
      <c r="AG153" s="79"/>
      <c r="AH153" s="79"/>
      <c r="AI153" s="79"/>
      <c r="AJ153" s="79"/>
      <c r="AK153" s="79"/>
      <c r="AL153" s="79"/>
      <c r="AM153" s="79"/>
      <c r="AN153" s="79"/>
      <c r="AO153" s="79"/>
      <c r="AP153" s="79"/>
      <c r="AQ153" s="79"/>
      <c r="AR153" s="39"/>
      <c r="AS153" s="39"/>
      <c r="AT153" s="39"/>
    </row>
    <row r="154" spans="1:54" s="94" customFormat="1" ht="9.9499999999999993" customHeight="1" x14ac:dyDescent="0.15">
      <c r="A154" s="79"/>
      <c r="B154" s="39"/>
      <c r="C154" s="39"/>
      <c r="D154" s="39" t="s">
        <v>150</v>
      </c>
      <c r="E154" s="39"/>
      <c r="F154" s="39"/>
      <c r="G154" s="39"/>
      <c r="H154" s="39"/>
      <c r="I154" s="39"/>
      <c r="J154" s="39"/>
      <c r="K154" s="39"/>
      <c r="L154" s="39"/>
      <c r="M154" s="39"/>
      <c r="N154" s="39"/>
      <c r="O154" s="39"/>
      <c r="P154" s="39"/>
      <c r="Q154" s="39"/>
      <c r="R154" s="39"/>
      <c r="S154" s="39"/>
      <c r="T154" s="79"/>
      <c r="U154" s="79"/>
      <c r="V154" s="181"/>
      <c r="W154" s="73" t="s">
        <v>142</v>
      </c>
      <c r="X154" s="79"/>
      <c r="Y154" s="181"/>
      <c r="Z154" s="73" t="s">
        <v>144</v>
      </c>
      <c r="AB154" s="181"/>
      <c r="AC154" s="73" t="s">
        <v>151</v>
      </c>
      <c r="AD154" s="79"/>
      <c r="AE154" s="79"/>
      <c r="AF154" s="79"/>
      <c r="AG154" s="79"/>
      <c r="AH154" s="79"/>
      <c r="AI154" s="79"/>
      <c r="AJ154" s="79"/>
      <c r="AK154" s="79"/>
      <c r="AL154" s="79"/>
      <c r="AM154" s="79"/>
      <c r="AN154" s="79"/>
      <c r="AO154" s="79"/>
      <c r="AP154" s="79"/>
      <c r="AQ154" s="79"/>
      <c r="AR154" s="39"/>
      <c r="AS154" s="39"/>
      <c r="AT154" s="39"/>
    </row>
    <row r="155" spans="1:54" s="30" customFormat="1" ht="3" customHeight="1" x14ac:dyDescent="0.15">
      <c r="A155" s="28"/>
      <c r="B155" s="29"/>
      <c r="C155" s="29"/>
      <c r="D155" s="29"/>
      <c r="E155" s="29"/>
      <c r="F155" s="29"/>
      <c r="G155" s="29"/>
      <c r="H155" s="29"/>
      <c r="I155" s="29"/>
      <c r="J155" s="29"/>
      <c r="K155" s="29"/>
      <c r="L155" s="29"/>
      <c r="M155" s="29"/>
      <c r="N155" s="34"/>
      <c r="O155" s="34"/>
      <c r="P155" s="34"/>
      <c r="Q155" s="34"/>
      <c r="R155" s="34"/>
      <c r="S155" s="34"/>
      <c r="T155" s="34"/>
      <c r="U155" s="34"/>
      <c r="V155" s="34"/>
      <c r="W155" s="34"/>
      <c r="X155" s="34"/>
      <c r="Y155" s="34"/>
      <c r="Z155" s="34"/>
      <c r="AA155" s="34"/>
      <c r="AB155" s="34"/>
      <c r="AC155" s="34"/>
      <c r="AD155" s="34"/>
      <c r="AE155" s="100"/>
      <c r="AF155" s="100"/>
      <c r="AG155" s="100"/>
      <c r="AH155" s="100"/>
      <c r="AI155" s="100"/>
      <c r="AJ155" s="100"/>
      <c r="AK155" s="100"/>
      <c r="AL155" s="100"/>
      <c r="AM155" s="100"/>
      <c r="AN155" s="100"/>
      <c r="AO155" s="100"/>
      <c r="AP155" s="101"/>
      <c r="AQ155" s="29"/>
      <c r="AR155" s="29"/>
      <c r="AS155" s="29"/>
      <c r="AT155" s="29"/>
    </row>
    <row r="156" spans="1:54" ht="3" customHeight="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row>
    <row r="157" spans="1:54" s="92" customFormat="1" ht="11.1" customHeight="1" x14ac:dyDescent="0.15">
      <c r="A157" s="90"/>
      <c r="B157" s="77" t="s">
        <v>140</v>
      </c>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row>
    <row r="158" spans="1:54" s="30" customFormat="1" ht="9" customHeight="1" x14ac:dyDescent="0.15">
      <c r="A158" s="28"/>
      <c r="B158" s="28"/>
      <c r="C158" s="294"/>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c r="AG158" s="294"/>
      <c r="AH158" s="294"/>
      <c r="AI158" s="294"/>
      <c r="AJ158" s="294"/>
      <c r="AK158" s="294"/>
      <c r="AL158" s="294"/>
      <c r="AM158" s="294"/>
      <c r="AN158" s="294"/>
      <c r="AO158" s="294"/>
      <c r="AP158" s="294"/>
      <c r="AQ158" s="294"/>
      <c r="AR158" s="294"/>
      <c r="AS158" s="294"/>
      <c r="AT158" s="28"/>
      <c r="AU158" s="142" t="str">
        <f>IF(LEN(C158)&gt;100,"！印刷時に記載内容が文字が入るかご確認ください。",IF(ISERROR(FIND(CHAR(10),C158,1)),"←","！改行されていると3行目以降が表示されません。ご確認ください。"))</f>
        <v>←</v>
      </c>
    </row>
    <row r="159" spans="1:54" s="30" customFormat="1" ht="9" customHeight="1" x14ac:dyDescent="0.15">
      <c r="A159" s="28"/>
      <c r="B159" s="28"/>
      <c r="C159" s="294"/>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294"/>
      <c r="AJ159" s="294"/>
      <c r="AK159" s="294"/>
      <c r="AL159" s="294"/>
      <c r="AM159" s="294"/>
      <c r="AN159" s="294"/>
      <c r="AO159" s="294"/>
      <c r="AP159" s="294"/>
      <c r="AQ159" s="294"/>
      <c r="AR159" s="294"/>
      <c r="AS159" s="294"/>
      <c r="AT159" s="28"/>
    </row>
    <row r="160" spans="1:54" s="29" customFormat="1" ht="9" customHeight="1" x14ac:dyDescent="0.15">
      <c r="C160" s="294"/>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c r="AA160" s="294"/>
      <c r="AB160" s="294"/>
      <c r="AC160" s="294"/>
      <c r="AD160" s="294"/>
      <c r="AE160" s="294"/>
      <c r="AF160" s="294"/>
      <c r="AG160" s="294"/>
      <c r="AH160" s="294"/>
      <c r="AI160" s="294"/>
      <c r="AJ160" s="294"/>
      <c r="AK160" s="294"/>
      <c r="AL160" s="294"/>
      <c r="AM160" s="294"/>
      <c r="AN160" s="294"/>
      <c r="AO160" s="294"/>
      <c r="AP160" s="294"/>
      <c r="AQ160" s="294"/>
      <c r="AR160" s="294"/>
      <c r="AS160" s="294"/>
      <c r="AT160" s="28"/>
      <c r="AU160" s="30"/>
      <c r="AV160" s="30"/>
      <c r="AW160" s="30"/>
      <c r="AX160" s="30"/>
      <c r="AY160" s="30"/>
      <c r="AZ160" s="30"/>
      <c r="BA160" s="30"/>
      <c r="BB160" s="30"/>
    </row>
    <row r="161" spans="1:54" s="7" customFormat="1" ht="3" customHeight="1" x14ac:dyDescent="0.15">
      <c r="AU161" s="1"/>
      <c r="AV161" s="1"/>
      <c r="AW161" s="1"/>
      <c r="AX161" s="1"/>
      <c r="AY161" s="1"/>
      <c r="AZ161" s="1"/>
      <c r="BA161" s="1"/>
      <c r="BB161" s="1"/>
    </row>
    <row r="162" spans="1:54" s="7" customFormat="1" ht="3" customHeight="1" x14ac:dyDescent="0.15">
      <c r="AU162" s="1"/>
      <c r="AV162" s="1"/>
      <c r="AW162" s="1"/>
      <c r="AX162" s="1"/>
      <c r="AY162" s="1"/>
      <c r="AZ162" s="1"/>
      <c r="BA162" s="1"/>
      <c r="BB162" s="1"/>
    </row>
    <row r="163" spans="1:54" s="115" customFormat="1" ht="14.1" customHeight="1" x14ac:dyDescent="0.15">
      <c r="A163" s="114"/>
      <c r="B163" s="263" t="s">
        <v>770</v>
      </c>
      <c r="C163" s="263"/>
      <c r="D163" s="263"/>
      <c r="E163" s="263"/>
      <c r="F163" s="263"/>
      <c r="G163" s="263"/>
      <c r="H163" s="263"/>
      <c r="I163" s="263"/>
      <c r="J163" s="263"/>
      <c r="K163" s="263"/>
      <c r="L163" s="263"/>
      <c r="M163" s="263"/>
      <c r="N163" s="263"/>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c r="AL163" s="263"/>
      <c r="AM163" s="263"/>
      <c r="AN163" s="263"/>
      <c r="AO163" s="263"/>
      <c r="AP163" s="263"/>
      <c r="AQ163" s="263"/>
      <c r="AR163" s="263"/>
      <c r="AS163" s="263"/>
      <c r="AT163" s="263"/>
    </row>
    <row r="164" spans="1:54" s="115" customFormat="1" ht="14.1" customHeight="1" x14ac:dyDescent="0.15">
      <c r="A164" s="114"/>
      <c r="B164" s="77" t="s">
        <v>123</v>
      </c>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7"/>
      <c r="AH164" s="117"/>
      <c r="AI164" s="116"/>
      <c r="AJ164" s="116"/>
      <c r="AK164" s="116"/>
      <c r="AL164" s="116"/>
      <c r="AM164" s="116"/>
      <c r="AN164" s="116"/>
      <c r="AO164" s="116"/>
      <c r="AP164" s="116"/>
      <c r="AQ164" s="116"/>
      <c r="AR164" s="116"/>
      <c r="AS164" s="116"/>
      <c r="AT164" s="116"/>
    </row>
    <row r="165" spans="1:54" s="115" customFormat="1" ht="4.5" customHeight="1" x14ac:dyDescent="0.1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row>
    <row r="166" spans="1:54" s="115" customFormat="1" ht="4.5" customHeight="1" x14ac:dyDescent="0.1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row>
    <row r="167" spans="1:54" s="115" customFormat="1" ht="12" customHeight="1" x14ac:dyDescent="0.15">
      <c r="A167" s="114"/>
      <c r="B167" s="264" t="s">
        <v>772</v>
      </c>
      <c r="C167" s="265"/>
      <c r="D167" s="265"/>
      <c r="E167" s="266"/>
      <c r="F167" s="273" t="s">
        <v>773</v>
      </c>
      <c r="G167" s="274"/>
      <c r="H167" s="274"/>
      <c r="I167" s="274"/>
      <c r="J167" s="275"/>
      <c r="K167" s="282"/>
      <c r="L167" s="282"/>
      <c r="M167" s="282"/>
      <c r="N167" s="282"/>
      <c r="O167" s="282"/>
      <c r="P167" s="282"/>
      <c r="Q167" s="282"/>
      <c r="R167" s="282"/>
      <c r="S167" s="282"/>
      <c r="T167" s="282"/>
      <c r="U167" s="282"/>
      <c r="V167" s="282"/>
      <c r="W167" s="282"/>
      <c r="X167" s="282"/>
      <c r="Y167" s="282"/>
      <c r="Z167" s="282"/>
      <c r="AA167" s="282"/>
      <c r="AB167" s="282"/>
      <c r="AC167" s="282"/>
      <c r="AD167" s="282"/>
      <c r="AE167" s="282"/>
      <c r="AF167" s="282"/>
      <c r="AG167" s="282"/>
      <c r="AH167" s="282"/>
      <c r="AI167" s="282"/>
      <c r="AJ167" s="282"/>
      <c r="AK167" s="282"/>
      <c r="AL167" s="282"/>
      <c r="AM167" s="282"/>
      <c r="AN167" s="282"/>
      <c r="AO167" s="282"/>
      <c r="AP167" s="282"/>
      <c r="AQ167" s="282"/>
      <c r="AR167" s="282"/>
      <c r="AS167" s="282"/>
      <c r="AT167" s="114"/>
    </row>
    <row r="168" spans="1:54" s="115" customFormat="1" ht="12" customHeight="1" x14ac:dyDescent="0.15">
      <c r="A168" s="114"/>
      <c r="B168" s="267"/>
      <c r="C168" s="268"/>
      <c r="D168" s="268"/>
      <c r="E168" s="269"/>
      <c r="F168" s="276"/>
      <c r="G168" s="277"/>
      <c r="H168" s="277"/>
      <c r="I168" s="277"/>
      <c r="J168" s="278"/>
      <c r="K168" s="282"/>
      <c r="L168" s="282"/>
      <c r="M168" s="282"/>
      <c r="N168" s="282"/>
      <c r="O168" s="282"/>
      <c r="P168" s="282"/>
      <c r="Q168" s="282"/>
      <c r="R168" s="282"/>
      <c r="S168" s="282"/>
      <c r="T168" s="282"/>
      <c r="U168" s="282"/>
      <c r="V168" s="282"/>
      <c r="W168" s="282"/>
      <c r="X168" s="282"/>
      <c r="Y168" s="282"/>
      <c r="Z168" s="282"/>
      <c r="AA168" s="282"/>
      <c r="AB168" s="282"/>
      <c r="AC168" s="282"/>
      <c r="AD168" s="282"/>
      <c r="AE168" s="282"/>
      <c r="AF168" s="282"/>
      <c r="AG168" s="282"/>
      <c r="AH168" s="282"/>
      <c r="AI168" s="282"/>
      <c r="AJ168" s="282"/>
      <c r="AK168" s="282"/>
      <c r="AL168" s="282"/>
      <c r="AM168" s="282"/>
      <c r="AN168" s="282"/>
      <c r="AO168" s="282"/>
      <c r="AP168" s="282"/>
      <c r="AQ168" s="282"/>
      <c r="AR168" s="282"/>
      <c r="AS168" s="282"/>
      <c r="AT168" s="114"/>
    </row>
    <row r="169" spans="1:54" s="115" customFormat="1" ht="12" customHeight="1" x14ac:dyDescent="0.15">
      <c r="A169" s="114"/>
      <c r="B169" s="267"/>
      <c r="C169" s="268"/>
      <c r="D169" s="268"/>
      <c r="E169" s="269"/>
      <c r="F169" s="276"/>
      <c r="G169" s="277"/>
      <c r="H169" s="277"/>
      <c r="I169" s="277"/>
      <c r="J169" s="278"/>
      <c r="K169" s="282"/>
      <c r="L169" s="282"/>
      <c r="M169" s="282"/>
      <c r="N169" s="282"/>
      <c r="O169" s="282"/>
      <c r="P169" s="282"/>
      <c r="Q169" s="282"/>
      <c r="R169" s="282"/>
      <c r="S169" s="282"/>
      <c r="T169" s="282"/>
      <c r="U169" s="282"/>
      <c r="V169" s="282"/>
      <c r="W169" s="282"/>
      <c r="X169" s="282"/>
      <c r="Y169" s="282"/>
      <c r="Z169" s="282"/>
      <c r="AA169" s="282"/>
      <c r="AB169" s="282"/>
      <c r="AC169" s="282"/>
      <c r="AD169" s="282"/>
      <c r="AE169" s="282"/>
      <c r="AF169" s="282"/>
      <c r="AG169" s="282"/>
      <c r="AH169" s="282"/>
      <c r="AI169" s="282"/>
      <c r="AJ169" s="282"/>
      <c r="AK169" s="282"/>
      <c r="AL169" s="282"/>
      <c r="AM169" s="282"/>
      <c r="AN169" s="282"/>
      <c r="AO169" s="282"/>
      <c r="AP169" s="282"/>
      <c r="AQ169" s="282"/>
      <c r="AR169" s="282"/>
      <c r="AS169" s="282"/>
      <c r="AT169" s="114"/>
    </row>
    <row r="170" spans="1:54" s="115" customFormat="1" ht="12" customHeight="1" x14ac:dyDescent="0.15">
      <c r="A170" s="114"/>
      <c r="B170" s="270"/>
      <c r="C170" s="271"/>
      <c r="D170" s="271"/>
      <c r="E170" s="272"/>
      <c r="F170" s="279"/>
      <c r="G170" s="280"/>
      <c r="H170" s="280"/>
      <c r="I170" s="280"/>
      <c r="J170" s="281"/>
      <c r="K170" s="282"/>
      <c r="L170" s="282"/>
      <c r="M170" s="282"/>
      <c r="N170" s="282"/>
      <c r="O170" s="282"/>
      <c r="P170" s="282"/>
      <c r="Q170" s="282"/>
      <c r="R170" s="282"/>
      <c r="S170" s="282"/>
      <c r="T170" s="282"/>
      <c r="U170" s="282"/>
      <c r="V170" s="282"/>
      <c r="W170" s="282"/>
      <c r="X170" s="282"/>
      <c r="Y170" s="282"/>
      <c r="Z170" s="282"/>
      <c r="AA170" s="282"/>
      <c r="AB170" s="282"/>
      <c r="AC170" s="282"/>
      <c r="AD170" s="282"/>
      <c r="AE170" s="282"/>
      <c r="AF170" s="282"/>
      <c r="AG170" s="282"/>
      <c r="AH170" s="282"/>
      <c r="AI170" s="282"/>
      <c r="AJ170" s="282"/>
      <c r="AK170" s="282"/>
      <c r="AL170" s="282"/>
      <c r="AM170" s="282"/>
      <c r="AN170" s="282"/>
      <c r="AO170" s="282"/>
      <c r="AP170" s="282"/>
      <c r="AQ170" s="282"/>
      <c r="AR170" s="282"/>
      <c r="AS170" s="282"/>
      <c r="AT170" s="114"/>
    </row>
    <row r="171" spans="1:54" s="115" customFormat="1" ht="12" customHeight="1" thickBot="1" x14ac:dyDescent="0.2">
      <c r="A171" s="114"/>
      <c r="B171" s="320" t="s">
        <v>774</v>
      </c>
      <c r="C171" s="321"/>
      <c r="D171" s="321"/>
      <c r="E171" s="321"/>
      <c r="F171" s="305">
        <f>SUM(F172:F231)</f>
        <v>0</v>
      </c>
      <c r="G171" s="306"/>
      <c r="H171" s="306"/>
      <c r="I171" s="306"/>
      <c r="J171" s="168" t="s">
        <v>31</v>
      </c>
      <c r="K171" s="305">
        <f>SUM(K172:K231)</f>
        <v>0</v>
      </c>
      <c r="L171" s="306"/>
      <c r="M171" s="306"/>
      <c r="N171" s="306"/>
      <c r="O171" s="168" t="s">
        <v>31</v>
      </c>
      <c r="P171" s="305">
        <f>SUM(P172:P231)</f>
        <v>0</v>
      </c>
      <c r="Q171" s="306"/>
      <c r="R171" s="306"/>
      <c r="S171" s="306"/>
      <c r="T171" s="168" t="s">
        <v>31</v>
      </c>
      <c r="U171" s="305">
        <f>SUM(U172:U231)</f>
        <v>0</v>
      </c>
      <c r="V171" s="306"/>
      <c r="W171" s="306"/>
      <c r="X171" s="306"/>
      <c r="Y171" s="168" t="s">
        <v>31</v>
      </c>
      <c r="Z171" s="305">
        <f>SUM(Z172:Z231)</f>
        <v>0</v>
      </c>
      <c r="AA171" s="306"/>
      <c r="AB171" s="306"/>
      <c r="AC171" s="306"/>
      <c r="AD171" s="168" t="s">
        <v>31</v>
      </c>
      <c r="AE171" s="305">
        <f>SUM(AE172:AE231)</f>
        <v>0</v>
      </c>
      <c r="AF171" s="306"/>
      <c r="AG171" s="306"/>
      <c r="AH171" s="306"/>
      <c r="AI171" s="168" t="s">
        <v>31</v>
      </c>
      <c r="AJ171" s="305">
        <f>SUM(AJ172:AJ231)</f>
        <v>0</v>
      </c>
      <c r="AK171" s="306"/>
      <c r="AL171" s="306"/>
      <c r="AM171" s="306"/>
      <c r="AN171" s="168" t="s">
        <v>31</v>
      </c>
      <c r="AO171" s="305">
        <f>SUM(AO172:AO231)</f>
        <v>0</v>
      </c>
      <c r="AP171" s="306"/>
      <c r="AQ171" s="306"/>
      <c r="AR171" s="306"/>
      <c r="AS171" s="168" t="s">
        <v>31</v>
      </c>
      <c r="AT171" s="114"/>
    </row>
    <row r="172" spans="1:54" s="115" customFormat="1" ht="12" customHeight="1" thickTop="1" x14ac:dyDescent="0.15">
      <c r="A172" s="114"/>
      <c r="B172" s="307" t="s">
        <v>775</v>
      </c>
      <c r="C172" s="308"/>
      <c r="D172" s="308"/>
      <c r="E172" s="118" t="s">
        <v>49</v>
      </c>
      <c r="F172" s="309">
        <f t="shared" ref="F172:F231" si="0">SUM(K172:AR172)</f>
        <v>0</v>
      </c>
      <c r="G172" s="310"/>
      <c r="H172" s="310"/>
      <c r="I172" s="310"/>
      <c r="J172" s="172" t="s">
        <v>31</v>
      </c>
      <c r="K172" s="283"/>
      <c r="L172" s="284"/>
      <c r="M172" s="284"/>
      <c r="N172" s="284"/>
      <c r="O172" s="169" t="s">
        <v>31</v>
      </c>
      <c r="P172" s="283"/>
      <c r="Q172" s="284"/>
      <c r="R172" s="284"/>
      <c r="S172" s="284"/>
      <c r="T172" s="169" t="s">
        <v>31</v>
      </c>
      <c r="U172" s="283"/>
      <c r="V172" s="284"/>
      <c r="W172" s="284"/>
      <c r="X172" s="284"/>
      <c r="Y172" s="169" t="s">
        <v>31</v>
      </c>
      <c r="Z172" s="283"/>
      <c r="AA172" s="284"/>
      <c r="AB172" s="284"/>
      <c r="AC172" s="284"/>
      <c r="AD172" s="169" t="s">
        <v>31</v>
      </c>
      <c r="AE172" s="283"/>
      <c r="AF172" s="284"/>
      <c r="AG172" s="284"/>
      <c r="AH172" s="284"/>
      <c r="AI172" s="169" t="s">
        <v>31</v>
      </c>
      <c r="AJ172" s="283"/>
      <c r="AK172" s="284"/>
      <c r="AL172" s="284"/>
      <c r="AM172" s="284"/>
      <c r="AN172" s="169" t="s">
        <v>31</v>
      </c>
      <c r="AO172" s="283"/>
      <c r="AP172" s="284"/>
      <c r="AQ172" s="284"/>
      <c r="AR172" s="284"/>
      <c r="AS172" s="169" t="s">
        <v>31</v>
      </c>
      <c r="AT172" s="114"/>
    </row>
    <row r="173" spans="1:54" s="115" customFormat="1" ht="12" customHeight="1" x14ac:dyDescent="0.15">
      <c r="A173" s="114"/>
      <c r="B173" s="322" t="s">
        <v>776</v>
      </c>
      <c r="C173" s="323"/>
      <c r="D173" s="323"/>
      <c r="E173" s="118" t="s">
        <v>49</v>
      </c>
      <c r="F173" s="324">
        <f t="shared" si="0"/>
        <v>0</v>
      </c>
      <c r="G173" s="325"/>
      <c r="H173" s="325"/>
      <c r="I173" s="325"/>
      <c r="J173" s="169" t="s">
        <v>31</v>
      </c>
      <c r="K173" s="283"/>
      <c r="L173" s="284"/>
      <c r="M173" s="284"/>
      <c r="N173" s="284"/>
      <c r="O173" s="169" t="s">
        <v>31</v>
      </c>
      <c r="P173" s="283"/>
      <c r="Q173" s="284"/>
      <c r="R173" s="284"/>
      <c r="S173" s="284"/>
      <c r="T173" s="169" t="s">
        <v>31</v>
      </c>
      <c r="U173" s="283"/>
      <c r="V173" s="284"/>
      <c r="W173" s="284"/>
      <c r="X173" s="284"/>
      <c r="Y173" s="169" t="s">
        <v>31</v>
      </c>
      <c r="Z173" s="283"/>
      <c r="AA173" s="284"/>
      <c r="AB173" s="284"/>
      <c r="AC173" s="284"/>
      <c r="AD173" s="169" t="s">
        <v>31</v>
      </c>
      <c r="AE173" s="283"/>
      <c r="AF173" s="284"/>
      <c r="AG173" s="284"/>
      <c r="AH173" s="284"/>
      <c r="AI173" s="169" t="s">
        <v>31</v>
      </c>
      <c r="AJ173" s="283"/>
      <c r="AK173" s="284"/>
      <c r="AL173" s="284"/>
      <c r="AM173" s="284"/>
      <c r="AN173" s="169" t="s">
        <v>31</v>
      </c>
      <c r="AO173" s="283"/>
      <c r="AP173" s="284"/>
      <c r="AQ173" s="284"/>
      <c r="AR173" s="284"/>
      <c r="AS173" s="169" t="s">
        <v>31</v>
      </c>
      <c r="AT173" s="114"/>
    </row>
    <row r="174" spans="1:54" s="115" customFormat="1" ht="12" customHeight="1" x14ac:dyDescent="0.15">
      <c r="A174" s="114"/>
      <c r="B174" s="322" t="s">
        <v>777</v>
      </c>
      <c r="C174" s="323"/>
      <c r="D174" s="323"/>
      <c r="E174" s="118" t="s">
        <v>49</v>
      </c>
      <c r="F174" s="324">
        <f t="shared" si="0"/>
        <v>0</v>
      </c>
      <c r="G174" s="325"/>
      <c r="H174" s="325"/>
      <c r="I174" s="325"/>
      <c r="J174" s="169" t="s">
        <v>31</v>
      </c>
      <c r="K174" s="283"/>
      <c r="L174" s="284"/>
      <c r="M174" s="284"/>
      <c r="N174" s="284"/>
      <c r="O174" s="169" t="s">
        <v>31</v>
      </c>
      <c r="P174" s="283"/>
      <c r="Q174" s="284"/>
      <c r="R174" s="284"/>
      <c r="S174" s="284"/>
      <c r="T174" s="169" t="s">
        <v>31</v>
      </c>
      <c r="U174" s="283"/>
      <c r="V174" s="284"/>
      <c r="W174" s="284"/>
      <c r="X174" s="284"/>
      <c r="Y174" s="169" t="s">
        <v>31</v>
      </c>
      <c r="Z174" s="283"/>
      <c r="AA174" s="284"/>
      <c r="AB174" s="284"/>
      <c r="AC174" s="284"/>
      <c r="AD174" s="169" t="s">
        <v>31</v>
      </c>
      <c r="AE174" s="283"/>
      <c r="AF174" s="284"/>
      <c r="AG174" s="284"/>
      <c r="AH174" s="284"/>
      <c r="AI174" s="169" t="s">
        <v>31</v>
      </c>
      <c r="AJ174" s="283"/>
      <c r="AK174" s="284"/>
      <c r="AL174" s="284"/>
      <c r="AM174" s="284"/>
      <c r="AN174" s="169" t="s">
        <v>31</v>
      </c>
      <c r="AO174" s="283"/>
      <c r="AP174" s="284"/>
      <c r="AQ174" s="284"/>
      <c r="AR174" s="284"/>
      <c r="AS174" s="169" t="s">
        <v>31</v>
      </c>
      <c r="AT174" s="114"/>
    </row>
    <row r="175" spans="1:54" s="115" customFormat="1" ht="12" customHeight="1" x14ac:dyDescent="0.15">
      <c r="A175" s="114"/>
      <c r="B175" s="322" t="s">
        <v>778</v>
      </c>
      <c r="C175" s="323"/>
      <c r="D175" s="323"/>
      <c r="E175" s="118" t="s">
        <v>49</v>
      </c>
      <c r="F175" s="324">
        <f t="shared" si="0"/>
        <v>0</v>
      </c>
      <c r="G175" s="325"/>
      <c r="H175" s="325"/>
      <c r="I175" s="325"/>
      <c r="J175" s="169" t="s">
        <v>31</v>
      </c>
      <c r="K175" s="283"/>
      <c r="L175" s="284"/>
      <c r="M175" s="284"/>
      <c r="N175" s="284"/>
      <c r="O175" s="169" t="s">
        <v>31</v>
      </c>
      <c r="P175" s="283"/>
      <c r="Q175" s="284"/>
      <c r="R175" s="284"/>
      <c r="S175" s="284"/>
      <c r="T175" s="169" t="s">
        <v>31</v>
      </c>
      <c r="U175" s="283"/>
      <c r="V175" s="284"/>
      <c r="W175" s="284"/>
      <c r="X175" s="284"/>
      <c r="Y175" s="169" t="s">
        <v>31</v>
      </c>
      <c r="Z175" s="283"/>
      <c r="AA175" s="284"/>
      <c r="AB175" s="284"/>
      <c r="AC175" s="284"/>
      <c r="AD175" s="169" t="s">
        <v>31</v>
      </c>
      <c r="AE175" s="283"/>
      <c r="AF175" s="284"/>
      <c r="AG175" s="284"/>
      <c r="AH175" s="284"/>
      <c r="AI175" s="169" t="s">
        <v>31</v>
      </c>
      <c r="AJ175" s="283"/>
      <c r="AK175" s="284"/>
      <c r="AL175" s="284"/>
      <c r="AM175" s="284"/>
      <c r="AN175" s="169" t="s">
        <v>31</v>
      </c>
      <c r="AO175" s="283"/>
      <c r="AP175" s="284"/>
      <c r="AQ175" s="284"/>
      <c r="AR175" s="284"/>
      <c r="AS175" s="169" t="s">
        <v>31</v>
      </c>
      <c r="AT175" s="114"/>
    </row>
    <row r="176" spans="1:54" s="115" customFormat="1" ht="12" customHeight="1" x14ac:dyDescent="0.15">
      <c r="A176" s="114"/>
      <c r="B176" s="322" t="s">
        <v>779</v>
      </c>
      <c r="C176" s="323"/>
      <c r="D176" s="323"/>
      <c r="E176" s="118" t="s">
        <v>49</v>
      </c>
      <c r="F176" s="350">
        <f t="shared" si="0"/>
        <v>0</v>
      </c>
      <c r="G176" s="351"/>
      <c r="H176" s="351"/>
      <c r="I176" s="351"/>
      <c r="J176" s="170" t="s">
        <v>31</v>
      </c>
      <c r="K176" s="352"/>
      <c r="L176" s="353"/>
      <c r="M176" s="353"/>
      <c r="N176" s="353"/>
      <c r="O176" s="170" t="s">
        <v>31</v>
      </c>
      <c r="P176" s="352"/>
      <c r="Q176" s="353"/>
      <c r="R176" s="353"/>
      <c r="S176" s="353"/>
      <c r="T176" s="170" t="s">
        <v>31</v>
      </c>
      <c r="U176" s="352"/>
      <c r="V176" s="353"/>
      <c r="W176" s="353"/>
      <c r="X176" s="353"/>
      <c r="Y176" s="170" t="s">
        <v>31</v>
      </c>
      <c r="Z176" s="352"/>
      <c r="AA176" s="353"/>
      <c r="AB176" s="353"/>
      <c r="AC176" s="353"/>
      <c r="AD176" s="170" t="s">
        <v>31</v>
      </c>
      <c r="AE176" s="352"/>
      <c r="AF176" s="353"/>
      <c r="AG176" s="353"/>
      <c r="AH176" s="353"/>
      <c r="AI176" s="170" t="s">
        <v>31</v>
      </c>
      <c r="AJ176" s="352"/>
      <c r="AK176" s="353"/>
      <c r="AL176" s="353"/>
      <c r="AM176" s="353"/>
      <c r="AN176" s="170" t="s">
        <v>31</v>
      </c>
      <c r="AO176" s="352"/>
      <c r="AP176" s="353"/>
      <c r="AQ176" s="353"/>
      <c r="AR176" s="353"/>
      <c r="AS176" s="170" t="s">
        <v>31</v>
      </c>
      <c r="AT176" s="114"/>
    </row>
    <row r="177" spans="1:46" s="115" customFormat="1" ht="12" customHeight="1" x14ac:dyDescent="0.15">
      <c r="A177" s="114"/>
      <c r="B177" s="354" t="s">
        <v>780</v>
      </c>
      <c r="C177" s="355"/>
      <c r="D177" s="355"/>
      <c r="E177" s="119" t="s">
        <v>49</v>
      </c>
      <c r="F177" s="356">
        <f t="shared" si="0"/>
        <v>0</v>
      </c>
      <c r="G177" s="357"/>
      <c r="H177" s="357"/>
      <c r="I177" s="357"/>
      <c r="J177" s="171" t="s">
        <v>31</v>
      </c>
      <c r="K177" s="358"/>
      <c r="L177" s="359"/>
      <c r="M177" s="359"/>
      <c r="N177" s="359"/>
      <c r="O177" s="171" t="s">
        <v>31</v>
      </c>
      <c r="P177" s="358"/>
      <c r="Q177" s="359"/>
      <c r="R177" s="359"/>
      <c r="S177" s="359"/>
      <c r="T177" s="171" t="s">
        <v>31</v>
      </c>
      <c r="U177" s="358"/>
      <c r="V177" s="359"/>
      <c r="W177" s="359"/>
      <c r="X177" s="359"/>
      <c r="Y177" s="171" t="s">
        <v>31</v>
      </c>
      <c r="Z177" s="358"/>
      <c r="AA177" s="359"/>
      <c r="AB177" s="359"/>
      <c r="AC177" s="359"/>
      <c r="AD177" s="171" t="s">
        <v>31</v>
      </c>
      <c r="AE177" s="358"/>
      <c r="AF177" s="359"/>
      <c r="AG177" s="359"/>
      <c r="AH177" s="359"/>
      <c r="AI177" s="171" t="s">
        <v>31</v>
      </c>
      <c r="AJ177" s="358"/>
      <c r="AK177" s="359"/>
      <c r="AL177" s="359"/>
      <c r="AM177" s="359"/>
      <c r="AN177" s="171" t="s">
        <v>31</v>
      </c>
      <c r="AO177" s="358"/>
      <c r="AP177" s="359"/>
      <c r="AQ177" s="359"/>
      <c r="AR177" s="359"/>
      <c r="AS177" s="171" t="s">
        <v>31</v>
      </c>
      <c r="AT177" s="114"/>
    </row>
    <row r="178" spans="1:46" s="115" customFormat="1" ht="12" customHeight="1" x14ac:dyDescent="0.15">
      <c r="A178" s="114"/>
      <c r="B178" s="322" t="s">
        <v>781</v>
      </c>
      <c r="C178" s="323"/>
      <c r="D178" s="323"/>
      <c r="E178" s="118" t="s">
        <v>49</v>
      </c>
      <c r="F178" s="324">
        <f t="shared" si="0"/>
        <v>0</v>
      </c>
      <c r="G178" s="325"/>
      <c r="H178" s="325"/>
      <c r="I178" s="325"/>
      <c r="J178" s="169" t="s">
        <v>31</v>
      </c>
      <c r="K178" s="283"/>
      <c r="L178" s="284"/>
      <c r="M178" s="284"/>
      <c r="N178" s="284"/>
      <c r="O178" s="169" t="s">
        <v>31</v>
      </c>
      <c r="P178" s="283"/>
      <c r="Q178" s="284"/>
      <c r="R178" s="284"/>
      <c r="S178" s="284"/>
      <c r="T178" s="169" t="s">
        <v>31</v>
      </c>
      <c r="U178" s="283"/>
      <c r="V178" s="284"/>
      <c r="W178" s="284"/>
      <c r="X178" s="284"/>
      <c r="Y178" s="169" t="s">
        <v>31</v>
      </c>
      <c r="Z178" s="283"/>
      <c r="AA178" s="284"/>
      <c r="AB178" s="284"/>
      <c r="AC178" s="284"/>
      <c r="AD178" s="169" t="s">
        <v>31</v>
      </c>
      <c r="AE178" s="283"/>
      <c r="AF178" s="284"/>
      <c r="AG178" s="284"/>
      <c r="AH178" s="284"/>
      <c r="AI178" s="169" t="s">
        <v>31</v>
      </c>
      <c r="AJ178" s="283"/>
      <c r="AK178" s="284"/>
      <c r="AL178" s="284"/>
      <c r="AM178" s="284"/>
      <c r="AN178" s="169" t="s">
        <v>31</v>
      </c>
      <c r="AO178" s="283"/>
      <c r="AP178" s="284"/>
      <c r="AQ178" s="284"/>
      <c r="AR178" s="284"/>
      <c r="AS178" s="169" t="s">
        <v>31</v>
      </c>
      <c r="AT178" s="114"/>
    </row>
    <row r="179" spans="1:46" s="115" customFormat="1" ht="12" customHeight="1" x14ac:dyDescent="0.15">
      <c r="A179" s="114"/>
      <c r="B179" s="322" t="s">
        <v>782</v>
      </c>
      <c r="C179" s="323"/>
      <c r="D179" s="323"/>
      <c r="E179" s="118" t="s">
        <v>49</v>
      </c>
      <c r="F179" s="324">
        <f t="shared" si="0"/>
        <v>0</v>
      </c>
      <c r="G179" s="325"/>
      <c r="H179" s="325"/>
      <c r="I179" s="325"/>
      <c r="J179" s="169" t="s">
        <v>31</v>
      </c>
      <c r="K179" s="283"/>
      <c r="L179" s="284"/>
      <c r="M179" s="284"/>
      <c r="N179" s="284"/>
      <c r="O179" s="169" t="s">
        <v>31</v>
      </c>
      <c r="P179" s="283"/>
      <c r="Q179" s="284"/>
      <c r="R179" s="284"/>
      <c r="S179" s="284"/>
      <c r="T179" s="169" t="s">
        <v>31</v>
      </c>
      <c r="U179" s="283"/>
      <c r="V179" s="284"/>
      <c r="W179" s="284"/>
      <c r="X179" s="284"/>
      <c r="Y179" s="169" t="s">
        <v>31</v>
      </c>
      <c r="Z179" s="283"/>
      <c r="AA179" s="284"/>
      <c r="AB179" s="284"/>
      <c r="AC179" s="284"/>
      <c r="AD179" s="169" t="s">
        <v>31</v>
      </c>
      <c r="AE179" s="283"/>
      <c r="AF179" s="284"/>
      <c r="AG179" s="284"/>
      <c r="AH179" s="284"/>
      <c r="AI179" s="169" t="s">
        <v>31</v>
      </c>
      <c r="AJ179" s="283"/>
      <c r="AK179" s="284"/>
      <c r="AL179" s="284"/>
      <c r="AM179" s="284"/>
      <c r="AN179" s="169" t="s">
        <v>31</v>
      </c>
      <c r="AO179" s="283"/>
      <c r="AP179" s="284"/>
      <c r="AQ179" s="284"/>
      <c r="AR179" s="284"/>
      <c r="AS179" s="169" t="s">
        <v>31</v>
      </c>
      <c r="AT179" s="114"/>
    </row>
    <row r="180" spans="1:46" s="115" customFormat="1" ht="12" customHeight="1" x14ac:dyDescent="0.15">
      <c r="A180" s="114"/>
      <c r="B180" s="322" t="s">
        <v>783</v>
      </c>
      <c r="C180" s="323"/>
      <c r="D180" s="323"/>
      <c r="E180" s="118" t="s">
        <v>49</v>
      </c>
      <c r="F180" s="324">
        <f t="shared" si="0"/>
        <v>0</v>
      </c>
      <c r="G180" s="325"/>
      <c r="H180" s="325"/>
      <c r="I180" s="325"/>
      <c r="J180" s="169" t="s">
        <v>31</v>
      </c>
      <c r="K180" s="283"/>
      <c r="L180" s="284"/>
      <c r="M180" s="284"/>
      <c r="N180" s="284"/>
      <c r="O180" s="169" t="s">
        <v>31</v>
      </c>
      <c r="P180" s="283"/>
      <c r="Q180" s="284"/>
      <c r="R180" s="284"/>
      <c r="S180" s="284"/>
      <c r="T180" s="169" t="s">
        <v>31</v>
      </c>
      <c r="U180" s="283"/>
      <c r="V180" s="284"/>
      <c r="W180" s="284"/>
      <c r="X180" s="284"/>
      <c r="Y180" s="169" t="s">
        <v>31</v>
      </c>
      <c r="Z180" s="283"/>
      <c r="AA180" s="284"/>
      <c r="AB180" s="284"/>
      <c r="AC180" s="284"/>
      <c r="AD180" s="169" t="s">
        <v>31</v>
      </c>
      <c r="AE180" s="283"/>
      <c r="AF180" s="284"/>
      <c r="AG180" s="284"/>
      <c r="AH180" s="284"/>
      <c r="AI180" s="169" t="s">
        <v>31</v>
      </c>
      <c r="AJ180" s="283"/>
      <c r="AK180" s="284"/>
      <c r="AL180" s="284"/>
      <c r="AM180" s="284"/>
      <c r="AN180" s="169" t="s">
        <v>31</v>
      </c>
      <c r="AO180" s="283"/>
      <c r="AP180" s="284"/>
      <c r="AQ180" s="284"/>
      <c r="AR180" s="284"/>
      <c r="AS180" s="169" t="s">
        <v>31</v>
      </c>
      <c r="AT180" s="114"/>
    </row>
    <row r="181" spans="1:46" s="115" customFormat="1" ht="12" customHeight="1" x14ac:dyDescent="0.15">
      <c r="A181" s="114"/>
      <c r="B181" s="360" t="s">
        <v>784</v>
      </c>
      <c r="C181" s="361"/>
      <c r="D181" s="361"/>
      <c r="E181" s="120" t="s">
        <v>49</v>
      </c>
      <c r="F181" s="350">
        <f t="shared" si="0"/>
        <v>0</v>
      </c>
      <c r="G181" s="351"/>
      <c r="H181" s="351"/>
      <c r="I181" s="351"/>
      <c r="J181" s="170" t="s">
        <v>31</v>
      </c>
      <c r="K181" s="352"/>
      <c r="L181" s="353"/>
      <c r="M181" s="353"/>
      <c r="N181" s="353"/>
      <c r="O181" s="170" t="s">
        <v>31</v>
      </c>
      <c r="P181" s="352"/>
      <c r="Q181" s="353"/>
      <c r="R181" s="353"/>
      <c r="S181" s="353"/>
      <c r="T181" s="170" t="s">
        <v>31</v>
      </c>
      <c r="U181" s="352"/>
      <c r="V181" s="353"/>
      <c r="W181" s="353"/>
      <c r="X181" s="353"/>
      <c r="Y181" s="170" t="s">
        <v>31</v>
      </c>
      <c r="Z181" s="352"/>
      <c r="AA181" s="353"/>
      <c r="AB181" s="353"/>
      <c r="AC181" s="353"/>
      <c r="AD181" s="170" t="s">
        <v>31</v>
      </c>
      <c r="AE181" s="352"/>
      <c r="AF181" s="353"/>
      <c r="AG181" s="353"/>
      <c r="AH181" s="353"/>
      <c r="AI181" s="170" t="s">
        <v>31</v>
      </c>
      <c r="AJ181" s="352"/>
      <c r="AK181" s="353"/>
      <c r="AL181" s="353"/>
      <c r="AM181" s="353"/>
      <c r="AN181" s="170" t="s">
        <v>31</v>
      </c>
      <c r="AO181" s="352"/>
      <c r="AP181" s="353"/>
      <c r="AQ181" s="353"/>
      <c r="AR181" s="353"/>
      <c r="AS181" s="170" t="s">
        <v>31</v>
      </c>
      <c r="AT181" s="114"/>
    </row>
    <row r="182" spans="1:46" s="115" customFormat="1" ht="12" customHeight="1" x14ac:dyDescent="0.15">
      <c r="A182" s="114"/>
      <c r="B182" s="121"/>
      <c r="C182" s="362">
        <v>1</v>
      </c>
      <c r="D182" s="355"/>
      <c r="E182" s="119" t="s">
        <v>49</v>
      </c>
      <c r="F182" s="356">
        <f t="shared" si="0"/>
        <v>0</v>
      </c>
      <c r="G182" s="357"/>
      <c r="H182" s="357"/>
      <c r="I182" s="357"/>
      <c r="J182" s="171" t="s">
        <v>31</v>
      </c>
      <c r="K182" s="358"/>
      <c r="L182" s="359"/>
      <c r="M182" s="359"/>
      <c r="N182" s="359"/>
      <c r="O182" s="171" t="s">
        <v>31</v>
      </c>
      <c r="P182" s="358"/>
      <c r="Q182" s="359"/>
      <c r="R182" s="359"/>
      <c r="S182" s="359"/>
      <c r="T182" s="171" t="s">
        <v>31</v>
      </c>
      <c r="U182" s="358"/>
      <c r="V182" s="359"/>
      <c r="W182" s="359"/>
      <c r="X182" s="359"/>
      <c r="Y182" s="171" t="s">
        <v>31</v>
      </c>
      <c r="Z182" s="358"/>
      <c r="AA182" s="359"/>
      <c r="AB182" s="359"/>
      <c r="AC182" s="359"/>
      <c r="AD182" s="171" t="s">
        <v>31</v>
      </c>
      <c r="AE182" s="358"/>
      <c r="AF182" s="359"/>
      <c r="AG182" s="359"/>
      <c r="AH182" s="359"/>
      <c r="AI182" s="171" t="s">
        <v>31</v>
      </c>
      <c r="AJ182" s="358"/>
      <c r="AK182" s="359"/>
      <c r="AL182" s="359"/>
      <c r="AM182" s="359"/>
      <c r="AN182" s="171" t="s">
        <v>31</v>
      </c>
      <c r="AO182" s="358"/>
      <c r="AP182" s="359"/>
      <c r="AQ182" s="359"/>
      <c r="AR182" s="359"/>
      <c r="AS182" s="171" t="s">
        <v>31</v>
      </c>
      <c r="AT182" s="114"/>
    </row>
    <row r="183" spans="1:46" s="115" customFormat="1" ht="12" customHeight="1" x14ac:dyDescent="0.15">
      <c r="A183" s="114"/>
      <c r="B183" s="122"/>
      <c r="C183" s="363">
        <v>2</v>
      </c>
      <c r="D183" s="323"/>
      <c r="E183" s="118" t="s">
        <v>49</v>
      </c>
      <c r="F183" s="324">
        <f t="shared" si="0"/>
        <v>0</v>
      </c>
      <c r="G183" s="325"/>
      <c r="H183" s="325"/>
      <c r="I183" s="325"/>
      <c r="J183" s="169" t="s">
        <v>31</v>
      </c>
      <c r="K183" s="283"/>
      <c r="L183" s="284"/>
      <c r="M183" s="284"/>
      <c r="N183" s="284"/>
      <c r="O183" s="169" t="s">
        <v>31</v>
      </c>
      <c r="P183" s="283"/>
      <c r="Q183" s="284"/>
      <c r="R183" s="284"/>
      <c r="S183" s="284"/>
      <c r="T183" s="169" t="s">
        <v>31</v>
      </c>
      <c r="U183" s="283"/>
      <c r="V183" s="284"/>
      <c r="W183" s="284"/>
      <c r="X183" s="284"/>
      <c r="Y183" s="169" t="s">
        <v>31</v>
      </c>
      <c r="Z183" s="283"/>
      <c r="AA183" s="284"/>
      <c r="AB183" s="284"/>
      <c r="AC183" s="284"/>
      <c r="AD183" s="169" t="s">
        <v>31</v>
      </c>
      <c r="AE183" s="283"/>
      <c r="AF183" s="284"/>
      <c r="AG183" s="284"/>
      <c r="AH183" s="284"/>
      <c r="AI183" s="169" t="s">
        <v>31</v>
      </c>
      <c r="AJ183" s="283"/>
      <c r="AK183" s="284"/>
      <c r="AL183" s="284"/>
      <c r="AM183" s="284"/>
      <c r="AN183" s="169" t="s">
        <v>31</v>
      </c>
      <c r="AO183" s="283"/>
      <c r="AP183" s="284"/>
      <c r="AQ183" s="284"/>
      <c r="AR183" s="284"/>
      <c r="AS183" s="169" t="s">
        <v>31</v>
      </c>
      <c r="AT183" s="114"/>
    </row>
    <row r="184" spans="1:46" s="115" customFormat="1" ht="12" customHeight="1" x14ac:dyDescent="0.15">
      <c r="A184" s="114"/>
      <c r="B184" s="122"/>
      <c r="C184" s="363">
        <v>3</v>
      </c>
      <c r="D184" s="323"/>
      <c r="E184" s="118" t="s">
        <v>49</v>
      </c>
      <c r="F184" s="324">
        <f t="shared" si="0"/>
        <v>0</v>
      </c>
      <c r="G184" s="325"/>
      <c r="H184" s="325"/>
      <c r="I184" s="325"/>
      <c r="J184" s="169" t="s">
        <v>31</v>
      </c>
      <c r="K184" s="283"/>
      <c r="L184" s="284"/>
      <c r="M184" s="284"/>
      <c r="N184" s="284"/>
      <c r="O184" s="169" t="s">
        <v>31</v>
      </c>
      <c r="P184" s="283"/>
      <c r="Q184" s="284"/>
      <c r="R184" s="284"/>
      <c r="S184" s="284"/>
      <c r="T184" s="169" t="s">
        <v>31</v>
      </c>
      <c r="U184" s="283"/>
      <c r="V184" s="284"/>
      <c r="W184" s="284"/>
      <c r="X184" s="284"/>
      <c r="Y184" s="169" t="s">
        <v>31</v>
      </c>
      <c r="Z184" s="283"/>
      <c r="AA184" s="284"/>
      <c r="AB184" s="284"/>
      <c r="AC184" s="284"/>
      <c r="AD184" s="169" t="s">
        <v>31</v>
      </c>
      <c r="AE184" s="283"/>
      <c r="AF184" s="284"/>
      <c r="AG184" s="284"/>
      <c r="AH184" s="284"/>
      <c r="AI184" s="169" t="s">
        <v>31</v>
      </c>
      <c r="AJ184" s="283"/>
      <c r="AK184" s="284"/>
      <c r="AL184" s="284"/>
      <c r="AM184" s="284"/>
      <c r="AN184" s="169" t="s">
        <v>31</v>
      </c>
      <c r="AO184" s="283"/>
      <c r="AP184" s="284"/>
      <c r="AQ184" s="284"/>
      <c r="AR184" s="284"/>
      <c r="AS184" s="169" t="s">
        <v>31</v>
      </c>
      <c r="AT184" s="123"/>
    </row>
    <row r="185" spans="1:46" s="115" customFormat="1" ht="12" customHeight="1" x14ac:dyDescent="0.15">
      <c r="A185" s="114"/>
      <c r="B185" s="122"/>
      <c r="C185" s="363">
        <v>4</v>
      </c>
      <c r="D185" s="323"/>
      <c r="E185" s="118" t="s">
        <v>49</v>
      </c>
      <c r="F185" s="324">
        <f t="shared" si="0"/>
        <v>0</v>
      </c>
      <c r="G185" s="325"/>
      <c r="H185" s="325"/>
      <c r="I185" s="325"/>
      <c r="J185" s="169" t="s">
        <v>31</v>
      </c>
      <c r="K185" s="283"/>
      <c r="L185" s="284"/>
      <c r="M185" s="284"/>
      <c r="N185" s="284"/>
      <c r="O185" s="169" t="s">
        <v>31</v>
      </c>
      <c r="P185" s="283"/>
      <c r="Q185" s="284"/>
      <c r="R185" s="284"/>
      <c r="S185" s="284"/>
      <c r="T185" s="169" t="s">
        <v>31</v>
      </c>
      <c r="U185" s="283"/>
      <c r="V185" s="284"/>
      <c r="W185" s="284"/>
      <c r="X185" s="284"/>
      <c r="Y185" s="169" t="s">
        <v>31</v>
      </c>
      <c r="Z185" s="283"/>
      <c r="AA185" s="284"/>
      <c r="AB185" s="284"/>
      <c r="AC185" s="284"/>
      <c r="AD185" s="169" t="s">
        <v>31</v>
      </c>
      <c r="AE185" s="283"/>
      <c r="AF185" s="284"/>
      <c r="AG185" s="284"/>
      <c r="AH185" s="284"/>
      <c r="AI185" s="169" t="s">
        <v>31</v>
      </c>
      <c r="AJ185" s="283"/>
      <c r="AK185" s="284"/>
      <c r="AL185" s="284"/>
      <c r="AM185" s="284"/>
      <c r="AN185" s="169" t="s">
        <v>31</v>
      </c>
      <c r="AO185" s="283"/>
      <c r="AP185" s="284"/>
      <c r="AQ185" s="284"/>
      <c r="AR185" s="284"/>
      <c r="AS185" s="169" t="s">
        <v>31</v>
      </c>
      <c r="AT185" s="114"/>
    </row>
    <row r="186" spans="1:46" s="115" customFormat="1" ht="12" customHeight="1" x14ac:dyDescent="0.15">
      <c r="A186" s="114"/>
      <c r="B186" s="124"/>
      <c r="C186" s="364">
        <v>5</v>
      </c>
      <c r="D186" s="361"/>
      <c r="E186" s="120" t="s">
        <v>49</v>
      </c>
      <c r="F186" s="350">
        <f t="shared" si="0"/>
        <v>0</v>
      </c>
      <c r="G186" s="351"/>
      <c r="H186" s="351"/>
      <c r="I186" s="351"/>
      <c r="J186" s="170" t="s">
        <v>31</v>
      </c>
      <c r="K186" s="352"/>
      <c r="L186" s="353"/>
      <c r="M186" s="353"/>
      <c r="N186" s="353"/>
      <c r="O186" s="170" t="s">
        <v>31</v>
      </c>
      <c r="P186" s="352"/>
      <c r="Q186" s="353"/>
      <c r="R186" s="353"/>
      <c r="S186" s="353"/>
      <c r="T186" s="170" t="s">
        <v>31</v>
      </c>
      <c r="U186" s="352"/>
      <c r="V186" s="353"/>
      <c r="W186" s="353"/>
      <c r="X186" s="353"/>
      <c r="Y186" s="170" t="s">
        <v>31</v>
      </c>
      <c r="Z186" s="352"/>
      <c r="AA186" s="353"/>
      <c r="AB186" s="353"/>
      <c r="AC186" s="353"/>
      <c r="AD186" s="170" t="s">
        <v>31</v>
      </c>
      <c r="AE186" s="352"/>
      <c r="AF186" s="353"/>
      <c r="AG186" s="353"/>
      <c r="AH186" s="353"/>
      <c r="AI186" s="170" t="s">
        <v>31</v>
      </c>
      <c r="AJ186" s="352"/>
      <c r="AK186" s="353"/>
      <c r="AL186" s="353"/>
      <c r="AM186" s="353"/>
      <c r="AN186" s="170" t="s">
        <v>31</v>
      </c>
      <c r="AO186" s="352"/>
      <c r="AP186" s="353"/>
      <c r="AQ186" s="353"/>
      <c r="AR186" s="353"/>
      <c r="AS186" s="170" t="s">
        <v>31</v>
      </c>
      <c r="AT186" s="114"/>
    </row>
    <row r="187" spans="1:46" s="115" customFormat="1" ht="12" customHeight="1" x14ac:dyDescent="0.15">
      <c r="A187" s="114"/>
      <c r="B187" s="121"/>
      <c r="C187" s="363">
        <v>6</v>
      </c>
      <c r="D187" s="323"/>
      <c r="E187" s="119" t="s">
        <v>49</v>
      </c>
      <c r="F187" s="356">
        <f t="shared" si="0"/>
        <v>0</v>
      </c>
      <c r="G187" s="357"/>
      <c r="H187" s="357"/>
      <c r="I187" s="357"/>
      <c r="J187" s="171" t="s">
        <v>31</v>
      </c>
      <c r="K187" s="358"/>
      <c r="L187" s="359"/>
      <c r="M187" s="359"/>
      <c r="N187" s="359"/>
      <c r="O187" s="171" t="s">
        <v>31</v>
      </c>
      <c r="P187" s="358"/>
      <c r="Q187" s="359"/>
      <c r="R187" s="359"/>
      <c r="S187" s="359"/>
      <c r="T187" s="171" t="s">
        <v>31</v>
      </c>
      <c r="U187" s="358"/>
      <c r="V187" s="359"/>
      <c r="W187" s="359"/>
      <c r="X187" s="359"/>
      <c r="Y187" s="171" t="s">
        <v>31</v>
      </c>
      <c r="Z187" s="358"/>
      <c r="AA187" s="359"/>
      <c r="AB187" s="359"/>
      <c r="AC187" s="359"/>
      <c r="AD187" s="171" t="s">
        <v>31</v>
      </c>
      <c r="AE187" s="358"/>
      <c r="AF187" s="359"/>
      <c r="AG187" s="359"/>
      <c r="AH187" s="359"/>
      <c r="AI187" s="171" t="s">
        <v>31</v>
      </c>
      <c r="AJ187" s="358"/>
      <c r="AK187" s="359"/>
      <c r="AL187" s="359"/>
      <c r="AM187" s="359"/>
      <c r="AN187" s="171" t="s">
        <v>31</v>
      </c>
      <c r="AO187" s="358"/>
      <c r="AP187" s="359"/>
      <c r="AQ187" s="359"/>
      <c r="AR187" s="359"/>
      <c r="AS187" s="171" t="s">
        <v>31</v>
      </c>
      <c r="AT187" s="114"/>
    </row>
    <row r="188" spans="1:46" s="115" customFormat="1" ht="12" customHeight="1" x14ac:dyDescent="0.15">
      <c r="A188" s="114"/>
      <c r="B188" s="122"/>
      <c r="C188" s="363">
        <v>7</v>
      </c>
      <c r="D188" s="323"/>
      <c r="E188" s="118" t="s">
        <v>49</v>
      </c>
      <c r="F188" s="324">
        <f t="shared" si="0"/>
        <v>0</v>
      </c>
      <c r="G188" s="325"/>
      <c r="H188" s="325"/>
      <c r="I188" s="325"/>
      <c r="J188" s="169" t="s">
        <v>31</v>
      </c>
      <c r="K188" s="283"/>
      <c r="L188" s="284"/>
      <c r="M188" s="284"/>
      <c r="N188" s="284"/>
      <c r="O188" s="169" t="s">
        <v>31</v>
      </c>
      <c r="P188" s="283"/>
      <c r="Q188" s="284"/>
      <c r="R188" s="284"/>
      <c r="S188" s="284"/>
      <c r="T188" s="169" t="s">
        <v>31</v>
      </c>
      <c r="U188" s="283"/>
      <c r="V188" s="284"/>
      <c r="W188" s="284"/>
      <c r="X188" s="284"/>
      <c r="Y188" s="169" t="s">
        <v>31</v>
      </c>
      <c r="Z188" s="283"/>
      <c r="AA188" s="284"/>
      <c r="AB188" s="284"/>
      <c r="AC188" s="284"/>
      <c r="AD188" s="169" t="s">
        <v>31</v>
      </c>
      <c r="AE188" s="283"/>
      <c r="AF188" s="284"/>
      <c r="AG188" s="284"/>
      <c r="AH188" s="284"/>
      <c r="AI188" s="169" t="s">
        <v>31</v>
      </c>
      <c r="AJ188" s="283"/>
      <c r="AK188" s="284"/>
      <c r="AL188" s="284"/>
      <c r="AM188" s="284"/>
      <c r="AN188" s="169" t="s">
        <v>31</v>
      </c>
      <c r="AO188" s="283"/>
      <c r="AP188" s="284"/>
      <c r="AQ188" s="284"/>
      <c r="AR188" s="284"/>
      <c r="AS188" s="169" t="s">
        <v>31</v>
      </c>
      <c r="AT188" s="123"/>
    </row>
    <row r="189" spans="1:46" s="115" customFormat="1" ht="12" customHeight="1" x14ac:dyDescent="0.15">
      <c r="A189" s="114"/>
      <c r="B189" s="122"/>
      <c r="C189" s="363">
        <v>8</v>
      </c>
      <c r="D189" s="323"/>
      <c r="E189" s="118" t="s">
        <v>49</v>
      </c>
      <c r="F189" s="324">
        <f t="shared" si="0"/>
        <v>0</v>
      </c>
      <c r="G189" s="325"/>
      <c r="H189" s="325"/>
      <c r="I189" s="325"/>
      <c r="J189" s="169" t="s">
        <v>31</v>
      </c>
      <c r="K189" s="283"/>
      <c r="L189" s="284"/>
      <c r="M189" s="284"/>
      <c r="N189" s="284"/>
      <c r="O189" s="169" t="s">
        <v>31</v>
      </c>
      <c r="P189" s="283"/>
      <c r="Q189" s="284"/>
      <c r="R189" s="284"/>
      <c r="S189" s="284"/>
      <c r="T189" s="169" t="s">
        <v>31</v>
      </c>
      <c r="U189" s="283"/>
      <c r="V189" s="284"/>
      <c r="W189" s="284"/>
      <c r="X189" s="284"/>
      <c r="Y189" s="169" t="s">
        <v>31</v>
      </c>
      <c r="Z189" s="283"/>
      <c r="AA189" s="284"/>
      <c r="AB189" s="284"/>
      <c r="AC189" s="284"/>
      <c r="AD189" s="169" t="s">
        <v>31</v>
      </c>
      <c r="AE189" s="283"/>
      <c r="AF189" s="284"/>
      <c r="AG189" s="284"/>
      <c r="AH189" s="284"/>
      <c r="AI189" s="169" t="s">
        <v>31</v>
      </c>
      <c r="AJ189" s="283"/>
      <c r="AK189" s="284"/>
      <c r="AL189" s="284"/>
      <c r="AM189" s="284"/>
      <c r="AN189" s="169" t="s">
        <v>31</v>
      </c>
      <c r="AO189" s="283"/>
      <c r="AP189" s="284"/>
      <c r="AQ189" s="284"/>
      <c r="AR189" s="284"/>
      <c r="AS189" s="169" t="s">
        <v>31</v>
      </c>
      <c r="AT189" s="114"/>
    </row>
    <row r="190" spans="1:46" s="115" customFormat="1" ht="12" customHeight="1" x14ac:dyDescent="0.15">
      <c r="A190" s="114"/>
      <c r="B190" s="122"/>
      <c r="C190" s="363">
        <v>9</v>
      </c>
      <c r="D190" s="323"/>
      <c r="E190" s="118" t="s">
        <v>49</v>
      </c>
      <c r="F190" s="324">
        <f t="shared" si="0"/>
        <v>0</v>
      </c>
      <c r="G190" s="325"/>
      <c r="H190" s="325"/>
      <c r="I190" s="325"/>
      <c r="J190" s="169" t="s">
        <v>31</v>
      </c>
      <c r="K190" s="283"/>
      <c r="L190" s="284"/>
      <c r="M190" s="284"/>
      <c r="N190" s="284"/>
      <c r="O190" s="169" t="s">
        <v>31</v>
      </c>
      <c r="P190" s="283"/>
      <c r="Q190" s="284"/>
      <c r="R190" s="284"/>
      <c r="S190" s="284"/>
      <c r="T190" s="169" t="s">
        <v>31</v>
      </c>
      <c r="U190" s="283"/>
      <c r="V190" s="284"/>
      <c r="W190" s="284"/>
      <c r="X190" s="284"/>
      <c r="Y190" s="169" t="s">
        <v>31</v>
      </c>
      <c r="Z190" s="283"/>
      <c r="AA190" s="284"/>
      <c r="AB190" s="284"/>
      <c r="AC190" s="284"/>
      <c r="AD190" s="169" t="s">
        <v>31</v>
      </c>
      <c r="AE190" s="283"/>
      <c r="AF190" s="284"/>
      <c r="AG190" s="284"/>
      <c r="AH190" s="284"/>
      <c r="AI190" s="169" t="s">
        <v>31</v>
      </c>
      <c r="AJ190" s="283"/>
      <c r="AK190" s="284"/>
      <c r="AL190" s="284"/>
      <c r="AM190" s="284"/>
      <c r="AN190" s="169" t="s">
        <v>31</v>
      </c>
      <c r="AO190" s="283"/>
      <c r="AP190" s="284"/>
      <c r="AQ190" s="284"/>
      <c r="AR190" s="284"/>
      <c r="AS190" s="169" t="s">
        <v>31</v>
      </c>
      <c r="AT190" s="114"/>
    </row>
    <row r="191" spans="1:46" s="115" customFormat="1" ht="12" customHeight="1" x14ac:dyDescent="0.15">
      <c r="A191" s="114"/>
      <c r="B191" s="124"/>
      <c r="C191" s="364">
        <v>10</v>
      </c>
      <c r="D191" s="361"/>
      <c r="E191" s="120" t="s">
        <v>49</v>
      </c>
      <c r="F191" s="350">
        <f t="shared" si="0"/>
        <v>0</v>
      </c>
      <c r="G191" s="351"/>
      <c r="H191" s="351"/>
      <c r="I191" s="351"/>
      <c r="J191" s="170" t="s">
        <v>31</v>
      </c>
      <c r="K191" s="352"/>
      <c r="L191" s="353"/>
      <c r="M191" s="353"/>
      <c r="N191" s="353"/>
      <c r="O191" s="170" t="s">
        <v>31</v>
      </c>
      <c r="P191" s="352"/>
      <c r="Q191" s="353"/>
      <c r="R191" s="353"/>
      <c r="S191" s="353"/>
      <c r="T191" s="170" t="s">
        <v>31</v>
      </c>
      <c r="U191" s="352"/>
      <c r="V191" s="353"/>
      <c r="W191" s="353"/>
      <c r="X191" s="353"/>
      <c r="Y191" s="170" t="s">
        <v>31</v>
      </c>
      <c r="Z191" s="352"/>
      <c r="AA191" s="353"/>
      <c r="AB191" s="353"/>
      <c r="AC191" s="353"/>
      <c r="AD191" s="170" t="s">
        <v>31</v>
      </c>
      <c r="AE191" s="352"/>
      <c r="AF191" s="353"/>
      <c r="AG191" s="353"/>
      <c r="AH191" s="353"/>
      <c r="AI191" s="170" t="s">
        <v>31</v>
      </c>
      <c r="AJ191" s="352"/>
      <c r="AK191" s="353"/>
      <c r="AL191" s="353"/>
      <c r="AM191" s="353"/>
      <c r="AN191" s="170" t="s">
        <v>31</v>
      </c>
      <c r="AO191" s="352"/>
      <c r="AP191" s="353"/>
      <c r="AQ191" s="353"/>
      <c r="AR191" s="353"/>
      <c r="AS191" s="170" t="s">
        <v>31</v>
      </c>
      <c r="AT191" s="114"/>
    </row>
    <row r="192" spans="1:46" s="115" customFormat="1" ht="12" customHeight="1" x14ac:dyDescent="0.15">
      <c r="A192" s="114"/>
      <c r="B192" s="121"/>
      <c r="C192" s="363">
        <v>11</v>
      </c>
      <c r="D192" s="323"/>
      <c r="E192" s="119" t="s">
        <v>49</v>
      </c>
      <c r="F192" s="356">
        <f t="shared" si="0"/>
        <v>0</v>
      </c>
      <c r="G192" s="357"/>
      <c r="H192" s="357"/>
      <c r="I192" s="357"/>
      <c r="J192" s="171" t="s">
        <v>31</v>
      </c>
      <c r="K192" s="358"/>
      <c r="L192" s="359"/>
      <c r="M192" s="359"/>
      <c r="N192" s="359"/>
      <c r="O192" s="171" t="s">
        <v>31</v>
      </c>
      <c r="P192" s="358"/>
      <c r="Q192" s="359"/>
      <c r="R192" s="359"/>
      <c r="S192" s="359"/>
      <c r="T192" s="171" t="s">
        <v>31</v>
      </c>
      <c r="U192" s="358"/>
      <c r="V192" s="359"/>
      <c r="W192" s="359"/>
      <c r="X192" s="359"/>
      <c r="Y192" s="171" t="s">
        <v>31</v>
      </c>
      <c r="Z192" s="358"/>
      <c r="AA192" s="359"/>
      <c r="AB192" s="359"/>
      <c r="AC192" s="359"/>
      <c r="AD192" s="171" t="s">
        <v>31</v>
      </c>
      <c r="AE192" s="358"/>
      <c r="AF192" s="359"/>
      <c r="AG192" s="359"/>
      <c r="AH192" s="359"/>
      <c r="AI192" s="171" t="s">
        <v>31</v>
      </c>
      <c r="AJ192" s="358"/>
      <c r="AK192" s="359"/>
      <c r="AL192" s="359"/>
      <c r="AM192" s="359"/>
      <c r="AN192" s="171" t="s">
        <v>31</v>
      </c>
      <c r="AO192" s="358"/>
      <c r="AP192" s="359"/>
      <c r="AQ192" s="359"/>
      <c r="AR192" s="359"/>
      <c r="AS192" s="171" t="s">
        <v>31</v>
      </c>
      <c r="AT192" s="123"/>
    </row>
    <row r="193" spans="1:46" s="115" customFormat="1" ht="12" customHeight="1" x14ac:dyDescent="0.15">
      <c r="A193" s="114"/>
      <c r="B193" s="122"/>
      <c r="C193" s="363">
        <v>12</v>
      </c>
      <c r="D193" s="323"/>
      <c r="E193" s="118" t="s">
        <v>49</v>
      </c>
      <c r="F193" s="324">
        <f t="shared" si="0"/>
        <v>0</v>
      </c>
      <c r="G193" s="325"/>
      <c r="H193" s="325"/>
      <c r="I193" s="325"/>
      <c r="J193" s="169" t="s">
        <v>31</v>
      </c>
      <c r="K193" s="283"/>
      <c r="L193" s="284"/>
      <c r="M193" s="284"/>
      <c r="N193" s="284"/>
      <c r="O193" s="169" t="s">
        <v>31</v>
      </c>
      <c r="P193" s="283"/>
      <c r="Q193" s="284"/>
      <c r="R193" s="284"/>
      <c r="S193" s="284"/>
      <c r="T193" s="169" t="s">
        <v>31</v>
      </c>
      <c r="U193" s="283"/>
      <c r="V193" s="284"/>
      <c r="W193" s="284"/>
      <c r="X193" s="284"/>
      <c r="Y193" s="169" t="s">
        <v>31</v>
      </c>
      <c r="Z193" s="283"/>
      <c r="AA193" s="284"/>
      <c r="AB193" s="284"/>
      <c r="AC193" s="284"/>
      <c r="AD193" s="169" t="s">
        <v>31</v>
      </c>
      <c r="AE193" s="283"/>
      <c r="AF193" s="284"/>
      <c r="AG193" s="284"/>
      <c r="AH193" s="284"/>
      <c r="AI193" s="169" t="s">
        <v>31</v>
      </c>
      <c r="AJ193" s="283"/>
      <c r="AK193" s="284"/>
      <c r="AL193" s="284"/>
      <c r="AM193" s="284"/>
      <c r="AN193" s="169" t="s">
        <v>31</v>
      </c>
      <c r="AO193" s="283"/>
      <c r="AP193" s="284"/>
      <c r="AQ193" s="284"/>
      <c r="AR193" s="284"/>
      <c r="AS193" s="169" t="s">
        <v>31</v>
      </c>
      <c r="AT193" s="114"/>
    </row>
    <row r="194" spans="1:46" s="115" customFormat="1" ht="12" customHeight="1" x14ac:dyDescent="0.15">
      <c r="A194" s="114"/>
      <c r="B194" s="122"/>
      <c r="C194" s="363">
        <v>13</v>
      </c>
      <c r="D194" s="323"/>
      <c r="E194" s="118" t="s">
        <v>49</v>
      </c>
      <c r="F194" s="324">
        <f t="shared" si="0"/>
        <v>0</v>
      </c>
      <c r="G194" s="325"/>
      <c r="H194" s="325"/>
      <c r="I194" s="325"/>
      <c r="J194" s="169" t="s">
        <v>31</v>
      </c>
      <c r="K194" s="283"/>
      <c r="L194" s="284"/>
      <c r="M194" s="284"/>
      <c r="N194" s="284"/>
      <c r="O194" s="169" t="s">
        <v>31</v>
      </c>
      <c r="P194" s="283"/>
      <c r="Q194" s="284"/>
      <c r="R194" s="284"/>
      <c r="S194" s="284"/>
      <c r="T194" s="169" t="s">
        <v>31</v>
      </c>
      <c r="U194" s="283"/>
      <c r="V194" s="284"/>
      <c r="W194" s="284"/>
      <c r="X194" s="284"/>
      <c r="Y194" s="169" t="s">
        <v>31</v>
      </c>
      <c r="Z194" s="283"/>
      <c r="AA194" s="284"/>
      <c r="AB194" s="284"/>
      <c r="AC194" s="284"/>
      <c r="AD194" s="169" t="s">
        <v>31</v>
      </c>
      <c r="AE194" s="283"/>
      <c r="AF194" s="284"/>
      <c r="AG194" s="284"/>
      <c r="AH194" s="284"/>
      <c r="AI194" s="169" t="s">
        <v>31</v>
      </c>
      <c r="AJ194" s="283"/>
      <c r="AK194" s="284"/>
      <c r="AL194" s="284"/>
      <c r="AM194" s="284"/>
      <c r="AN194" s="169" t="s">
        <v>31</v>
      </c>
      <c r="AO194" s="283"/>
      <c r="AP194" s="284"/>
      <c r="AQ194" s="284"/>
      <c r="AR194" s="284"/>
      <c r="AS194" s="169" t="s">
        <v>31</v>
      </c>
      <c r="AT194" s="114"/>
    </row>
    <row r="195" spans="1:46" s="115" customFormat="1" ht="12" customHeight="1" x14ac:dyDescent="0.15">
      <c r="A195" s="114"/>
      <c r="B195" s="122"/>
      <c r="C195" s="363">
        <v>14</v>
      </c>
      <c r="D195" s="323"/>
      <c r="E195" s="118" t="s">
        <v>49</v>
      </c>
      <c r="F195" s="324">
        <f t="shared" si="0"/>
        <v>0</v>
      </c>
      <c r="G195" s="325"/>
      <c r="H195" s="325"/>
      <c r="I195" s="325"/>
      <c r="J195" s="169" t="s">
        <v>31</v>
      </c>
      <c r="K195" s="283"/>
      <c r="L195" s="284"/>
      <c r="M195" s="284"/>
      <c r="N195" s="284"/>
      <c r="O195" s="169" t="s">
        <v>31</v>
      </c>
      <c r="P195" s="283"/>
      <c r="Q195" s="284"/>
      <c r="R195" s="284"/>
      <c r="S195" s="284"/>
      <c r="T195" s="169" t="s">
        <v>31</v>
      </c>
      <c r="U195" s="283"/>
      <c r="V195" s="284"/>
      <c r="W195" s="284"/>
      <c r="X195" s="284"/>
      <c r="Y195" s="169" t="s">
        <v>31</v>
      </c>
      <c r="Z195" s="283"/>
      <c r="AA195" s="284"/>
      <c r="AB195" s="284"/>
      <c r="AC195" s="284"/>
      <c r="AD195" s="169" t="s">
        <v>31</v>
      </c>
      <c r="AE195" s="283"/>
      <c r="AF195" s="284"/>
      <c r="AG195" s="284"/>
      <c r="AH195" s="284"/>
      <c r="AI195" s="169" t="s">
        <v>31</v>
      </c>
      <c r="AJ195" s="283"/>
      <c r="AK195" s="284"/>
      <c r="AL195" s="284"/>
      <c r="AM195" s="284"/>
      <c r="AN195" s="169" t="s">
        <v>31</v>
      </c>
      <c r="AO195" s="283"/>
      <c r="AP195" s="284"/>
      <c r="AQ195" s="284"/>
      <c r="AR195" s="284"/>
      <c r="AS195" s="169" t="s">
        <v>31</v>
      </c>
      <c r="AT195" s="114"/>
    </row>
    <row r="196" spans="1:46" s="115" customFormat="1" ht="12" customHeight="1" x14ac:dyDescent="0.15">
      <c r="A196" s="114"/>
      <c r="B196" s="124"/>
      <c r="C196" s="364">
        <v>15</v>
      </c>
      <c r="D196" s="361"/>
      <c r="E196" s="120" t="s">
        <v>49</v>
      </c>
      <c r="F196" s="350">
        <f t="shared" si="0"/>
        <v>0</v>
      </c>
      <c r="G196" s="351"/>
      <c r="H196" s="351"/>
      <c r="I196" s="351"/>
      <c r="J196" s="170" t="s">
        <v>31</v>
      </c>
      <c r="K196" s="352"/>
      <c r="L196" s="353"/>
      <c r="M196" s="353"/>
      <c r="N196" s="353"/>
      <c r="O196" s="170" t="s">
        <v>31</v>
      </c>
      <c r="P196" s="352"/>
      <c r="Q196" s="353"/>
      <c r="R196" s="353"/>
      <c r="S196" s="353"/>
      <c r="T196" s="170" t="s">
        <v>31</v>
      </c>
      <c r="U196" s="352"/>
      <c r="V196" s="353"/>
      <c r="W196" s="353"/>
      <c r="X196" s="353"/>
      <c r="Y196" s="170" t="s">
        <v>31</v>
      </c>
      <c r="Z196" s="352"/>
      <c r="AA196" s="353"/>
      <c r="AB196" s="353"/>
      <c r="AC196" s="353"/>
      <c r="AD196" s="170" t="s">
        <v>31</v>
      </c>
      <c r="AE196" s="352"/>
      <c r="AF196" s="353"/>
      <c r="AG196" s="353"/>
      <c r="AH196" s="353"/>
      <c r="AI196" s="170" t="s">
        <v>31</v>
      </c>
      <c r="AJ196" s="352"/>
      <c r="AK196" s="353"/>
      <c r="AL196" s="353"/>
      <c r="AM196" s="353"/>
      <c r="AN196" s="170" t="s">
        <v>31</v>
      </c>
      <c r="AO196" s="352"/>
      <c r="AP196" s="353"/>
      <c r="AQ196" s="353"/>
      <c r="AR196" s="353"/>
      <c r="AS196" s="170" t="s">
        <v>31</v>
      </c>
      <c r="AT196" s="123"/>
    </row>
    <row r="197" spans="1:46" s="115" customFormat="1" ht="12" customHeight="1" x14ac:dyDescent="0.15">
      <c r="A197" s="114"/>
      <c r="B197" s="121"/>
      <c r="C197" s="363">
        <v>16</v>
      </c>
      <c r="D197" s="323"/>
      <c r="E197" s="119" t="s">
        <v>49</v>
      </c>
      <c r="F197" s="356">
        <f t="shared" si="0"/>
        <v>0</v>
      </c>
      <c r="G197" s="357"/>
      <c r="H197" s="357"/>
      <c r="I197" s="357"/>
      <c r="J197" s="171" t="s">
        <v>31</v>
      </c>
      <c r="K197" s="358"/>
      <c r="L197" s="359"/>
      <c r="M197" s="359"/>
      <c r="N197" s="359"/>
      <c r="O197" s="171" t="s">
        <v>31</v>
      </c>
      <c r="P197" s="358"/>
      <c r="Q197" s="359"/>
      <c r="R197" s="359"/>
      <c r="S197" s="359"/>
      <c r="T197" s="171" t="s">
        <v>31</v>
      </c>
      <c r="U197" s="358"/>
      <c r="V197" s="359"/>
      <c r="W197" s="359"/>
      <c r="X197" s="359"/>
      <c r="Y197" s="171" t="s">
        <v>31</v>
      </c>
      <c r="Z197" s="358"/>
      <c r="AA197" s="359"/>
      <c r="AB197" s="359"/>
      <c r="AC197" s="359"/>
      <c r="AD197" s="171" t="s">
        <v>31</v>
      </c>
      <c r="AE197" s="358"/>
      <c r="AF197" s="359"/>
      <c r="AG197" s="359"/>
      <c r="AH197" s="359"/>
      <c r="AI197" s="171" t="s">
        <v>31</v>
      </c>
      <c r="AJ197" s="358"/>
      <c r="AK197" s="359"/>
      <c r="AL197" s="359"/>
      <c r="AM197" s="359"/>
      <c r="AN197" s="171" t="s">
        <v>31</v>
      </c>
      <c r="AO197" s="358"/>
      <c r="AP197" s="359"/>
      <c r="AQ197" s="359"/>
      <c r="AR197" s="359"/>
      <c r="AS197" s="171" t="s">
        <v>31</v>
      </c>
      <c r="AT197" s="114"/>
    </row>
    <row r="198" spans="1:46" s="115" customFormat="1" ht="12" customHeight="1" x14ac:dyDescent="0.15">
      <c r="A198" s="114"/>
      <c r="B198" s="122"/>
      <c r="C198" s="363">
        <v>17</v>
      </c>
      <c r="D198" s="323"/>
      <c r="E198" s="118" t="s">
        <v>49</v>
      </c>
      <c r="F198" s="324">
        <f t="shared" si="0"/>
        <v>0</v>
      </c>
      <c r="G198" s="325"/>
      <c r="H198" s="325"/>
      <c r="I198" s="325"/>
      <c r="J198" s="169" t="s">
        <v>31</v>
      </c>
      <c r="K198" s="283"/>
      <c r="L198" s="284"/>
      <c r="M198" s="284"/>
      <c r="N198" s="284"/>
      <c r="O198" s="169" t="s">
        <v>31</v>
      </c>
      <c r="P198" s="283"/>
      <c r="Q198" s="284"/>
      <c r="R198" s="284"/>
      <c r="S198" s="284"/>
      <c r="T198" s="169" t="s">
        <v>31</v>
      </c>
      <c r="U198" s="283"/>
      <c r="V198" s="284"/>
      <c r="W198" s="284"/>
      <c r="X198" s="284"/>
      <c r="Y198" s="169" t="s">
        <v>31</v>
      </c>
      <c r="Z198" s="283"/>
      <c r="AA198" s="284"/>
      <c r="AB198" s="284"/>
      <c r="AC198" s="284"/>
      <c r="AD198" s="169" t="s">
        <v>31</v>
      </c>
      <c r="AE198" s="283"/>
      <c r="AF198" s="284"/>
      <c r="AG198" s="284"/>
      <c r="AH198" s="284"/>
      <c r="AI198" s="169" t="s">
        <v>31</v>
      </c>
      <c r="AJ198" s="283"/>
      <c r="AK198" s="284"/>
      <c r="AL198" s="284"/>
      <c r="AM198" s="284"/>
      <c r="AN198" s="169" t="s">
        <v>31</v>
      </c>
      <c r="AO198" s="283"/>
      <c r="AP198" s="284"/>
      <c r="AQ198" s="284"/>
      <c r="AR198" s="284"/>
      <c r="AS198" s="169" t="s">
        <v>31</v>
      </c>
      <c r="AT198" s="114"/>
    </row>
    <row r="199" spans="1:46" s="115" customFormat="1" ht="12" customHeight="1" x14ac:dyDescent="0.15">
      <c r="A199" s="114"/>
      <c r="B199" s="122"/>
      <c r="C199" s="363">
        <v>18</v>
      </c>
      <c r="D199" s="323"/>
      <c r="E199" s="118" t="s">
        <v>49</v>
      </c>
      <c r="F199" s="324">
        <f t="shared" si="0"/>
        <v>0</v>
      </c>
      <c r="G199" s="325"/>
      <c r="H199" s="325"/>
      <c r="I199" s="325"/>
      <c r="J199" s="169" t="s">
        <v>31</v>
      </c>
      <c r="K199" s="283"/>
      <c r="L199" s="284"/>
      <c r="M199" s="284"/>
      <c r="N199" s="284"/>
      <c r="O199" s="169" t="s">
        <v>31</v>
      </c>
      <c r="P199" s="283"/>
      <c r="Q199" s="284"/>
      <c r="R199" s="284"/>
      <c r="S199" s="284"/>
      <c r="T199" s="169" t="s">
        <v>31</v>
      </c>
      <c r="U199" s="283"/>
      <c r="V199" s="284"/>
      <c r="W199" s="284"/>
      <c r="X199" s="284"/>
      <c r="Y199" s="169" t="s">
        <v>31</v>
      </c>
      <c r="Z199" s="283"/>
      <c r="AA199" s="284"/>
      <c r="AB199" s="284"/>
      <c r="AC199" s="284"/>
      <c r="AD199" s="169" t="s">
        <v>31</v>
      </c>
      <c r="AE199" s="283"/>
      <c r="AF199" s="284"/>
      <c r="AG199" s="284"/>
      <c r="AH199" s="284"/>
      <c r="AI199" s="169" t="s">
        <v>31</v>
      </c>
      <c r="AJ199" s="283"/>
      <c r="AK199" s="284"/>
      <c r="AL199" s="284"/>
      <c r="AM199" s="284"/>
      <c r="AN199" s="169" t="s">
        <v>31</v>
      </c>
      <c r="AO199" s="283"/>
      <c r="AP199" s="284"/>
      <c r="AQ199" s="284"/>
      <c r="AR199" s="284"/>
      <c r="AS199" s="169" t="s">
        <v>31</v>
      </c>
      <c r="AT199" s="114"/>
    </row>
    <row r="200" spans="1:46" s="115" customFormat="1" ht="12" customHeight="1" x14ac:dyDescent="0.15">
      <c r="A200" s="114"/>
      <c r="B200" s="122"/>
      <c r="C200" s="363">
        <v>19</v>
      </c>
      <c r="D200" s="323"/>
      <c r="E200" s="118" t="s">
        <v>49</v>
      </c>
      <c r="F200" s="324">
        <f t="shared" si="0"/>
        <v>0</v>
      </c>
      <c r="G200" s="325"/>
      <c r="H200" s="325"/>
      <c r="I200" s="325"/>
      <c r="J200" s="169" t="s">
        <v>31</v>
      </c>
      <c r="K200" s="283"/>
      <c r="L200" s="284"/>
      <c r="M200" s="284"/>
      <c r="N200" s="284"/>
      <c r="O200" s="169" t="s">
        <v>31</v>
      </c>
      <c r="P200" s="283"/>
      <c r="Q200" s="284"/>
      <c r="R200" s="284"/>
      <c r="S200" s="284"/>
      <c r="T200" s="169" t="s">
        <v>31</v>
      </c>
      <c r="U200" s="283"/>
      <c r="V200" s="284"/>
      <c r="W200" s="284"/>
      <c r="X200" s="284"/>
      <c r="Y200" s="169" t="s">
        <v>31</v>
      </c>
      <c r="Z200" s="283"/>
      <c r="AA200" s="284"/>
      <c r="AB200" s="284"/>
      <c r="AC200" s="284"/>
      <c r="AD200" s="169" t="s">
        <v>31</v>
      </c>
      <c r="AE200" s="283"/>
      <c r="AF200" s="284"/>
      <c r="AG200" s="284"/>
      <c r="AH200" s="284"/>
      <c r="AI200" s="169" t="s">
        <v>31</v>
      </c>
      <c r="AJ200" s="283"/>
      <c r="AK200" s="284"/>
      <c r="AL200" s="284"/>
      <c r="AM200" s="284"/>
      <c r="AN200" s="169" t="s">
        <v>31</v>
      </c>
      <c r="AO200" s="283"/>
      <c r="AP200" s="284"/>
      <c r="AQ200" s="284"/>
      <c r="AR200" s="284"/>
      <c r="AS200" s="169" t="s">
        <v>31</v>
      </c>
      <c r="AT200" s="123"/>
    </row>
    <row r="201" spans="1:46" s="115" customFormat="1" ht="12" customHeight="1" x14ac:dyDescent="0.15">
      <c r="A201" s="114"/>
      <c r="B201" s="124"/>
      <c r="C201" s="364">
        <v>20</v>
      </c>
      <c r="D201" s="361"/>
      <c r="E201" s="120" t="s">
        <v>49</v>
      </c>
      <c r="F201" s="350">
        <f t="shared" si="0"/>
        <v>0</v>
      </c>
      <c r="G201" s="351"/>
      <c r="H201" s="351"/>
      <c r="I201" s="351"/>
      <c r="J201" s="170" t="s">
        <v>31</v>
      </c>
      <c r="K201" s="352"/>
      <c r="L201" s="353"/>
      <c r="M201" s="353"/>
      <c r="N201" s="353"/>
      <c r="O201" s="170" t="s">
        <v>31</v>
      </c>
      <c r="P201" s="352"/>
      <c r="Q201" s="353"/>
      <c r="R201" s="353"/>
      <c r="S201" s="353"/>
      <c r="T201" s="170" t="s">
        <v>31</v>
      </c>
      <c r="U201" s="352"/>
      <c r="V201" s="353"/>
      <c r="W201" s="353"/>
      <c r="X201" s="353"/>
      <c r="Y201" s="170" t="s">
        <v>31</v>
      </c>
      <c r="Z201" s="352"/>
      <c r="AA201" s="353"/>
      <c r="AB201" s="353"/>
      <c r="AC201" s="353"/>
      <c r="AD201" s="170" t="s">
        <v>31</v>
      </c>
      <c r="AE201" s="352"/>
      <c r="AF201" s="353"/>
      <c r="AG201" s="353"/>
      <c r="AH201" s="353"/>
      <c r="AI201" s="170" t="s">
        <v>31</v>
      </c>
      <c r="AJ201" s="352"/>
      <c r="AK201" s="353"/>
      <c r="AL201" s="353"/>
      <c r="AM201" s="353"/>
      <c r="AN201" s="170" t="s">
        <v>31</v>
      </c>
      <c r="AO201" s="352"/>
      <c r="AP201" s="353"/>
      <c r="AQ201" s="353"/>
      <c r="AR201" s="353"/>
      <c r="AS201" s="170" t="s">
        <v>31</v>
      </c>
      <c r="AT201" s="114"/>
    </row>
    <row r="202" spans="1:46" s="115" customFormat="1" ht="12" customHeight="1" x14ac:dyDescent="0.15">
      <c r="A202" s="114"/>
      <c r="B202" s="121"/>
      <c r="C202" s="363">
        <v>21</v>
      </c>
      <c r="D202" s="323"/>
      <c r="E202" s="119" t="s">
        <v>49</v>
      </c>
      <c r="F202" s="356">
        <f t="shared" si="0"/>
        <v>0</v>
      </c>
      <c r="G202" s="357"/>
      <c r="H202" s="357"/>
      <c r="I202" s="357"/>
      <c r="J202" s="171" t="s">
        <v>31</v>
      </c>
      <c r="K202" s="358"/>
      <c r="L202" s="359"/>
      <c r="M202" s="359"/>
      <c r="N202" s="359"/>
      <c r="O202" s="171" t="s">
        <v>31</v>
      </c>
      <c r="P202" s="358"/>
      <c r="Q202" s="359"/>
      <c r="R202" s="359"/>
      <c r="S202" s="359"/>
      <c r="T202" s="171" t="s">
        <v>31</v>
      </c>
      <c r="U202" s="358"/>
      <c r="V202" s="359"/>
      <c r="W202" s="359"/>
      <c r="X202" s="359"/>
      <c r="Y202" s="171" t="s">
        <v>31</v>
      </c>
      <c r="Z202" s="358"/>
      <c r="AA202" s="359"/>
      <c r="AB202" s="359"/>
      <c r="AC202" s="359"/>
      <c r="AD202" s="171" t="s">
        <v>31</v>
      </c>
      <c r="AE202" s="358"/>
      <c r="AF202" s="359"/>
      <c r="AG202" s="359"/>
      <c r="AH202" s="359"/>
      <c r="AI202" s="171" t="s">
        <v>31</v>
      </c>
      <c r="AJ202" s="358"/>
      <c r="AK202" s="359"/>
      <c r="AL202" s="359"/>
      <c r="AM202" s="359"/>
      <c r="AN202" s="171" t="s">
        <v>31</v>
      </c>
      <c r="AO202" s="358"/>
      <c r="AP202" s="359"/>
      <c r="AQ202" s="359"/>
      <c r="AR202" s="359"/>
      <c r="AS202" s="171" t="s">
        <v>31</v>
      </c>
      <c r="AT202" s="114"/>
    </row>
    <row r="203" spans="1:46" s="115" customFormat="1" ht="12" customHeight="1" x14ac:dyDescent="0.15">
      <c r="A203" s="114"/>
      <c r="B203" s="122"/>
      <c r="C203" s="363">
        <v>22</v>
      </c>
      <c r="D203" s="323"/>
      <c r="E203" s="118" t="s">
        <v>49</v>
      </c>
      <c r="F203" s="324">
        <f t="shared" si="0"/>
        <v>0</v>
      </c>
      <c r="G203" s="325"/>
      <c r="H203" s="325"/>
      <c r="I203" s="325"/>
      <c r="J203" s="169" t="s">
        <v>31</v>
      </c>
      <c r="K203" s="283"/>
      <c r="L203" s="284"/>
      <c r="M203" s="284"/>
      <c r="N203" s="284"/>
      <c r="O203" s="169" t="s">
        <v>31</v>
      </c>
      <c r="P203" s="283"/>
      <c r="Q203" s="284"/>
      <c r="R203" s="284"/>
      <c r="S203" s="284"/>
      <c r="T203" s="169" t="s">
        <v>31</v>
      </c>
      <c r="U203" s="283"/>
      <c r="V203" s="284"/>
      <c r="W203" s="284"/>
      <c r="X203" s="284"/>
      <c r="Y203" s="169" t="s">
        <v>31</v>
      </c>
      <c r="Z203" s="283"/>
      <c r="AA203" s="284"/>
      <c r="AB203" s="284"/>
      <c r="AC203" s="284"/>
      <c r="AD203" s="169" t="s">
        <v>31</v>
      </c>
      <c r="AE203" s="283"/>
      <c r="AF203" s="284"/>
      <c r="AG203" s="284"/>
      <c r="AH203" s="284"/>
      <c r="AI203" s="169" t="s">
        <v>31</v>
      </c>
      <c r="AJ203" s="283"/>
      <c r="AK203" s="284"/>
      <c r="AL203" s="284"/>
      <c r="AM203" s="284"/>
      <c r="AN203" s="169" t="s">
        <v>31</v>
      </c>
      <c r="AO203" s="283"/>
      <c r="AP203" s="284"/>
      <c r="AQ203" s="284"/>
      <c r="AR203" s="284"/>
      <c r="AS203" s="169" t="s">
        <v>31</v>
      </c>
      <c r="AT203" s="114"/>
    </row>
    <row r="204" spans="1:46" s="115" customFormat="1" ht="12" customHeight="1" x14ac:dyDescent="0.15">
      <c r="A204" s="114"/>
      <c r="B204" s="122"/>
      <c r="C204" s="363">
        <v>23</v>
      </c>
      <c r="D204" s="323"/>
      <c r="E204" s="118" t="s">
        <v>49</v>
      </c>
      <c r="F204" s="324">
        <f t="shared" si="0"/>
        <v>0</v>
      </c>
      <c r="G204" s="325"/>
      <c r="H204" s="325"/>
      <c r="I204" s="325"/>
      <c r="J204" s="169" t="s">
        <v>31</v>
      </c>
      <c r="K204" s="283"/>
      <c r="L204" s="284"/>
      <c r="M204" s="284"/>
      <c r="N204" s="284"/>
      <c r="O204" s="169" t="s">
        <v>31</v>
      </c>
      <c r="P204" s="283"/>
      <c r="Q204" s="284"/>
      <c r="R204" s="284"/>
      <c r="S204" s="284"/>
      <c r="T204" s="169" t="s">
        <v>31</v>
      </c>
      <c r="U204" s="283"/>
      <c r="V204" s="284"/>
      <c r="W204" s="284"/>
      <c r="X204" s="284"/>
      <c r="Y204" s="169" t="s">
        <v>31</v>
      </c>
      <c r="Z204" s="283"/>
      <c r="AA204" s="284"/>
      <c r="AB204" s="284"/>
      <c r="AC204" s="284"/>
      <c r="AD204" s="169" t="s">
        <v>31</v>
      </c>
      <c r="AE204" s="283"/>
      <c r="AF204" s="284"/>
      <c r="AG204" s="284"/>
      <c r="AH204" s="284"/>
      <c r="AI204" s="169" t="s">
        <v>31</v>
      </c>
      <c r="AJ204" s="283"/>
      <c r="AK204" s="284"/>
      <c r="AL204" s="284"/>
      <c r="AM204" s="284"/>
      <c r="AN204" s="169" t="s">
        <v>31</v>
      </c>
      <c r="AO204" s="283"/>
      <c r="AP204" s="284"/>
      <c r="AQ204" s="284"/>
      <c r="AR204" s="284"/>
      <c r="AS204" s="169" t="s">
        <v>31</v>
      </c>
      <c r="AT204" s="123"/>
    </row>
    <row r="205" spans="1:46" s="115" customFormat="1" ht="12" customHeight="1" x14ac:dyDescent="0.15">
      <c r="A205" s="114"/>
      <c r="B205" s="122"/>
      <c r="C205" s="363">
        <v>24</v>
      </c>
      <c r="D205" s="323"/>
      <c r="E205" s="118" t="s">
        <v>49</v>
      </c>
      <c r="F205" s="324">
        <f t="shared" si="0"/>
        <v>0</v>
      </c>
      <c r="G205" s="325"/>
      <c r="H205" s="325"/>
      <c r="I205" s="325"/>
      <c r="J205" s="169" t="s">
        <v>31</v>
      </c>
      <c r="K205" s="283"/>
      <c r="L205" s="284"/>
      <c r="M205" s="284"/>
      <c r="N205" s="284"/>
      <c r="O205" s="169" t="s">
        <v>31</v>
      </c>
      <c r="P205" s="283"/>
      <c r="Q205" s="284"/>
      <c r="R205" s="284"/>
      <c r="S205" s="284"/>
      <c r="T205" s="169" t="s">
        <v>31</v>
      </c>
      <c r="U205" s="283"/>
      <c r="V205" s="284"/>
      <c r="W205" s="284"/>
      <c r="X205" s="284"/>
      <c r="Y205" s="169" t="s">
        <v>31</v>
      </c>
      <c r="Z205" s="283"/>
      <c r="AA205" s="284"/>
      <c r="AB205" s="284"/>
      <c r="AC205" s="284"/>
      <c r="AD205" s="169" t="s">
        <v>31</v>
      </c>
      <c r="AE205" s="283"/>
      <c r="AF205" s="284"/>
      <c r="AG205" s="284"/>
      <c r="AH205" s="284"/>
      <c r="AI205" s="169" t="s">
        <v>31</v>
      </c>
      <c r="AJ205" s="283"/>
      <c r="AK205" s="284"/>
      <c r="AL205" s="284"/>
      <c r="AM205" s="284"/>
      <c r="AN205" s="169" t="s">
        <v>31</v>
      </c>
      <c r="AO205" s="283"/>
      <c r="AP205" s="284"/>
      <c r="AQ205" s="284"/>
      <c r="AR205" s="284"/>
      <c r="AS205" s="169" t="s">
        <v>31</v>
      </c>
      <c r="AT205" s="114"/>
    </row>
    <row r="206" spans="1:46" s="115" customFormat="1" ht="12" customHeight="1" x14ac:dyDescent="0.15">
      <c r="A206" s="114"/>
      <c r="B206" s="124"/>
      <c r="C206" s="364">
        <v>25</v>
      </c>
      <c r="D206" s="361"/>
      <c r="E206" s="120" t="s">
        <v>49</v>
      </c>
      <c r="F206" s="350">
        <f t="shared" si="0"/>
        <v>0</v>
      </c>
      <c r="G206" s="351"/>
      <c r="H206" s="351"/>
      <c r="I206" s="351"/>
      <c r="J206" s="170" t="s">
        <v>31</v>
      </c>
      <c r="K206" s="352"/>
      <c r="L206" s="353"/>
      <c r="M206" s="353"/>
      <c r="N206" s="353"/>
      <c r="O206" s="170" t="s">
        <v>31</v>
      </c>
      <c r="P206" s="352"/>
      <c r="Q206" s="353"/>
      <c r="R206" s="353"/>
      <c r="S206" s="353"/>
      <c r="T206" s="170" t="s">
        <v>31</v>
      </c>
      <c r="U206" s="352"/>
      <c r="V206" s="353"/>
      <c r="W206" s="353"/>
      <c r="X206" s="353"/>
      <c r="Y206" s="170" t="s">
        <v>31</v>
      </c>
      <c r="Z206" s="352"/>
      <c r="AA206" s="353"/>
      <c r="AB206" s="353"/>
      <c r="AC206" s="353"/>
      <c r="AD206" s="170" t="s">
        <v>31</v>
      </c>
      <c r="AE206" s="352"/>
      <c r="AF206" s="353"/>
      <c r="AG206" s="353"/>
      <c r="AH206" s="353"/>
      <c r="AI206" s="170" t="s">
        <v>31</v>
      </c>
      <c r="AJ206" s="352"/>
      <c r="AK206" s="353"/>
      <c r="AL206" s="353"/>
      <c r="AM206" s="353"/>
      <c r="AN206" s="170" t="s">
        <v>31</v>
      </c>
      <c r="AO206" s="352"/>
      <c r="AP206" s="353"/>
      <c r="AQ206" s="353"/>
      <c r="AR206" s="353"/>
      <c r="AS206" s="170" t="s">
        <v>31</v>
      </c>
      <c r="AT206" s="114"/>
    </row>
    <row r="207" spans="1:46" s="115" customFormat="1" ht="12" customHeight="1" x14ac:dyDescent="0.15">
      <c r="A207" s="114"/>
      <c r="B207" s="121"/>
      <c r="C207" s="363">
        <v>26</v>
      </c>
      <c r="D207" s="323"/>
      <c r="E207" s="119" t="s">
        <v>49</v>
      </c>
      <c r="F207" s="356">
        <f t="shared" si="0"/>
        <v>0</v>
      </c>
      <c r="G207" s="357"/>
      <c r="H207" s="357"/>
      <c r="I207" s="357"/>
      <c r="J207" s="171" t="s">
        <v>31</v>
      </c>
      <c r="K207" s="358"/>
      <c r="L207" s="359"/>
      <c r="M207" s="359"/>
      <c r="N207" s="359"/>
      <c r="O207" s="171" t="s">
        <v>31</v>
      </c>
      <c r="P207" s="358"/>
      <c r="Q207" s="359"/>
      <c r="R207" s="359"/>
      <c r="S207" s="359"/>
      <c r="T207" s="171" t="s">
        <v>31</v>
      </c>
      <c r="U207" s="358"/>
      <c r="V207" s="359"/>
      <c r="W207" s="359"/>
      <c r="X207" s="359"/>
      <c r="Y207" s="171" t="s">
        <v>31</v>
      </c>
      <c r="Z207" s="358"/>
      <c r="AA207" s="359"/>
      <c r="AB207" s="359"/>
      <c r="AC207" s="359"/>
      <c r="AD207" s="171" t="s">
        <v>31</v>
      </c>
      <c r="AE207" s="358"/>
      <c r="AF207" s="359"/>
      <c r="AG207" s="359"/>
      <c r="AH207" s="359"/>
      <c r="AI207" s="171" t="s">
        <v>31</v>
      </c>
      <c r="AJ207" s="358"/>
      <c r="AK207" s="359"/>
      <c r="AL207" s="359"/>
      <c r="AM207" s="359"/>
      <c r="AN207" s="171" t="s">
        <v>31</v>
      </c>
      <c r="AO207" s="358"/>
      <c r="AP207" s="359"/>
      <c r="AQ207" s="359"/>
      <c r="AR207" s="359"/>
      <c r="AS207" s="171" t="s">
        <v>31</v>
      </c>
      <c r="AT207" s="114"/>
    </row>
    <row r="208" spans="1:46" s="115" customFormat="1" ht="12" customHeight="1" x14ac:dyDescent="0.15">
      <c r="A208" s="114"/>
      <c r="B208" s="122"/>
      <c r="C208" s="363">
        <v>27</v>
      </c>
      <c r="D208" s="323"/>
      <c r="E208" s="118" t="s">
        <v>49</v>
      </c>
      <c r="F208" s="324">
        <f t="shared" si="0"/>
        <v>0</v>
      </c>
      <c r="G208" s="325"/>
      <c r="H208" s="325"/>
      <c r="I208" s="325"/>
      <c r="J208" s="169" t="s">
        <v>31</v>
      </c>
      <c r="K208" s="283"/>
      <c r="L208" s="284"/>
      <c r="M208" s="284"/>
      <c r="N208" s="284"/>
      <c r="O208" s="169" t="s">
        <v>31</v>
      </c>
      <c r="P208" s="283"/>
      <c r="Q208" s="284"/>
      <c r="R208" s="284"/>
      <c r="S208" s="284"/>
      <c r="T208" s="169" t="s">
        <v>31</v>
      </c>
      <c r="U208" s="283"/>
      <c r="V208" s="284"/>
      <c r="W208" s="284"/>
      <c r="X208" s="284"/>
      <c r="Y208" s="169" t="s">
        <v>31</v>
      </c>
      <c r="Z208" s="283"/>
      <c r="AA208" s="284"/>
      <c r="AB208" s="284"/>
      <c r="AC208" s="284"/>
      <c r="AD208" s="169" t="s">
        <v>31</v>
      </c>
      <c r="AE208" s="283"/>
      <c r="AF208" s="284"/>
      <c r="AG208" s="284"/>
      <c r="AH208" s="284"/>
      <c r="AI208" s="169" t="s">
        <v>31</v>
      </c>
      <c r="AJ208" s="283"/>
      <c r="AK208" s="284"/>
      <c r="AL208" s="284"/>
      <c r="AM208" s="284"/>
      <c r="AN208" s="169" t="s">
        <v>31</v>
      </c>
      <c r="AO208" s="283"/>
      <c r="AP208" s="284"/>
      <c r="AQ208" s="284"/>
      <c r="AR208" s="284"/>
      <c r="AS208" s="169" t="s">
        <v>31</v>
      </c>
      <c r="AT208" s="114"/>
    </row>
    <row r="209" spans="1:46" s="115" customFormat="1" ht="12" customHeight="1" x14ac:dyDescent="0.15">
      <c r="A209" s="114"/>
      <c r="B209" s="122"/>
      <c r="C209" s="363">
        <v>28</v>
      </c>
      <c r="D209" s="323"/>
      <c r="E209" s="118" t="s">
        <v>49</v>
      </c>
      <c r="F209" s="324">
        <f t="shared" si="0"/>
        <v>0</v>
      </c>
      <c r="G209" s="325"/>
      <c r="H209" s="325"/>
      <c r="I209" s="325"/>
      <c r="J209" s="169" t="s">
        <v>31</v>
      </c>
      <c r="K209" s="283"/>
      <c r="L209" s="284"/>
      <c r="M209" s="284"/>
      <c r="N209" s="284"/>
      <c r="O209" s="169" t="s">
        <v>31</v>
      </c>
      <c r="P209" s="283"/>
      <c r="Q209" s="284"/>
      <c r="R209" s="284"/>
      <c r="S209" s="284"/>
      <c r="T209" s="169" t="s">
        <v>31</v>
      </c>
      <c r="U209" s="283"/>
      <c r="V209" s="284"/>
      <c r="W209" s="284"/>
      <c r="X209" s="284"/>
      <c r="Y209" s="169" t="s">
        <v>31</v>
      </c>
      <c r="Z209" s="283"/>
      <c r="AA209" s="284"/>
      <c r="AB209" s="284"/>
      <c r="AC209" s="284"/>
      <c r="AD209" s="169" t="s">
        <v>31</v>
      </c>
      <c r="AE209" s="283"/>
      <c r="AF209" s="284"/>
      <c r="AG209" s="284"/>
      <c r="AH209" s="284"/>
      <c r="AI209" s="169" t="s">
        <v>31</v>
      </c>
      <c r="AJ209" s="283"/>
      <c r="AK209" s="284"/>
      <c r="AL209" s="284"/>
      <c r="AM209" s="284"/>
      <c r="AN209" s="169" t="s">
        <v>31</v>
      </c>
      <c r="AO209" s="283"/>
      <c r="AP209" s="284"/>
      <c r="AQ209" s="284"/>
      <c r="AR209" s="284"/>
      <c r="AS209" s="169" t="s">
        <v>31</v>
      </c>
      <c r="AT209" s="114"/>
    </row>
    <row r="210" spans="1:46" s="115" customFormat="1" ht="12" customHeight="1" x14ac:dyDescent="0.15">
      <c r="A210" s="114"/>
      <c r="B210" s="122"/>
      <c r="C210" s="363">
        <v>29</v>
      </c>
      <c r="D210" s="323"/>
      <c r="E210" s="118" t="s">
        <v>49</v>
      </c>
      <c r="F210" s="324">
        <f t="shared" si="0"/>
        <v>0</v>
      </c>
      <c r="G210" s="325"/>
      <c r="H210" s="325"/>
      <c r="I210" s="325"/>
      <c r="J210" s="169" t="s">
        <v>31</v>
      </c>
      <c r="K210" s="283"/>
      <c r="L210" s="284"/>
      <c r="M210" s="284"/>
      <c r="N210" s="284"/>
      <c r="O210" s="169" t="s">
        <v>31</v>
      </c>
      <c r="P210" s="283"/>
      <c r="Q210" s="284"/>
      <c r="R210" s="284"/>
      <c r="S210" s="284"/>
      <c r="T210" s="169" t="s">
        <v>31</v>
      </c>
      <c r="U210" s="283"/>
      <c r="V210" s="284"/>
      <c r="W210" s="284"/>
      <c r="X210" s="284"/>
      <c r="Y210" s="169" t="s">
        <v>31</v>
      </c>
      <c r="Z210" s="283"/>
      <c r="AA210" s="284"/>
      <c r="AB210" s="284"/>
      <c r="AC210" s="284"/>
      <c r="AD210" s="169" t="s">
        <v>31</v>
      </c>
      <c r="AE210" s="283"/>
      <c r="AF210" s="284"/>
      <c r="AG210" s="284"/>
      <c r="AH210" s="284"/>
      <c r="AI210" s="169" t="s">
        <v>31</v>
      </c>
      <c r="AJ210" s="283"/>
      <c r="AK210" s="284"/>
      <c r="AL210" s="284"/>
      <c r="AM210" s="284"/>
      <c r="AN210" s="169" t="s">
        <v>31</v>
      </c>
      <c r="AO210" s="283"/>
      <c r="AP210" s="284"/>
      <c r="AQ210" s="284"/>
      <c r="AR210" s="284"/>
      <c r="AS210" s="169" t="s">
        <v>31</v>
      </c>
      <c r="AT210" s="114"/>
    </row>
    <row r="211" spans="1:46" s="115" customFormat="1" ht="12" customHeight="1" x14ac:dyDescent="0.15">
      <c r="A211" s="114"/>
      <c r="B211" s="124"/>
      <c r="C211" s="364">
        <v>30</v>
      </c>
      <c r="D211" s="361"/>
      <c r="E211" s="120" t="s">
        <v>49</v>
      </c>
      <c r="F211" s="350">
        <f t="shared" si="0"/>
        <v>0</v>
      </c>
      <c r="G211" s="351"/>
      <c r="H211" s="351"/>
      <c r="I211" s="351"/>
      <c r="J211" s="170" t="s">
        <v>31</v>
      </c>
      <c r="K211" s="352"/>
      <c r="L211" s="353"/>
      <c r="M211" s="353"/>
      <c r="N211" s="353"/>
      <c r="O211" s="170" t="s">
        <v>31</v>
      </c>
      <c r="P211" s="352"/>
      <c r="Q211" s="353"/>
      <c r="R211" s="353"/>
      <c r="S211" s="353"/>
      <c r="T211" s="170" t="s">
        <v>31</v>
      </c>
      <c r="U211" s="352"/>
      <c r="V211" s="353"/>
      <c r="W211" s="353"/>
      <c r="X211" s="353"/>
      <c r="Y211" s="170" t="s">
        <v>31</v>
      </c>
      <c r="Z211" s="352"/>
      <c r="AA211" s="353"/>
      <c r="AB211" s="353"/>
      <c r="AC211" s="353"/>
      <c r="AD211" s="170" t="s">
        <v>31</v>
      </c>
      <c r="AE211" s="352"/>
      <c r="AF211" s="353"/>
      <c r="AG211" s="353"/>
      <c r="AH211" s="353"/>
      <c r="AI211" s="170" t="s">
        <v>31</v>
      </c>
      <c r="AJ211" s="352"/>
      <c r="AK211" s="353"/>
      <c r="AL211" s="353"/>
      <c r="AM211" s="353"/>
      <c r="AN211" s="170" t="s">
        <v>31</v>
      </c>
      <c r="AO211" s="352"/>
      <c r="AP211" s="353"/>
      <c r="AQ211" s="353"/>
      <c r="AR211" s="353"/>
      <c r="AS211" s="170" t="s">
        <v>31</v>
      </c>
      <c r="AT211" s="114"/>
    </row>
    <row r="212" spans="1:46" s="115" customFormat="1" ht="12" customHeight="1" x14ac:dyDescent="0.15">
      <c r="A212" s="114"/>
      <c r="B212" s="121"/>
      <c r="C212" s="363">
        <v>31</v>
      </c>
      <c r="D212" s="323"/>
      <c r="E212" s="119" t="s">
        <v>49</v>
      </c>
      <c r="F212" s="356">
        <f t="shared" si="0"/>
        <v>0</v>
      </c>
      <c r="G212" s="357"/>
      <c r="H212" s="357"/>
      <c r="I212" s="357"/>
      <c r="J212" s="171" t="s">
        <v>31</v>
      </c>
      <c r="K212" s="358"/>
      <c r="L212" s="359"/>
      <c r="M212" s="359"/>
      <c r="N212" s="359"/>
      <c r="O212" s="171" t="s">
        <v>31</v>
      </c>
      <c r="P212" s="358"/>
      <c r="Q212" s="359"/>
      <c r="R212" s="359"/>
      <c r="S212" s="359"/>
      <c r="T212" s="171" t="s">
        <v>31</v>
      </c>
      <c r="U212" s="358"/>
      <c r="V212" s="359"/>
      <c r="W212" s="359"/>
      <c r="X212" s="359"/>
      <c r="Y212" s="171" t="s">
        <v>31</v>
      </c>
      <c r="Z212" s="358"/>
      <c r="AA212" s="359"/>
      <c r="AB212" s="359"/>
      <c r="AC212" s="359"/>
      <c r="AD212" s="171" t="s">
        <v>31</v>
      </c>
      <c r="AE212" s="358"/>
      <c r="AF212" s="359"/>
      <c r="AG212" s="359"/>
      <c r="AH212" s="359"/>
      <c r="AI212" s="171" t="s">
        <v>31</v>
      </c>
      <c r="AJ212" s="358"/>
      <c r="AK212" s="359"/>
      <c r="AL212" s="359"/>
      <c r="AM212" s="359"/>
      <c r="AN212" s="171" t="s">
        <v>31</v>
      </c>
      <c r="AO212" s="358"/>
      <c r="AP212" s="359"/>
      <c r="AQ212" s="359"/>
      <c r="AR212" s="359"/>
      <c r="AS212" s="171" t="s">
        <v>31</v>
      </c>
      <c r="AT212" s="125"/>
    </row>
    <row r="213" spans="1:46" s="115" customFormat="1" ht="12" customHeight="1" x14ac:dyDescent="0.15">
      <c r="A213" s="114"/>
      <c r="B213" s="122"/>
      <c r="C213" s="363">
        <v>32</v>
      </c>
      <c r="D213" s="323"/>
      <c r="E213" s="118" t="s">
        <v>49</v>
      </c>
      <c r="F213" s="324">
        <f t="shared" si="0"/>
        <v>0</v>
      </c>
      <c r="G213" s="325"/>
      <c r="H213" s="325"/>
      <c r="I213" s="325"/>
      <c r="J213" s="169" t="s">
        <v>31</v>
      </c>
      <c r="K213" s="283"/>
      <c r="L213" s="284"/>
      <c r="M213" s="284"/>
      <c r="N213" s="284"/>
      <c r="O213" s="169" t="s">
        <v>31</v>
      </c>
      <c r="P213" s="283"/>
      <c r="Q213" s="284"/>
      <c r="R213" s="284"/>
      <c r="S213" s="284"/>
      <c r="T213" s="169" t="s">
        <v>31</v>
      </c>
      <c r="U213" s="283"/>
      <c r="V213" s="284"/>
      <c r="W213" s="284"/>
      <c r="X213" s="284"/>
      <c r="Y213" s="169" t="s">
        <v>31</v>
      </c>
      <c r="Z213" s="283"/>
      <c r="AA213" s="284"/>
      <c r="AB213" s="284"/>
      <c r="AC213" s="284"/>
      <c r="AD213" s="169" t="s">
        <v>31</v>
      </c>
      <c r="AE213" s="283"/>
      <c r="AF213" s="284"/>
      <c r="AG213" s="284"/>
      <c r="AH213" s="284"/>
      <c r="AI213" s="169" t="s">
        <v>31</v>
      </c>
      <c r="AJ213" s="283"/>
      <c r="AK213" s="284"/>
      <c r="AL213" s="284"/>
      <c r="AM213" s="284"/>
      <c r="AN213" s="169" t="s">
        <v>31</v>
      </c>
      <c r="AO213" s="283"/>
      <c r="AP213" s="284"/>
      <c r="AQ213" s="284"/>
      <c r="AR213" s="284"/>
      <c r="AS213" s="169" t="s">
        <v>31</v>
      </c>
      <c r="AT213" s="125"/>
    </row>
    <row r="214" spans="1:46" s="115" customFormat="1" ht="12" customHeight="1" x14ac:dyDescent="0.15">
      <c r="A214" s="114"/>
      <c r="B214" s="122"/>
      <c r="C214" s="363">
        <v>33</v>
      </c>
      <c r="D214" s="323"/>
      <c r="E214" s="118" t="s">
        <v>49</v>
      </c>
      <c r="F214" s="324">
        <f t="shared" si="0"/>
        <v>0</v>
      </c>
      <c r="G214" s="325"/>
      <c r="H214" s="325"/>
      <c r="I214" s="325"/>
      <c r="J214" s="169" t="s">
        <v>31</v>
      </c>
      <c r="K214" s="283"/>
      <c r="L214" s="284"/>
      <c r="M214" s="284"/>
      <c r="N214" s="284"/>
      <c r="O214" s="169" t="s">
        <v>31</v>
      </c>
      <c r="P214" s="283"/>
      <c r="Q214" s="284"/>
      <c r="R214" s="284"/>
      <c r="S214" s="284"/>
      <c r="T214" s="169" t="s">
        <v>31</v>
      </c>
      <c r="U214" s="283"/>
      <c r="V214" s="284"/>
      <c r="W214" s="284"/>
      <c r="X214" s="284"/>
      <c r="Y214" s="169" t="s">
        <v>31</v>
      </c>
      <c r="Z214" s="283"/>
      <c r="AA214" s="284"/>
      <c r="AB214" s="284"/>
      <c r="AC214" s="284"/>
      <c r="AD214" s="169" t="s">
        <v>31</v>
      </c>
      <c r="AE214" s="283"/>
      <c r="AF214" s="284"/>
      <c r="AG214" s="284"/>
      <c r="AH214" s="284"/>
      <c r="AI214" s="169" t="s">
        <v>31</v>
      </c>
      <c r="AJ214" s="283"/>
      <c r="AK214" s="284"/>
      <c r="AL214" s="284"/>
      <c r="AM214" s="284"/>
      <c r="AN214" s="169" t="s">
        <v>31</v>
      </c>
      <c r="AO214" s="283"/>
      <c r="AP214" s="284"/>
      <c r="AQ214" s="284"/>
      <c r="AR214" s="284"/>
      <c r="AS214" s="169" t="s">
        <v>31</v>
      </c>
      <c r="AT214" s="114"/>
    </row>
    <row r="215" spans="1:46" s="115" customFormat="1" ht="12" customHeight="1" x14ac:dyDescent="0.15">
      <c r="A215" s="114"/>
      <c r="B215" s="122"/>
      <c r="C215" s="363">
        <v>34</v>
      </c>
      <c r="D215" s="323"/>
      <c r="E215" s="118" t="s">
        <v>49</v>
      </c>
      <c r="F215" s="324">
        <f t="shared" si="0"/>
        <v>0</v>
      </c>
      <c r="G215" s="325"/>
      <c r="H215" s="325"/>
      <c r="I215" s="325"/>
      <c r="J215" s="169" t="s">
        <v>31</v>
      </c>
      <c r="K215" s="283"/>
      <c r="L215" s="284"/>
      <c r="M215" s="284"/>
      <c r="N215" s="284"/>
      <c r="O215" s="169" t="s">
        <v>31</v>
      </c>
      <c r="P215" s="283"/>
      <c r="Q215" s="284"/>
      <c r="R215" s="284"/>
      <c r="S215" s="284"/>
      <c r="T215" s="169" t="s">
        <v>31</v>
      </c>
      <c r="U215" s="283"/>
      <c r="V215" s="284"/>
      <c r="W215" s="284"/>
      <c r="X215" s="284"/>
      <c r="Y215" s="169" t="s">
        <v>31</v>
      </c>
      <c r="Z215" s="283"/>
      <c r="AA215" s="284"/>
      <c r="AB215" s="284"/>
      <c r="AC215" s="284"/>
      <c r="AD215" s="169" t="s">
        <v>31</v>
      </c>
      <c r="AE215" s="283"/>
      <c r="AF215" s="284"/>
      <c r="AG215" s="284"/>
      <c r="AH215" s="284"/>
      <c r="AI215" s="169" t="s">
        <v>31</v>
      </c>
      <c r="AJ215" s="283"/>
      <c r="AK215" s="284"/>
      <c r="AL215" s="284"/>
      <c r="AM215" s="284"/>
      <c r="AN215" s="169" t="s">
        <v>31</v>
      </c>
      <c r="AO215" s="283"/>
      <c r="AP215" s="284"/>
      <c r="AQ215" s="284"/>
      <c r="AR215" s="284"/>
      <c r="AS215" s="169" t="s">
        <v>31</v>
      </c>
      <c r="AT215" s="114"/>
    </row>
    <row r="216" spans="1:46" s="115" customFormat="1" ht="12" customHeight="1" x14ac:dyDescent="0.15">
      <c r="A216" s="114"/>
      <c r="B216" s="124"/>
      <c r="C216" s="364">
        <v>35</v>
      </c>
      <c r="D216" s="361"/>
      <c r="E216" s="120" t="s">
        <v>49</v>
      </c>
      <c r="F216" s="350">
        <f t="shared" si="0"/>
        <v>0</v>
      </c>
      <c r="G216" s="351"/>
      <c r="H216" s="351"/>
      <c r="I216" s="351"/>
      <c r="J216" s="170" t="s">
        <v>31</v>
      </c>
      <c r="K216" s="352"/>
      <c r="L216" s="353"/>
      <c r="M216" s="353"/>
      <c r="N216" s="353"/>
      <c r="O216" s="170" t="s">
        <v>31</v>
      </c>
      <c r="P216" s="352"/>
      <c r="Q216" s="353"/>
      <c r="R216" s="353"/>
      <c r="S216" s="353"/>
      <c r="T216" s="170" t="s">
        <v>31</v>
      </c>
      <c r="U216" s="352"/>
      <c r="V216" s="353"/>
      <c r="W216" s="353"/>
      <c r="X216" s="353"/>
      <c r="Y216" s="170" t="s">
        <v>31</v>
      </c>
      <c r="Z216" s="352"/>
      <c r="AA216" s="353"/>
      <c r="AB216" s="353"/>
      <c r="AC216" s="353"/>
      <c r="AD216" s="170" t="s">
        <v>31</v>
      </c>
      <c r="AE216" s="352"/>
      <c r="AF216" s="353"/>
      <c r="AG216" s="353"/>
      <c r="AH216" s="353"/>
      <c r="AI216" s="170" t="s">
        <v>31</v>
      </c>
      <c r="AJ216" s="352"/>
      <c r="AK216" s="353"/>
      <c r="AL216" s="353"/>
      <c r="AM216" s="353"/>
      <c r="AN216" s="170" t="s">
        <v>31</v>
      </c>
      <c r="AO216" s="352"/>
      <c r="AP216" s="353"/>
      <c r="AQ216" s="353"/>
      <c r="AR216" s="353"/>
      <c r="AS216" s="170" t="s">
        <v>31</v>
      </c>
      <c r="AT216" s="114"/>
    </row>
    <row r="217" spans="1:46" s="115" customFormat="1" ht="12" customHeight="1" x14ac:dyDescent="0.15">
      <c r="A217" s="114"/>
      <c r="B217" s="121"/>
      <c r="C217" s="363">
        <v>36</v>
      </c>
      <c r="D217" s="323"/>
      <c r="E217" s="119" t="s">
        <v>49</v>
      </c>
      <c r="F217" s="356">
        <f t="shared" si="0"/>
        <v>0</v>
      </c>
      <c r="G217" s="357"/>
      <c r="H217" s="357"/>
      <c r="I217" s="357"/>
      <c r="J217" s="171" t="s">
        <v>31</v>
      </c>
      <c r="K217" s="358"/>
      <c r="L217" s="359"/>
      <c r="M217" s="359"/>
      <c r="N217" s="359"/>
      <c r="O217" s="171" t="s">
        <v>31</v>
      </c>
      <c r="P217" s="358"/>
      <c r="Q217" s="359"/>
      <c r="R217" s="359"/>
      <c r="S217" s="359"/>
      <c r="T217" s="171" t="s">
        <v>31</v>
      </c>
      <c r="U217" s="358"/>
      <c r="V217" s="359"/>
      <c r="W217" s="359"/>
      <c r="X217" s="359"/>
      <c r="Y217" s="171" t="s">
        <v>31</v>
      </c>
      <c r="Z217" s="358"/>
      <c r="AA217" s="359"/>
      <c r="AB217" s="359"/>
      <c r="AC217" s="359"/>
      <c r="AD217" s="171" t="s">
        <v>31</v>
      </c>
      <c r="AE217" s="358"/>
      <c r="AF217" s="359"/>
      <c r="AG217" s="359"/>
      <c r="AH217" s="359"/>
      <c r="AI217" s="171" t="s">
        <v>31</v>
      </c>
      <c r="AJ217" s="358"/>
      <c r="AK217" s="359"/>
      <c r="AL217" s="359"/>
      <c r="AM217" s="359"/>
      <c r="AN217" s="171" t="s">
        <v>31</v>
      </c>
      <c r="AO217" s="358"/>
      <c r="AP217" s="359"/>
      <c r="AQ217" s="359"/>
      <c r="AR217" s="359"/>
      <c r="AS217" s="171" t="s">
        <v>31</v>
      </c>
      <c r="AT217" s="114"/>
    </row>
    <row r="218" spans="1:46" s="115" customFormat="1" ht="12" customHeight="1" x14ac:dyDescent="0.15">
      <c r="A218" s="114"/>
      <c r="B218" s="122"/>
      <c r="C218" s="363">
        <v>37</v>
      </c>
      <c r="D218" s="323"/>
      <c r="E218" s="118" t="s">
        <v>49</v>
      </c>
      <c r="F218" s="324">
        <f t="shared" si="0"/>
        <v>0</v>
      </c>
      <c r="G218" s="325"/>
      <c r="H218" s="325"/>
      <c r="I218" s="325"/>
      <c r="J218" s="169" t="s">
        <v>31</v>
      </c>
      <c r="K218" s="283"/>
      <c r="L218" s="284"/>
      <c r="M218" s="284"/>
      <c r="N218" s="284"/>
      <c r="O218" s="169" t="s">
        <v>31</v>
      </c>
      <c r="P218" s="283"/>
      <c r="Q218" s="284"/>
      <c r="R218" s="284"/>
      <c r="S218" s="284"/>
      <c r="T218" s="169" t="s">
        <v>31</v>
      </c>
      <c r="U218" s="283"/>
      <c r="V218" s="284"/>
      <c r="W218" s="284"/>
      <c r="X218" s="284"/>
      <c r="Y218" s="169" t="s">
        <v>31</v>
      </c>
      <c r="Z218" s="283"/>
      <c r="AA218" s="284"/>
      <c r="AB218" s="284"/>
      <c r="AC218" s="284"/>
      <c r="AD218" s="169" t="s">
        <v>31</v>
      </c>
      <c r="AE218" s="283"/>
      <c r="AF218" s="284"/>
      <c r="AG218" s="284"/>
      <c r="AH218" s="284"/>
      <c r="AI218" s="169" t="s">
        <v>31</v>
      </c>
      <c r="AJ218" s="283"/>
      <c r="AK218" s="284"/>
      <c r="AL218" s="284"/>
      <c r="AM218" s="284"/>
      <c r="AN218" s="169" t="s">
        <v>31</v>
      </c>
      <c r="AO218" s="283"/>
      <c r="AP218" s="284"/>
      <c r="AQ218" s="284"/>
      <c r="AR218" s="284"/>
      <c r="AS218" s="169" t="s">
        <v>31</v>
      </c>
      <c r="AT218" s="114"/>
    </row>
    <row r="219" spans="1:46" s="115" customFormat="1" ht="12" customHeight="1" x14ac:dyDescent="0.15">
      <c r="A219" s="114"/>
      <c r="B219" s="122"/>
      <c r="C219" s="363">
        <v>38</v>
      </c>
      <c r="D219" s="323"/>
      <c r="E219" s="118" t="s">
        <v>49</v>
      </c>
      <c r="F219" s="324">
        <f t="shared" si="0"/>
        <v>0</v>
      </c>
      <c r="G219" s="325"/>
      <c r="H219" s="325"/>
      <c r="I219" s="325"/>
      <c r="J219" s="169" t="s">
        <v>31</v>
      </c>
      <c r="K219" s="283"/>
      <c r="L219" s="284"/>
      <c r="M219" s="284"/>
      <c r="N219" s="284"/>
      <c r="O219" s="169" t="s">
        <v>31</v>
      </c>
      <c r="P219" s="283"/>
      <c r="Q219" s="284"/>
      <c r="R219" s="284"/>
      <c r="S219" s="284"/>
      <c r="T219" s="169" t="s">
        <v>31</v>
      </c>
      <c r="U219" s="283"/>
      <c r="V219" s="284"/>
      <c r="W219" s="284"/>
      <c r="X219" s="284"/>
      <c r="Y219" s="169" t="s">
        <v>31</v>
      </c>
      <c r="Z219" s="283"/>
      <c r="AA219" s="284"/>
      <c r="AB219" s="284"/>
      <c r="AC219" s="284"/>
      <c r="AD219" s="169" t="s">
        <v>31</v>
      </c>
      <c r="AE219" s="283"/>
      <c r="AF219" s="284"/>
      <c r="AG219" s="284"/>
      <c r="AH219" s="284"/>
      <c r="AI219" s="169" t="s">
        <v>31</v>
      </c>
      <c r="AJ219" s="283"/>
      <c r="AK219" s="284"/>
      <c r="AL219" s="284"/>
      <c r="AM219" s="284"/>
      <c r="AN219" s="169" t="s">
        <v>31</v>
      </c>
      <c r="AO219" s="283"/>
      <c r="AP219" s="284"/>
      <c r="AQ219" s="284"/>
      <c r="AR219" s="284"/>
      <c r="AS219" s="169" t="s">
        <v>31</v>
      </c>
      <c r="AT219" s="114"/>
    </row>
    <row r="220" spans="1:46" s="115" customFormat="1" ht="12" customHeight="1" x14ac:dyDescent="0.15">
      <c r="A220" s="114"/>
      <c r="B220" s="122"/>
      <c r="C220" s="363">
        <v>39</v>
      </c>
      <c r="D220" s="323"/>
      <c r="E220" s="118" t="s">
        <v>49</v>
      </c>
      <c r="F220" s="324">
        <f t="shared" si="0"/>
        <v>0</v>
      </c>
      <c r="G220" s="325"/>
      <c r="H220" s="325"/>
      <c r="I220" s="325"/>
      <c r="J220" s="169" t="s">
        <v>31</v>
      </c>
      <c r="K220" s="283"/>
      <c r="L220" s="284"/>
      <c r="M220" s="284"/>
      <c r="N220" s="284"/>
      <c r="O220" s="169" t="s">
        <v>31</v>
      </c>
      <c r="P220" s="283"/>
      <c r="Q220" s="284"/>
      <c r="R220" s="284"/>
      <c r="S220" s="284"/>
      <c r="T220" s="169" t="s">
        <v>31</v>
      </c>
      <c r="U220" s="283"/>
      <c r="V220" s="284"/>
      <c r="W220" s="284"/>
      <c r="X220" s="284"/>
      <c r="Y220" s="169" t="s">
        <v>31</v>
      </c>
      <c r="Z220" s="283"/>
      <c r="AA220" s="284"/>
      <c r="AB220" s="284"/>
      <c r="AC220" s="284"/>
      <c r="AD220" s="169" t="s">
        <v>31</v>
      </c>
      <c r="AE220" s="283"/>
      <c r="AF220" s="284"/>
      <c r="AG220" s="284"/>
      <c r="AH220" s="284"/>
      <c r="AI220" s="169" t="s">
        <v>31</v>
      </c>
      <c r="AJ220" s="283"/>
      <c r="AK220" s="284"/>
      <c r="AL220" s="284"/>
      <c r="AM220" s="284"/>
      <c r="AN220" s="169" t="s">
        <v>31</v>
      </c>
      <c r="AO220" s="283"/>
      <c r="AP220" s="284"/>
      <c r="AQ220" s="284"/>
      <c r="AR220" s="284"/>
      <c r="AS220" s="169" t="s">
        <v>31</v>
      </c>
      <c r="AT220" s="126"/>
    </row>
    <row r="221" spans="1:46" s="115" customFormat="1" ht="12" customHeight="1" x14ac:dyDescent="0.15">
      <c r="A221" s="114"/>
      <c r="B221" s="124"/>
      <c r="C221" s="364">
        <v>40</v>
      </c>
      <c r="D221" s="361"/>
      <c r="E221" s="120" t="s">
        <v>49</v>
      </c>
      <c r="F221" s="350">
        <f t="shared" si="0"/>
        <v>0</v>
      </c>
      <c r="G221" s="351"/>
      <c r="H221" s="351"/>
      <c r="I221" s="351"/>
      <c r="J221" s="170" t="s">
        <v>31</v>
      </c>
      <c r="K221" s="352"/>
      <c r="L221" s="353"/>
      <c r="M221" s="353"/>
      <c r="N221" s="353"/>
      <c r="O221" s="170" t="s">
        <v>31</v>
      </c>
      <c r="P221" s="352"/>
      <c r="Q221" s="353"/>
      <c r="R221" s="353"/>
      <c r="S221" s="353"/>
      <c r="T221" s="170" t="s">
        <v>31</v>
      </c>
      <c r="U221" s="352"/>
      <c r="V221" s="353"/>
      <c r="W221" s="353"/>
      <c r="X221" s="353"/>
      <c r="Y221" s="170" t="s">
        <v>31</v>
      </c>
      <c r="Z221" s="352"/>
      <c r="AA221" s="353"/>
      <c r="AB221" s="353"/>
      <c r="AC221" s="353"/>
      <c r="AD221" s="170" t="s">
        <v>31</v>
      </c>
      <c r="AE221" s="352"/>
      <c r="AF221" s="353"/>
      <c r="AG221" s="353"/>
      <c r="AH221" s="353"/>
      <c r="AI221" s="170" t="s">
        <v>31</v>
      </c>
      <c r="AJ221" s="352"/>
      <c r="AK221" s="353"/>
      <c r="AL221" s="353"/>
      <c r="AM221" s="353"/>
      <c r="AN221" s="170" t="s">
        <v>31</v>
      </c>
      <c r="AO221" s="352"/>
      <c r="AP221" s="353"/>
      <c r="AQ221" s="353"/>
      <c r="AR221" s="353"/>
      <c r="AS221" s="170" t="s">
        <v>31</v>
      </c>
      <c r="AT221" s="126"/>
    </row>
    <row r="222" spans="1:46" s="115" customFormat="1" ht="12" customHeight="1" x14ac:dyDescent="0.15">
      <c r="A222" s="114"/>
      <c r="B222" s="121"/>
      <c r="C222" s="363">
        <v>41</v>
      </c>
      <c r="D222" s="323"/>
      <c r="E222" s="119" t="s">
        <v>49</v>
      </c>
      <c r="F222" s="356">
        <f t="shared" si="0"/>
        <v>0</v>
      </c>
      <c r="G222" s="357"/>
      <c r="H222" s="357"/>
      <c r="I222" s="357"/>
      <c r="J222" s="171" t="s">
        <v>31</v>
      </c>
      <c r="K222" s="358"/>
      <c r="L222" s="359"/>
      <c r="M222" s="359"/>
      <c r="N222" s="359"/>
      <c r="O222" s="171" t="s">
        <v>31</v>
      </c>
      <c r="P222" s="358"/>
      <c r="Q222" s="359"/>
      <c r="R222" s="359"/>
      <c r="S222" s="359"/>
      <c r="T222" s="171" t="s">
        <v>31</v>
      </c>
      <c r="U222" s="358"/>
      <c r="V222" s="359"/>
      <c r="W222" s="359"/>
      <c r="X222" s="359"/>
      <c r="Y222" s="171" t="s">
        <v>31</v>
      </c>
      <c r="Z222" s="358"/>
      <c r="AA222" s="359"/>
      <c r="AB222" s="359"/>
      <c r="AC222" s="359"/>
      <c r="AD222" s="171" t="s">
        <v>31</v>
      </c>
      <c r="AE222" s="358"/>
      <c r="AF222" s="359"/>
      <c r="AG222" s="359"/>
      <c r="AH222" s="359"/>
      <c r="AI222" s="171" t="s">
        <v>31</v>
      </c>
      <c r="AJ222" s="358"/>
      <c r="AK222" s="359"/>
      <c r="AL222" s="359"/>
      <c r="AM222" s="359"/>
      <c r="AN222" s="171" t="s">
        <v>31</v>
      </c>
      <c r="AO222" s="358"/>
      <c r="AP222" s="359"/>
      <c r="AQ222" s="359"/>
      <c r="AR222" s="359"/>
      <c r="AS222" s="171" t="s">
        <v>31</v>
      </c>
      <c r="AT222" s="126"/>
    </row>
    <row r="223" spans="1:46" s="115" customFormat="1" ht="12" customHeight="1" x14ac:dyDescent="0.15">
      <c r="A223" s="114"/>
      <c r="B223" s="122"/>
      <c r="C223" s="363">
        <v>42</v>
      </c>
      <c r="D223" s="323"/>
      <c r="E223" s="118" t="s">
        <v>49</v>
      </c>
      <c r="F223" s="324">
        <f t="shared" si="0"/>
        <v>0</v>
      </c>
      <c r="G223" s="325"/>
      <c r="H223" s="325"/>
      <c r="I223" s="325"/>
      <c r="J223" s="169" t="s">
        <v>31</v>
      </c>
      <c r="K223" s="283"/>
      <c r="L223" s="284"/>
      <c r="M223" s="284"/>
      <c r="N223" s="284"/>
      <c r="O223" s="169" t="s">
        <v>31</v>
      </c>
      <c r="P223" s="283"/>
      <c r="Q223" s="284"/>
      <c r="R223" s="284"/>
      <c r="S223" s="284"/>
      <c r="T223" s="169" t="s">
        <v>31</v>
      </c>
      <c r="U223" s="283"/>
      <c r="V223" s="284"/>
      <c r="W223" s="284"/>
      <c r="X223" s="284"/>
      <c r="Y223" s="169" t="s">
        <v>31</v>
      </c>
      <c r="Z223" s="283"/>
      <c r="AA223" s="284"/>
      <c r="AB223" s="284"/>
      <c r="AC223" s="284"/>
      <c r="AD223" s="169" t="s">
        <v>31</v>
      </c>
      <c r="AE223" s="283"/>
      <c r="AF223" s="284"/>
      <c r="AG223" s="284"/>
      <c r="AH223" s="284"/>
      <c r="AI223" s="169" t="s">
        <v>31</v>
      </c>
      <c r="AJ223" s="283"/>
      <c r="AK223" s="284"/>
      <c r="AL223" s="284"/>
      <c r="AM223" s="284"/>
      <c r="AN223" s="169" t="s">
        <v>31</v>
      </c>
      <c r="AO223" s="283"/>
      <c r="AP223" s="284"/>
      <c r="AQ223" s="284"/>
      <c r="AR223" s="284"/>
      <c r="AS223" s="169" t="s">
        <v>31</v>
      </c>
      <c r="AT223" s="114"/>
    </row>
    <row r="224" spans="1:46" s="115" customFormat="1" ht="12" customHeight="1" x14ac:dyDescent="0.15">
      <c r="A224" s="114"/>
      <c r="B224" s="122"/>
      <c r="C224" s="363">
        <v>43</v>
      </c>
      <c r="D224" s="323"/>
      <c r="E224" s="118" t="s">
        <v>49</v>
      </c>
      <c r="F224" s="324">
        <f t="shared" si="0"/>
        <v>0</v>
      </c>
      <c r="G224" s="325"/>
      <c r="H224" s="325"/>
      <c r="I224" s="325"/>
      <c r="J224" s="169" t="s">
        <v>31</v>
      </c>
      <c r="K224" s="283"/>
      <c r="L224" s="284"/>
      <c r="M224" s="284"/>
      <c r="N224" s="284"/>
      <c r="O224" s="169" t="s">
        <v>31</v>
      </c>
      <c r="P224" s="283"/>
      <c r="Q224" s="284"/>
      <c r="R224" s="284"/>
      <c r="S224" s="284"/>
      <c r="T224" s="169" t="s">
        <v>31</v>
      </c>
      <c r="U224" s="283"/>
      <c r="V224" s="284"/>
      <c r="W224" s="284"/>
      <c r="X224" s="284"/>
      <c r="Y224" s="169" t="s">
        <v>31</v>
      </c>
      <c r="Z224" s="283"/>
      <c r="AA224" s="284"/>
      <c r="AB224" s="284"/>
      <c r="AC224" s="284"/>
      <c r="AD224" s="169" t="s">
        <v>31</v>
      </c>
      <c r="AE224" s="283"/>
      <c r="AF224" s="284"/>
      <c r="AG224" s="284"/>
      <c r="AH224" s="284"/>
      <c r="AI224" s="169" t="s">
        <v>31</v>
      </c>
      <c r="AJ224" s="283"/>
      <c r="AK224" s="284"/>
      <c r="AL224" s="284"/>
      <c r="AM224" s="284"/>
      <c r="AN224" s="169" t="s">
        <v>31</v>
      </c>
      <c r="AO224" s="283"/>
      <c r="AP224" s="284"/>
      <c r="AQ224" s="284"/>
      <c r="AR224" s="284"/>
      <c r="AS224" s="169" t="s">
        <v>31</v>
      </c>
      <c r="AT224" s="127"/>
    </row>
    <row r="225" spans="1:47" s="115" customFormat="1" ht="12" customHeight="1" x14ac:dyDescent="0.15">
      <c r="A225" s="114"/>
      <c r="B225" s="122"/>
      <c r="C225" s="363">
        <v>44</v>
      </c>
      <c r="D225" s="323"/>
      <c r="E225" s="118" t="s">
        <v>49</v>
      </c>
      <c r="F225" s="324">
        <f t="shared" si="0"/>
        <v>0</v>
      </c>
      <c r="G225" s="325"/>
      <c r="H225" s="325"/>
      <c r="I225" s="325"/>
      <c r="J225" s="169" t="s">
        <v>31</v>
      </c>
      <c r="K225" s="283"/>
      <c r="L225" s="284"/>
      <c r="M225" s="284"/>
      <c r="N225" s="284"/>
      <c r="O225" s="169" t="s">
        <v>31</v>
      </c>
      <c r="P225" s="283"/>
      <c r="Q225" s="284"/>
      <c r="R225" s="284"/>
      <c r="S225" s="284"/>
      <c r="T225" s="169" t="s">
        <v>31</v>
      </c>
      <c r="U225" s="283"/>
      <c r="V225" s="284"/>
      <c r="W225" s="284"/>
      <c r="X225" s="284"/>
      <c r="Y225" s="169" t="s">
        <v>31</v>
      </c>
      <c r="Z225" s="283"/>
      <c r="AA225" s="284"/>
      <c r="AB225" s="284"/>
      <c r="AC225" s="284"/>
      <c r="AD225" s="169" t="s">
        <v>31</v>
      </c>
      <c r="AE225" s="283"/>
      <c r="AF225" s="284"/>
      <c r="AG225" s="284"/>
      <c r="AH225" s="284"/>
      <c r="AI225" s="169" t="s">
        <v>31</v>
      </c>
      <c r="AJ225" s="283"/>
      <c r="AK225" s="284"/>
      <c r="AL225" s="284"/>
      <c r="AM225" s="284"/>
      <c r="AN225" s="169" t="s">
        <v>31</v>
      </c>
      <c r="AO225" s="283"/>
      <c r="AP225" s="284"/>
      <c r="AQ225" s="284"/>
      <c r="AR225" s="284"/>
      <c r="AS225" s="169" t="s">
        <v>31</v>
      </c>
      <c r="AT225" s="126"/>
    </row>
    <row r="226" spans="1:47" s="115" customFormat="1" ht="12" customHeight="1" x14ac:dyDescent="0.15">
      <c r="A226" s="114"/>
      <c r="B226" s="124"/>
      <c r="C226" s="364">
        <v>45</v>
      </c>
      <c r="D226" s="361"/>
      <c r="E226" s="120" t="s">
        <v>49</v>
      </c>
      <c r="F226" s="350">
        <f t="shared" si="0"/>
        <v>0</v>
      </c>
      <c r="G226" s="351"/>
      <c r="H226" s="351"/>
      <c r="I226" s="351"/>
      <c r="J226" s="170" t="s">
        <v>31</v>
      </c>
      <c r="K226" s="352"/>
      <c r="L226" s="353"/>
      <c r="M226" s="353"/>
      <c r="N226" s="353"/>
      <c r="O226" s="170" t="s">
        <v>31</v>
      </c>
      <c r="P226" s="352"/>
      <c r="Q226" s="353"/>
      <c r="R226" s="353"/>
      <c r="S226" s="353"/>
      <c r="T226" s="170" t="s">
        <v>31</v>
      </c>
      <c r="U226" s="352"/>
      <c r="V226" s="353"/>
      <c r="W226" s="353"/>
      <c r="X226" s="353"/>
      <c r="Y226" s="170" t="s">
        <v>31</v>
      </c>
      <c r="Z226" s="352"/>
      <c r="AA226" s="353"/>
      <c r="AB226" s="353"/>
      <c r="AC226" s="353"/>
      <c r="AD226" s="170" t="s">
        <v>31</v>
      </c>
      <c r="AE226" s="352"/>
      <c r="AF226" s="353"/>
      <c r="AG226" s="353"/>
      <c r="AH226" s="353"/>
      <c r="AI226" s="170" t="s">
        <v>31</v>
      </c>
      <c r="AJ226" s="352"/>
      <c r="AK226" s="353"/>
      <c r="AL226" s="353"/>
      <c r="AM226" s="353"/>
      <c r="AN226" s="170" t="s">
        <v>31</v>
      </c>
      <c r="AO226" s="352"/>
      <c r="AP226" s="353"/>
      <c r="AQ226" s="353"/>
      <c r="AR226" s="353"/>
      <c r="AS226" s="170" t="s">
        <v>31</v>
      </c>
      <c r="AT226" s="128"/>
    </row>
    <row r="227" spans="1:47" s="115" customFormat="1" ht="12" customHeight="1" x14ac:dyDescent="0.15">
      <c r="A227" s="114"/>
      <c r="B227" s="121"/>
      <c r="C227" s="363">
        <v>46</v>
      </c>
      <c r="D227" s="323"/>
      <c r="E227" s="119" t="s">
        <v>49</v>
      </c>
      <c r="F227" s="356">
        <f t="shared" si="0"/>
        <v>0</v>
      </c>
      <c r="G227" s="357"/>
      <c r="H227" s="357"/>
      <c r="I227" s="357"/>
      <c r="J227" s="171" t="s">
        <v>31</v>
      </c>
      <c r="K227" s="358"/>
      <c r="L227" s="359"/>
      <c r="M227" s="359"/>
      <c r="N227" s="359"/>
      <c r="O227" s="171" t="s">
        <v>31</v>
      </c>
      <c r="P227" s="358"/>
      <c r="Q227" s="359"/>
      <c r="R227" s="359"/>
      <c r="S227" s="359"/>
      <c r="T227" s="171" t="s">
        <v>31</v>
      </c>
      <c r="U227" s="358"/>
      <c r="V227" s="359"/>
      <c r="W227" s="359"/>
      <c r="X227" s="359"/>
      <c r="Y227" s="171" t="s">
        <v>31</v>
      </c>
      <c r="Z227" s="358"/>
      <c r="AA227" s="359"/>
      <c r="AB227" s="359"/>
      <c r="AC227" s="359"/>
      <c r="AD227" s="171" t="s">
        <v>31</v>
      </c>
      <c r="AE227" s="358"/>
      <c r="AF227" s="359"/>
      <c r="AG227" s="359"/>
      <c r="AH227" s="359"/>
      <c r="AI227" s="171" t="s">
        <v>31</v>
      </c>
      <c r="AJ227" s="358"/>
      <c r="AK227" s="359"/>
      <c r="AL227" s="359"/>
      <c r="AM227" s="359"/>
      <c r="AN227" s="171" t="s">
        <v>31</v>
      </c>
      <c r="AO227" s="358"/>
      <c r="AP227" s="359"/>
      <c r="AQ227" s="359"/>
      <c r="AR227" s="359"/>
      <c r="AS227" s="171" t="s">
        <v>31</v>
      </c>
      <c r="AT227" s="114"/>
    </row>
    <row r="228" spans="1:47" s="115" customFormat="1" ht="12" customHeight="1" x14ac:dyDescent="0.15">
      <c r="A228" s="114"/>
      <c r="B228" s="122"/>
      <c r="C228" s="363">
        <v>47</v>
      </c>
      <c r="D228" s="323"/>
      <c r="E228" s="118" t="s">
        <v>49</v>
      </c>
      <c r="F228" s="324">
        <f t="shared" si="0"/>
        <v>0</v>
      </c>
      <c r="G228" s="325"/>
      <c r="H228" s="325"/>
      <c r="I228" s="325"/>
      <c r="J228" s="169" t="s">
        <v>31</v>
      </c>
      <c r="K228" s="283"/>
      <c r="L228" s="284"/>
      <c r="M228" s="284"/>
      <c r="N228" s="284"/>
      <c r="O228" s="169" t="s">
        <v>31</v>
      </c>
      <c r="P228" s="283"/>
      <c r="Q228" s="284"/>
      <c r="R228" s="284"/>
      <c r="S228" s="284"/>
      <c r="T228" s="169" t="s">
        <v>31</v>
      </c>
      <c r="U228" s="283"/>
      <c r="V228" s="284"/>
      <c r="W228" s="284"/>
      <c r="X228" s="284"/>
      <c r="Y228" s="169" t="s">
        <v>31</v>
      </c>
      <c r="Z228" s="283"/>
      <c r="AA228" s="284"/>
      <c r="AB228" s="284"/>
      <c r="AC228" s="284"/>
      <c r="AD228" s="169" t="s">
        <v>31</v>
      </c>
      <c r="AE228" s="283"/>
      <c r="AF228" s="284"/>
      <c r="AG228" s="284"/>
      <c r="AH228" s="284"/>
      <c r="AI228" s="169" t="s">
        <v>31</v>
      </c>
      <c r="AJ228" s="283"/>
      <c r="AK228" s="284"/>
      <c r="AL228" s="284"/>
      <c r="AM228" s="284"/>
      <c r="AN228" s="169" t="s">
        <v>31</v>
      </c>
      <c r="AO228" s="283"/>
      <c r="AP228" s="284"/>
      <c r="AQ228" s="284"/>
      <c r="AR228" s="284"/>
      <c r="AS228" s="169" t="s">
        <v>31</v>
      </c>
      <c r="AT228" s="114"/>
    </row>
    <row r="229" spans="1:47" s="115" customFormat="1" ht="12" customHeight="1" x14ac:dyDescent="0.15">
      <c r="A229" s="114"/>
      <c r="B229" s="122"/>
      <c r="C229" s="363">
        <v>48</v>
      </c>
      <c r="D229" s="323"/>
      <c r="E229" s="118" t="s">
        <v>49</v>
      </c>
      <c r="F229" s="324">
        <f t="shared" si="0"/>
        <v>0</v>
      </c>
      <c r="G229" s="325"/>
      <c r="H229" s="325"/>
      <c r="I229" s="325"/>
      <c r="J229" s="169" t="s">
        <v>31</v>
      </c>
      <c r="K229" s="283"/>
      <c r="L229" s="284"/>
      <c r="M229" s="284"/>
      <c r="N229" s="284"/>
      <c r="O229" s="169" t="s">
        <v>31</v>
      </c>
      <c r="P229" s="283"/>
      <c r="Q229" s="284"/>
      <c r="R229" s="284"/>
      <c r="S229" s="284"/>
      <c r="T229" s="169" t="s">
        <v>31</v>
      </c>
      <c r="U229" s="283"/>
      <c r="V229" s="284"/>
      <c r="W229" s="284"/>
      <c r="X229" s="284"/>
      <c r="Y229" s="169" t="s">
        <v>31</v>
      </c>
      <c r="Z229" s="283"/>
      <c r="AA229" s="284"/>
      <c r="AB229" s="284"/>
      <c r="AC229" s="284"/>
      <c r="AD229" s="169" t="s">
        <v>31</v>
      </c>
      <c r="AE229" s="283"/>
      <c r="AF229" s="284"/>
      <c r="AG229" s="284"/>
      <c r="AH229" s="284"/>
      <c r="AI229" s="169" t="s">
        <v>31</v>
      </c>
      <c r="AJ229" s="283"/>
      <c r="AK229" s="284"/>
      <c r="AL229" s="284"/>
      <c r="AM229" s="284"/>
      <c r="AN229" s="169" t="s">
        <v>31</v>
      </c>
      <c r="AO229" s="283"/>
      <c r="AP229" s="284"/>
      <c r="AQ229" s="284"/>
      <c r="AR229" s="284"/>
      <c r="AS229" s="169" t="s">
        <v>31</v>
      </c>
      <c r="AT229" s="114"/>
    </row>
    <row r="230" spans="1:47" s="115" customFormat="1" ht="12" customHeight="1" x14ac:dyDescent="0.15">
      <c r="A230" s="114"/>
      <c r="B230" s="122"/>
      <c r="C230" s="363">
        <v>49</v>
      </c>
      <c r="D230" s="323"/>
      <c r="E230" s="118" t="s">
        <v>49</v>
      </c>
      <c r="F230" s="324">
        <f t="shared" si="0"/>
        <v>0</v>
      </c>
      <c r="G230" s="325"/>
      <c r="H230" s="325"/>
      <c r="I230" s="325"/>
      <c r="J230" s="169" t="s">
        <v>31</v>
      </c>
      <c r="K230" s="283"/>
      <c r="L230" s="284"/>
      <c r="M230" s="284"/>
      <c r="N230" s="284"/>
      <c r="O230" s="169" t="s">
        <v>31</v>
      </c>
      <c r="P230" s="283"/>
      <c r="Q230" s="284"/>
      <c r="R230" s="284"/>
      <c r="S230" s="284"/>
      <c r="T230" s="169" t="s">
        <v>31</v>
      </c>
      <c r="U230" s="283"/>
      <c r="V230" s="284"/>
      <c r="W230" s="284"/>
      <c r="X230" s="284"/>
      <c r="Y230" s="169" t="s">
        <v>31</v>
      </c>
      <c r="Z230" s="283"/>
      <c r="AA230" s="284"/>
      <c r="AB230" s="284"/>
      <c r="AC230" s="284"/>
      <c r="AD230" s="169" t="s">
        <v>31</v>
      </c>
      <c r="AE230" s="283"/>
      <c r="AF230" s="284"/>
      <c r="AG230" s="284"/>
      <c r="AH230" s="284"/>
      <c r="AI230" s="169" t="s">
        <v>31</v>
      </c>
      <c r="AJ230" s="283"/>
      <c r="AK230" s="284"/>
      <c r="AL230" s="284"/>
      <c r="AM230" s="284"/>
      <c r="AN230" s="169" t="s">
        <v>31</v>
      </c>
      <c r="AO230" s="283"/>
      <c r="AP230" s="284"/>
      <c r="AQ230" s="284"/>
      <c r="AR230" s="284"/>
      <c r="AS230" s="169" t="s">
        <v>31</v>
      </c>
      <c r="AT230" s="114"/>
    </row>
    <row r="231" spans="1:47" s="115" customFormat="1" ht="12" customHeight="1" x14ac:dyDescent="0.15">
      <c r="A231" s="114"/>
      <c r="B231" s="124"/>
      <c r="C231" s="364">
        <v>50</v>
      </c>
      <c r="D231" s="361">
        <v>50</v>
      </c>
      <c r="E231" s="120" t="s">
        <v>49</v>
      </c>
      <c r="F231" s="350">
        <f t="shared" si="0"/>
        <v>0</v>
      </c>
      <c r="G231" s="351"/>
      <c r="H231" s="351"/>
      <c r="I231" s="351"/>
      <c r="J231" s="170" t="s">
        <v>31</v>
      </c>
      <c r="K231" s="352"/>
      <c r="L231" s="353"/>
      <c r="M231" s="353"/>
      <c r="N231" s="353"/>
      <c r="O231" s="170" t="s">
        <v>31</v>
      </c>
      <c r="P231" s="352"/>
      <c r="Q231" s="353"/>
      <c r="R231" s="353"/>
      <c r="S231" s="353"/>
      <c r="T231" s="170" t="s">
        <v>31</v>
      </c>
      <c r="U231" s="352"/>
      <c r="V231" s="353"/>
      <c r="W231" s="353"/>
      <c r="X231" s="353"/>
      <c r="Y231" s="170" t="s">
        <v>31</v>
      </c>
      <c r="Z231" s="352"/>
      <c r="AA231" s="353"/>
      <c r="AB231" s="353"/>
      <c r="AC231" s="353"/>
      <c r="AD231" s="170" t="s">
        <v>31</v>
      </c>
      <c r="AE231" s="352"/>
      <c r="AF231" s="353"/>
      <c r="AG231" s="353"/>
      <c r="AH231" s="353"/>
      <c r="AI231" s="170" t="s">
        <v>31</v>
      </c>
      <c r="AJ231" s="352"/>
      <c r="AK231" s="353"/>
      <c r="AL231" s="353"/>
      <c r="AM231" s="353"/>
      <c r="AN231" s="170" t="s">
        <v>31</v>
      </c>
      <c r="AO231" s="352"/>
      <c r="AP231" s="353"/>
      <c r="AQ231" s="353"/>
      <c r="AR231" s="353"/>
      <c r="AS231" s="170" t="s">
        <v>31</v>
      </c>
      <c r="AT231" s="114"/>
    </row>
    <row r="232" spans="1:47" s="115" customFormat="1" ht="11.85" customHeight="1" x14ac:dyDescent="0.15">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c r="AT232" s="114"/>
    </row>
    <row r="233" spans="1:47" ht="14.1" customHeight="1" x14ac:dyDescent="0.15">
      <c r="A233" s="3"/>
      <c r="B233" s="246" t="s">
        <v>152</v>
      </c>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H233" s="246"/>
      <c r="AI233" s="246"/>
      <c r="AJ233" s="246"/>
      <c r="AK233" s="246"/>
      <c r="AL233" s="246"/>
      <c r="AM233" s="246"/>
      <c r="AN233" s="246"/>
      <c r="AO233" s="246"/>
      <c r="AP233" s="246"/>
      <c r="AQ233" s="246"/>
      <c r="AR233" s="246"/>
      <c r="AS233" s="246"/>
      <c r="AT233" s="246"/>
      <c r="AU233" s="17"/>
    </row>
    <row r="234" spans="1:47" ht="14.1" customHeight="1" x14ac:dyDescent="0.15">
      <c r="A234" s="3"/>
      <c r="B234" s="79" t="s">
        <v>153</v>
      </c>
      <c r="C234" s="79"/>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c r="AF234" s="79"/>
      <c r="AG234" s="89"/>
      <c r="AH234" s="89"/>
      <c r="AI234" s="79"/>
      <c r="AJ234" s="79"/>
      <c r="AK234" s="79"/>
      <c r="AL234" s="79"/>
      <c r="AM234" s="79"/>
      <c r="AN234" s="79"/>
      <c r="AO234" s="79"/>
      <c r="AP234" s="79"/>
      <c r="AQ234" s="79"/>
      <c r="AR234" s="79"/>
      <c r="AS234" s="79"/>
      <c r="AT234" s="79"/>
    </row>
    <row r="235" spans="1:47" ht="3" customHeight="1"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47" ht="3" customHeight="1"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47" s="92" customFormat="1" ht="11.1" customHeight="1" x14ac:dyDescent="0.15">
      <c r="A237" s="90"/>
      <c r="B237" s="77" t="s">
        <v>154</v>
      </c>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row>
    <row r="238" spans="1:47" s="30" customFormat="1" ht="12" customHeight="1" x14ac:dyDescent="0.15">
      <c r="A238" s="28"/>
      <c r="B238" s="28"/>
      <c r="C238" s="28"/>
      <c r="D238" s="79" t="s">
        <v>155</v>
      </c>
      <c r="E238" s="28"/>
      <c r="F238" s="28"/>
      <c r="G238" s="28"/>
      <c r="H238" s="28"/>
      <c r="I238" s="28"/>
      <c r="J238" s="28"/>
      <c r="K238" s="28"/>
      <c r="L238" s="28"/>
      <c r="M238" s="28"/>
      <c r="N238" s="28"/>
      <c r="O238" s="28"/>
      <c r="P238" s="28"/>
      <c r="Q238" s="28"/>
      <c r="R238" s="28"/>
      <c r="S238" s="262"/>
      <c r="T238" s="262"/>
      <c r="U238" s="261"/>
      <c r="V238" s="261"/>
      <c r="W238" s="98" t="s">
        <v>44</v>
      </c>
      <c r="X238" s="261"/>
      <c r="Y238" s="261"/>
      <c r="Z238" s="98" t="s">
        <v>45</v>
      </c>
      <c r="AA238" s="261"/>
      <c r="AB238" s="261"/>
      <c r="AC238" s="102" t="s">
        <v>159</v>
      </c>
      <c r="AD238" s="28"/>
      <c r="AE238" s="28"/>
      <c r="AF238" s="28"/>
      <c r="AG238" s="28"/>
      <c r="AH238" s="28"/>
      <c r="AI238" s="28"/>
      <c r="AJ238" s="28"/>
      <c r="AK238" s="28"/>
      <c r="AL238" s="29"/>
      <c r="AM238" s="29"/>
      <c r="AN238" s="29"/>
      <c r="AO238" s="29"/>
      <c r="AP238" s="29"/>
      <c r="AQ238" s="29"/>
      <c r="AR238" s="29"/>
      <c r="AS238" s="29"/>
      <c r="AT238" s="29"/>
      <c r="AU238" s="143" t="s">
        <v>2743</v>
      </c>
    </row>
    <row r="239" spans="1:47" s="30" customFormat="1" ht="12" customHeight="1" x14ac:dyDescent="0.15">
      <c r="A239" s="28"/>
      <c r="B239" s="28"/>
      <c r="C239" s="28"/>
      <c r="D239" s="79" t="s">
        <v>471</v>
      </c>
      <c r="E239" s="28"/>
      <c r="F239" s="28"/>
      <c r="G239" s="28"/>
      <c r="H239" s="28"/>
      <c r="I239" s="28"/>
      <c r="J239" s="28"/>
      <c r="K239" s="28"/>
      <c r="L239" s="28"/>
      <c r="M239" s="28"/>
      <c r="N239" s="28"/>
      <c r="O239" s="41"/>
      <c r="P239" s="45" t="s">
        <v>68</v>
      </c>
      <c r="Q239" s="28"/>
      <c r="R239" s="28"/>
      <c r="S239" s="262"/>
      <c r="T239" s="262"/>
      <c r="U239" s="239"/>
      <c r="V239" s="239"/>
      <c r="W239" s="82" t="s">
        <v>44</v>
      </c>
      <c r="X239" s="261"/>
      <c r="Y239" s="261"/>
      <c r="Z239" s="82" t="s">
        <v>45</v>
      </c>
      <c r="AA239" s="261"/>
      <c r="AB239" s="261"/>
      <c r="AC239" s="45" t="s">
        <v>459</v>
      </c>
      <c r="AD239" s="28"/>
      <c r="AE239" s="28"/>
      <c r="AF239" s="28"/>
      <c r="AG239" s="28"/>
      <c r="AH239" s="41"/>
      <c r="AI239" s="45" t="s">
        <v>1</v>
      </c>
      <c r="AJ239" s="28"/>
      <c r="AK239" s="28"/>
      <c r="AL239" s="31"/>
      <c r="AM239" s="29"/>
      <c r="AN239" s="29"/>
      <c r="AO239" s="29"/>
      <c r="AP239" s="29"/>
      <c r="AQ239" s="29"/>
      <c r="AR239" s="29"/>
      <c r="AS239" s="29"/>
      <c r="AT239" s="29"/>
      <c r="AU239" s="143" t="s">
        <v>2743</v>
      </c>
    </row>
    <row r="240" spans="1:47" s="30" customFormat="1" ht="12" customHeight="1" x14ac:dyDescent="0.15">
      <c r="A240" s="28"/>
      <c r="B240" s="28"/>
      <c r="C240" s="28"/>
      <c r="D240" s="79" t="s">
        <v>156</v>
      </c>
      <c r="E240" s="28"/>
      <c r="F240" s="28"/>
      <c r="G240" s="28"/>
      <c r="H240" s="28"/>
      <c r="I240" s="28"/>
      <c r="J240" s="28"/>
      <c r="K240" s="28"/>
      <c r="L240" s="28"/>
      <c r="M240" s="28"/>
      <c r="N240" s="28"/>
      <c r="O240" s="41"/>
      <c r="P240" s="45" t="s">
        <v>68</v>
      </c>
      <c r="Q240" s="28"/>
      <c r="R240" s="28"/>
      <c r="S240" s="262"/>
      <c r="T240" s="262"/>
      <c r="U240" s="239"/>
      <c r="V240" s="239"/>
      <c r="W240" s="98" t="s">
        <v>44</v>
      </c>
      <c r="X240" s="261"/>
      <c r="Y240" s="261"/>
      <c r="Z240" s="98" t="s">
        <v>45</v>
      </c>
      <c r="AA240" s="261"/>
      <c r="AB240" s="261"/>
      <c r="AC240" s="45" t="s">
        <v>459</v>
      </c>
      <c r="AD240" s="28"/>
      <c r="AE240" s="28"/>
      <c r="AF240" s="28"/>
      <c r="AG240" s="28"/>
      <c r="AH240" s="41"/>
      <c r="AI240" s="45" t="s">
        <v>1</v>
      </c>
      <c r="AJ240" s="28"/>
      <c r="AK240" s="28"/>
      <c r="AL240" s="29"/>
      <c r="AM240" s="29"/>
      <c r="AN240" s="29"/>
      <c r="AO240" s="29"/>
      <c r="AP240" s="29"/>
      <c r="AQ240" s="29"/>
      <c r="AR240" s="29"/>
      <c r="AS240" s="29"/>
      <c r="AT240" s="29"/>
      <c r="AU240" s="143" t="s">
        <v>2743</v>
      </c>
    </row>
    <row r="241" spans="1:58" s="30" customFormat="1" ht="12" customHeight="1" x14ac:dyDescent="0.15">
      <c r="A241" s="28"/>
      <c r="B241" s="28"/>
      <c r="C241" s="28"/>
      <c r="D241" s="79" t="s">
        <v>157</v>
      </c>
      <c r="E241" s="28"/>
      <c r="F241" s="28"/>
      <c r="G241" s="28"/>
      <c r="H241" s="28"/>
      <c r="I241" s="28"/>
      <c r="J241" s="28"/>
      <c r="K241" s="28"/>
      <c r="L241" s="28"/>
      <c r="M241" s="28"/>
      <c r="N241" s="28"/>
      <c r="O241" s="41"/>
      <c r="P241" s="45" t="s">
        <v>68</v>
      </c>
      <c r="Q241" s="28"/>
      <c r="R241" s="28"/>
      <c r="S241" s="262"/>
      <c r="T241" s="262"/>
      <c r="U241" s="239"/>
      <c r="V241" s="239"/>
      <c r="W241" s="98" t="s">
        <v>44</v>
      </c>
      <c r="X241" s="261"/>
      <c r="Y241" s="261"/>
      <c r="Z241" s="98" t="s">
        <v>45</v>
      </c>
      <c r="AA241" s="261"/>
      <c r="AB241" s="261"/>
      <c r="AC241" s="45" t="s">
        <v>459</v>
      </c>
      <c r="AD241" s="28"/>
      <c r="AE241" s="28"/>
      <c r="AF241" s="28"/>
      <c r="AG241" s="28"/>
      <c r="AH241" s="41"/>
      <c r="AI241" s="45" t="s">
        <v>1</v>
      </c>
      <c r="AJ241" s="28"/>
      <c r="AK241" s="28"/>
      <c r="AL241" s="29"/>
      <c r="AM241" s="29"/>
      <c r="AN241" s="29"/>
      <c r="AO241" s="29"/>
      <c r="AP241" s="29"/>
      <c r="AQ241" s="29"/>
      <c r="AR241" s="29"/>
      <c r="AS241" s="29"/>
      <c r="AT241" s="29"/>
      <c r="AU241" s="143" t="s">
        <v>2743</v>
      </c>
    </row>
    <row r="242" spans="1:58" s="30" customFormat="1" ht="12" customHeight="1" x14ac:dyDescent="0.15">
      <c r="A242" s="28"/>
      <c r="B242" s="28"/>
      <c r="C242" s="28"/>
      <c r="D242" s="79" t="s">
        <v>158</v>
      </c>
      <c r="E242" s="28"/>
      <c r="F242" s="28"/>
      <c r="G242" s="28"/>
      <c r="H242" s="28"/>
      <c r="I242" s="28"/>
      <c r="J242" s="28"/>
      <c r="K242" s="28"/>
      <c r="L242" s="28"/>
      <c r="M242" s="28"/>
      <c r="N242" s="28"/>
      <c r="O242" s="41"/>
      <c r="P242" s="45" t="s">
        <v>68</v>
      </c>
      <c r="Q242" s="28"/>
      <c r="R242" s="28"/>
      <c r="S242" s="262"/>
      <c r="T242" s="262"/>
      <c r="U242" s="239"/>
      <c r="V242" s="239"/>
      <c r="W242" s="98" t="s">
        <v>44</v>
      </c>
      <c r="X242" s="261"/>
      <c r="Y242" s="261"/>
      <c r="Z242" s="98" t="s">
        <v>45</v>
      </c>
      <c r="AA242" s="261"/>
      <c r="AB242" s="261"/>
      <c r="AC242" s="45" t="s">
        <v>459</v>
      </c>
      <c r="AD242" s="28"/>
      <c r="AE242" s="28"/>
      <c r="AF242" s="28"/>
      <c r="AG242" s="28"/>
      <c r="AH242" s="41"/>
      <c r="AI242" s="45" t="s">
        <v>1</v>
      </c>
      <c r="AJ242" s="28"/>
      <c r="AK242" s="28"/>
      <c r="AL242" s="29"/>
      <c r="AM242" s="29"/>
      <c r="AN242" s="29"/>
      <c r="AO242" s="29"/>
      <c r="AP242" s="29"/>
      <c r="AQ242" s="29"/>
      <c r="AR242" s="29"/>
      <c r="AS242" s="29"/>
      <c r="AT242" s="29"/>
      <c r="AU242" s="143" t="s">
        <v>2743</v>
      </c>
    </row>
    <row r="243" spans="1:58" ht="3" customHeight="1"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79"/>
      <c r="AJ243" s="3"/>
      <c r="AK243" s="3"/>
      <c r="AL243" s="3"/>
      <c r="AM243" s="3"/>
      <c r="AN243" s="3"/>
      <c r="AO243" s="3"/>
      <c r="AP243" s="3"/>
      <c r="AQ243" s="3"/>
      <c r="AR243" s="3"/>
      <c r="AS243" s="3"/>
      <c r="AT243" s="3"/>
    </row>
    <row r="244" spans="1:58" ht="3" customHeight="1"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row>
    <row r="245" spans="1:58" s="91" customFormat="1" ht="11.1" customHeight="1" x14ac:dyDescent="0.15">
      <c r="B245" s="47" t="s">
        <v>160</v>
      </c>
      <c r="AU245" s="188"/>
      <c r="AV245" s="188"/>
      <c r="AW245" s="188"/>
      <c r="AX245" s="188"/>
      <c r="AY245" s="188"/>
      <c r="AZ245" s="188"/>
      <c r="BA245" s="188"/>
      <c r="BB245" s="188"/>
      <c r="BC245" s="188"/>
      <c r="BD245" s="188"/>
      <c r="BE245" s="188"/>
      <c r="BF245" s="188"/>
    </row>
    <row r="246" spans="1:58" s="29" customFormat="1" ht="12" customHeight="1" x14ac:dyDescent="0.15">
      <c r="C246" s="79" t="s">
        <v>161</v>
      </c>
      <c r="AU246" s="365" t="s">
        <v>2742</v>
      </c>
      <c r="AV246" s="365"/>
      <c r="AW246" s="365"/>
      <c r="AX246" s="365"/>
      <c r="AY246" s="365"/>
      <c r="AZ246" s="365"/>
      <c r="BA246" s="365"/>
      <c r="BB246" s="365"/>
      <c r="BC246" s="365"/>
      <c r="BD246" s="365"/>
      <c r="BE246" s="365"/>
      <c r="BF246" s="365"/>
    </row>
    <row r="247" spans="1:58" s="29" customFormat="1" ht="12" customHeight="1" x14ac:dyDescent="0.15">
      <c r="D247" s="79" t="s">
        <v>28</v>
      </c>
      <c r="E247" s="28"/>
      <c r="F247" s="28"/>
      <c r="G247" s="28"/>
      <c r="H247" s="28"/>
      <c r="I247" s="28"/>
      <c r="J247" s="28"/>
      <c r="K247" s="28"/>
      <c r="L247" s="28"/>
      <c r="M247" s="28"/>
      <c r="N247" s="28"/>
      <c r="O247" s="41"/>
      <c r="P247" s="45" t="s">
        <v>608</v>
      </c>
      <c r="Q247" s="28"/>
      <c r="R247" s="28"/>
      <c r="S247" s="28"/>
      <c r="T247" s="28"/>
      <c r="U247" s="28"/>
      <c r="V247" s="28"/>
      <c r="W247" s="28"/>
      <c r="X247" s="28"/>
      <c r="Y247" s="41"/>
      <c r="Z247" s="45" t="s">
        <v>16</v>
      </c>
      <c r="AA247" s="28"/>
      <c r="AB247" s="28"/>
      <c r="AC247" s="28"/>
      <c r="AD247" s="28"/>
      <c r="AE247" s="28"/>
      <c r="AF247" s="28"/>
      <c r="AG247" s="28"/>
      <c r="AH247" s="41"/>
      <c r="AI247" s="45" t="s">
        <v>56</v>
      </c>
      <c r="AJ247" s="28"/>
      <c r="AK247" s="28"/>
      <c r="AL247" s="28"/>
      <c r="AM247" s="28"/>
      <c r="AN247" s="28"/>
      <c r="AO247" s="28"/>
      <c r="AP247" s="28"/>
      <c r="AQ247" s="28"/>
      <c r="AR247" s="28"/>
      <c r="AS247" s="28"/>
      <c r="AU247" s="365"/>
      <c r="AV247" s="365"/>
      <c r="AW247" s="365"/>
      <c r="AX247" s="365"/>
      <c r="AY247" s="365"/>
      <c r="AZ247" s="365"/>
      <c r="BA247" s="365"/>
      <c r="BB247" s="365"/>
      <c r="BC247" s="365"/>
      <c r="BD247" s="365"/>
      <c r="BE247" s="365"/>
      <c r="BF247" s="365"/>
    </row>
    <row r="248" spans="1:58" s="29" customFormat="1" ht="12" customHeight="1" x14ac:dyDescent="0.15">
      <c r="D248" s="246" t="s">
        <v>17</v>
      </c>
      <c r="E248" s="246"/>
      <c r="F248" s="246"/>
      <c r="G248" s="246"/>
      <c r="H248" s="246"/>
      <c r="I248" s="246"/>
      <c r="J248" s="246"/>
      <c r="K248" s="28"/>
      <c r="L248" s="28"/>
      <c r="M248" s="28"/>
      <c r="N248" s="28"/>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U248" s="142" t="str">
        <f>IF(LEN(O248)&gt;80,"！印刷時に記載内容の文字が入るかご確認ください。",IF(ISERROR(FIND(CHAR(10),O248,1)),"←","！改行されていると3行目以降が表示されません。ご確認ください。"))</f>
        <v>←</v>
      </c>
      <c r="AV248" s="30"/>
      <c r="AW248" s="30"/>
      <c r="AX248" s="30"/>
      <c r="AY248" s="30"/>
      <c r="AZ248" s="30"/>
      <c r="BA248" s="30"/>
      <c r="BB248" s="30"/>
    </row>
    <row r="249" spans="1:58" s="29" customFormat="1" ht="12" customHeight="1" x14ac:dyDescent="0.15">
      <c r="D249" s="246"/>
      <c r="E249" s="246"/>
      <c r="F249" s="246"/>
      <c r="G249" s="246"/>
      <c r="H249" s="246"/>
      <c r="I249" s="246"/>
      <c r="J249" s="246"/>
      <c r="K249" s="28"/>
      <c r="L249" s="28"/>
      <c r="M249" s="28"/>
      <c r="N249" s="28"/>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U249" s="30"/>
      <c r="AV249" s="30"/>
      <c r="AW249" s="30"/>
      <c r="AX249" s="30"/>
      <c r="AY249" s="30"/>
      <c r="AZ249" s="30"/>
      <c r="BA249" s="30"/>
      <c r="BB249" s="30"/>
    </row>
    <row r="250" spans="1:58" s="29" customFormat="1" ht="12" customHeight="1" x14ac:dyDescent="0.15">
      <c r="D250" s="79" t="s">
        <v>163</v>
      </c>
      <c r="O250" s="41"/>
      <c r="P250" s="45" t="s">
        <v>77</v>
      </c>
      <c r="Q250" s="28"/>
      <c r="R250" s="262"/>
      <c r="S250" s="262"/>
      <c r="T250" s="261"/>
      <c r="U250" s="261"/>
      <c r="V250" s="82" t="s">
        <v>44</v>
      </c>
      <c r="W250" s="261"/>
      <c r="X250" s="261"/>
      <c r="Y250" s="45" t="s">
        <v>1909</v>
      </c>
      <c r="Z250" s="45"/>
      <c r="AA250" s="45"/>
      <c r="AB250" s="45"/>
      <c r="AC250" s="45"/>
      <c r="AE250" s="159"/>
      <c r="AF250" s="45"/>
      <c r="AG250" s="45"/>
      <c r="AH250" s="41"/>
      <c r="AI250" s="45" t="s">
        <v>58</v>
      </c>
      <c r="AU250" s="30"/>
      <c r="AV250" s="30"/>
      <c r="AW250" s="30"/>
      <c r="AX250" s="30"/>
      <c r="AY250" s="30"/>
      <c r="AZ250" s="30"/>
      <c r="BA250" s="30"/>
      <c r="BB250" s="30"/>
    </row>
    <row r="251" spans="1:58" s="29" customFormat="1" ht="12" customHeight="1" x14ac:dyDescent="0.15">
      <c r="C251" s="79" t="s">
        <v>165</v>
      </c>
      <c r="AU251" s="365" t="s">
        <v>2742</v>
      </c>
      <c r="AV251" s="365"/>
      <c r="AW251" s="365"/>
      <c r="AX251" s="365"/>
      <c r="AY251" s="365"/>
      <c r="AZ251" s="365"/>
      <c r="BA251" s="365"/>
      <c r="BB251" s="365"/>
      <c r="BC251" s="365"/>
      <c r="BD251" s="365"/>
      <c r="BE251" s="365"/>
      <c r="BF251" s="365"/>
    </row>
    <row r="252" spans="1:58" s="29" customFormat="1" ht="12" customHeight="1" x14ac:dyDescent="0.15">
      <c r="D252" s="79" t="s">
        <v>162</v>
      </c>
      <c r="O252" s="41"/>
      <c r="P252" s="45" t="s">
        <v>608</v>
      </c>
      <c r="Q252" s="28"/>
      <c r="R252" s="28"/>
      <c r="S252" s="28"/>
      <c r="T252" s="28"/>
      <c r="U252" s="28"/>
      <c r="V252" s="28"/>
      <c r="W252" s="28"/>
      <c r="X252" s="28"/>
      <c r="Y252" s="41"/>
      <c r="Z252" s="45" t="s">
        <v>16</v>
      </c>
      <c r="AA252" s="28"/>
      <c r="AB252" s="28"/>
      <c r="AC252" s="28"/>
      <c r="AD252" s="28"/>
      <c r="AE252" s="28"/>
      <c r="AF252" s="28"/>
      <c r="AG252" s="28"/>
      <c r="AH252" s="41"/>
      <c r="AI252" s="45" t="s">
        <v>56</v>
      </c>
      <c r="AJ252" s="28"/>
      <c r="AK252" s="28"/>
      <c r="AL252" s="28"/>
      <c r="AM252" s="28"/>
      <c r="AN252" s="28"/>
      <c r="AO252" s="28"/>
      <c r="AP252" s="28"/>
      <c r="AQ252" s="28"/>
      <c r="AR252" s="28"/>
      <c r="AS252" s="28"/>
      <c r="AU252" s="365"/>
      <c r="AV252" s="365"/>
      <c r="AW252" s="365"/>
      <c r="AX252" s="365"/>
      <c r="AY252" s="365"/>
      <c r="AZ252" s="365"/>
      <c r="BA252" s="365"/>
      <c r="BB252" s="365"/>
      <c r="BC252" s="365"/>
      <c r="BD252" s="365"/>
      <c r="BE252" s="365"/>
      <c r="BF252" s="365"/>
    </row>
    <row r="253" spans="1:58" s="29" customFormat="1" ht="12" customHeight="1" x14ac:dyDescent="0.15">
      <c r="D253" s="246" t="s">
        <v>17</v>
      </c>
      <c r="E253" s="246"/>
      <c r="F253" s="246"/>
      <c r="G253" s="246"/>
      <c r="H253" s="246"/>
      <c r="I253" s="246"/>
      <c r="J253" s="246"/>
      <c r="K253" s="28"/>
      <c r="L253" s="28"/>
      <c r="M253" s="28"/>
      <c r="N253" s="28"/>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U253" s="142" t="str">
        <f>IF(LEN(O253)&gt;80,"！印刷時に記載内容の文字が入るかご確認ください。",IF(ISERROR(FIND(CHAR(10),O253,1)),"←","！改行されていると3行目以降が表示されません。ご確認ください。"))</f>
        <v>←</v>
      </c>
      <c r="AV253" s="30"/>
      <c r="AW253" s="30"/>
      <c r="AX253" s="30"/>
      <c r="AY253" s="30"/>
      <c r="AZ253" s="30"/>
      <c r="BA253" s="30"/>
      <c r="BB253" s="30"/>
    </row>
    <row r="254" spans="1:58" s="29" customFormat="1" ht="12" customHeight="1" x14ac:dyDescent="0.15">
      <c r="D254" s="246"/>
      <c r="E254" s="246"/>
      <c r="F254" s="246"/>
      <c r="G254" s="246"/>
      <c r="H254" s="246"/>
      <c r="I254" s="246"/>
      <c r="J254" s="246"/>
      <c r="K254" s="28"/>
      <c r="L254" s="28"/>
      <c r="M254" s="28"/>
      <c r="N254" s="28"/>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U254" s="30"/>
      <c r="AV254" s="30"/>
      <c r="AW254" s="30"/>
      <c r="AX254" s="30"/>
      <c r="AY254" s="30"/>
      <c r="AZ254" s="30"/>
      <c r="BA254" s="30"/>
      <c r="BB254" s="30"/>
    </row>
    <row r="255" spans="1:58" s="29" customFormat="1" ht="12" customHeight="1" x14ac:dyDescent="0.15">
      <c r="D255" s="79" t="s">
        <v>163</v>
      </c>
      <c r="O255" s="41"/>
      <c r="P255" s="45" t="s">
        <v>77</v>
      </c>
      <c r="Q255" s="28"/>
      <c r="R255" s="262"/>
      <c r="S255" s="262"/>
      <c r="T255" s="261"/>
      <c r="U255" s="261"/>
      <c r="V255" s="82" t="s">
        <v>44</v>
      </c>
      <c r="W255" s="261"/>
      <c r="X255" s="261"/>
      <c r="Y255" s="45" t="s">
        <v>1909</v>
      </c>
      <c r="Z255" s="45"/>
      <c r="AA255" s="45"/>
      <c r="AB255" s="45"/>
      <c r="AC255" s="45"/>
      <c r="AE255" s="159"/>
      <c r="AF255" s="45"/>
      <c r="AG255" s="45"/>
      <c r="AH255" s="41"/>
      <c r="AI255" s="45" t="s">
        <v>58</v>
      </c>
      <c r="AU255" s="30"/>
      <c r="AV255" s="30"/>
      <c r="AW255" s="30"/>
      <c r="AX255" s="30"/>
      <c r="AY255" s="30"/>
      <c r="AZ255" s="30"/>
      <c r="BA255" s="30"/>
      <c r="BB255" s="30"/>
    </row>
    <row r="256" spans="1:58" s="29" customFormat="1" ht="12" customHeight="1" x14ac:dyDescent="0.15">
      <c r="C256" s="79" t="s">
        <v>166</v>
      </c>
      <c r="AU256" s="365" t="s">
        <v>2742</v>
      </c>
      <c r="AV256" s="365"/>
      <c r="AW256" s="365"/>
      <c r="AX256" s="365"/>
      <c r="AY256" s="365"/>
      <c r="AZ256" s="365"/>
      <c r="BA256" s="365"/>
      <c r="BB256" s="365"/>
      <c r="BC256" s="365"/>
      <c r="BD256" s="365"/>
      <c r="BE256" s="365"/>
      <c r="BF256" s="365"/>
    </row>
    <row r="257" spans="3:58" s="29" customFormat="1" ht="12" customHeight="1" x14ac:dyDescent="0.15">
      <c r="D257" s="79" t="s">
        <v>162</v>
      </c>
      <c r="O257" s="41"/>
      <c r="P257" s="45" t="s">
        <v>608</v>
      </c>
      <c r="Q257" s="28"/>
      <c r="R257" s="28"/>
      <c r="S257" s="28"/>
      <c r="T257" s="28"/>
      <c r="U257" s="28"/>
      <c r="V257" s="28"/>
      <c r="W257" s="28"/>
      <c r="X257" s="28"/>
      <c r="Y257" s="41"/>
      <c r="Z257" s="45" t="s">
        <v>16</v>
      </c>
      <c r="AA257" s="28"/>
      <c r="AB257" s="28"/>
      <c r="AC257" s="28"/>
      <c r="AD257" s="28"/>
      <c r="AE257" s="28"/>
      <c r="AF257" s="28"/>
      <c r="AG257" s="28"/>
      <c r="AH257" s="41"/>
      <c r="AI257" s="45" t="s">
        <v>56</v>
      </c>
      <c r="AJ257" s="28"/>
      <c r="AK257" s="28"/>
      <c r="AL257" s="28"/>
      <c r="AM257" s="28"/>
      <c r="AN257" s="28"/>
      <c r="AO257" s="28"/>
      <c r="AP257" s="28"/>
      <c r="AQ257" s="28"/>
      <c r="AR257" s="28"/>
      <c r="AS257" s="28"/>
      <c r="AU257" s="365"/>
      <c r="AV257" s="365"/>
      <c r="AW257" s="365"/>
      <c r="AX257" s="365"/>
      <c r="AY257" s="365"/>
      <c r="AZ257" s="365"/>
      <c r="BA257" s="365"/>
      <c r="BB257" s="365"/>
      <c r="BC257" s="365"/>
      <c r="BD257" s="365"/>
      <c r="BE257" s="365"/>
      <c r="BF257" s="365"/>
    </row>
    <row r="258" spans="3:58" s="29" customFormat="1" ht="12" customHeight="1" x14ac:dyDescent="0.15">
      <c r="D258" s="246" t="s">
        <v>17</v>
      </c>
      <c r="E258" s="246"/>
      <c r="F258" s="246"/>
      <c r="G258" s="246"/>
      <c r="H258" s="246"/>
      <c r="I258" s="246"/>
      <c r="J258" s="246"/>
      <c r="K258" s="28"/>
      <c r="L258" s="28"/>
      <c r="M258" s="28"/>
      <c r="N258" s="28"/>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U258" s="142" t="str">
        <f>IF(LEN(O258)&gt;80,"！印刷時に記載内容の文字が入るかご確認ください。",IF(ISERROR(FIND(CHAR(10),O258,1)),"←","！改行されていると3行目以降が表示されません。ご確認ください。"))</f>
        <v>←</v>
      </c>
      <c r="AV258" s="30"/>
      <c r="AW258" s="30"/>
      <c r="AX258" s="30"/>
      <c r="AY258" s="30"/>
      <c r="AZ258" s="30"/>
      <c r="BA258" s="30"/>
      <c r="BB258" s="30"/>
    </row>
    <row r="259" spans="3:58" s="29" customFormat="1" ht="12" customHeight="1" x14ac:dyDescent="0.15">
      <c r="D259" s="246"/>
      <c r="E259" s="246"/>
      <c r="F259" s="246"/>
      <c r="G259" s="246"/>
      <c r="H259" s="246"/>
      <c r="I259" s="246"/>
      <c r="J259" s="246"/>
      <c r="K259" s="28"/>
      <c r="L259" s="28"/>
      <c r="M259" s="28"/>
      <c r="N259" s="28"/>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U259" s="30"/>
      <c r="AV259" s="30"/>
      <c r="AW259" s="30"/>
      <c r="AX259" s="30"/>
      <c r="AY259" s="30"/>
      <c r="AZ259" s="30"/>
      <c r="BA259" s="30"/>
      <c r="BB259" s="30"/>
    </row>
    <row r="260" spans="3:58" s="29" customFormat="1" ht="12" customHeight="1" x14ac:dyDescent="0.15">
      <c r="D260" s="79" t="s">
        <v>163</v>
      </c>
      <c r="O260" s="41"/>
      <c r="P260" s="45" t="s">
        <v>77</v>
      </c>
      <c r="Q260" s="28"/>
      <c r="R260" s="262"/>
      <c r="S260" s="262"/>
      <c r="T260" s="261"/>
      <c r="U260" s="261"/>
      <c r="V260" s="82" t="s">
        <v>44</v>
      </c>
      <c r="W260" s="261"/>
      <c r="X260" s="261"/>
      <c r="Y260" s="45" t="s">
        <v>1909</v>
      </c>
      <c r="Z260" s="45"/>
      <c r="AA260" s="45"/>
      <c r="AB260" s="45"/>
      <c r="AC260" s="45"/>
      <c r="AE260" s="159"/>
      <c r="AF260" s="45"/>
      <c r="AG260" s="45"/>
      <c r="AH260" s="41"/>
      <c r="AI260" s="45" t="s">
        <v>58</v>
      </c>
      <c r="AU260" s="30"/>
      <c r="AV260" s="30"/>
      <c r="AW260" s="30"/>
      <c r="AX260" s="30"/>
      <c r="AY260" s="30"/>
      <c r="AZ260" s="30"/>
      <c r="BA260" s="30"/>
      <c r="BB260" s="30"/>
    </row>
    <row r="261" spans="3:58" s="29" customFormat="1" ht="12" customHeight="1" x14ac:dyDescent="0.15">
      <c r="C261" s="79" t="s">
        <v>167</v>
      </c>
      <c r="AU261" s="365" t="s">
        <v>2742</v>
      </c>
      <c r="AV261" s="365"/>
      <c r="AW261" s="365"/>
      <c r="AX261" s="365"/>
      <c r="AY261" s="365"/>
      <c r="AZ261" s="365"/>
      <c r="BA261" s="365"/>
      <c r="BB261" s="365"/>
      <c r="BC261" s="365"/>
      <c r="BD261" s="365"/>
      <c r="BE261" s="365"/>
      <c r="BF261" s="365"/>
    </row>
    <row r="262" spans="3:58" s="29" customFormat="1" ht="12" customHeight="1" x14ac:dyDescent="0.15">
      <c r="D262" s="79" t="s">
        <v>162</v>
      </c>
      <c r="O262" s="41"/>
      <c r="P262" s="45" t="s">
        <v>608</v>
      </c>
      <c r="Q262" s="28"/>
      <c r="R262" s="28"/>
      <c r="S262" s="28"/>
      <c r="T262" s="28"/>
      <c r="U262" s="28"/>
      <c r="V262" s="28"/>
      <c r="W262" s="28"/>
      <c r="X262" s="28"/>
      <c r="Y262" s="41"/>
      <c r="Z262" s="45" t="s">
        <v>16</v>
      </c>
      <c r="AA262" s="28"/>
      <c r="AB262" s="28"/>
      <c r="AC262" s="28"/>
      <c r="AD262" s="28"/>
      <c r="AE262" s="28"/>
      <c r="AF262" s="28"/>
      <c r="AG262" s="28"/>
      <c r="AH262" s="41"/>
      <c r="AI262" s="45" t="s">
        <v>56</v>
      </c>
      <c r="AJ262" s="28"/>
      <c r="AK262" s="28"/>
      <c r="AL262" s="28"/>
      <c r="AM262" s="28"/>
      <c r="AN262" s="28"/>
      <c r="AO262" s="28"/>
      <c r="AP262" s="28"/>
      <c r="AQ262" s="28"/>
      <c r="AR262" s="28"/>
      <c r="AS262" s="28"/>
      <c r="AU262" s="365"/>
      <c r="AV262" s="365"/>
      <c r="AW262" s="365"/>
      <c r="AX262" s="365"/>
      <c r="AY262" s="365"/>
      <c r="AZ262" s="365"/>
      <c r="BA262" s="365"/>
      <c r="BB262" s="365"/>
      <c r="BC262" s="365"/>
      <c r="BD262" s="365"/>
      <c r="BE262" s="365"/>
      <c r="BF262" s="365"/>
    </row>
    <row r="263" spans="3:58" s="29" customFormat="1" ht="12" customHeight="1" x14ac:dyDescent="0.15">
      <c r="D263" s="246" t="s">
        <v>17</v>
      </c>
      <c r="E263" s="246"/>
      <c r="F263" s="246"/>
      <c r="G263" s="246"/>
      <c r="H263" s="246"/>
      <c r="I263" s="246"/>
      <c r="J263" s="246"/>
      <c r="K263" s="28"/>
      <c r="L263" s="28"/>
      <c r="M263" s="28"/>
      <c r="N263" s="28"/>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U263" s="142" t="str">
        <f>IF(LEN(O263)&gt;80,"！印刷時に記載内容の文字が入るかご確認ください。",IF(ISERROR(FIND(CHAR(10),O263,1)),"←","！改行されていると3行目以降が表示されません。ご確認ください。"))</f>
        <v>←</v>
      </c>
      <c r="AV263" s="30"/>
      <c r="AW263" s="30"/>
      <c r="AX263" s="30"/>
      <c r="AY263" s="30"/>
      <c r="AZ263" s="30"/>
      <c r="BA263" s="30"/>
      <c r="BB263" s="30"/>
    </row>
    <row r="264" spans="3:58" s="29" customFormat="1" ht="12" customHeight="1" x14ac:dyDescent="0.15">
      <c r="D264" s="246"/>
      <c r="E264" s="246"/>
      <c r="F264" s="246"/>
      <c r="G264" s="246"/>
      <c r="H264" s="246"/>
      <c r="I264" s="246"/>
      <c r="J264" s="246"/>
      <c r="K264" s="28"/>
      <c r="L264" s="28"/>
      <c r="M264" s="28"/>
      <c r="N264" s="28"/>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U264" s="30"/>
      <c r="AV264" s="30"/>
      <c r="AW264" s="30"/>
      <c r="AX264" s="30"/>
      <c r="AY264" s="30"/>
      <c r="AZ264" s="30"/>
      <c r="BA264" s="30"/>
      <c r="BB264" s="30"/>
    </row>
    <row r="265" spans="3:58" s="29" customFormat="1" ht="12" customHeight="1" x14ac:dyDescent="0.15">
      <c r="D265" s="79" t="s">
        <v>163</v>
      </c>
      <c r="O265" s="41"/>
      <c r="P265" s="45" t="s">
        <v>77</v>
      </c>
      <c r="Q265" s="28"/>
      <c r="R265" s="262"/>
      <c r="S265" s="262"/>
      <c r="T265" s="261"/>
      <c r="U265" s="261"/>
      <c r="V265" s="82" t="s">
        <v>44</v>
      </c>
      <c r="W265" s="261"/>
      <c r="X265" s="261"/>
      <c r="Y265" s="45" t="s">
        <v>1909</v>
      </c>
      <c r="Z265" s="45"/>
      <c r="AA265" s="45"/>
      <c r="AB265" s="45"/>
      <c r="AC265" s="45"/>
      <c r="AE265" s="159"/>
      <c r="AF265" s="45"/>
      <c r="AG265" s="45"/>
      <c r="AH265" s="41"/>
      <c r="AI265" s="45" t="s">
        <v>58</v>
      </c>
      <c r="AU265" s="30"/>
      <c r="AV265" s="30"/>
      <c r="AW265" s="30"/>
      <c r="AX265" s="30"/>
      <c r="AY265" s="30"/>
      <c r="AZ265" s="30"/>
      <c r="BA265" s="30"/>
      <c r="BB265" s="30"/>
    </row>
    <row r="266" spans="3:58" s="29" customFormat="1" ht="12" customHeight="1" x14ac:dyDescent="0.15">
      <c r="C266" s="79" t="s">
        <v>168</v>
      </c>
      <c r="AU266" s="365" t="s">
        <v>2742</v>
      </c>
      <c r="AV266" s="365"/>
      <c r="AW266" s="365"/>
      <c r="AX266" s="365"/>
      <c r="AY266" s="365"/>
      <c r="AZ266" s="365"/>
      <c r="BA266" s="365"/>
      <c r="BB266" s="365"/>
      <c r="BC266" s="365"/>
      <c r="BD266" s="365"/>
      <c r="BE266" s="365"/>
      <c r="BF266" s="365"/>
    </row>
    <row r="267" spans="3:58" s="29" customFormat="1" ht="12" customHeight="1" x14ac:dyDescent="0.15">
      <c r="D267" s="79" t="s">
        <v>162</v>
      </c>
      <c r="O267" s="41"/>
      <c r="P267" s="45" t="s">
        <v>608</v>
      </c>
      <c r="Q267" s="28"/>
      <c r="R267" s="28"/>
      <c r="S267" s="28"/>
      <c r="T267" s="28"/>
      <c r="U267" s="28"/>
      <c r="V267" s="28"/>
      <c r="W267" s="28"/>
      <c r="X267" s="28"/>
      <c r="Y267" s="41"/>
      <c r="Z267" s="45" t="s">
        <v>16</v>
      </c>
      <c r="AA267" s="28"/>
      <c r="AB267" s="28"/>
      <c r="AC267" s="28"/>
      <c r="AD267" s="28"/>
      <c r="AE267" s="28"/>
      <c r="AF267" s="28"/>
      <c r="AG267" s="28"/>
      <c r="AH267" s="41"/>
      <c r="AI267" s="45" t="s">
        <v>56</v>
      </c>
      <c r="AJ267" s="28"/>
      <c r="AK267" s="28"/>
      <c r="AL267" s="28"/>
      <c r="AM267" s="28"/>
      <c r="AN267" s="28"/>
      <c r="AO267" s="28"/>
      <c r="AP267" s="28"/>
      <c r="AQ267" s="28"/>
      <c r="AR267" s="28"/>
      <c r="AS267" s="28"/>
      <c r="AU267" s="365"/>
      <c r="AV267" s="365"/>
      <c r="AW267" s="365"/>
      <c r="AX267" s="365"/>
      <c r="AY267" s="365"/>
      <c r="AZ267" s="365"/>
      <c r="BA267" s="365"/>
      <c r="BB267" s="365"/>
      <c r="BC267" s="365"/>
      <c r="BD267" s="365"/>
      <c r="BE267" s="365"/>
      <c r="BF267" s="365"/>
    </row>
    <row r="268" spans="3:58" s="29" customFormat="1" ht="12" customHeight="1" x14ac:dyDescent="0.15">
      <c r="D268" s="246" t="s">
        <v>17</v>
      </c>
      <c r="E268" s="246"/>
      <c r="F268" s="246"/>
      <c r="G268" s="246"/>
      <c r="H268" s="246"/>
      <c r="I268" s="246"/>
      <c r="J268" s="246"/>
      <c r="K268" s="28"/>
      <c r="L268" s="28"/>
      <c r="M268" s="28"/>
      <c r="N268" s="28"/>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U268" s="142" t="str">
        <f>IF(LEN(O268)&gt;80,"！印刷時に記載内容の文字が入るかご確認ください。",IF(ISERROR(FIND(CHAR(10),O268,1)),"←","！改行されていると3行目以降が表示されません。ご確認ください。"))</f>
        <v>←</v>
      </c>
      <c r="AV268" s="30"/>
      <c r="AW268" s="30"/>
      <c r="AX268" s="30"/>
      <c r="AY268" s="30"/>
      <c r="AZ268" s="30"/>
      <c r="BA268" s="30"/>
      <c r="BB268" s="30"/>
    </row>
    <row r="269" spans="3:58" s="29" customFormat="1" ht="12" customHeight="1" x14ac:dyDescent="0.15">
      <c r="D269" s="246"/>
      <c r="E269" s="246"/>
      <c r="F269" s="246"/>
      <c r="G269" s="246"/>
      <c r="H269" s="246"/>
      <c r="I269" s="246"/>
      <c r="J269" s="246"/>
      <c r="K269" s="28"/>
      <c r="L269" s="28"/>
      <c r="M269" s="28"/>
      <c r="N269" s="28"/>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U269" s="30"/>
      <c r="AV269" s="30"/>
      <c r="AW269" s="30"/>
      <c r="AX269" s="30"/>
      <c r="AY269" s="30"/>
      <c r="AZ269" s="30"/>
      <c r="BA269" s="30"/>
      <c r="BB269" s="30"/>
    </row>
    <row r="270" spans="3:58" s="29" customFormat="1" ht="12" customHeight="1" x14ac:dyDescent="0.15">
      <c r="D270" s="79" t="s">
        <v>163</v>
      </c>
      <c r="O270" s="41"/>
      <c r="P270" s="45" t="s">
        <v>77</v>
      </c>
      <c r="Q270" s="28"/>
      <c r="R270" s="262"/>
      <c r="S270" s="262"/>
      <c r="T270" s="261"/>
      <c r="U270" s="261"/>
      <c r="V270" s="82" t="s">
        <v>44</v>
      </c>
      <c r="W270" s="261"/>
      <c r="X270" s="261"/>
      <c r="Y270" s="45" t="s">
        <v>1909</v>
      </c>
      <c r="Z270" s="45"/>
      <c r="AA270" s="45"/>
      <c r="AB270" s="45"/>
      <c r="AC270" s="45"/>
      <c r="AE270" s="159"/>
      <c r="AF270" s="45"/>
      <c r="AG270" s="45"/>
      <c r="AH270" s="41"/>
      <c r="AI270" s="45" t="s">
        <v>58</v>
      </c>
      <c r="AU270" s="30"/>
      <c r="AV270" s="30"/>
      <c r="AW270" s="30"/>
      <c r="AX270" s="30"/>
      <c r="AY270" s="30"/>
      <c r="AZ270" s="30"/>
      <c r="BA270" s="30"/>
      <c r="BB270" s="30"/>
    </row>
    <row r="271" spans="3:58" s="29" customFormat="1" ht="12" customHeight="1" x14ac:dyDescent="0.15">
      <c r="C271" s="79" t="s">
        <v>169</v>
      </c>
      <c r="AU271" s="365" t="s">
        <v>2742</v>
      </c>
      <c r="AV271" s="365"/>
      <c r="AW271" s="365"/>
      <c r="AX271" s="365"/>
      <c r="AY271" s="365"/>
      <c r="AZ271" s="365"/>
      <c r="BA271" s="365"/>
      <c r="BB271" s="365"/>
      <c r="BC271" s="365"/>
      <c r="BD271" s="365"/>
      <c r="BE271" s="365"/>
      <c r="BF271" s="365"/>
    </row>
    <row r="272" spans="3:58" s="29" customFormat="1" ht="12" customHeight="1" x14ac:dyDescent="0.15">
      <c r="D272" s="79" t="s">
        <v>162</v>
      </c>
      <c r="O272" s="41"/>
      <c r="P272" s="45" t="s">
        <v>608</v>
      </c>
      <c r="Q272" s="28"/>
      <c r="R272" s="28"/>
      <c r="S272" s="28"/>
      <c r="T272" s="28"/>
      <c r="U272" s="28"/>
      <c r="V272" s="28"/>
      <c r="W272" s="28"/>
      <c r="X272" s="28"/>
      <c r="Y272" s="41"/>
      <c r="Z272" s="45" t="s">
        <v>16</v>
      </c>
      <c r="AA272" s="28"/>
      <c r="AB272" s="28"/>
      <c r="AC272" s="28"/>
      <c r="AD272" s="28"/>
      <c r="AE272" s="28"/>
      <c r="AF272" s="28"/>
      <c r="AG272" s="28"/>
      <c r="AH272" s="41"/>
      <c r="AI272" s="45" t="s">
        <v>56</v>
      </c>
      <c r="AJ272" s="28"/>
      <c r="AK272" s="28"/>
      <c r="AL272" s="28"/>
      <c r="AM272" s="28"/>
      <c r="AN272" s="28"/>
      <c r="AO272" s="28"/>
      <c r="AP272" s="28"/>
      <c r="AQ272" s="28"/>
      <c r="AR272" s="28"/>
      <c r="AS272" s="28"/>
      <c r="AU272" s="365"/>
      <c r="AV272" s="365"/>
      <c r="AW272" s="365"/>
      <c r="AX272" s="365"/>
      <c r="AY272" s="365"/>
      <c r="AZ272" s="365"/>
      <c r="BA272" s="365"/>
      <c r="BB272" s="365"/>
      <c r="BC272" s="365"/>
      <c r="BD272" s="365"/>
      <c r="BE272" s="365"/>
      <c r="BF272" s="365"/>
    </row>
    <row r="273" spans="1:54" s="29" customFormat="1" ht="12" customHeight="1" x14ac:dyDescent="0.15">
      <c r="D273" s="246" t="s">
        <v>17</v>
      </c>
      <c r="E273" s="246"/>
      <c r="F273" s="246"/>
      <c r="G273" s="246"/>
      <c r="H273" s="246"/>
      <c r="I273" s="246"/>
      <c r="J273" s="246"/>
      <c r="K273" s="28"/>
      <c r="L273" s="28"/>
      <c r="M273" s="28"/>
      <c r="N273" s="28"/>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U273" s="142" t="str">
        <f>IF(LEN(O273)&gt;80,"！印刷時に記載内容の文字が入るかご確認ください。",IF(ISERROR(FIND(CHAR(10),O273,1)),"←","！改行されていると3行目以降が表示されません。ご確認ください。"))</f>
        <v>←</v>
      </c>
      <c r="AV273" s="30"/>
      <c r="AW273" s="30"/>
      <c r="AX273" s="30"/>
      <c r="AY273" s="30"/>
      <c r="AZ273" s="30"/>
      <c r="BA273" s="30"/>
      <c r="BB273" s="30"/>
    </row>
    <row r="274" spans="1:54" s="29" customFormat="1" ht="12" customHeight="1" x14ac:dyDescent="0.15">
      <c r="D274" s="246"/>
      <c r="E274" s="246"/>
      <c r="F274" s="246"/>
      <c r="G274" s="246"/>
      <c r="H274" s="246"/>
      <c r="I274" s="246"/>
      <c r="J274" s="246"/>
      <c r="K274" s="28"/>
      <c r="L274" s="28"/>
      <c r="M274" s="28"/>
      <c r="N274" s="28"/>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U274" s="30"/>
      <c r="AV274" s="30"/>
      <c r="AW274" s="30"/>
      <c r="AX274" s="30"/>
      <c r="AY274" s="30"/>
      <c r="AZ274" s="30"/>
      <c r="BA274" s="30"/>
      <c r="BB274" s="30"/>
    </row>
    <row r="275" spans="1:54" s="29" customFormat="1" ht="12" customHeight="1" x14ac:dyDescent="0.15">
      <c r="D275" s="79" t="s">
        <v>163</v>
      </c>
      <c r="O275" s="41"/>
      <c r="P275" s="45" t="s">
        <v>77</v>
      </c>
      <c r="Q275" s="28"/>
      <c r="R275" s="262"/>
      <c r="S275" s="262"/>
      <c r="T275" s="261"/>
      <c r="U275" s="261"/>
      <c r="V275" s="82" t="s">
        <v>44</v>
      </c>
      <c r="W275" s="261"/>
      <c r="X275" s="261"/>
      <c r="Y275" s="45" t="s">
        <v>1909</v>
      </c>
      <c r="Z275" s="45"/>
      <c r="AA275" s="45"/>
      <c r="AB275" s="45"/>
      <c r="AC275" s="45"/>
      <c r="AE275" s="159"/>
      <c r="AF275" s="45"/>
      <c r="AG275" s="45"/>
      <c r="AH275" s="41"/>
      <c r="AI275" s="45" t="s">
        <v>58</v>
      </c>
      <c r="AU275" s="30"/>
      <c r="AV275" s="30"/>
      <c r="AW275" s="30"/>
      <c r="AX275" s="30"/>
      <c r="AY275" s="30"/>
      <c r="AZ275" s="30"/>
      <c r="BA275" s="30"/>
      <c r="BB275" s="30"/>
    </row>
    <row r="276" spans="1:54" ht="3" customHeight="1" x14ac:dyDescent="0.1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row>
    <row r="277" spans="1:54" ht="3" customHeight="1" x14ac:dyDescent="0.1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row>
    <row r="278" spans="1:54" s="92" customFormat="1" ht="11.1" customHeight="1" x14ac:dyDescent="0.15">
      <c r="A278" s="90"/>
      <c r="B278" s="77" t="s">
        <v>483</v>
      </c>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B278" s="45" t="s">
        <v>171</v>
      </c>
      <c r="AC278" s="79"/>
      <c r="AD278" s="79"/>
      <c r="AE278" s="79"/>
      <c r="AF278" s="79"/>
      <c r="AG278" s="79"/>
      <c r="AH278" s="90"/>
      <c r="AI278" s="90"/>
      <c r="AJ278" s="90"/>
      <c r="AK278" s="90"/>
      <c r="AL278" s="90"/>
      <c r="AM278" s="90"/>
      <c r="AN278" s="90"/>
      <c r="AO278" s="90"/>
      <c r="AP278" s="90"/>
      <c r="AQ278" s="90"/>
      <c r="AR278" s="90"/>
      <c r="AS278" s="90"/>
      <c r="AT278" s="90"/>
    </row>
    <row r="279" spans="1:54" s="30" customFormat="1" ht="12" customHeight="1" x14ac:dyDescent="0.15">
      <c r="A279" s="28"/>
      <c r="B279" s="28"/>
      <c r="C279" s="28"/>
      <c r="D279" s="79" t="s">
        <v>170</v>
      </c>
      <c r="E279" s="29"/>
      <c r="F279" s="29"/>
      <c r="G279" s="29"/>
      <c r="H279" s="29"/>
      <c r="I279" s="29"/>
      <c r="J279" s="29"/>
      <c r="K279" s="29"/>
      <c r="L279" s="29"/>
      <c r="M279" s="29"/>
      <c r="N279" s="29"/>
      <c r="O279" s="29"/>
      <c r="P279" s="28"/>
      <c r="Q279" s="41"/>
      <c r="R279" s="42" t="s">
        <v>172</v>
      </c>
      <c r="S279" s="29"/>
      <c r="T279" s="28"/>
      <c r="U279" s="28"/>
      <c r="V279" s="28"/>
      <c r="W279" s="28"/>
      <c r="X279" s="28"/>
      <c r="Y279" s="28"/>
      <c r="Z279" s="28"/>
      <c r="AA279" s="28"/>
      <c r="AB279" s="42" t="s">
        <v>29</v>
      </c>
      <c r="AC279" s="237"/>
      <c r="AD279" s="237"/>
      <c r="AE279" s="237"/>
      <c r="AF279" s="237"/>
      <c r="AG279" s="237"/>
      <c r="AH279" s="237"/>
      <c r="AI279" s="237"/>
      <c r="AJ279" s="237"/>
      <c r="AK279" s="237"/>
      <c r="AL279" s="237"/>
      <c r="AM279" s="237"/>
      <c r="AN279" s="237"/>
      <c r="AO279" s="237"/>
      <c r="AP279" s="237"/>
      <c r="AQ279" s="42" t="s">
        <v>173</v>
      </c>
      <c r="AR279" s="28"/>
      <c r="AS279" s="28"/>
      <c r="AT279" s="28"/>
    </row>
    <row r="280" spans="1:54" s="30" customFormat="1" ht="12" customHeight="1" x14ac:dyDescent="0.15">
      <c r="A280" s="28"/>
      <c r="B280" s="28"/>
      <c r="C280" s="28"/>
      <c r="D280" s="28"/>
      <c r="E280" s="28"/>
      <c r="F280" s="28"/>
      <c r="G280" s="28"/>
      <c r="H280" s="28"/>
      <c r="I280" s="28"/>
      <c r="J280" s="28"/>
      <c r="K280" s="28"/>
      <c r="L280" s="28"/>
      <c r="M280" s="28"/>
      <c r="N280" s="28"/>
      <c r="O280" s="28"/>
      <c r="P280" s="28"/>
      <c r="Q280" s="41"/>
      <c r="R280" s="42" t="s">
        <v>174</v>
      </c>
      <c r="S280" s="29"/>
      <c r="T280" s="28"/>
      <c r="U280" s="28"/>
      <c r="V280" s="28"/>
      <c r="W280" s="28"/>
      <c r="X280" s="28"/>
      <c r="Y280" s="28"/>
      <c r="Z280" s="28"/>
      <c r="AA280" s="28"/>
      <c r="AB280" s="42" t="s">
        <v>29</v>
      </c>
      <c r="AC280" s="237"/>
      <c r="AD280" s="237"/>
      <c r="AE280" s="237"/>
      <c r="AF280" s="237"/>
      <c r="AG280" s="237"/>
      <c r="AH280" s="237"/>
      <c r="AI280" s="237"/>
      <c r="AJ280" s="237"/>
      <c r="AK280" s="237"/>
      <c r="AL280" s="237"/>
      <c r="AM280" s="237"/>
      <c r="AN280" s="237"/>
      <c r="AO280" s="237"/>
      <c r="AP280" s="237"/>
      <c r="AQ280" s="42" t="s">
        <v>173</v>
      </c>
      <c r="AR280" s="28"/>
      <c r="AS280" s="28"/>
      <c r="AT280" s="28"/>
    </row>
    <row r="281" spans="1:54" s="30" customFormat="1" ht="12" customHeight="1" x14ac:dyDescent="0.15">
      <c r="A281" s="28"/>
      <c r="B281" s="28"/>
      <c r="C281" s="28"/>
      <c r="D281" s="28"/>
      <c r="E281" s="28"/>
      <c r="F281" s="28"/>
      <c r="G281" s="28"/>
      <c r="H281" s="28"/>
      <c r="I281" s="28"/>
      <c r="J281" s="28"/>
      <c r="K281" s="28"/>
      <c r="L281" s="28"/>
      <c r="M281" s="28"/>
      <c r="N281" s="28"/>
      <c r="O281" s="28"/>
      <c r="P281" s="28"/>
      <c r="Q281" s="41"/>
      <c r="R281" s="42" t="s">
        <v>164</v>
      </c>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row>
    <row r="282" spans="1:54" s="30" customFormat="1" ht="12" customHeight="1" x14ac:dyDescent="0.15">
      <c r="A282" s="28"/>
      <c r="B282" s="28"/>
      <c r="C282" s="28"/>
      <c r="D282" s="79" t="s">
        <v>495</v>
      </c>
      <c r="E282" s="28"/>
      <c r="F282" s="28"/>
      <c r="G282" s="28"/>
      <c r="H282" s="28"/>
      <c r="I282" s="28"/>
      <c r="J282" s="28"/>
      <c r="K282" s="28"/>
      <c r="L282" s="28"/>
      <c r="M282" s="28"/>
      <c r="N282" s="28"/>
      <c r="O282" s="28"/>
      <c r="P282" s="28"/>
      <c r="Q282" s="41"/>
      <c r="R282" s="45" t="s">
        <v>77</v>
      </c>
      <c r="S282" s="28"/>
      <c r="T282" s="262"/>
      <c r="U282" s="262"/>
      <c r="V282" s="261"/>
      <c r="W282" s="261"/>
      <c r="X282" s="82" t="s">
        <v>44</v>
      </c>
      <c r="Y282" s="261"/>
      <c r="Z282" s="261"/>
      <c r="AA282" s="45" t="s">
        <v>1909</v>
      </c>
      <c r="AB282" s="28"/>
      <c r="AC282" s="28"/>
      <c r="AD282" s="28"/>
      <c r="AE282" s="45"/>
      <c r="AF282" s="159"/>
      <c r="AG282" s="45"/>
      <c r="AH282" s="41"/>
      <c r="AI282" s="45" t="s">
        <v>58</v>
      </c>
      <c r="AJ282" s="28"/>
      <c r="AK282" s="28"/>
      <c r="AL282" s="28"/>
      <c r="AN282" s="29"/>
      <c r="AO282" s="28"/>
      <c r="AP282" s="28"/>
      <c r="AQ282" s="28"/>
      <c r="AR282" s="28"/>
      <c r="AS282" s="28"/>
      <c r="AT282" s="28"/>
    </row>
    <row r="283" spans="1:54" ht="3" customHeight="1" x14ac:dyDescent="0.1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row>
    <row r="284" spans="1:54" ht="3" customHeight="1" x14ac:dyDescent="0.1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54" s="92" customFormat="1" ht="11.1" customHeight="1" x14ac:dyDescent="0.15">
      <c r="A285" s="90"/>
      <c r="B285" s="77" t="s">
        <v>175</v>
      </c>
      <c r="C285" s="90"/>
      <c r="D285" s="90"/>
      <c r="E285" s="90"/>
      <c r="F285" s="90"/>
      <c r="G285" s="90"/>
      <c r="H285" s="90"/>
      <c r="I285" s="90"/>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row>
    <row r="286" spans="1:54" s="30" customFormat="1" ht="12" customHeight="1" x14ac:dyDescent="0.15">
      <c r="A286" s="28"/>
      <c r="B286" s="28"/>
      <c r="C286" s="28"/>
      <c r="D286" s="79" t="s">
        <v>176</v>
      </c>
      <c r="E286" s="29"/>
      <c r="F286" s="29"/>
      <c r="G286" s="29"/>
      <c r="H286" s="29"/>
      <c r="I286" s="29"/>
      <c r="J286" s="29"/>
      <c r="K286" s="29"/>
      <c r="L286" s="29"/>
      <c r="M286" s="29"/>
      <c r="N286" s="29"/>
      <c r="O286" s="29"/>
      <c r="P286" s="28"/>
      <c r="Q286" s="28"/>
      <c r="R286" s="41"/>
      <c r="S286" s="42" t="s">
        <v>177</v>
      </c>
      <c r="T286" s="29"/>
      <c r="U286" s="41"/>
      <c r="V286" s="42" t="s">
        <v>178</v>
      </c>
      <c r="W286" s="29"/>
      <c r="X286" s="262"/>
      <c r="Y286" s="262"/>
      <c r="Z286" s="261"/>
      <c r="AA286" s="261"/>
      <c r="AB286" s="98" t="s">
        <v>44</v>
      </c>
      <c r="AC286" s="261"/>
      <c r="AD286" s="261"/>
      <c r="AE286" s="45" t="s">
        <v>1909</v>
      </c>
      <c r="AF286" s="29"/>
      <c r="AG286" s="29"/>
      <c r="AH286" s="29"/>
      <c r="AI286" s="29"/>
      <c r="AJ286" s="159"/>
      <c r="AK286" s="45"/>
      <c r="AL286" s="29"/>
      <c r="AM286" s="41"/>
      <c r="AN286" s="42" t="s">
        <v>179</v>
      </c>
      <c r="AO286" s="29"/>
      <c r="AP286" s="29"/>
      <c r="AQ286" s="29"/>
      <c r="AR286" s="29"/>
      <c r="AS286" s="28"/>
      <c r="AT286" s="29"/>
      <c r="AU286" s="143"/>
    </row>
    <row r="287" spans="1:54" s="30" customFormat="1" ht="12" customHeight="1" x14ac:dyDescent="0.15">
      <c r="A287" s="28"/>
      <c r="B287" s="28"/>
      <c r="C287" s="28"/>
      <c r="D287" s="79" t="s">
        <v>180</v>
      </c>
      <c r="E287" s="29"/>
      <c r="F287" s="29"/>
      <c r="G287" s="29"/>
      <c r="H287" s="29"/>
      <c r="I287" s="29"/>
      <c r="J287" s="29"/>
      <c r="K287" s="29"/>
      <c r="L287" s="29"/>
      <c r="M287" s="29"/>
      <c r="N287" s="29"/>
      <c r="O287" s="29"/>
      <c r="P287" s="28"/>
      <c r="Q287" s="28"/>
      <c r="R287" s="41"/>
      <c r="S287" s="42" t="s">
        <v>177</v>
      </c>
      <c r="T287" s="29"/>
      <c r="U287" s="41"/>
      <c r="V287" s="42" t="s">
        <v>178</v>
      </c>
      <c r="W287" s="29"/>
      <c r="X287" s="262"/>
      <c r="Y287" s="262"/>
      <c r="Z287" s="261"/>
      <c r="AA287" s="261"/>
      <c r="AB287" s="98" t="s">
        <v>44</v>
      </c>
      <c r="AC287" s="261"/>
      <c r="AD287" s="261"/>
      <c r="AE287" s="45" t="s">
        <v>1909</v>
      </c>
      <c r="AF287" s="29"/>
      <c r="AG287" s="29"/>
      <c r="AH287" s="29"/>
      <c r="AI287" s="29"/>
      <c r="AJ287" s="159"/>
      <c r="AK287" s="45"/>
      <c r="AL287" s="29"/>
      <c r="AM287" s="41"/>
      <c r="AN287" s="42" t="s">
        <v>179</v>
      </c>
      <c r="AO287" s="29"/>
      <c r="AP287" s="29"/>
      <c r="AQ287" s="29"/>
      <c r="AR287" s="29"/>
      <c r="AS287" s="29"/>
      <c r="AT287" s="29"/>
      <c r="AU287" s="143"/>
    </row>
    <row r="288" spans="1:54" ht="3" customHeight="1" x14ac:dyDescent="0.15">
      <c r="A288" s="3"/>
      <c r="B288" s="3"/>
      <c r="C288" s="3"/>
      <c r="D288" s="3"/>
      <c r="E288" s="3"/>
      <c r="F288" s="3"/>
      <c r="G288" s="3"/>
      <c r="H288" s="3"/>
      <c r="I288" s="3"/>
      <c r="J288" s="3"/>
      <c r="K288" s="3"/>
      <c r="L288" s="3"/>
      <c r="M288" s="3"/>
      <c r="N288" s="3"/>
      <c r="O288" s="3"/>
      <c r="P288" s="3"/>
      <c r="Q288" s="3"/>
      <c r="R288" s="7"/>
      <c r="S288" s="7"/>
      <c r="T288" s="7"/>
      <c r="U288" s="7"/>
      <c r="V288" s="7"/>
      <c r="W288" s="7"/>
      <c r="X288" s="7"/>
      <c r="Y288" s="7"/>
      <c r="Z288" s="7"/>
      <c r="AA288" s="7"/>
      <c r="AB288" s="7"/>
      <c r="AC288" s="7"/>
      <c r="AD288" s="7"/>
      <c r="AE288" s="7"/>
      <c r="AF288" s="7"/>
      <c r="AG288" s="7"/>
      <c r="AH288" s="7"/>
      <c r="AI288" s="7"/>
      <c r="AJ288" s="7"/>
      <c r="AK288" s="3"/>
      <c r="AL288" s="3"/>
      <c r="AM288" s="3"/>
      <c r="AN288" s="3"/>
      <c r="AO288" s="3"/>
      <c r="AP288" s="3"/>
      <c r="AQ288" s="3"/>
      <c r="AR288" s="3"/>
      <c r="AS288" s="3"/>
      <c r="AT288" s="7"/>
    </row>
    <row r="289" spans="1:54" ht="3" customHeight="1" x14ac:dyDescent="0.1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row>
    <row r="290" spans="1:54" s="92" customFormat="1" ht="11.1" customHeight="1" x14ac:dyDescent="0.15">
      <c r="A290" s="90"/>
      <c r="B290" s="77" t="s">
        <v>181</v>
      </c>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0"/>
      <c r="AR290" s="90"/>
      <c r="AS290" s="90"/>
      <c r="AT290" s="90"/>
    </row>
    <row r="291" spans="1:54" s="30" customFormat="1" ht="12" customHeight="1" x14ac:dyDescent="0.15">
      <c r="A291" s="28"/>
      <c r="B291" s="28"/>
      <c r="C291" s="28"/>
      <c r="D291" s="39" t="s">
        <v>467</v>
      </c>
      <c r="E291" s="29"/>
      <c r="F291" s="29"/>
      <c r="G291" s="29"/>
      <c r="H291" s="29"/>
      <c r="I291" s="29"/>
      <c r="J291" s="29"/>
      <c r="K291" s="29"/>
      <c r="L291" s="29"/>
      <c r="M291" s="29"/>
      <c r="N291" s="29"/>
      <c r="O291" s="41"/>
      <c r="P291" s="45" t="s">
        <v>57</v>
      </c>
      <c r="Q291" s="28"/>
      <c r="R291" s="41"/>
      <c r="S291" s="45" t="s">
        <v>58</v>
      </c>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row>
    <row r="292" spans="1:54" s="30" customFormat="1" ht="12" customHeight="1" x14ac:dyDescent="0.15">
      <c r="A292" s="28"/>
      <c r="B292" s="28"/>
      <c r="C292" s="28"/>
      <c r="D292" s="39" t="s">
        <v>468</v>
      </c>
      <c r="E292" s="29"/>
      <c r="F292" s="29"/>
      <c r="G292" s="29"/>
      <c r="H292" s="29"/>
      <c r="I292" s="29"/>
      <c r="J292" s="29"/>
      <c r="K292" s="29"/>
      <c r="L292" s="29"/>
      <c r="M292" s="29"/>
      <c r="N292" s="29"/>
      <c r="O292" s="41"/>
      <c r="P292" s="45" t="s">
        <v>57</v>
      </c>
      <c r="Q292" s="28"/>
      <c r="R292" s="41"/>
      <c r="S292" s="45" t="s">
        <v>58</v>
      </c>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row>
    <row r="293" spans="1:54" s="30" customFormat="1" ht="12" customHeight="1" x14ac:dyDescent="0.15">
      <c r="A293" s="28"/>
      <c r="B293" s="28"/>
      <c r="C293" s="28"/>
      <c r="D293" s="79" t="s">
        <v>460</v>
      </c>
      <c r="E293" s="28"/>
      <c r="F293" s="28"/>
      <c r="G293" s="28"/>
      <c r="H293" s="28"/>
      <c r="I293" s="28"/>
      <c r="J293" s="28"/>
      <c r="K293" s="28"/>
      <c r="L293" s="28"/>
      <c r="M293" s="41"/>
      <c r="N293" s="45" t="s">
        <v>461</v>
      </c>
      <c r="O293" s="28"/>
      <c r="P293" s="28"/>
      <c r="Q293" s="28"/>
      <c r="R293" s="41"/>
      <c r="S293" s="45" t="s">
        <v>462</v>
      </c>
      <c r="T293" s="28"/>
      <c r="U293" s="28"/>
      <c r="V293" s="28"/>
      <c r="W293" s="45" t="s">
        <v>29</v>
      </c>
      <c r="X293" s="262"/>
      <c r="Y293" s="262"/>
      <c r="Z293" s="261"/>
      <c r="AA293" s="261"/>
      <c r="AB293" s="82" t="s">
        <v>44</v>
      </c>
      <c r="AC293" s="261"/>
      <c r="AD293" s="261"/>
      <c r="AE293" s="45" t="s">
        <v>1909</v>
      </c>
      <c r="AF293" s="28"/>
      <c r="AG293" s="28"/>
      <c r="AH293" s="28"/>
      <c r="AI293" s="28"/>
      <c r="AJ293" s="159"/>
      <c r="AK293" s="45"/>
      <c r="AL293" s="29"/>
      <c r="AM293" s="41"/>
      <c r="AN293" s="45" t="s">
        <v>27</v>
      </c>
      <c r="AP293" s="28"/>
      <c r="AQ293" s="28"/>
      <c r="AR293" s="28"/>
      <c r="AS293" s="28"/>
      <c r="AT293" s="28"/>
    </row>
    <row r="294" spans="1:54" ht="3" customHeight="1" x14ac:dyDescent="0.1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54" ht="3" customHeight="1" x14ac:dyDescent="0.1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row>
    <row r="296" spans="1:54" s="92" customFormat="1" ht="11.1" customHeight="1" x14ac:dyDescent="0.15">
      <c r="A296" s="90"/>
      <c r="B296" s="77" t="s">
        <v>182</v>
      </c>
      <c r="C296" s="90"/>
      <c r="D296" s="90"/>
      <c r="E296" s="90"/>
      <c r="F296" s="90"/>
      <c r="G296" s="90"/>
      <c r="H296" s="90"/>
      <c r="I296" s="90"/>
      <c r="J296" s="90"/>
      <c r="K296" s="90"/>
      <c r="L296" s="90"/>
      <c r="M296" s="90"/>
      <c r="N296" s="90"/>
      <c r="O296" s="90"/>
      <c r="P296" s="90"/>
      <c r="Q296" s="90"/>
      <c r="R296" s="91"/>
      <c r="S296" s="90"/>
      <c r="T296" s="90"/>
      <c r="U296" s="90"/>
      <c r="V296" s="90"/>
      <c r="W296" s="90"/>
      <c r="X296" s="90"/>
      <c r="Y296" s="90"/>
      <c r="Z296" s="90"/>
      <c r="AA296" s="90"/>
      <c r="AB296" s="90"/>
      <c r="AC296" s="90"/>
      <c r="AD296" s="90"/>
      <c r="AE296" s="90"/>
      <c r="AF296" s="90"/>
      <c r="AG296" s="90"/>
      <c r="AH296" s="90"/>
      <c r="AI296" s="90"/>
      <c r="AJ296" s="90"/>
      <c r="AK296" s="90"/>
      <c r="AL296" s="90"/>
      <c r="AM296" s="90"/>
      <c r="AN296" s="90"/>
      <c r="AO296" s="90"/>
      <c r="AP296" s="90"/>
      <c r="AQ296" s="90"/>
      <c r="AR296" s="90"/>
      <c r="AS296" s="90"/>
      <c r="AT296" s="90"/>
    </row>
    <row r="297" spans="1:54" s="30" customFormat="1" ht="12" customHeight="1" x14ac:dyDescent="0.15">
      <c r="A297" s="28"/>
      <c r="B297" s="28"/>
      <c r="C297" s="290"/>
      <c r="D297" s="290"/>
      <c r="E297" s="290"/>
      <c r="F297" s="290"/>
      <c r="G297" s="290"/>
      <c r="H297" s="290"/>
      <c r="I297" s="290"/>
      <c r="J297" s="290"/>
      <c r="K297" s="290"/>
      <c r="L297" s="290"/>
      <c r="M297" s="290"/>
      <c r="N297" s="290"/>
      <c r="O297" s="290"/>
      <c r="P297" s="290"/>
      <c r="Q297" s="290"/>
      <c r="R297" s="290"/>
      <c r="S297" s="290"/>
      <c r="T297" s="290"/>
      <c r="U297" s="290"/>
      <c r="V297" s="290"/>
      <c r="W297" s="290"/>
      <c r="X297" s="290"/>
      <c r="Y297" s="290"/>
      <c r="Z297" s="290"/>
      <c r="AA297" s="290"/>
      <c r="AB297" s="290"/>
      <c r="AC297" s="290"/>
      <c r="AD297" s="290"/>
      <c r="AE297" s="290"/>
      <c r="AF297" s="290"/>
      <c r="AG297" s="290"/>
      <c r="AH297" s="290"/>
      <c r="AI297" s="290"/>
      <c r="AJ297" s="290"/>
      <c r="AK297" s="290"/>
      <c r="AL297" s="290"/>
      <c r="AM297" s="290"/>
      <c r="AN297" s="290"/>
      <c r="AO297" s="290"/>
      <c r="AP297" s="290"/>
      <c r="AQ297" s="290"/>
      <c r="AR297" s="290"/>
      <c r="AS297" s="290"/>
      <c r="AT297" s="28"/>
      <c r="AU297" s="142" t="str">
        <f>IF(LEN(C297)&lt;=300,"←","！印刷時に記載内容が文字が入るかご確認ください。")</f>
        <v>←</v>
      </c>
    </row>
    <row r="298" spans="1:54" s="30" customFormat="1" ht="12" customHeight="1" x14ac:dyDescent="0.15">
      <c r="A298" s="28"/>
      <c r="B298" s="28"/>
      <c r="C298" s="290"/>
      <c r="D298" s="290"/>
      <c r="E298" s="290"/>
      <c r="F298" s="290"/>
      <c r="G298" s="290"/>
      <c r="H298" s="290"/>
      <c r="I298" s="290"/>
      <c r="J298" s="290"/>
      <c r="K298" s="290"/>
      <c r="L298" s="290"/>
      <c r="M298" s="290"/>
      <c r="N298" s="290"/>
      <c r="O298" s="290"/>
      <c r="P298" s="290"/>
      <c r="Q298" s="290"/>
      <c r="R298" s="290"/>
      <c r="S298" s="290"/>
      <c r="T298" s="290"/>
      <c r="U298" s="290"/>
      <c r="V298" s="290"/>
      <c r="W298" s="290"/>
      <c r="X298" s="290"/>
      <c r="Y298" s="290"/>
      <c r="Z298" s="290"/>
      <c r="AA298" s="290"/>
      <c r="AB298" s="290"/>
      <c r="AC298" s="290"/>
      <c r="AD298" s="290"/>
      <c r="AE298" s="290"/>
      <c r="AF298" s="290"/>
      <c r="AG298" s="290"/>
      <c r="AH298" s="290"/>
      <c r="AI298" s="290"/>
      <c r="AJ298" s="290"/>
      <c r="AK298" s="290"/>
      <c r="AL298" s="290"/>
      <c r="AM298" s="290"/>
      <c r="AN298" s="290"/>
      <c r="AO298" s="290"/>
      <c r="AP298" s="290"/>
      <c r="AQ298" s="290"/>
      <c r="AR298" s="290"/>
      <c r="AS298" s="290"/>
      <c r="AT298" s="28"/>
    </row>
    <row r="299" spans="1:54" s="30" customFormat="1" ht="12" customHeight="1" x14ac:dyDescent="0.15">
      <c r="A299" s="28"/>
      <c r="B299" s="28"/>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290"/>
      <c r="Z299" s="290"/>
      <c r="AA299" s="290"/>
      <c r="AB299" s="290"/>
      <c r="AC299" s="290"/>
      <c r="AD299" s="290"/>
      <c r="AE299" s="290"/>
      <c r="AF299" s="290"/>
      <c r="AG299" s="290"/>
      <c r="AH299" s="290"/>
      <c r="AI299" s="290"/>
      <c r="AJ299" s="290"/>
      <c r="AK299" s="290"/>
      <c r="AL299" s="290"/>
      <c r="AM299" s="290"/>
      <c r="AN299" s="290"/>
      <c r="AO299" s="290"/>
      <c r="AP299" s="290"/>
      <c r="AQ299" s="290"/>
      <c r="AR299" s="290"/>
      <c r="AS299" s="290"/>
      <c r="AT299" s="28"/>
    </row>
    <row r="300" spans="1:54" s="29" customFormat="1" ht="12" customHeight="1" x14ac:dyDescent="0.15">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290"/>
      <c r="AB300" s="290"/>
      <c r="AC300" s="290"/>
      <c r="AD300" s="290"/>
      <c r="AE300" s="290"/>
      <c r="AF300" s="290"/>
      <c r="AG300" s="290"/>
      <c r="AH300" s="290"/>
      <c r="AI300" s="290"/>
      <c r="AJ300" s="290"/>
      <c r="AK300" s="290"/>
      <c r="AL300" s="290"/>
      <c r="AM300" s="290"/>
      <c r="AN300" s="290"/>
      <c r="AO300" s="290"/>
      <c r="AP300" s="290"/>
      <c r="AQ300" s="290"/>
      <c r="AR300" s="290"/>
      <c r="AS300" s="290"/>
      <c r="AT300" s="28"/>
      <c r="AU300" s="30"/>
      <c r="AV300" s="30"/>
      <c r="AW300" s="30"/>
      <c r="AX300" s="30"/>
      <c r="AY300" s="30"/>
      <c r="AZ300" s="30"/>
      <c r="BA300" s="30"/>
      <c r="BB300" s="30"/>
    </row>
    <row r="301" spans="1:54" s="30" customFormat="1" ht="12" customHeight="1" x14ac:dyDescent="0.15">
      <c r="A301" s="28"/>
      <c r="B301" s="28"/>
      <c r="C301" s="290"/>
      <c r="D301" s="290"/>
      <c r="E301" s="290"/>
      <c r="F301" s="290"/>
      <c r="G301" s="290"/>
      <c r="H301" s="290"/>
      <c r="I301" s="290"/>
      <c r="J301" s="290"/>
      <c r="K301" s="290"/>
      <c r="L301" s="290"/>
      <c r="M301" s="290"/>
      <c r="N301" s="290"/>
      <c r="O301" s="290"/>
      <c r="P301" s="290"/>
      <c r="Q301" s="290"/>
      <c r="R301" s="290"/>
      <c r="S301" s="290"/>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290"/>
      <c r="AQ301" s="290"/>
      <c r="AR301" s="290"/>
      <c r="AS301" s="290"/>
      <c r="AT301" s="28"/>
    </row>
    <row r="302" spans="1:54" s="30" customFormat="1" ht="12" customHeight="1" x14ac:dyDescent="0.15">
      <c r="A302" s="28"/>
      <c r="B302" s="28"/>
      <c r="C302" s="290"/>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290"/>
      <c r="Z302" s="290"/>
      <c r="AA302" s="290"/>
      <c r="AB302" s="290"/>
      <c r="AC302" s="290"/>
      <c r="AD302" s="290"/>
      <c r="AE302" s="290"/>
      <c r="AF302" s="290"/>
      <c r="AG302" s="290"/>
      <c r="AH302" s="290"/>
      <c r="AI302" s="290"/>
      <c r="AJ302" s="290"/>
      <c r="AK302" s="290"/>
      <c r="AL302" s="290"/>
      <c r="AM302" s="290"/>
      <c r="AN302" s="290"/>
      <c r="AO302" s="290"/>
      <c r="AP302" s="290"/>
      <c r="AQ302" s="290"/>
      <c r="AR302" s="290"/>
      <c r="AS302" s="290"/>
      <c r="AT302" s="28"/>
    </row>
    <row r="303" spans="1:54" s="30" customFormat="1" ht="12" customHeight="1" x14ac:dyDescent="0.15">
      <c r="A303" s="28"/>
      <c r="B303" s="28"/>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c r="AE303" s="290"/>
      <c r="AF303" s="290"/>
      <c r="AG303" s="290"/>
      <c r="AH303" s="290"/>
      <c r="AI303" s="290"/>
      <c r="AJ303" s="290"/>
      <c r="AK303" s="290"/>
      <c r="AL303" s="290"/>
      <c r="AM303" s="290"/>
      <c r="AN303" s="290"/>
      <c r="AO303" s="290"/>
      <c r="AP303" s="290"/>
      <c r="AQ303" s="290"/>
      <c r="AR303" s="290"/>
      <c r="AS303" s="290"/>
      <c r="AT303" s="28"/>
    </row>
    <row r="304" spans="1:54" s="29" customFormat="1" ht="12" customHeight="1" x14ac:dyDescent="0.15">
      <c r="C304" s="290"/>
      <c r="D304" s="290"/>
      <c r="E304" s="290"/>
      <c r="F304" s="290"/>
      <c r="G304" s="290"/>
      <c r="H304" s="290"/>
      <c r="I304" s="290"/>
      <c r="J304" s="290"/>
      <c r="K304" s="290"/>
      <c r="L304" s="290"/>
      <c r="M304" s="290"/>
      <c r="N304" s="290"/>
      <c r="O304" s="290"/>
      <c r="P304" s="290"/>
      <c r="Q304" s="290"/>
      <c r="R304" s="290"/>
      <c r="S304" s="290"/>
      <c r="T304" s="290"/>
      <c r="U304" s="290"/>
      <c r="V304" s="290"/>
      <c r="W304" s="290"/>
      <c r="X304" s="290"/>
      <c r="Y304" s="290"/>
      <c r="Z304" s="290"/>
      <c r="AA304" s="290"/>
      <c r="AB304" s="290"/>
      <c r="AC304" s="290"/>
      <c r="AD304" s="290"/>
      <c r="AE304" s="290"/>
      <c r="AF304" s="290"/>
      <c r="AG304" s="290"/>
      <c r="AH304" s="290"/>
      <c r="AI304" s="290"/>
      <c r="AJ304" s="290"/>
      <c r="AK304" s="290"/>
      <c r="AL304" s="290"/>
      <c r="AM304" s="290"/>
      <c r="AN304" s="290"/>
      <c r="AO304" s="290"/>
      <c r="AP304" s="290"/>
      <c r="AQ304" s="290"/>
      <c r="AR304" s="290"/>
      <c r="AS304" s="290"/>
      <c r="AT304" s="28"/>
      <c r="AU304" s="30"/>
      <c r="AV304" s="30"/>
      <c r="AW304" s="30"/>
      <c r="AX304" s="30"/>
      <c r="AY304" s="30"/>
      <c r="AZ304" s="30"/>
      <c r="BA304" s="30"/>
      <c r="BB304" s="30"/>
    </row>
    <row r="305" spans="1:54" s="7" customFormat="1" ht="3" customHeight="1" x14ac:dyDescent="0.15">
      <c r="AU305" s="1"/>
      <c r="AV305" s="1"/>
      <c r="AW305" s="1"/>
      <c r="AX305" s="1"/>
      <c r="AY305" s="1"/>
      <c r="AZ305" s="1"/>
      <c r="BA305" s="1"/>
      <c r="BB305" s="1"/>
    </row>
    <row r="306" spans="1:54" s="7" customFormat="1" ht="3" customHeight="1" x14ac:dyDescent="0.15">
      <c r="AU306" s="1"/>
      <c r="AV306" s="1"/>
      <c r="AW306" s="1"/>
      <c r="AX306" s="1"/>
      <c r="AY306" s="1"/>
      <c r="AZ306" s="1"/>
      <c r="BA306" s="1"/>
      <c r="BB306" s="1"/>
    </row>
    <row r="307" spans="1:54" s="7" customFormat="1" ht="12.95" customHeight="1" x14ac:dyDescent="0.15">
      <c r="B307" s="298" t="s">
        <v>183</v>
      </c>
      <c r="C307" s="298"/>
      <c r="D307" s="298"/>
      <c r="E307" s="298"/>
      <c r="F307" s="298"/>
      <c r="G307" s="298"/>
      <c r="H307" s="298"/>
      <c r="I307" s="298"/>
      <c r="J307" s="298"/>
      <c r="K307" s="298"/>
      <c r="L307" s="298"/>
      <c r="M307" s="298"/>
      <c r="N307" s="298"/>
      <c r="O307" s="298"/>
      <c r="P307" s="298"/>
      <c r="Q307" s="298"/>
      <c r="R307" s="298"/>
      <c r="S307" s="298"/>
      <c r="T307" s="298"/>
      <c r="U307" s="298"/>
      <c r="V307" s="298"/>
      <c r="W307" s="298"/>
      <c r="X307" s="298"/>
      <c r="Y307" s="298"/>
      <c r="Z307" s="298"/>
      <c r="AA307" s="298"/>
      <c r="AB307" s="298"/>
      <c r="AC307" s="298"/>
      <c r="AD307" s="298"/>
      <c r="AE307" s="298"/>
      <c r="AF307" s="298"/>
      <c r="AG307" s="298"/>
      <c r="AH307" s="298"/>
      <c r="AI307" s="298"/>
      <c r="AJ307" s="298"/>
      <c r="AK307" s="298"/>
      <c r="AL307" s="298"/>
      <c r="AM307" s="298"/>
      <c r="AN307" s="298"/>
      <c r="AO307" s="298"/>
      <c r="AP307" s="298"/>
      <c r="AQ307" s="298"/>
      <c r="AR307" s="298"/>
      <c r="AS307" s="298"/>
      <c r="AT307" s="298"/>
      <c r="AU307" s="17"/>
      <c r="AV307" s="1"/>
      <c r="AW307" s="1"/>
      <c r="AX307" s="1"/>
      <c r="AY307" s="1"/>
      <c r="AZ307" s="1"/>
      <c r="BA307" s="1"/>
      <c r="BB307" s="1"/>
    </row>
    <row r="308" spans="1:54" ht="6" customHeight="1" x14ac:dyDescent="0.15">
      <c r="A308" s="3"/>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79"/>
      <c r="AL308" s="79"/>
      <c r="AM308" s="79"/>
      <c r="AN308" s="79"/>
      <c r="AO308" s="79"/>
      <c r="AP308" s="79"/>
      <c r="AQ308" s="79"/>
      <c r="AR308" s="79"/>
      <c r="AS308" s="79"/>
      <c r="AT308" s="79"/>
    </row>
    <row r="309" spans="1:54" ht="14.25" customHeight="1" x14ac:dyDescent="0.15">
      <c r="A309" s="3"/>
      <c r="B309" s="79" t="s">
        <v>184</v>
      </c>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89"/>
      <c r="AH309" s="89"/>
      <c r="AI309" s="79"/>
      <c r="AJ309" s="79"/>
      <c r="AK309" s="79"/>
      <c r="AL309" s="79"/>
      <c r="AM309" s="79"/>
      <c r="AN309" s="79"/>
      <c r="AO309" s="79"/>
      <c r="AP309" s="79"/>
      <c r="AQ309" s="79"/>
      <c r="AR309" s="79"/>
      <c r="AS309" s="79"/>
      <c r="AT309" s="79"/>
    </row>
    <row r="310" spans="1:54" ht="3" customHeight="1" x14ac:dyDescent="0.1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18"/>
      <c r="AH310" s="18"/>
      <c r="AI310" s="3"/>
      <c r="AJ310" s="3"/>
      <c r="AK310" s="3"/>
      <c r="AL310" s="3"/>
      <c r="AM310" s="3"/>
      <c r="AN310" s="3"/>
      <c r="AO310" s="3"/>
      <c r="AP310" s="3"/>
      <c r="AQ310" s="3"/>
      <c r="AR310" s="3"/>
      <c r="AS310" s="3"/>
      <c r="AT310" s="3"/>
    </row>
    <row r="311" spans="1:54" ht="3" customHeight="1" x14ac:dyDescent="0.15">
      <c r="A311" s="6"/>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c r="AV311"/>
    </row>
    <row r="312" spans="1:54" ht="13.5" customHeight="1" x14ac:dyDescent="0.15">
      <c r="A312" s="6"/>
      <c r="B312" s="344" t="s">
        <v>610</v>
      </c>
      <c r="C312" s="345"/>
      <c r="D312" s="345"/>
      <c r="E312" s="345"/>
      <c r="F312" s="345"/>
      <c r="G312" s="346"/>
      <c r="H312" s="332" t="s">
        <v>185</v>
      </c>
      <c r="I312" s="333"/>
      <c r="J312" s="333"/>
      <c r="K312" s="333"/>
      <c r="L312" s="333"/>
      <c r="M312" s="333"/>
      <c r="N312" s="333"/>
      <c r="O312" s="333"/>
      <c r="P312" s="333"/>
      <c r="Q312" s="334"/>
      <c r="R312" s="332" t="s">
        <v>40</v>
      </c>
      <c r="S312" s="333"/>
      <c r="T312" s="333"/>
      <c r="U312" s="333"/>
      <c r="V312" s="333"/>
      <c r="W312" s="333"/>
      <c r="X312" s="333"/>
      <c r="Y312" s="333"/>
      <c r="Z312" s="333"/>
      <c r="AA312" s="334"/>
      <c r="AB312" s="338" t="s">
        <v>609</v>
      </c>
      <c r="AC312" s="339"/>
      <c r="AD312" s="339"/>
      <c r="AE312" s="339"/>
      <c r="AF312" s="339"/>
      <c r="AG312" s="340"/>
      <c r="AH312" s="332" t="s">
        <v>41</v>
      </c>
      <c r="AI312" s="333"/>
      <c r="AJ312" s="333"/>
      <c r="AK312" s="333"/>
      <c r="AL312" s="333"/>
      <c r="AM312" s="333"/>
      <c r="AN312" s="333"/>
      <c r="AO312" s="333"/>
      <c r="AP312" s="333"/>
      <c r="AQ312" s="333"/>
      <c r="AR312" s="333"/>
      <c r="AS312" s="334"/>
      <c r="AT312" s="6"/>
      <c r="AU312"/>
    </row>
    <row r="313" spans="1:54" x14ac:dyDescent="0.15">
      <c r="A313" s="6"/>
      <c r="B313" s="347"/>
      <c r="C313" s="348"/>
      <c r="D313" s="348"/>
      <c r="E313" s="348"/>
      <c r="F313" s="348"/>
      <c r="G313" s="349"/>
      <c r="H313" s="335"/>
      <c r="I313" s="336"/>
      <c r="J313" s="336"/>
      <c r="K313" s="336"/>
      <c r="L313" s="336"/>
      <c r="M313" s="336"/>
      <c r="N313" s="336"/>
      <c r="O313" s="336"/>
      <c r="P313" s="336"/>
      <c r="Q313" s="337"/>
      <c r="R313" s="335"/>
      <c r="S313" s="336"/>
      <c r="T313" s="336"/>
      <c r="U313" s="336"/>
      <c r="V313" s="336"/>
      <c r="W313" s="336"/>
      <c r="X313" s="336"/>
      <c r="Y313" s="336"/>
      <c r="Z313" s="336"/>
      <c r="AA313" s="337"/>
      <c r="AB313" s="341"/>
      <c r="AC313" s="342"/>
      <c r="AD313" s="342"/>
      <c r="AE313" s="342"/>
      <c r="AF313" s="342"/>
      <c r="AG313" s="343"/>
      <c r="AH313" s="335"/>
      <c r="AI313" s="336"/>
      <c r="AJ313" s="336"/>
      <c r="AK313" s="336"/>
      <c r="AL313" s="336"/>
      <c r="AM313" s="336"/>
      <c r="AN313" s="336"/>
      <c r="AO313" s="336"/>
      <c r="AP313" s="336"/>
      <c r="AQ313" s="336"/>
      <c r="AR313" s="336"/>
      <c r="AS313" s="337"/>
      <c r="AT313" s="6"/>
      <c r="AU313"/>
    </row>
    <row r="314" spans="1:54" ht="36" customHeight="1" x14ac:dyDescent="0.15">
      <c r="A314" s="6"/>
      <c r="B314" s="311"/>
      <c r="C314" s="312"/>
      <c r="D314" s="312"/>
      <c r="E314" s="312"/>
      <c r="F314" s="312"/>
      <c r="G314" s="313"/>
      <c r="H314" s="314"/>
      <c r="I314" s="315"/>
      <c r="J314" s="315"/>
      <c r="K314" s="315"/>
      <c r="L314" s="315"/>
      <c r="M314" s="315"/>
      <c r="N314" s="315"/>
      <c r="O314" s="315"/>
      <c r="P314" s="315"/>
      <c r="Q314" s="316"/>
      <c r="R314" s="314"/>
      <c r="S314" s="315"/>
      <c r="T314" s="315"/>
      <c r="U314" s="315"/>
      <c r="V314" s="315"/>
      <c r="W314" s="315"/>
      <c r="X314" s="315"/>
      <c r="Y314" s="315"/>
      <c r="Z314" s="315"/>
      <c r="AA314" s="316"/>
      <c r="AB314" s="317"/>
      <c r="AC314" s="318"/>
      <c r="AD314" s="318"/>
      <c r="AE314" s="318"/>
      <c r="AF314" s="318"/>
      <c r="AG314" s="319"/>
      <c r="AH314" s="314"/>
      <c r="AI314" s="315"/>
      <c r="AJ314" s="315"/>
      <c r="AK314" s="315"/>
      <c r="AL314" s="315"/>
      <c r="AM314" s="315"/>
      <c r="AN314" s="315"/>
      <c r="AO314" s="315"/>
      <c r="AP314" s="315"/>
      <c r="AQ314" s="315"/>
      <c r="AR314" s="315"/>
      <c r="AS314" s="316"/>
      <c r="AT314" s="6"/>
      <c r="AU314"/>
    </row>
    <row r="315" spans="1:54" ht="36" customHeight="1" x14ac:dyDescent="0.15">
      <c r="A315" s="6"/>
      <c r="B315" s="311"/>
      <c r="C315" s="312"/>
      <c r="D315" s="312"/>
      <c r="E315" s="312"/>
      <c r="F315" s="312"/>
      <c r="G315" s="313"/>
      <c r="H315" s="314"/>
      <c r="I315" s="315"/>
      <c r="J315" s="315"/>
      <c r="K315" s="315"/>
      <c r="L315" s="315"/>
      <c r="M315" s="315"/>
      <c r="N315" s="315"/>
      <c r="O315" s="315"/>
      <c r="P315" s="315"/>
      <c r="Q315" s="316"/>
      <c r="R315" s="314"/>
      <c r="S315" s="315"/>
      <c r="T315" s="315"/>
      <c r="U315" s="315"/>
      <c r="V315" s="315"/>
      <c r="W315" s="315"/>
      <c r="X315" s="315"/>
      <c r="Y315" s="315"/>
      <c r="Z315" s="315"/>
      <c r="AA315" s="316"/>
      <c r="AB315" s="317"/>
      <c r="AC315" s="318"/>
      <c r="AD315" s="318"/>
      <c r="AE315" s="318"/>
      <c r="AF315" s="318"/>
      <c r="AG315" s="319"/>
      <c r="AH315" s="314"/>
      <c r="AI315" s="315"/>
      <c r="AJ315" s="315"/>
      <c r="AK315" s="315"/>
      <c r="AL315" s="315"/>
      <c r="AM315" s="315"/>
      <c r="AN315" s="315"/>
      <c r="AO315" s="315"/>
      <c r="AP315" s="315"/>
      <c r="AQ315" s="315"/>
      <c r="AR315" s="315"/>
      <c r="AS315" s="316"/>
      <c r="AT315" s="6"/>
      <c r="AU315"/>
    </row>
    <row r="316" spans="1:54" ht="36" customHeight="1" x14ac:dyDescent="0.15">
      <c r="A316" s="6"/>
      <c r="B316" s="311"/>
      <c r="C316" s="312"/>
      <c r="D316" s="312"/>
      <c r="E316" s="312"/>
      <c r="F316" s="312"/>
      <c r="G316" s="313"/>
      <c r="H316" s="314"/>
      <c r="I316" s="315"/>
      <c r="J316" s="315"/>
      <c r="K316" s="315"/>
      <c r="L316" s="315"/>
      <c r="M316" s="315"/>
      <c r="N316" s="315"/>
      <c r="O316" s="315"/>
      <c r="P316" s="315"/>
      <c r="Q316" s="316"/>
      <c r="R316" s="314"/>
      <c r="S316" s="315"/>
      <c r="T316" s="315"/>
      <c r="U316" s="315"/>
      <c r="V316" s="315"/>
      <c r="W316" s="315"/>
      <c r="X316" s="315"/>
      <c r="Y316" s="315"/>
      <c r="Z316" s="315"/>
      <c r="AA316" s="316"/>
      <c r="AB316" s="317"/>
      <c r="AC316" s="318"/>
      <c r="AD316" s="318"/>
      <c r="AE316" s="318"/>
      <c r="AF316" s="318"/>
      <c r="AG316" s="319"/>
      <c r="AH316" s="314"/>
      <c r="AI316" s="315"/>
      <c r="AJ316" s="315"/>
      <c r="AK316" s="315"/>
      <c r="AL316" s="315"/>
      <c r="AM316" s="315"/>
      <c r="AN316" s="315"/>
      <c r="AO316" s="315"/>
      <c r="AP316" s="315"/>
      <c r="AQ316" s="315"/>
      <c r="AR316" s="315"/>
      <c r="AS316" s="316"/>
      <c r="AT316" s="6"/>
      <c r="AU316"/>
    </row>
    <row r="317" spans="1:54" ht="36" customHeight="1" x14ac:dyDescent="0.15">
      <c r="A317" s="6"/>
      <c r="B317" s="311"/>
      <c r="C317" s="312"/>
      <c r="D317" s="312"/>
      <c r="E317" s="312"/>
      <c r="F317" s="312"/>
      <c r="G317" s="313"/>
      <c r="H317" s="314"/>
      <c r="I317" s="315"/>
      <c r="J317" s="315"/>
      <c r="K317" s="315"/>
      <c r="L317" s="315"/>
      <c r="M317" s="315"/>
      <c r="N317" s="315"/>
      <c r="O317" s="315"/>
      <c r="P317" s="315"/>
      <c r="Q317" s="316"/>
      <c r="R317" s="314"/>
      <c r="S317" s="315"/>
      <c r="T317" s="315"/>
      <c r="U317" s="315"/>
      <c r="V317" s="315"/>
      <c r="W317" s="315"/>
      <c r="X317" s="315"/>
      <c r="Y317" s="315"/>
      <c r="Z317" s="315"/>
      <c r="AA317" s="316"/>
      <c r="AB317" s="317"/>
      <c r="AC317" s="318"/>
      <c r="AD317" s="318"/>
      <c r="AE317" s="318"/>
      <c r="AF317" s="318"/>
      <c r="AG317" s="319"/>
      <c r="AH317" s="314"/>
      <c r="AI317" s="315"/>
      <c r="AJ317" s="315"/>
      <c r="AK317" s="315"/>
      <c r="AL317" s="315"/>
      <c r="AM317" s="315"/>
      <c r="AN317" s="315"/>
      <c r="AO317" s="315"/>
      <c r="AP317" s="315"/>
      <c r="AQ317" s="315"/>
      <c r="AR317" s="315"/>
      <c r="AS317" s="316"/>
      <c r="AT317" s="6"/>
      <c r="AU317"/>
    </row>
    <row r="318" spans="1:54" ht="36" customHeight="1" x14ac:dyDescent="0.15">
      <c r="A318" s="6"/>
      <c r="B318" s="311"/>
      <c r="C318" s="312"/>
      <c r="D318" s="312"/>
      <c r="E318" s="312"/>
      <c r="F318" s="312"/>
      <c r="G318" s="313"/>
      <c r="H318" s="314"/>
      <c r="I318" s="315"/>
      <c r="J318" s="315"/>
      <c r="K318" s="315"/>
      <c r="L318" s="315"/>
      <c r="M318" s="315"/>
      <c r="N318" s="315"/>
      <c r="O318" s="315"/>
      <c r="P318" s="315"/>
      <c r="Q318" s="316"/>
      <c r="R318" s="314"/>
      <c r="S318" s="315"/>
      <c r="T318" s="315"/>
      <c r="U318" s="315"/>
      <c r="V318" s="315"/>
      <c r="W318" s="315"/>
      <c r="X318" s="315"/>
      <c r="Y318" s="315"/>
      <c r="Z318" s="315"/>
      <c r="AA318" s="316"/>
      <c r="AB318" s="317"/>
      <c r="AC318" s="318"/>
      <c r="AD318" s="318"/>
      <c r="AE318" s="318"/>
      <c r="AF318" s="318"/>
      <c r="AG318" s="319"/>
      <c r="AH318" s="314"/>
      <c r="AI318" s="315"/>
      <c r="AJ318" s="315"/>
      <c r="AK318" s="315"/>
      <c r="AL318" s="315"/>
      <c r="AM318" s="315"/>
      <c r="AN318" s="315"/>
      <c r="AO318" s="315"/>
      <c r="AP318" s="315"/>
      <c r="AQ318" s="315"/>
      <c r="AR318" s="315"/>
      <c r="AS318" s="316"/>
      <c r="AT318" s="103"/>
      <c r="AU318"/>
      <c r="AZ318" s="5"/>
    </row>
    <row r="319" spans="1:54" ht="36" customHeight="1" x14ac:dyDescent="0.15">
      <c r="A319" s="6"/>
      <c r="B319" s="303"/>
      <c r="C319" s="303"/>
      <c r="D319" s="303"/>
      <c r="E319" s="303"/>
      <c r="F319" s="303"/>
      <c r="G319" s="303"/>
      <c r="H319" s="330"/>
      <c r="I319" s="330"/>
      <c r="J319" s="330"/>
      <c r="K319" s="330"/>
      <c r="L319" s="330"/>
      <c r="M319" s="330"/>
      <c r="N319" s="330"/>
      <c r="O319" s="330"/>
      <c r="P319" s="330"/>
      <c r="Q319" s="330"/>
      <c r="R319" s="330"/>
      <c r="S319" s="330"/>
      <c r="T319" s="330"/>
      <c r="U319" s="330"/>
      <c r="V319" s="330"/>
      <c r="W319" s="330"/>
      <c r="X319" s="330"/>
      <c r="Y319" s="330"/>
      <c r="Z319" s="330"/>
      <c r="AA319" s="330"/>
      <c r="AB319" s="328"/>
      <c r="AC319" s="328"/>
      <c r="AD319" s="328"/>
      <c r="AE319" s="328"/>
      <c r="AF319" s="328"/>
      <c r="AG319" s="328"/>
      <c r="AH319" s="329"/>
      <c r="AI319" s="329"/>
      <c r="AJ319" s="329"/>
      <c r="AK319" s="329"/>
      <c r="AL319" s="329"/>
      <c r="AM319" s="329"/>
      <c r="AN319" s="329"/>
      <c r="AO319" s="329"/>
      <c r="AP319" s="329"/>
      <c r="AQ319" s="329"/>
      <c r="AR319" s="329"/>
      <c r="AS319" s="329"/>
      <c r="AT319" s="8"/>
      <c r="AU319"/>
      <c r="AV319"/>
    </row>
    <row r="320" spans="1:54" x14ac:dyDescent="0.1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17"/>
    </row>
    <row r="321" spans="2:54" s="104" customFormat="1" ht="12.95" customHeight="1" x14ac:dyDescent="0.15">
      <c r="B321" s="296" t="s">
        <v>32</v>
      </c>
      <c r="C321" s="296"/>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296"/>
      <c r="Z321" s="296"/>
      <c r="AA321" s="296"/>
      <c r="AB321" s="296"/>
      <c r="AC321" s="296"/>
      <c r="AD321" s="296"/>
      <c r="AE321" s="296"/>
      <c r="AF321" s="296"/>
      <c r="AG321" s="296"/>
      <c r="AH321" s="296"/>
      <c r="AI321" s="296"/>
      <c r="AJ321" s="296"/>
      <c r="AK321" s="296"/>
      <c r="AL321" s="296"/>
      <c r="AM321" s="296"/>
      <c r="AN321" s="296"/>
      <c r="AO321" s="296"/>
      <c r="AP321" s="296"/>
      <c r="AQ321" s="296"/>
      <c r="AR321" s="296"/>
      <c r="AS321" s="296"/>
      <c r="AT321" s="296"/>
      <c r="AU321" s="105"/>
      <c r="AV321" s="106"/>
      <c r="AW321" s="106"/>
      <c r="AX321" s="106"/>
      <c r="AY321" s="106"/>
      <c r="AZ321" s="1"/>
      <c r="BA321" s="107"/>
      <c r="BB321" s="107"/>
    </row>
    <row r="322" spans="2:54" s="104" customFormat="1" ht="12.95" customHeight="1" x14ac:dyDescent="0.15">
      <c r="B322" s="296" t="s">
        <v>33</v>
      </c>
      <c r="C322" s="296"/>
      <c r="D322" s="296"/>
      <c r="E322" s="296"/>
      <c r="F322" s="296"/>
      <c r="G322" s="296"/>
      <c r="H322" s="296"/>
      <c r="I322" s="296"/>
      <c r="J322" s="296"/>
      <c r="K322" s="296"/>
      <c r="L322" s="296"/>
      <c r="M322" s="296"/>
      <c r="N322" s="296"/>
      <c r="O322" s="296"/>
      <c r="P322" s="296"/>
      <c r="Q322" s="296"/>
      <c r="R322" s="296"/>
      <c r="S322" s="296"/>
      <c r="T322" s="296"/>
      <c r="U322" s="296"/>
      <c r="V322" s="296"/>
      <c r="W322" s="296"/>
      <c r="X322" s="296"/>
      <c r="Y322" s="296"/>
      <c r="Z322" s="296"/>
      <c r="AA322" s="296"/>
      <c r="AB322" s="296"/>
      <c r="AC322" s="296"/>
      <c r="AD322" s="296"/>
      <c r="AE322" s="296"/>
      <c r="AF322" s="296"/>
      <c r="AG322" s="296"/>
      <c r="AH322" s="296"/>
      <c r="AI322" s="296"/>
      <c r="AJ322" s="296"/>
      <c r="AK322" s="296"/>
      <c r="AL322" s="296"/>
      <c r="AM322" s="296"/>
      <c r="AN322" s="296"/>
      <c r="AO322" s="296"/>
      <c r="AP322" s="296"/>
      <c r="AQ322" s="296"/>
      <c r="AR322" s="296"/>
      <c r="AS322" s="296"/>
      <c r="AT322" s="296"/>
      <c r="AU322" s="105"/>
      <c r="AV322" s="138"/>
      <c r="AW322" s="106"/>
      <c r="AX322" s="106"/>
      <c r="AY322" s="106"/>
      <c r="AZ322" s="1"/>
      <c r="BA322" s="108"/>
      <c r="BB322" s="108"/>
    </row>
    <row r="323" spans="2:54" s="104" customFormat="1" ht="12.95" customHeight="1" x14ac:dyDescent="0.15">
      <c r="B323" s="296" t="s">
        <v>1213</v>
      </c>
      <c r="C323" s="296"/>
      <c r="D323" s="296"/>
      <c r="E323" s="296"/>
      <c r="F323" s="296"/>
      <c r="G323" s="296"/>
      <c r="H323" s="296"/>
      <c r="I323" s="296"/>
      <c r="J323" s="296"/>
      <c r="K323" s="296"/>
      <c r="L323" s="296"/>
      <c r="M323" s="296"/>
      <c r="N323" s="296"/>
      <c r="O323" s="296"/>
      <c r="P323" s="296"/>
      <c r="Q323" s="296"/>
      <c r="R323" s="296"/>
      <c r="S323" s="296"/>
      <c r="T323" s="296"/>
      <c r="U323" s="296"/>
      <c r="V323" s="296"/>
      <c r="W323" s="296"/>
      <c r="X323" s="296"/>
      <c r="Y323" s="296"/>
      <c r="Z323" s="296"/>
      <c r="AA323" s="296"/>
      <c r="AB323" s="296"/>
      <c r="AC323" s="296"/>
      <c r="AD323" s="296"/>
      <c r="AE323" s="296"/>
      <c r="AF323" s="296"/>
      <c r="AG323" s="296"/>
      <c r="AH323" s="296"/>
      <c r="AI323" s="296"/>
      <c r="AJ323" s="296"/>
      <c r="AK323" s="296"/>
      <c r="AL323" s="296"/>
      <c r="AM323" s="296"/>
      <c r="AN323" s="296"/>
      <c r="AO323" s="296"/>
      <c r="AP323" s="296"/>
      <c r="AQ323" s="296"/>
      <c r="AR323" s="296"/>
      <c r="AS323" s="296"/>
      <c r="AT323" s="296"/>
      <c r="AU323" s="105"/>
      <c r="AV323" s="138"/>
      <c r="AW323" s="106"/>
      <c r="AX323" s="106"/>
      <c r="AY323" s="106"/>
      <c r="AZ323" s="1"/>
      <c r="BA323" s="106"/>
      <c r="BB323" s="106"/>
    </row>
    <row r="324" spans="2:54" s="104" customFormat="1" ht="12.95" customHeight="1" x14ac:dyDescent="0.15">
      <c r="B324" s="296" t="s">
        <v>34</v>
      </c>
      <c r="C324" s="296"/>
      <c r="D324" s="296"/>
      <c r="E324" s="296"/>
      <c r="F324" s="296"/>
      <c r="G324" s="296"/>
      <c r="H324" s="296"/>
      <c r="I324" s="296"/>
      <c r="J324" s="296"/>
      <c r="K324" s="296"/>
      <c r="L324" s="296"/>
      <c r="M324" s="296"/>
      <c r="N324" s="296"/>
      <c r="O324" s="296"/>
      <c r="P324" s="296"/>
      <c r="Q324" s="296"/>
      <c r="R324" s="296"/>
      <c r="S324" s="296"/>
      <c r="T324" s="296"/>
      <c r="U324" s="296"/>
      <c r="V324" s="296"/>
      <c r="W324" s="296"/>
      <c r="X324" s="296"/>
      <c r="Y324" s="296"/>
      <c r="Z324" s="296"/>
      <c r="AA324" s="296"/>
      <c r="AB324" s="296"/>
      <c r="AC324" s="296"/>
      <c r="AD324" s="296"/>
      <c r="AE324" s="296"/>
      <c r="AF324" s="296"/>
      <c r="AG324" s="296"/>
      <c r="AH324" s="296"/>
      <c r="AI324" s="296"/>
      <c r="AJ324" s="296"/>
      <c r="AK324" s="296"/>
      <c r="AL324" s="296"/>
      <c r="AM324" s="296"/>
      <c r="AN324" s="296"/>
      <c r="AO324" s="296"/>
      <c r="AP324" s="296"/>
      <c r="AQ324" s="296"/>
      <c r="AR324" s="296"/>
      <c r="AS324" s="296"/>
      <c r="AT324" s="296"/>
      <c r="AU324" s="105"/>
      <c r="AV324" s="138"/>
      <c r="AW324" s="109" t="s">
        <v>34</v>
      </c>
      <c r="AX324" s="109" t="s">
        <v>34</v>
      </c>
      <c r="AY324" s="109"/>
      <c r="AZ324" s="106"/>
      <c r="BA324" s="106"/>
      <c r="BB324" s="106"/>
    </row>
    <row r="325" spans="2:54" s="104" customFormat="1" ht="12.95" customHeight="1" x14ac:dyDescent="0.15">
      <c r="B325" s="297" t="s">
        <v>2678</v>
      </c>
      <c r="C325" s="297"/>
      <c r="D325" s="297"/>
      <c r="E325" s="297"/>
      <c r="F325" s="297"/>
      <c r="G325" s="297"/>
      <c r="H325" s="297"/>
      <c r="I325" s="297"/>
      <c r="J325" s="297"/>
      <c r="K325" s="297"/>
      <c r="L325" s="297"/>
      <c r="M325" s="297"/>
      <c r="N325" s="297"/>
      <c r="O325" s="297"/>
      <c r="P325" s="297"/>
      <c r="Q325" s="297"/>
      <c r="R325" s="297"/>
      <c r="S325" s="297"/>
      <c r="T325" s="297"/>
      <c r="U325" s="297"/>
      <c r="V325" s="297"/>
      <c r="W325" s="297"/>
      <c r="X325" s="297"/>
      <c r="Y325" s="297"/>
      <c r="Z325" s="297"/>
      <c r="AA325" s="297"/>
      <c r="AB325" s="297"/>
      <c r="AC325" s="297"/>
      <c r="AD325" s="297"/>
      <c r="AE325" s="297"/>
      <c r="AF325" s="297"/>
      <c r="AG325" s="297"/>
      <c r="AH325" s="297"/>
      <c r="AI325" s="297"/>
      <c r="AJ325" s="297"/>
      <c r="AK325" s="297"/>
      <c r="AL325" s="297"/>
      <c r="AM325" s="297"/>
      <c r="AN325" s="297"/>
      <c r="AO325" s="297"/>
      <c r="AP325" s="297"/>
      <c r="AQ325" s="297"/>
      <c r="AR325" s="297"/>
      <c r="AS325" s="297"/>
      <c r="AT325" s="297"/>
      <c r="AU325" s="110"/>
      <c r="AV325" s="138"/>
      <c r="AW325" s="106"/>
      <c r="AX325" s="106"/>
      <c r="AY325" s="106"/>
      <c r="AZ325" s="106"/>
      <c r="BA325" s="106"/>
      <c r="BB325" s="106"/>
    </row>
    <row r="326" spans="2:54" s="104" customFormat="1" ht="12.95" customHeight="1" x14ac:dyDescent="0.15">
      <c r="B326" s="235" t="s">
        <v>2680</v>
      </c>
      <c r="C326" s="235"/>
      <c r="D326" s="235"/>
      <c r="E326" s="235"/>
      <c r="F326" s="235"/>
      <c r="G326" s="235"/>
      <c r="H326" s="235"/>
      <c r="I326" s="235"/>
      <c r="J326" s="235"/>
      <c r="K326" s="235"/>
      <c r="L326" s="235"/>
      <c r="M326" s="235"/>
      <c r="N326" s="235"/>
      <c r="O326" s="235"/>
      <c r="P326" s="235"/>
      <c r="Q326" s="235"/>
      <c r="R326" s="235"/>
      <c r="S326" s="235"/>
      <c r="T326" s="235"/>
      <c r="U326" s="235"/>
      <c r="V326" s="235"/>
      <c r="W326" s="235"/>
      <c r="X326" s="235"/>
      <c r="Y326" s="235"/>
      <c r="Z326" s="235"/>
      <c r="AA326" s="235"/>
      <c r="AB326" s="235"/>
      <c r="AC326" s="235"/>
      <c r="AD326" s="235"/>
      <c r="AE326" s="235"/>
      <c r="AF326" s="235"/>
      <c r="AG326" s="235"/>
      <c r="AH326" s="235"/>
      <c r="AI326" s="235"/>
      <c r="AJ326" s="235"/>
      <c r="AK326" s="235"/>
      <c r="AL326" s="235"/>
      <c r="AM326" s="235"/>
      <c r="AN326" s="235"/>
      <c r="AO326" s="235"/>
      <c r="AP326" s="235"/>
      <c r="AQ326" s="235"/>
      <c r="AR326" s="235"/>
      <c r="AS326" s="182"/>
      <c r="AT326" s="182"/>
      <c r="AU326" s="110"/>
      <c r="AV326" s="138"/>
      <c r="AW326" s="106"/>
      <c r="AX326" s="106"/>
      <c r="AY326" s="106"/>
      <c r="AZ326" s="106"/>
      <c r="BA326" s="106"/>
      <c r="BB326" s="106"/>
    </row>
    <row r="327" spans="2:54" s="104" customFormat="1" ht="12.95" customHeight="1" x14ac:dyDescent="0.15">
      <c r="B327" s="296" t="s">
        <v>35</v>
      </c>
      <c r="C327" s="296"/>
      <c r="D327" s="296"/>
      <c r="E327" s="296"/>
      <c r="F327" s="296"/>
      <c r="G327" s="296"/>
      <c r="H327" s="296"/>
      <c r="I327" s="296"/>
      <c r="J327" s="296"/>
      <c r="K327" s="296"/>
      <c r="L327" s="296"/>
      <c r="M327" s="296"/>
      <c r="N327" s="296"/>
      <c r="O327" s="296"/>
      <c r="P327" s="296"/>
      <c r="Q327" s="296"/>
      <c r="R327" s="296"/>
      <c r="S327" s="296"/>
      <c r="T327" s="296"/>
      <c r="U327" s="296"/>
      <c r="V327" s="296"/>
      <c r="W327" s="296"/>
      <c r="X327" s="296"/>
      <c r="Y327" s="296"/>
      <c r="Z327" s="296"/>
      <c r="AA327" s="296"/>
      <c r="AB327" s="296"/>
      <c r="AC327" s="296"/>
      <c r="AD327" s="296"/>
      <c r="AE327" s="296"/>
      <c r="AF327" s="296"/>
      <c r="AG327" s="296"/>
      <c r="AH327" s="296"/>
      <c r="AI327" s="296"/>
      <c r="AJ327" s="296"/>
      <c r="AK327" s="296"/>
      <c r="AL327" s="296"/>
      <c r="AM327" s="296"/>
      <c r="AN327" s="296"/>
      <c r="AO327" s="296"/>
      <c r="AP327" s="296"/>
      <c r="AQ327" s="296"/>
      <c r="AR327" s="296"/>
      <c r="AS327" s="296"/>
      <c r="AT327" s="296"/>
      <c r="AU327" s="106"/>
      <c r="AV327" s="139"/>
      <c r="AW327" s="106"/>
      <c r="AX327" s="106"/>
      <c r="AY327" s="106"/>
      <c r="AZ327" s="106"/>
      <c r="BA327" s="106"/>
      <c r="BB327" s="106"/>
    </row>
    <row r="328" spans="2:54" s="104" customFormat="1" ht="12.95" customHeight="1" x14ac:dyDescent="0.15">
      <c r="B328" s="296" t="s">
        <v>438</v>
      </c>
      <c r="C328" s="296"/>
      <c r="D328" s="296"/>
      <c r="E328" s="296"/>
      <c r="F328" s="296"/>
      <c r="G328" s="296"/>
      <c r="H328" s="296"/>
      <c r="I328" s="296"/>
      <c r="J328" s="296"/>
      <c r="K328" s="296"/>
      <c r="L328" s="296"/>
      <c r="M328" s="296"/>
      <c r="N328" s="296"/>
      <c r="O328" s="296"/>
      <c r="P328" s="296"/>
      <c r="Q328" s="296"/>
      <c r="R328" s="296"/>
      <c r="S328" s="296"/>
      <c r="T328" s="296"/>
      <c r="U328" s="296"/>
      <c r="V328" s="296"/>
      <c r="W328" s="296"/>
      <c r="X328" s="296"/>
      <c r="Y328" s="296"/>
      <c r="Z328" s="296"/>
      <c r="AA328" s="296"/>
      <c r="AB328" s="296"/>
      <c r="AC328" s="296"/>
      <c r="AD328" s="296"/>
      <c r="AE328" s="296"/>
      <c r="AF328" s="296"/>
      <c r="AG328" s="296"/>
      <c r="AH328" s="296"/>
      <c r="AI328" s="296"/>
      <c r="AJ328" s="296"/>
      <c r="AK328" s="296"/>
      <c r="AL328" s="296"/>
      <c r="AM328" s="296"/>
      <c r="AN328" s="296"/>
      <c r="AO328" s="296"/>
      <c r="AP328" s="296"/>
      <c r="AQ328" s="296"/>
      <c r="AR328" s="296"/>
      <c r="AS328" s="296"/>
      <c r="AT328" s="296"/>
      <c r="AU328" s="106"/>
      <c r="AV328" s="138"/>
      <c r="AW328" s="106"/>
      <c r="AX328" s="106"/>
      <c r="AY328" s="106"/>
      <c r="AZ328" s="106"/>
      <c r="BA328" s="106"/>
      <c r="BB328" s="106"/>
    </row>
    <row r="329" spans="2:54" s="104" customFormat="1" ht="12.95" customHeight="1" x14ac:dyDescent="0.15">
      <c r="B329" s="296" t="s">
        <v>439</v>
      </c>
      <c r="C329" s="296"/>
      <c r="D329" s="296"/>
      <c r="E329" s="296"/>
      <c r="F329" s="296"/>
      <c r="G329" s="296"/>
      <c r="H329" s="296"/>
      <c r="I329" s="296"/>
      <c r="J329" s="296"/>
      <c r="K329" s="296"/>
      <c r="L329" s="296"/>
      <c r="M329" s="296"/>
      <c r="N329" s="296"/>
      <c r="O329" s="296"/>
      <c r="P329" s="296"/>
      <c r="Q329" s="296"/>
      <c r="R329" s="296"/>
      <c r="S329" s="296"/>
      <c r="T329" s="296"/>
      <c r="U329" s="296"/>
      <c r="V329" s="296"/>
      <c r="W329" s="296"/>
      <c r="X329" s="296"/>
      <c r="Y329" s="296"/>
      <c r="Z329" s="296"/>
      <c r="AA329" s="296"/>
      <c r="AB329" s="296"/>
      <c r="AC329" s="296"/>
      <c r="AD329" s="296"/>
      <c r="AE329" s="296"/>
      <c r="AF329" s="296"/>
      <c r="AG329" s="296"/>
      <c r="AH329" s="296"/>
      <c r="AI329" s="296"/>
      <c r="AJ329" s="296"/>
      <c r="AK329" s="296"/>
      <c r="AL329" s="296"/>
      <c r="AM329" s="296"/>
      <c r="AN329" s="296"/>
      <c r="AO329" s="296"/>
      <c r="AP329" s="296"/>
      <c r="AQ329" s="296"/>
      <c r="AR329" s="296"/>
      <c r="AS329" s="296"/>
      <c r="AT329" s="296"/>
      <c r="AU329" s="106"/>
      <c r="AV329" s="139"/>
      <c r="AW329" s="106"/>
      <c r="AX329" s="106"/>
      <c r="AY329" s="106"/>
      <c r="AZ329" s="106"/>
      <c r="BA329" s="106"/>
      <c r="BB329" s="106"/>
    </row>
    <row r="330" spans="2:54" s="104" customFormat="1" ht="12.95" customHeight="1" x14ac:dyDescent="0.15">
      <c r="B330" s="296" t="s">
        <v>2679</v>
      </c>
      <c r="C330" s="296"/>
      <c r="D330" s="296"/>
      <c r="E330" s="296"/>
      <c r="F330" s="296"/>
      <c r="G330" s="296"/>
      <c r="H330" s="296"/>
      <c r="I330" s="296"/>
      <c r="J330" s="296"/>
      <c r="K330" s="296"/>
      <c r="L330" s="296"/>
      <c r="M330" s="296"/>
      <c r="N330" s="296"/>
      <c r="O330" s="296"/>
      <c r="P330" s="296"/>
      <c r="Q330" s="296"/>
      <c r="R330" s="296"/>
      <c r="S330" s="296"/>
      <c r="T330" s="296"/>
      <c r="U330" s="296"/>
      <c r="V330" s="296"/>
      <c r="W330" s="296"/>
      <c r="X330" s="296"/>
      <c r="Y330" s="296"/>
      <c r="Z330" s="296"/>
      <c r="AA330" s="296"/>
      <c r="AB330" s="296"/>
      <c r="AC330" s="296"/>
      <c r="AD330" s="296"/>
      <c r="AE330" s="296"/>
      <c r="AF330" s="296"/>
      <c r="AG330" s="296"/>
      <c r="AH330" s="296"/>
      <c r="AI330" s="296"/>
      <c r="AJ330" s="296"/>
      <c r="AK330" s="296"/>
      <c r="AL330" s="296"/>
      <c r="AM330" s="296"/>
      <c r="AN330" s="296"/>
      <c r="AO330" s="296"/>
      <c r="AP330" s="296"/>
      <c r="AQ330" s="296"/>
      <c r="AR330" s="296"/>
      <c r="AS330" s="296"/>
      <c r="AT330" s="296"/>
      <c r="AU330" s="106"/>
      <c r="AV330" s="139"/>
      <c r="AW330" s="106"/>
      <c r="AX330" s="106"/>
      <c r="AY330" s="106"/>
      <c r="AZ330" s="106"/>
      <c r="BA330" s="106"/>
      <c r="BB330" s="106"/>
    </row>
    <row r="331" spans="2:54" s="104" customFormat="1" ht="12.95" customHeight="1" x14ac:dyDescent="0.15">
      <c r="B331" s="327" t="s">
        <v>440</v>
      </c>
      <c r="C331" s="327"/>
      <c r="D331" s="327"/>
      <c r="E331" s="327"/>
      <c r="F331" s="327"/>
      <c r="G331" s="327"/>
      <c r="H331" s="327"/>
      <c r="I331" s="327"/>
      <c r="J331" s="327"/>
      <c r="K331" s="327"/>
      <c r="L331" s="327"/>
      <c r="M331" s="327"/>
      <c r="N331" s="327"/>
      <c r="O331" s="327"/>
      <c r="P331" s="327"/>
      <c r="Q331" s="327"/>
      <c r="R331" s="327"/>
      <c r="S331" s="327"/>
      <c r="T331" s="327"/>
      <c r="U331" s="327"/>
      <c r="V331" s="327"/>
      <c r="W331" s="327"/>
      <c r="X331" s="327"/>
      <c r="Y331" s="327"/>
      <c r="Z331" s="327"/>
      <c r="AA331" s="327"/>
      <c r="AB331" s="327"/>
      <c r="AC331" s="327"/>
      <c r="AD331" s="327"/>
      <c r="AE331" s="327"/>
      <c r="AF331" s="327"/>
      <c r="AG331" s="327"/>
      <c r="AH331" s="327"/>
      <c r="AI331" s="327"/>
      <c r="AJ331" s="327"/>
      <c r="AK331" s="327"/>
      <c r="AL331" s="327"/>
      <c r="AM331" s="327"/>
      <c r="AN331" s="327"/>
      <c r="AO331" s="327"/>
      <c r="AP331" s="327"/>
      <c r="AQ331" s="327"/>
      <c r="AR331" s="327"/>
      <c r="AS331" s="327"/>
      <c r="AT331" s="327"/>
      <c r="AU331" s="106"/>
      <c r="AV331" s="139"/>
      <c r="AW331" s="106"/>
      <c r="AX331" s="106"/>
      <c r="AY331" s="106"/>
      <c r="AZ331" s="106"/>
      <c r="BA331" s="106"/>
      <c r="BB331" s="106"/>
    </row>
    <row r="332" spans="2:54" s="104" customFormat="1" ht="12.95" customHeight="1" x14ac:dyDescent="0.15">
      <c r="B332" s="327" t="s">
        <v>186</v>
      </c>
      <c r="C332" s="327"/>
      <c r="D332" s="327"/>
      <c r="E332" s="327"/>
      <c r="F332" s="327"/>
      <c r="G332" s="327"/>
      <c r="H332" s="327"/>
      <c r="I332" s="327"/>
      <c r="J332" s="327"/>
      <c r="K332" s="327"/>
      <c r="L332" s="327"/>
      <c r="M332" s="327"/>
      <c r="N332" s="327"/>
      <c r="O332" s="327"/>
      <c r="P332" s="327"/>
      <c r="Q332" s="327"/>
      <c r="R332" s="327"/>
      <c r="S332" s="327"/>
      <c r="T332" s="327"/>
      <c r="U332" s="327"/>
      <c r="V332" s="327"/>
      <c r="W332" s="327"/>
      <c r="X332" s="327"/>
      <c r="Y332" s="327"/>
      <c r="Z332" s="327"/>
      <c r="AA332" s="327"/>
      <c r="AB332" s="327"/>
      <c r="AC332" s="327"/>
      <c r="AD332" s="327"/>
      <c r="AE332" s="327"/>
      <c r="AF332" s="327"/>
      <c r="AG332" s="327"/>
      <c r="AH332" s="327"/>
      <c r="AI332" s="327"/>
      <c r="AJ332" s="327"/>
      <c r="AK332" s="327"/>
      <c r="AL332" s="327"/>
      <c r="AM332" s="327"/>
      <c r="AN332" s="327"/>
      <c r="AO332" s="327"/>
      <c r="AP332" s="327"/>
      <c r="AQ332" s="327"/>
      <c r="AR332" s="327"/>
      <c r="AS332" s="327"/>
      <c r="AT332" s="327"/>
      <c r="AU332" s="106"/>
      <c r="AV332" s="139"/>
      <c r="AW332" s="106"/>
      <c r="AX332" s="106"/>
      <c r="AY332" s="106"/>
      <c r="AZ332" s="106"/>
      <c r="BA332" s="106"/>
      <c r="BB332" s="106"/>
    </row>
    <row r="333" spans="2:54" s="104" customFormat="1" ht="12.95" customHeight="1" x14ac:dyDescent="0.15">
      <c r="B333" s="296" t="s">
        <v>441</v>
      </c>
      <c r="C333" s="296"/>
      <c r="D333" s="296"/>
      <c r="E333" s="296"/>
      <c r="F333" s="296"/>
      <c r="G333" s="296"/>
      <c r="H333" s="296"/>
      <c r="I333" s="296"/>
      <c r="J333" s="296"/>
      <c r="K333" s="296"/>
      <c r="L333" s="296"/>
      <c r="M333" s="296"/>
      <c r="N333" s="296"/>
      <c r="O333" s="296"/>
      <c r="P333" s="296"/>
      <c r="Q333" s="296"/>
      <c r="R333" s="296"/>
      <c r="S333" s="296"/>
      <c r="T333" s="296"/>
      <c r="U333" s="296"/>
      <c r="V333" s="296"/>
      <c r="W333" s="296"/>
      <c r="X333" s="296"/>
      <c r="Y333" s="296"/>
      <c r="Z333" s="296"/>
      <c r="AA333" s="296"/>
      <c r="AB333" s="296"/>
      <c r="AC333" s="296"/>
      <c r="AD333" s="296"/>
      <c r="AE333" s="296"/>
      <c r="AF333" s="296"/>
      <c r="AG333" s="296"/>
      <c r="AH333" s="296"/>
      <c r="AI333" s="296"/>
      <c r="AJ333" s="296"/>
      <c r="AK333" s="296"/>
      <c r="AL333" s="296"/>
      <c r="AM333" s="296"/>
      <c r="AN333" s="296"/>
      <c r="AO333" s="296"/>
      <c r="AP333" s="296"/>
      <c r="AQ333" s="296"/>
      <c r="AR333" s="296"/>
      <c r="AS333" s="296"/>
      <c r="AT333" s="296"/>
      <c r="AU333" s="106"/>
      <c r="AV333" s="139"/>
      <c r="AW333" s="106"/>
      <c r="AX333" s="106"/>
      <c r="AY333" s="106"/>
      <c r="AZ333" s="106"/>
      <c r="BA333" s="106"/>
      <c r="BB333" s="106"/>
    </row>
    <row r="334" spans="2:54" s="104" customFormat="1" ht="12.95" customHeight="1" x14ac:dyDescent="0.15">
      <c r="B334" s="296" t="s">
        <v>187</v>
      </c>
      <c r="C334" s="296"/>
      <c r="D334" s="296"/>
      <c r="E334" s="296"/>
      <c r="F334" s="296"/>
      <c r="G334" s="296"/>
      <c r="H334" s="296"/>
      <c r="I334" s="296"/>
      <c r="J334" s="296"/>
      <c r="K334" s="296"/>
      <c r="L334" s="296"/>
      <c r="M334" s="296"/>
      <c r="N334" s="296"/>
      <c r="O334" s="296"/>
      <c r="P334" s="296"/>
      <c r="Q334" s="296"/>
      <c r="R334" s="296"/>
      <c r="S334" s="296"/>
      <c r="T334" s="296"/>
      <c r="U334" s="296"/>
      <c r="V334" s="296"/>
      <c r="W334" s="296"/>
      <c r="X334" s="296"/>
      <c r="Y334" s="296"/>
      <c r="Z334" s="296"/>
      <c r="AA334" s="296"/>
      <c r="AB334" s="296"/>
      <c r="AC334" s="296"/>
      <c r="AD334" s="296"/>
      <c r="AE334" s="296"/>
      <c r="AF334" s="296"/>
      <c r="AG334" s="296"/>
      <c r="AH334" s="296"/>
      <c r="AI334" s="296"/>
      <c r="AJ334" s="296"/>
      <c r="AK334" s="296"/>
      <c r="AL334" s="296"/>
      <c r="AM334" s="296"/>
      <c r="AN334" s="296"/>
      <c r="AO334" s="296"/>
      <c r="AP334" s="296"/>
      <c r="AQ334" s="296"/>
      <c r="AR334" s="296"/>
      <c r="AS334" s="296"/>
      <c r="AT334" s="296"/>
      <c r="AU334" s="106"/>
      <c r="AV334" s="139"/>
      <c r="AW334" s="106"/>
      <c r="AX334" s="106"/>
      <c r="AY334" s="106"/>
      <c r="AZ334" s="106"/>
      <c r="BA334" s="106"/>
      <c r="BB334" s="106"/>
    </row>
    <row r="335" spans="2:54" s="104" customFormat="1" ht="12.95" customHeight="1" x14ac:dyDescent="0.15">
      <c r="B335" s="296" t="s">
        <v>188</v>
      </c>
      <c r="C335" s="296"/>
      <c r="D335" s="296"/>
      <c r="E335" s="296"/>
      <c r="F335" s="296"/>
      <c r="G335" s="296"/>
      <c r="H335" s="296"/>
      <c r="I335" s="296"/>
      <c r="J335" s="296"/>
      <c r="K335" s="296"/>
      <c r="L335" s="296"/>
      <c r="M335" s="296"/>
      <c r="N335" s="296"/>
      <c r="O335" s="296"/>
      <c r="P335" s="296"/>
      <c r="Q335" s="296"/>
      <c r="R335" s="296"/>
      <c r="S335" s="296"/>
      <c r="T335" s="296"/>
      <c r="U335" s="296"/>
      <c r="V335" s="296"/>
      <c r="W335" s="296"/>
      <c r="X335" s="296"/>
      <c r="Y335" s="296"/>
      <c r="Z335" s="296"/>
      <c r="AA335" s="296"/>
      <c r="AB335" s="296"/>
      <c r="AC335" s="296"/>
      <c r="AD335" s="296"/>
      <c r="AE335" s="296"/>
      <c r="AF335" s="296"/>
      <c r="AG335" s="296"/>
      <c r="AH335" s="296"/>
      <c r="AI335" s="296"/>
      <c r="AJ335" s="296"/>
      <c r="AK335" s="296"/>
      <c r="AL335" s="296"/>
      <c r="AM335" s="296"/>
      <c r="AN335" s="296"/>
      <c r="AO335" s="296"/>
      <c r="AP335" s="296"/>
      <c r="AQ335" s="296"/>
      <c r="AR335" s="296"/>
      <c r="AS335" s="296"/>
      <c r="AT335" s="296"/>
      <c r="AU335" s="106"/>
      <c r="AV335" s="139"/>
      <c r="AW335" s="106"/>
      <c r="AX335" s="106"/>
      <c r="AY335" s="106"/>
      <c r="AZ335" s="106"/>
      <c r="BA335" s="106"/>
      <c r="BB335" s="106"/>
    </row>
    <row r="336" spans="2:54" s="104" customFormat="1" ht="12.95" customHeight="1" x14ac:dyDescent="0.15">
      <c r="B336" s="327" t="s">
        <v>442</v>
      </c>
      <c r="C336" s="327"/>
      <c r="D336" s="327"/>
      <c r="E336" s="327"/>
      <c r="F336" s="327"/>
      <c r="G336" s="327"/>
      <c r="H336" s="327"/>
      <c r="I336" s="327"/>
      <c r="J336" s="327"/>
      <c r="K336" s="327"/>
      <c r="L336" s="327"/>
      <c r="M336" s="327"/>
      <c r="N336" s="327"/>
      <c r="O336" s="327"/>
      <c r="P336" s="327"/>
      <c r="Q336" s="327"/>
      <c r="R336" s="327"/>
      <c r="S336" s="327"/>
      <c r="T336" s="327"/>
      <c r="U336" s="327"/>
      <c r="V336" s="327"/>
      <c r="W336" s="327"/>
      <c r="X336" s="327"/>
      <c r="Y336" s="327"/>
      <c r="Z336" s="327"/>
      <c r="AA336" s="327"/>
      <c r="AB336" s="327"/>
      <c r="AC336" s="327"/>
      <c r="AD336" s="327"/>
      <c r="AE336" s="327"/>
      <c r="AF336" s="327"/>
      <c r="AG336" s="327"/>
      <c r="AH336" s="327"/>
      <c r="AI336" s="327"/>
      <c r="AJ336" s="327"/>
      <c r="AK336" s="327"/>
      <c r="AL336" s="327"/>
      <c r="AM336" s="327"/>
      <c r="AN336" s="327"/>
      <c r="AO336" s="327"/>
      <c r="AP336" s="327"/>
      <c r="AQ336" s="327"/>
      <c r="AR336" s="327"/>
      <c r="AS336" s="327"/>
      <c r="AT336" s="327"/>
      <c r="AU336" s="106"/>
      <c r="AV336" s="139"/>
      <c r="AW336" s="106"/>
      <c r="AX336" s="106"/>
      <c r="AY336" s="106"/>
      <c r="AZ336" s="106"/>
      <c r="BA336" s="106"/>
      <c r="BB336" s="106"/>
    </row>
    <row r="337" spans="2:54" s="104" customFormat="1" ht="12.95" customHeight="1" x14ac:dyDescent="0.15">
      <c r="B337" s="327" t="s">
        <v>189</v>
      </c>
      <c r="C337" s="327"/>
      <c r="D337" s="327"/>
      <c r="E337" s="327"/>
      <c r="F337" s="327"/>
      <c r="G337" s="327"/>
      <c r="H337" s="327"/>
      <c r="I337" s="327"/>
      <c r="J337" s="327"/>
      <c r="K337" s="327"/>
      <c r="L337" s="327"/>
      <c r="M337" s="327"/>
      <c r="N337" s="327"/>
      <c r="O337" s="327"/>
      <c r="P337" s="327"/>
      <c r="Q337" s="327"/>
      <c r="R337" s="327"/>
      <c r="S337" s="327"/>
      <c r="T337" s="327"/>
      <c r="U337" s="327"/>
      <c r="V337" s="327"/>
      <c r="W337" s="327"/>
      <c r="X337" s="327"/>
      <c r="Y337" s="327"/>
      <c r="Z337" s="327"/>
      <c r="AA337" s="327"/>
      <c r="AB337" s="327"/>
      <c r="AC337" s="327"/>
      <c r="AD337" s="327"/>
      <c r="AE337" s="327"/>
      <c r="AF337" s="327"/>
      <c r="AG337" s="327"/>
      <c r="AH337" s="327"/>
      <c r="AI337" s="327"/>
      <c r="AJ337" s="327"/>
      <c r="AK337" s="327"/>
      <c r="AL337" s="327"/>
      <c r="AM337" s="327"/>
      <c r="AN337" s="327"/>
      <c r="AO337" s="327"/>
      <c r="AP337" s="327"/>
      <c r="AQ337" s="327"/>
      <c r="AR337" s="327"/>
      <c r="AS337" s="327"/>
      <c r="AT337" s="327"/>
      <c r="AU337" s="106"/>
      <c r="AV337" s="139"/>
      <c r="AW337" s="106"/>
      <c r="AX337" s="106"/>
      <c r="AY337" s="106"/>
      <c r="AZ337" s="106"/>
      <c r="BA337" s="106"/>
      <c r="BB337" s="106"/>
    </row>
    <row r="338" spans="2:54" s="104" customFormat="1" ht="12.95" customHeight="1" x14ac:dyDescent="0.15">
      <c r="B338" s="296" t="s">
        <v>443</v>
      </c>
      <c r="C338" s="296"/>
      <c r="D338" s="296"/>
      <c r="E338" s="296"/>
      <c r="F338" s="296"/>
      <c r="G338" s="296"/>
      <c r="H338" s="296"/>
      <c r="I338" s="296"/>
      <c r="J338" s="296"/>
      <c r="K338" s="296"/>
      <c r="L338" s="296"/>
      <c r="M338" s="296"/>
      <c r="N338" s="296"/>
      <c r="O338" s="296"/>
      <c r="P338" s="296"/>
      <c r="Q338" s="296"/>
      <c r="R338" s="296"/>
      <c r="S338" s="296"/>
      <c r="T338" s="296"/>
      <c r="U338" s="296"/>
      <c r="V338" s="296"/>
      <c r="W338" s="296"/>
      <c r="X338" s="296"/>
      <c r="Y338" s="296"/>
      <c r="Z338" s="296"/>
      <c r="AA338" s="296"/>
      <c r="AB338" s="296"/>
      <c r="AC338" s="296"/>
      <c r="AD338" s="296"/>
      <c r="AE338" s="296"/>
      <c r="AF338" s="296"/>
      <c r="AG338" s="296"/>
      <c r="AH338" s="296"/>
      <c r="AI338" s="296"/>
      <c r="AJ338" s="296"/>
      <c r="AK338" s="296"/>
      <c r="AL338" s="296"/>
      <c r="AM338" s="296"/>
      <c r="AN338" s="296"/>
      <c r="AO338" s="296"/>
      <c r="AP338" s="296"/>
      <c r="AQ338" s="296"/>
      <c r="AR338" s="296"/>
      <c r="AS338" s="296"/>
      <c r="AT338" s="296"/>
      <c r="AU338" s="106"/>
      <c r="AV338" s="139"/>
      <c r="AW338" s="106"/>
      <c r="AX338" s="106"/>
      <c r="AY338" s="106"/>
      <c r="AZ338" s="106"/>
      <c r="BA338" s="106"/>
      <c r="BB338" s="106"/>
    </row>
    <row r="339" spans="2:54" s="104" customFormat="1" ht="12.95" customHeight="1" x14ac:dyDescent="0.15">
      <c r="B339" s="327" t="s">
        <v>190</v>
      </c>
      <c r="C339" s="327"/>
      <c r="D339" s="327"/>
      <c r="E339" s="327"/>
      <c r="F339" s="327"/>
      <c r="G339" s="327"/>
      <c r="H339" s="327"/>
      <c r="I339" s="327"/>
      <c r="J339" s="327"/>
      <c r="K339" s="327"/>
      <c r="L339" s="327"/>
      <c r="M339" s="327"/>
      <c r="N339" s="327"/>
      <c r="O339" s="327"/>
      <c r="P339" s="327"/>
      <c r="Q339" s="327"/>
      <c r="R339" s="327"/>
      <c r="S339" s="327"/>
      <c r="T339" s="327"/>
      <c r="U339" s="327"/>
      <c r="V339" s="327"/>
      <c r="W339" s="327"/>
      <c r="X339" s="327"/>
      <c r="Y339" s="327"/>
      <c r="Z339" s="327"/>
      <c r="AA339" s="327"/>
      <c r="AB339" s="327"/>
      <c r="AC339" s="327"/>
      <c r="AD339" s="327"/>
      <c r="AE339" s="327"/>
      <c r="AF339" s="327"/>
      <c r="AG339" s="327"/>
      <c r="AH339" s="327"/>
      <c r="AI339" s="327"/>
      <c r="AJ339" s="327"/>
      <c r="AK339" s="327"/>
      <c r="AL339" s="327"/>
      <c r="AM339" s="327"/>
      <c r="AN339" s="327"/>
      <c r="AO339" s="327"/>
      <c r="AP339" s="327"/>
      <c r="AQ339" s="327"/>
      <c r="AR339" s="327"/>
      <c r="AS339" s="327"/>
      <c r="AT339" s="327"/>
      <c r="AU339" s="106"/>
      <c r="AV339" s="139"/>
      <c r="AW339" s="106"/>
      <c r="AX339" s="106"/>
      <c r="AY339" s="106"/>
      <c r="AZ339" s="106"/>
      <c r="BA339" s="106"/>
      <c r="BB339" s="106"/>
    </row>
    <row r="340" spans="2:54" s="104" customFormat="1" ht="12.95" customHeight="1" x14ac:dyDescent="0.15">
      <c r="B340" s="296" t="s">
        <v>444</v>
      </c>
      <c r="C340" s="296"/>
      <c r="D340" s="296"/>
      <c r="E340" s="296"/>
      <c r="F340" s="296"/>
      <c r="G340" s="296"/>
      <c r="H340" s="296"/>
      <c r="I340" s="296"/>
      <c r="J340" s="296"/>
      <c r="K340" s="296"/>
      <c r="L340" s="296"/>
      <c r="M340" s="296"/>
      <c r="N340" s="296"/>
      <c r="O340" s="296"/>
      <c r="P340" s="296"/>
      <c r="Q340" s="296"/>
      <c r="R340" s="296"/>
      <c r="S340" s="296"/>
      <c r="T340" s="296"/>
      <c r="U340" s="296"/>
      <c r="V340" s="296"/>
      <c r="W340" s="296"/>
      <c r="X340" s="296"/>
      <c r="Y340" s="296"/>
      <c r="Z340" s="296"/>
      <c r="AA340" s="296"/>
      <c r="AB340" s="296"/>
      <c r="AC340" s="296"/>
      <c r="AD340" s="296"/>
      <c r="AE340" s="296"/>
      <c r="AF340" s="296"/>
      <c r="AG340" s="296"/>
      <c r="AH340" s="296"/>
      <c r="AI340" s="296"/>
      <c r="AJ340" s="296"/>
      <c r="AK340" s="296"/>
      <c r="AL340" s="296"/>
      <c r="AM340" s="296"/>
      <c r="AN340" s="296"/>
      <c r="AO340" s="296"/>
      <c r="AP340" s="296"/>
      <c r="AQ340" s="296"/>
      <c r="AR340" s="296"/>
      <c r="AS340" s="296"/>
      <c r="AT340" s="296"/>
      <c r="AU340" s="105"/>
      <c r="AV340" s="139"/>
      <c r="AW340" s="106"/>
      <c r="AX340" s="106"/>
      <c r="AY340" s="106"/>
      <c r="AZ340" s="106"/>
      <c r="BA340" s="106"/>
      <c r="BB340" s="106"/>
    </row>
    <row r="341" spans="2:54" s="104" customFormat="1" ht="12.95" customHeight="1" x14ac:dyDescent="0.15">
      <c r="B341" s="296" t="s">
        <v>191</v>
      </c>
      <c r="C341" s="296"/>
      <c r="D341" s="296"/>
      <c r="E341" s="296"/>
      <c r="F341" s="296"/>
      <c r="G341" s="296"/>
      <c r="H341" s="296"/>
      <c r="I341" s="296"/>
      <c r="J341" s="296"/>
      <c r="K341" s="296"/>
      <c r="L341" s="296"/>
      <c r="M341" s="296"/>
      <c r="N341" s="296"/>
      <c r="O341" s="296"/>
      <c r="P341" s="296"/>
      <c r="Q341" s="296"/>
      <c r="R341" s="296"/>
      <c r="S341" s="296"/>
      <c r="T341" s="296"/>
      <c r="U341" s="296"/>
      <c r="V341" s="296"/>
      <c r="W341" s="296"/>
      <c r="X341" s="296"/>
      <c r="Y341" s="296"/>
      <c r="Z341" s="296"/>
      <c r="AA341" s="296"/>
      <c r="AB341" s="296"/>
      <c r="AC341" s="296"/>
      <c r="AD341" s="296"/>
      <c r="AE341" s="296"/>
      <c r="AF341" s="296"/>
      <c r="AG341" s="296"/>
      <c r="AH341" s="296"/>
      <c r="AI341" s="296"/>
      <c r="AJ341" s="296"/>
      <c r="AK341" s="296"/>
      <c r="AL341" s="296"/>
      <c r="AM341" s="296"/>
      <c r="AN341" s="296"/>
      <c r="AO341" s="296"/>
      <c r="AP341" s="296"/>
      <c r="AQ341" s="296"/>
      <c r="AR341" s="296"/>
      <c r="AS341" s="296"/>
      <c r="AT341" s="296"/>
      <c r="AU341" s="105"/>
      <c r="AV341" s="138"/>
      <c r="AW341" s="106"/>
      <c r="AX341" s="106"/>
      <c r="AY341" s="106"/>
      <c r="AZ341" s="106"/>
      <c r="BA341" s="106"/>
      <c r="BB341" s="106"/>
    </row>
    <row r="342" spans="2:54" s="104" customFormat="1" ht="12.95" customHeight="1" x14ac:dyDescent="0.15">
      <c r="B342" s="296" t="s">
        <v>192</v>
      </c>
      <c r="C342" s="296"/>
      <c r="D342" s="296"/>
      <c r="E342" s="296"/>
      <c r="F342" s="296"/>
      <c r="G342" s="296"/>
      <c r="H342" s="296"/>
      <c r="I342" s="296"/>
      <c r="J342" s="296"/>
      <c r="K342" s="296"/>
      <c r="L342" s="296"/>
      <c r="M342" s="296"/>
      <c r="N342" s="296"/>
      <c r="O342" s="296"/>
      <c r="P342" s="296"/>
      <c r="Q342" s="296"/>
      <c r="R342" s="296"/>
      <c r="S342" s="296"/>
      <c r="T342" s="296"/>
      <c r="U342" s="296"/>
      <c r="V342" s="296"/>
      <c r="W342" s="296"/>
      <c r="X342" s="296"/>
      <c r="Y342" s="296"/>
      <c r="Z342" s="296"/>
      <c r="AA342" s="296"/>
      <c r="AB342" s="296"/>
      <c r="AC342" s="296"/>
      <c r="AD342" s="296"/>
      <c r="AE342" s="296"/>
      <c r="AF342" s="296"/>
      <c r="AG342" s="296"/>
      <c r="AH342" s="296"/>
      <c r="AI342" s="296"/>
      <c r="AJ342" s="296"/>
      <c r="AK342" s="296"/>
      <c r="AL342" s="296"/>
      <c r="AM342" s="296"/>
      <c r="AN342" s="296"/>
      <c r="AO342" s="296"/>
      <c r="AP342" s="296"/>
      <c r="AQ342" s="296"/>
      <c r="AR342" s="296"/>
      <c r="AS342" s="296"/>
      <c r="AT342" s="296"/>
      <c r="AU342" s="105"/>
      <c r="AV342" s="138"/>
      <c r="AW342" s="106"/>
      <c r="AX342" s="106"/>
      <c r="AY342" s="106"/>
      <c r="AZ342" s="106"/>
      <c r="BA342" s="106"/>
      <c r="BB342" s="106"/>
    </row>
    <row r="343" spans="2:54" s="104" customFormat="1" ht="12.95" customHeight="1" x14ac:dyDescent="0.15">
      <c r="B343" s="296" t="s">
        <v>193</v>
      </c>
      <c r="C343" s="296"/>
      <c r="D343" s="296"/>
      <c r="E343" s="296"/>
      <c r="F343" s="296"/>
      <c r="G343" s="296"/>
      <c r="H343" s="296"/>
      <c r="I343" s="296"/>
      <c r="J343" s="296"/>
      <c r="K343" s="296"/>
      <c r="L343" s="296"/>
      <c r="M343" s="296"/>
      <c r="N343" s="296"/>
      <c r="O343" s="296"/>
      <c r="P343" s="296"/>
      <c r="Q343" s="296"/>
      <c r="R343" s="296"/>
      <c r="S343" s="296"/>
      <c r="T343" s="296"/>
      <c r="U343" s="296"/>
      <c r="V343" s="296"/>
      <c r="W343" s="296"/>
      <c r="X343" s="296"/>
      <c r="Y343" s="296"/>
      <c r="Z343" s="296"/>
      <c r="AA343" s="296"/>
      <c r="AB343" s="296"/>
      <c r="AC343" s="296"/>
      <c r="AD343" s="296"/>
      <c r="AE343" s="296"/>
      <c r="AF343" s="296"/>
      <c r="AG343" s="296"/>
      <c r="AH343" s="296"/>
      <c r="AI343" s="296"/>
      <c r="AJ343" s="296"/>
      <c r="AK343" s="296"/>
      <c r="AL343" s="296"/>
      <c r="AM343" s="296"/>
      <c r="AN343" s="296"/>
      <c r="AO343" s="296"/>
      <c r="AP343" s="296"/>
      <c r="AQ343" s="296"/>
      <c r="AR343" s="296"/>
      <c r="AS343" s="296"/>
      <c r="AT343" s="296"/>
      <c r="AU343" s="105"/>
      <c r="AV343" s="138"/>
      <c r="AW343" s="106"/>
      <c r="AX343" s="106"/>
      <c r="AY343" s="106"/>
      <c r="AZ343" s="106"/>
      <c r="BA343" s="106"/>
      <c r="BB343" s="106"/>
    </row>
    <row r="344" spans="2:54" s="104" customFormat="1" ht="12.95" customHeight="1" x14ac:dyDescent="0.15">
      <c r="B344" s="296" t="s">
        <v>194</v>
      </c>
      <c r="C344" s="296"/>
      <c r="D344" s="296"/>
      <c r="E344" s="296"/>
      <c r="F344" s="296"/>
      <c r="G344" s="296"/>
      <c r="H344" s="296"/>
      <c r="I344" s="296"/>
      <c r="J344" s="296"/>
      <c r="K344" s="296"/>
      <c r="L344" s="296"/>
      <c r="M344" s="296"/>
      <c r="N344" s="296"/>
      <c r="O344" s="296"/>
      <c r="P344" s="296"/>
      <c r="Q344" s="296"/>
      <c r="R344" s="296"/>
      <c r="S344" s="296"/>
      <c r="T344" s="296"/>
      <c r="U344" s="296"/>
      <c r="V344" s="296"/>
      <c r="W344" s="296"/>
      <c r="X344" s="296"/>
      <c r="Y344" s="296"/>
      <c r="Z344" s="296"/>
      <c r="AA344" s="296"/>
      <c r="AB344" s="296"/>
      <c r="AC344" s="296"/>
      <c r="AD344" s="296"/>
      <c r="AE344" s="296"/>
      <c r="AF344" s="296"/>
      <c r="AG344" s="296"/>
      <c r="AH344" s="296"/>
      <c r="AI344" s="296"/>
      <c r="AJ344" s="296"/>
      <c r="AK344" s="296"/>
      <c r="AL344" s="296"/>
      <c r="AM344" s="296"/>
      <c r="AN344" s="296"/>
      <c r="AO344" s="296"/>
      <c r="AP344" s="296"/>
      <c r="AQ344" s="296"/>
      <c r="AR344" s="296"/>
      <c r="AS344" s="296"/>
      <c r="AT344" s="296"/>
      <c r="AU344" s="105"/>
      <c r="AV344" s="138"/>
      <c r="AW344" s="106"/>
      <c r="AX344" s="106"/>
      <c r="AY344" s="106"/>
      <c r="AZ344" s="106"/>
      <c r="BA344" s="106"/>
      <c r="BB344" s="106"/>
    </row>
    <row r="345" spans="2:54" s="104" customFormat="1" ht="12.95" customHeight="1" x14ac:dyDescent="0.15">
      <c r="B345" s="296" t="s">
        <v>195</v>
      </c>
      <c r="C345" s="296"/>
      <c r="D345" s="296"/>
      <c r="E345" s="296"/>
      <c r="F345" s="296"/>
      <c r="G345" s="296"/>
      <c r="H345" s="296"/>
      <c r="I345" s="296"/>
      <c r="J345" s="296"/>
      <c r="K345" s="296"/>
      <c r="L345" s="296"/>
      <c r="M345" s="296"/>
      <c r="N345" s="296"/>
      <c r="O345" s="296"/>
      <c r="P345" s="296"/>
      <c r="Q345" s="296"/>
      <c r="R345" s="296"/>
      <c r="S345" s="296"/>
      <c r="T345" s="296"/>
      <c r="U345" s="296"/>
      <c r="V345" s="296"/>
      <c r="W345" s="296"/>
      <c r="X345" s="296"/>
      <c r="Y345" s="296"/>
      <c r="Z345" s="296"/>
      <c r="AA345" s="296"/>
      <c r="AB345" s="296"/>
      <c r="AC345" s="296"/>
      <c r="AD345" s="296"/>
      <c r="AE345" s="296"/>
      <c r="AF345" s="296"/>
      <c r="AG345" s="296"/>
      <c r="AH345" s="296"/>
      <c r="AI345" s="296"/>
      <c r="AJ345" s="296"/>
      <c r="AK345" s="296"/>
      <c r="AL345" s="296"/>
      <c r="AM345" s="296"/>
      <c r="AN345" s="296"/>
      <c r="AO345" s="296"/>
      <c r="AP345" s="296"/>
      <c r="AQ345" s="296"/>
      <c r="AR345" s="296"/>
      <c r="AS345" s="296"/>
      <c r="AT345" s="296"/>
      <c r="AU345" s="105"/>
      <c r="AV345" s="138"/>
      <c r="AW345" s="106"/>
      <c r="AX345" s="106"/>
      <c r="AY345" s="106"/>
      <c r="AZ345" s="106"/>
      <c r="BA345" s="106"/>
      <c r="BB345" s="106"/>
    </row>
    <row r="346" spans="2:54" s="104" customFormat="1" ht="12.95" customHeight="1" x14ac:dyDescent="0.15">
      <c r="B346" s="296" t="s">
        <v>445</v>
      </c>
      <c r="C346" s="296"/>
      <c r="D346" s="296"/>
      <c r="E346" s="296"/>
      <c r="F346" s="296"/>
      <c r="G346" s="296"/>
      <c r="H346" s="296"/>
      <c r="I346" s="296"/>
      <c r="J346" s="296"/>
      <c r="K346" s="296"/>
      <c r="L346" s="296"/>
      <c r="M346" s="296"/>
      <c r="N346" s="296"/>
      <c r="O346" s="296"/>
      <c r="P346" s="296"/>
      <c r="Q346" s="296"/>
      <c r="R346" s="296"/>
      <c r="S346" s="296"/>
      <c r="T346" s="296"/>
      <c r="U346" s="296"/>
      <c r="V346" s="296"/>
      <c r="W346" s="296"/>
      <c r="X346" s="296"/>
      <c r="Y346" s="296"/>
      <c r="Z346" s="296"/>
      <c r="AA346" s="296"/>
      <c r="AB346" s="296"/>
      <c r="AC346" s="296"/>
      <c r="AD346" s="296"/>
      <c r="AE346" s="296"/>
      <c r="AF346" s="296"/>
      <c r="AG346" s="296"/>
      <c r="AH346" s="296"/>
      <c r="AI346" s="296"/>
      <c r="AJ346" s="296"/>
      <c r="AK346" s="296"/>
      <c r="AL346" s="296"/>
      <c r="AM346" s="296"/>
      <c r="AN346" s="296"/>
      <c r="AO346" s="296"/>
      <c r="AP346" s="296"/>
      <c r="AQ346" s="296"/>
      <c r="AR346" s="296"/>
      <c r="AS346" s="296"/>
      <c r="AT346" s="296"/>
      <c r="AU346" s="105"/>
      <c r="AV346" s="140"/>
      <c r="AW346" s="106"/>
      <c r="AX346" s="106"/>
      <c r="AY346" s="106"/>
      <c r="AZ346" s="106"/>
      <c r="BA346" s="106"/>
      <c r="BB346" s="106"/>
    </row>
    <row r="347" spans="2:54" s="104" customFormat="1" ht="12.95" customHeight="1" x14ac:dyDescent="0.15">
      <c r="B347" s="296" t="s">
        <v>446</v>
      </c>
      <c r="C347" s="296"/>
      <c r="D347" s="296"/>
      <c r="E347" s="296"/>
      <c r="F347" s="296"/>
      <c r="G347" s="296"/>
      <c r="H347" s="296"/>
      <c r="I347" s="296"/>
      <c r="J347" s="296"/>
      <c r="K347" s="296"/>
      <c r="L347" s="296"/>
      <c r="M347" s="296"/>
      <c r="N347" s="296"/>
      <c r="O347" s="296"/>
      <c r="P347" s="296"/>
      <c r="Q347" s="296"/>
      <c r="R347" s="296"/>
      <c r="S347" s="296"/>
      <c r="T347" s="296"/>
      <c r="U347" s="296"/>
      <c r="V347" s="296"/>
      <c r="W347" s="296"/>
      <c r="X347" s="296"/>
      <c r="Y347" s="296"/>
      <c r="Z347" s="296"/>
      <c r="AA347" s="296"/>
      <c r="AB347" s="296"/>
      <c r="AC347" s="296"/>
      <c r="AD347" s="296"/>
      <c r="AE347" s="296"/>
      <c r="AF347" s="296"/>
      <c r="AG347" s="296"/>
      <c r="AH347" s="296"/>
      <c r="AI347" s="296"/>
      <c r="AJ347" s="296"/>
      <c r="AK347" s="296"/>
      <c r="AL347" s="296"/>
      <c r="AM347" s="296"/>
      <c r="AN347" s="296"/>
      <c r="AO347" s="296"/>
      <c r="AP347" s="296"/>
      <c r="AQ347" s="296"/>
      <c r="AR347" s="296"/>
      <c r="AS347" s="296"/>
      <c r="AT347" s="296"/>
      <c r="AU347" s="105"/>
      <c r="AV347" s="140"/>
      <c r="AW347" s="106"/>
      <c r="AX347" s="106"/>
      <c r="AY347" s="106"/>
      <c r="AZ347" s="106"/>
      <c r="BA347" s="106"/>
      <c r="BB347" s="106"/>
    </row>
    <row r="348" spans="2:54" s="104" customFormat="1" ht="12.95" customHeight="1" x14ac:dyDescent="0.15">
      <c r="B348" s="296" t="s">
        <v>196</v>
      </c>
      <c r="C348" s="296"/>
      <c r="D348" s="296"/>
      <c r="E348" s="296"/>
      <c r="F348" s="296"/>
      <c r="G348" s="296"/>
      <c r="H348" s="296"/>
      <c r="I348" s="296"/>
      <c r="J348" s="296"/>
      <c r="K348" s="296"/>
      <c r="L348" s="296"/>
      <c r="M348" s="296"/>
      <c r="N348" s="296"/>
      <c r="O348" s="296"/>
      <c r="P348" s="296"/>
      <c r="Q348" s="296"/>
      <c r="R348" s="296"/>
      <c r="S348" s="296"/>
      <c r="T348" s="296"/>
      <c r="U348" s="296"/>
      <c r="V348" s="296"/>
      <c r="W348" s="296"/>
      <c r="X348" s="296"/>
      <c r="Y348" s="296"/>
      <c r="Z348" s="296"/>
      <c r="AA348" s="296"/>
      <c r="AB348" s="296"/>
      <c r="AC348" s="296"/>
      <c r="AD348" s="296"/>
      <c r="AE348" s="296"/>
      <c r="AF348" s="296"/>
      <c r="AG348" s="296"/>
      <c r="AH348" s="296"/>
      <c r="AI348" s="296"/>
      <c r="AJ348" s="296"/>
      <c r="AK348" s="296"/>
      <c r="AL348" s="296"/>
      <c r="AM348" s="296"/>
      <c r="AN348" s="296"/>
      <c r="AO348" s="296"/>
      <c r="AP348" s="296"/>
      <c r="AQ348" s="296"/>
      <c r="AR348" s="296"/>
      <c r="AS348" s="296"/>
      <c r="AT348" s="296"/>
      <c r="AU348" s="105"/>
      <c r="AV348" s="140"/>
      <c r="AW348" s="106"/>
      <c r="AX348" s="106"/>
      <c r="AY348" s="106"/>
      <c r="AZ348" s="106"/>
      <c r="BA348" s="106"/>
      <c r="BB348" s="106"/>
    </row>
    <row r="349" spans="2:54" s="104" customFormat="1" ht="12.95" customHeight="1" x14ac:dyDescent="0.15">
      <c r="B349" s="296" t="s">
        <v>197</v>
      </c>
      <c r="C349" s="296"/>
      <c r="D349" s="296"/>
      <c r="E349" s="296"/>
      <c r="F349" s="296"/>
      <c r="G349" s="296"/>
      <c r="H349" s="296"/>
      <c r="I349" s="296"/>
      <c r="J349" s="296"/>
      <c r="K349" s="296"/>
      <c r="L349" s="296"/>
      <c r="M349" s="296"/>
      <c r="N349" s="296"/>
      <c r="O349" s="296"/>
      <c r="P349" s="296"/>
      <c r="Q349" s="296"/>
      <c r="R349" s="296"/>
      <c r="S349" s="296"/>
      <c r="T349" s="296"/>
      <c r="U349" s="296"/>
      <c r="V349" s="296"/>
      <c r="W349" s="296"/>
      <c r="X349" s="296"/>
      <c r="Y349" s="296"/>
      <c r="Z349" s="296"/>
      <c r="AA349" s="296"/>
      <c r="AB349" s="296"/>
      <c r="AC349" s="296"/>
      <c r="AD349" s="296"/>
      <c r="AE349" s="296"/>
      <c r="AF349" s="296"/>
      <c r="AG349" s="296"/>
      <c r="AH349" s="296"/>
      <c r="AI349" s="296"/>
      <c r="AJ349" s="296"/>
      <c r="AK349" s="296"/>
      <c r="AL349" s="296"/>
      <c r="AM349" s="296"/>
      <c r="AN349" s="296"/>
      <c r="AO349" s="296"/>
      <c r="AP349" s="296"/>
      <c r="AQ349" s="296"/>
      <c r="AR349" s="296"/>
      <c r="AS349" s="296"/>
      <c r="AT349" s="296"/>
      <c r="AU349" s="105"/>
      <c r="AV349" s="140"/>
      <c r="AW349" s="106"/>
      <c r="AX349" s="106"/>
      <c r="AY349" s="106"/>
      <c r="AZ349" s="106"/>
      <c r="BA349" s="106"/>
      <c r="BB349" s="106"/>
    </row>
    <row r="350" spans="2:54" s="104" customFormat="1" ht="12.95" customHeight="1" x14ac:dyDescent="0.15">
      <c r="B350" s="296" t="s">
        <v>447</v>
      </c>
      <c r="C350" s="296"/>
      <c r="D350" s="296"/>
      <c r="E350" s="296"/>
      <c r="F350" s="296"/>
      <c r="G350" s="296"/>
      <c r="H350" s="296"/>
      <c r="I350" s="296"/>
      <c r="J350" s="296"/>
      <c r="K350" s="296"/>
      <c r="L350" s="296"/>
      <c r="M350" s="296"/>
      <c r="N350" s="296"/>
      <c r="O350" s="296"/>
      <c r="P350" s="296"/>
      <c r="Q350" s="296"/>
      <c r="R350" s="296"/>
      <c r="S350" s="296"/>
      <c r="T350" s="296"/>
      <c r="U350" s="296"/>
      <c r="V350" s="296"/>
      <c r="W350" s="296"/>
      <c r="X350" s="296"/>
      <c r="Y350" s="296"/>
      <c r="Z350" s="296"/>
      <c r="AA350" s="296"/>
      <c r="AB350" s="296"/>
      <c r="AC350" s="296"/>
      <c r="AD350" s="296"/>
      <c r="AE350" s="296"/>
      <c r="AF350" s="296"/>
      <c r="AG350" s="296"/>
      <c r="AH350" s="296"/>
      <c r="AI350" s="296"/>
      <c r="AJ350" s="296"/>
      <c r="AK350" s="296"/>
      <c r="AL350" s="296"/>
      <c r="AM350" s="296"/>
      <c r="AN350" s="296"/>
      <c r="AO350" s="296"/>
      <c r="AP350" s="296"/>
      <c r="AQ350" s="296"/>
      <c r="AR350" s="296"/>
      <c r="AS350" s="296"/>
      <c r="AT350" s="296"/>
      <c r="AU350" s="105"/>
      <c r="AV350" s="140"/>
      <c r="AW350" s="106"/>
      <c r="AX350" s="106"/>
      <c r="AY350" s="106"/>
      <c r="AZ350" s="106"/>
      <c r="BA350" s="106"/>
      <c r="BB350" s="106"/>
    </row>
    <row r="351" spans="2:54" s="104" customFormat="1" ht="12.95" customHeight="1" x14ac:dyDescent="0.15">
      <c r="B351" s="296" t="s">
        <v>36</v>
      </c>
      <c r="C351" s="296"/>
      <c r="D351" s="296"/>
      <c r="E351" s="296"/>
      <c r="F351" s="296"/>
      <c r="G351" s="296"/>
      <c r="H351" s="296"/>
      <c r="I351" s="296"/>
      <c r="J351" s="296"/>
      <c r="K351" s="296"/>
      <c r="L351" s="296"/>
      <c r="M351" s="296"/>
      <c r="N351" s="296"/>
      <c r="O351" s="296"/>
      <c r="P351" s="296"/>
      <c r="Q351" s="296"/>
      <c r="R351" s="296"/>
      <c r="S351" s="296"/>
      <c r="T351" s="296"/>
      <c r="U351" s="296"/>
      <c r="V351" s="296"/>
      <c r="W351" s="296"/>
      <c r="X351" s="296"/>
      <c r="Y351" s="296"/>
      <c r="Z351" s="296"/>
      <c r="AA351" s="296"/>
      <c r="AB351" s="296"/>
      <c r="AC351" s="296"/>
      <c r="AD351" s="296"/>
      <c r="AE351" s="296"/>
      <c r="AF351" s="296"/>
      <c r="AG351" s="296"/>
      <c r="AH351" s="296"/>
      <c r="AI351" s="296"/>
      <c r="AJ351" s="296"/>
      <c r="AK351" s="296"/>
      <c r="AL351" s="296"/>
      <c r="AM351" s="296"/>
      <c r="AN351" s="296"/>
      <c r="AO351" s="296"/>
      <c r="AP351" s="296"/>
      <c r="AQ351" s="296"/>
      <c r="AR351" s="296"/>
      <c r="AS351" s="296"/>
      <c r="AT351" s="296"/>
      <c r="AU351" s="106"/>
      <c r="AV351" s="140"/>
      <c r="AW351" s="106"/>
      <c r="AX351" s="106"/>
      <c r="AY351" s="106"/>
      <c r="AZ351" s="106"/>
      <c r="BA351" s="106"/>
      <c r="BB351" s="106"/>
    </row>
    <row r="352" spans="2:54" s="104" customFormat="1" ht="12.95" customHeight="1" x14ac:dyDescent="0.15">
      <c r="B352" s="296" t="s">
        <v>198</v>
      </c>
      <c r="C352" s="296"/>
      <c r="D352" s="296"/>
      <c r="E352" s="296"/>
      <c r="F352" s="296"/>
      <c r="G352" s="296"/>
      <c r="H352" s="296"/>
      <c r="I352" s="296"/>
      <c r="J352" s="296"/>
      <c r="K352" s="296"/>
      <c r="L352" s="296"/>
      <c r="M352" s="296"/>
      <c r="N352" s="296"/>
      <c r="O352" s="296"/>
      <c r="P352" s="296"/>
      <c r="Q352" s="296"/>
      <c r="R352" s="296"/>
      <c r="S352" s="296"/>
      <c r="T352" s="296"/>
      <c r="U352" s="296"/>
      <c r="V352" s="296"/>
      <c r="W352" s="296"/>
      <c r="X352" s="296"/>
      <c r="Y352" s="296"/>
      <c r="Z352" s="296"/>
      <c r="AA352" s="296"/>
      <c r="AB352" s="296"/>
      <c r="AC352" s="296"/>
      <c r="AD352" s="296"/>
      <c r="AE352" s="296"/>
      <c r="AF352" s="296"/>
      <c r="AG352" s="296"/>
      <c r="AH352" s="296"/>
      <c r="AI352" s="296"/>
      <c r="AJ352" s="296"/>
      <c r="AK352" s="296"/>
      <c r="AL352" s="296"/>
      <c r="AM352" s="296"/>
      <c r="AN352" s="296"/>
      <c r="AO352" s="296"/>
      <c r="AP352" s="296"/>
      <c r="AQ352" s="296"/>
      <c r="AR352" s="296"/>
      <c r="AS352" s="296"/>
      <c r="AT352" s="296"/>
      <c r="AU352" s="105"/>
      <c r="AV352" s="140"/>
      <c r="AW352" s="106"/>
      <c r="AX352" s="106"/>
      <c r="AY352" s="106"/>
      <c r="AZ352" s="106"/>
      <c r="BA352" s="106"/>
      <c r="BB352" s="106"/>
    </row>
    <row r="353" spans="2:54" s="104" customFormat="1" ht="12.95" customHeight="1" x14ac:dyDescent="0.15">
      <c r="B353" s="296" t="s">
        <v>199</v>
      </c>
      <c r="C353" s="296"/>
      <c r="D353" s="296"/>
      <c r="E353" s="296"/>
      <c r="F353" s="296"/>
      <c r="G353" s="296"/>
      <c r="H353" s="296"/>
      <c r="I353" s="296"/>
      <c r="J353" s="296"/>
      <c r="K353" s="296"/>
      <c r="L353" s="296"/>
      <c r="M353" s="296"/>
      <c r="N353" s="296"/>
      <c r="O353" s="296"/>
      <c r="P353" s="296"/>
      <c r="Q353" s="296"/>
      <c r="R353" s="296"/>
      <c r="S353" s="296"/>
      <c r="T353" s="296"/>
      <c r="U353" s="296"/>
      <c r="V353" s="296"/>
      <c r="W353" s="296"/>
      <c r="X353" s="296"/>
      <c r="Y353" s="296"/>
      <c r="Z353" s="296"/>
      <c r="AA353" s="296"/>
      <c r="AB353" s="296"/>
      <c r="AC353" s="296"/>
      <c r="AD353" s="296"/>
      <c r="AE353" s="296"/>
      <c r="AF353" s="296"/>
      <c r="AG353" s="296"/>
      <c r="AH353" s="296"/>
      <c r="AI353" s="296"/>
      <c r="AJ353" s="296"/>
      <c r="AK353" s="296"/>
      <c r="AL353" s="296"/>
      <c r="AM353" s="296"/>
      <c r="AN353" s="296"/>
      <c r="AO353" s="296"/>
      <c r="AP353" s="296"/>
      <c r="AQ353" s="296"/>
      <c r="AR353" s="296"/>
      <c r="AS353" s="296"/>
      <c r="AT353" s="296"/>
      <c r="AU353" s="105"/>
      <c r="AV353" s="140"/>
      <c r="AW353" s="106"/>
      <c r="AX353" s="106"/>
      <c r="AY353" s="106"/>
      <c r="AZ353" s="106"/>
      <c r="BA353" s="106"/>
      <c r="BB353" s="106"/>
    </row>
    <row r="354" spans="2:54" s="104" customFormat="1" ht="12.95" customHeight="1" x14ac:dyDescent="0.15">
      <c r="B354" s="296" t="s">
        <v>200</v>
      </c>
      <c r="C354" s="296"/>
      <c r="D354" s="296"/>
      <c r="E354" s="296"/>
      <c r="F354" s="296"/>
      <c r="G354" s="296"/>
      <c r="H354" s="296"/>
      <c r="I354" s="296"/>
      <c r="J354" s="296"/>
      <c r="K354" s="296"/>
      <c r="L354" s="296"/>
      <c r="M354" s="296"/>
      <c r="N354" s="296"/>
      <c r="O354" s="296"/>
      <c r="P354" s="296"/>
      <c r="Q354" s="296"/>
      <c r="R354" s="296"/>
      <c r="S354" s="296"/>
      <c r="T354" s="296"/>
      <c r="U354" s="296"/>
      <c r="V354" s="296"/>
      <c r="W354" s="296"/>
      <c r="X354" s="296"/>
      <c r="Y354" s="296"/>
      <c r="Z354" s="296"/>
      <c r="AA354" s="296"/>
      <c r="AB354" s="296"/>
      <c r="AC354" s="296"/>
      <c r="AD354" s="296"/>
      <c r="AE354" s="296"/>
      <c r="AF354" s="296"/>
      <c r="AG354" s="296"/>
      <c r="AH354" s="296"/>
      <c r="AI354" s="296"/>
      <c r="AJ354" s="296"/>
      <c r="AK354" s="296"/>
      <c r="AL354" s="296"/>
      <c r="AM354" s="296"/>
      <c r="AN354" s="296"/>
      <c r="AO354" s="296"/>
      <c r="AP354" s="296"/>
      <c r="AQ354" s="296"/>
      <c r="AR354" s="296"/>
      <c r="AS354" s="296"/>
      <c r="AT354" s="296"/>
      <c r="AU354" s="105"/>
      <c r="AV354" s="140"/>
      <c r="AW354" s="106"/>
      <c r="AX354" s="106"/>
      <c r="AY354" s="106"/>
      <c r="AZ354" s="106"/>
      <c r="BA354" s="106"/>
      <c r="BB354" s="106"/>
    </row>
    <row r="355" spans="2:54" s="104" customFormat="1" ht="12.95" customHeight="1" x14ac:dyDescent="0.15">
      <c r="B355" s="296" t="s">
        <v>201</v>
      </c>
      <c r="C355" s="296"/>
      <c r="D355" s="296"/>
      <c r="E355" s="296"/>
      <c r="F355" s="296"/>
      <c r="G355" s="296"/>
      <c r="H355" s="296"/>
      <c r="I355" s="296"/>
      <c r="J355" s="296"/>
      <c r="K355" s="296"/>
      <c r="L355" s="296"/>
      <c r="M355" s="296"/>
      <c r="N355" s="296"/>
      <c r="O355" s="296"/>
      <c r="P355" s="296"/>
      <c r="Q355" s="296"/>
      <c r="R355" s="296"/>
      <c r="S355" s="296"/>
      <c r="T355" s="296"/>
      <c r="U355" s="296"/>
      <c r="V355" s="296"/>
      <c r="W355" s="296"/>
      <c r="X355" s="296"/>
      <c r="Y355" s="296"/>
      <c r="Z355" s="296"/>
      <c r="AA355" s="296"/>
      <c r="AB355" s="296"/>
      <c r="AC355" s="296"/>
      <c r="AD355" s="296"/>
      <c r="AE355" s="296"/>
      <c r="AF355" s="296"/>
      <c r="AG355" s="296"/>
      <c r="AH355" s="296"/>
      <c r="AI355" s="296"/>
      <c r="AJ355" s="296"/>
      <c r="AK355" s="296"/>
      <c r="AL355" s="296"/>
      <c r="AM355" s="296"/>
      <c r="AN355" s="296"/>
      <c r="AO355" s="296"/>
      <c r="AP355" s="296"/>
      <c r="AQ355" s="296"/>
      <c r="AR355" s="296"/>
      <c r="AS355" s="296"/>
      <c r="AT355" s="296"/>
      <c r="AU355" s="105"/>
      <c r="AV355" s="140"/>
      <c r="AW355" s="106"/>
      <c r="AX355" s="106"/>
      <c r="AY355" s="106"/>
      <c r="AZ355" s="106"/>
      <c r="BA355" s="106"/>
      <c r="BB355" s="106"/>
    </row>
    <row r="356" spans="2:54" s="104" customFormat="1" ht="12.95" customHeight="1" x14ac:dyDescent="0.15">
      <c r="B356" s="296" t="s">
        <v>202</v>
      </c>
      <c r="C356" s="296"/>
      <c r="D356" s="296"/>
      <c r="E356" s="296"/>
      <c r="F356" s="296"/>
      <c r="G356" s="296"/>
      <c r="H356" s="296"/>
      <c r="I356" s="296"/>
      <c r="J356" s="296"/>
      <c r="K356" s="296"/>
      <c r="L356" s="296"/>
      <c r="M356" s="296"/>
      <c r="N356" s="296"/>
      <c r="O356" s="296"/>
      <c r="P356" s="296"/>
      <c r="Q356" s="296"/>
      <c r="R356" s="296"/>
      <c r="S356" s="296"/>
      <c r="T356" s="296"/>
      <c r="U356" s="296"/>
      <c r="V356" s="296"/>
      <c r="W356" s="296"/>
      <c r="X356" s="296"/>
      <c r="Y356" s="296"/>
      <c r="Z356" s="296"/>
      <c r="AA356" s="296"/>
      <c r="AB356" s="296"/>
      <c r="AC356" s="296"/>
      <c r="AD356" s="296"/>
      <c r="AE356" s="296"/>
      <c r="AF356" s="296"/>
      <c r="AG356" s="296"/>
      <c r="AH356" s="296"/>
      <c r="AI356" s="296"/>
      <c r="AJ356" s="296"/>
      <c r="AK356" s="296"/>
      <c r="AL356" s="296"/>
      <c r="AM356" s="296"/>
      <c r="AN356" s="296"/>
      <c r="AO356" s="296"/>
      <c r="AP356" s="296"/>
      <c r="AQ356" s="296"/>
      <c r="AR356" s="296"/>
      <c r="AS356" s="296"/>
      <c r="AT356" s="296"/>
      <c r="AU356" s="105"/>
      <c r="AV356" s="140"/>
      <c r="AW356" s="106"/>
      <c r="AX356" s="106"/>
      <c r="AY356" s="106"/>
      <c r="AZ356" s="106"/>
      <c r="BA356" s="106"/>
      <c r="BB356" s="106"/>
    </row>
    <row r="357" spans="2:54" s="104" customFormat="1" ht="12.95" customHeight="1" x14ac:dyDescent="0.15">
      <c r="B357" s="296" t="s">
        <v>39</v>
      </c>
      <c r="C357" s="296"/>
      <c r="D357" s="296"/>
      <c r="E357" s="296"/>
      <c r="F357" s="296"/>
      <c r="G357" s="296"/>
      <c r="H357" s="296"/>
      <c r="I357" s="296"/>
      <c r="J357" s="296"/>
      <c r="K357" s="296"/>
      <c r="L357" s="296"/>
      <c r="M357" s="296"/>
      <c r="N357" s="296"/>
      <c r="O357" s="296"/>
      <c r="P357" s="296"/>
      <c r="Q357" s="296"/>
      <c r="R357" s="296"/>
      <c r="S357" s="296"/>
      <c r="T357" s="296"/>
      <c r="U357" s="296"/>
      <c r="V357" s="296"/>
      <c r="W357" s="296"/>
      <c r="X357" s="296"/>
      <c r="Y357" s="296"/>
      <c r="Z357" s="296"/>
      <c r="AA357" s="296"/>
      <c r="AB357" s="296"/>
      <c r="AC357" s="296"/>
      <c r="AD357" s="296"/>
      <c r="AE357" s="296"/>
      <c r="AF357" s="296"/>
      <c r="AG357" s="296"/>
      <c r="AH357" s="296"/>
      <c r="AI357" s="296"/>
      <c r="AJ357" s="296"/>
      <c r="AK357" s="296"/>
      <c r="AL357" s="296"/>
      <c r="AM357" s="296"/>
      <c r="AN357" s="296"/>
      <c r="AO357" s="296"/>
      <c r="AP357" s="296"/>
      <c r="AQ357" s="296"/>
      <c r="AR357" s="296"/>
      <c r="AS357" s="296"/>
      <c r="AT357" s="296"/>
      <c r="AU357" s="105"/>
      <c r="AV357" s="140"/>
      <c r="AW357" s="106"/>
      <c r="AX357" s="106"/>
      <c r="AY357" s="106"/>
      <c r="AZ357" s="106"/>
      <c r="BA357" s="106"/>
      <c r="BB357" s="106"/>
    </row>
    <row r="358" spans="2:54" s="104" customFormat="1" ht="12.95" customHeight="1" x14ac:dyDescent="0.15">
      <c r="B358" s="296" t="s">
        <v>203</v>
      </c>
      <c r="C358" s="296"/>
      <c r="D358" s="296"/>
      <c r="E358" s="296"/>
      <c r="F358" s="296"/>
      <c r="G358" s="296"/>
      <c r="H358" s="296"/>
      <c r="I358" s="296"/>
      <c r="J358" s="296"/>
      <c r="K358" s="296"/>
      <c r="L358" s="296"/>
      <c r="M358" s="296"/>
      <c r="N358" s="296"/>
      <c r="O358" s="296"/>
      <c r="P358" s="296"/>
      <c r="Q358" s="296"/>
      <c r="R358" s="296"/>
      <c r="S358" s="296"/>
      <c r="T358" s="296"/>
      <c r="U358" s="296"/>
      <c r="V358" s="296"/>
      <c r="W358" s="296"/>
      <c r="X358" s="296"/>
      <c r="Y358" s="296"/>
      <c r="Z358" s="296"/>
      <c r="AA358" s="296"/>
      <c r="AB358" s="296"/>
      <c r="AC358" s="296"/>
      <c r="AD358" s="296"/>
      <c r="AE358" s="296"/>
      <c r="AF358" s="296"/>
      <c r="AG358" s="296"/>
      <c r="AH358" s="296"/>
      <c r="AI358" s="296"/>
      <c r="AJ358" s="296"/>
      <c r="AK358" s="296"/>
      <c r="AL358" s="296"/>
      <c r="AM358" s="296"/>
      <c r="AN358" s="296"/>
      <c r="AO358" s="296"/>
      <c r="AP358" s="296"/>
      <c r="AQ358" s="296"/>
      <c r="AR358" s="296"/>
      <c r="AS358" s="296"/>
      <c r="AT358" s="296"/>
      <c r="AU358" s="105"/>
      <c r="AV358" s="139"/>
      <c r="AW358" s="106"/>
      <c r="AX358" s="106"/>
      <c r="AY358" s="106"/>
      <c r="AZ358" s="106"/>
      <c r="BA358" s="106"/>
      <c r="BB358" s="106"/>
    </row>
    <row r="359" spans="2:54" s="104" customFormat="1" ht="12.95" customHeight="1" x14ac:dyDescent="0.15">
      <c r="B359" s="296" t="s">
        <v>204</v>
      </c>
      <c r="C359" s="296"/>
      <c r="D359" s="296"/>
      <c r="E359" s="296"/>
      <c r="F359" s="296"/>
      <c r="G359" s="296"/>
      <c r="H359" s="296"/>
      <c r="I359" s="296"/>
      <c r="J359" s="296"/>
      <c r="K359" s="296"/>
      <c r="L359" s="296"/>
      <c r="M359" s="296"/>
      <c r="N359" s="296"/>
      <c r="O359" s="296"/>
      <c r="P359" s="296"/>
      <c r="Q359" s="296"/>
      <c r="R359" s="296"/>
      <c r="S359" s="296"/>
      <c r="T359" s="296"/>
      <c r="U359" s="296"/>
      <c r="V359" s="296"/>
      <c r="W359" s="296"/>
      <c r="X359" s="296"/>
      <c r="Y359" s="296"/>
      <c r="Z359" s="296"/>
      <c r="AA359" s="296"/>
      <c r="AB359" s="296"/>
      <c r="AC359" s="296"/>
      <c r="AD359" s="296"/>
      <c r="AE359" s="296"/>
      <c r="AF359" s="296"/>
      <c r="AG359" s="296"/>
      <c r="AH359" s="296"/>
      <c r="AI359" s="296"/>
      <c r="AJ359" s="296"/>
      <c r="AK359" s="296"/>
      <c r="AL359" s="296"/>
      <c r="AM359" s="296"/>
      <c r="AN359" s="296"/>
      <c r="AO359" s="296"/>
      <c r="AP359" s="296"/>
      <c r="AQ359" s="296"/>
      <c r="AR359" s="296"/>
      <c r="AS359" s="296"/>
      <c r="AT359" s="296"/>
      <c r="AU359" s="105"/>
      <c r="AV359" s="138"/>
      <c r="AW359" s="106"/>
      <c r="AX359" s="106"/>
      <c r="AY359" s="106"/>
      <c r="AZ359" s="106"/>
      <c r="BA359" s="106"/>
      <c r="BB359" s="106"/>
    </row>
    <row r="360" spans="2:54" s="104" customFormat="1" ht="12.95" customHeight="1" x14ac:dyDescent="0.15">
      <c r="B360" s="296" t="s">
        <v>205</v>
      </c>
      <c r="C360" s="296"/>
      <c r="D360" s="296"/>
      <c r="E360" s="296"/>
      <c r="F360" s="296"/>
      <c r="G360" s="296"/>
      <c r="H360" s="296"/>
      <c r="I360" s="296"/>
      <c r="J360" s="296"/>
      <c r="K360" s="296"/>
      <c r="L360" s="296"/>
      <c r="M360" s="296"/>
      <c r="N360" s="296"/>
      <c r="O360" s="296"/>
      <c r="P360" s="296"/>
      <c r="Q360" s="296"/>
      <c r="R360" s="296"/>
      <c r="S360" s="296"/>
      <c r="T360" s="296"/>
      <c r="U360" s="296"/>
      <c r="V360" s="296"/>
      <c r="W360" s="296"/>
      <c r="X360" s="296"/>
      <c r="Y360" s="296"/>
      <c r="Z360" s="296"/>
      <c r="AA360" s="296"/>
      <c r="AB360" s="296"/>
      <c r="AC360" s="296"/>
      <c r="AD360" s="296"/>
      <c r="AE360" s="296"/>
      <c r="AF360" s="296"/>
      <c r="AG360" s="296"/>
      <c r="AH360" s="296"/>
      <c r="AI360" s="296"/>
      <c r="AJ360" s="296"/>
      <c r="AK360" s="296"/>
      <c r="AL360" s="296"/>
      <c r="AM360" s="296"/>
      <c r="AN360" s="296"/>
      <c r="AO360" s="296"/>
      <c r="AP360" s="296"/>
      <c r="AQ360" s="296"/>
      <c r="AR360" s="296"/>
      <c r="AS360" s="296"/>
      <c r="AT360" s="296"/>
      <c r="AU360" s="105"/>
      <c r="AV360" s="138"/>
      <c r="AW360" s="106"/>
      <c r="AX360" s="106"/>
      <c r="AY360" s="106"/>
      <c r="AZ360" s="106"/>
      <c r="BA360" s="106"/>
      <c r="BB360" s="106"/>
    </row>
    <row r="361" spans="2:54" s="104" customFormat="1" ht="12.95" customHeight="1" x14ac:dyDescent="0.15">
      <c r="B361" s="296" t="s">
        <v>206</v>
      </c>
      <c r="C361" s="296"/>
      <c r="D361" s="296"/>
      <c r="E361" s="296"/>
      <c r="F361" s="296"/>
      <c r="G361" s="296"/>
      <c r="H361" s="296"/>
      <c r="I361" s="296"/>
      <c r="J361" s="296"/>
      <c r="K361" s="296"/>
      <c r="L361" s="296"/>
      <c r="M361" s="296"/>
      <c r="N361" s="296"/>
      <c r="O361" s="296"/>
      <c r="P361" s="296"/>
      <c r="Q361" s="296"/>
      <c r="R361" s="296"/>
      <c r="S361" s="296"/>
      <c r="T361" s="296"/>
      <c r="U361" s="296"/>
      <c r="V361" s="296"/>
      <c r="W361" s="296"/>
      <c r="X361" s="296"/>
      <c r="Y361" s="296"/>
      <c r="Z361" s="296"/>
      <c r="AA361" s="296"/>
      <c r="AB361" s="296"/>
      <c r="AC361" s="296"/>
      <c r="AD361" s="296"/>
      <c r="AE361" s="296"/>
      <c r="AF361" s="296"/>
      <c r="AG361" s="296"/>
      <c r="AH361" s="296"/>
      <c r="AI361" s="296"/>
      <c r="AJ361" s="296"/>
      <c r="AK361" s="296"/>
      <c r="AL361" s="296"/>
      <c r="AM361" s="296"/>
      <c r="AN361" s="296"/>
      <c r="AO361" s="296"/>
      <c r="AP361" s="296"/>
      <c r="AQ361" s="296"/>
      <c r="AR361" s="296"/>
      <c r="AS361" s="296"/>
      <c r="AT361" s="296"/>
      <c r="AU361" s="105"/>
      <c r="AV361" s="138"/>
      <c r="AW361" s="106"/>
      <c r="AX361" s="106"/>
      <c r="AY361" s="106"/>
      <c r="AZ361" s="106"/>
      <c r="BA361" s="106"/>
      <c r="BB361" s="106"/>
    </row>
    <row r="362" spans="2:54" s="104" customFormat="1" ht="12.95" customHeight="1" x14ac:dyDescent="0.15">
      <c r="B362" s="296" t="s">
        <v>207</v>
      </c>
      <c r="C362" s="296"/>
      <c r="D362" s="296"/>
      <c r="E362" s="296"/>
      <c r="F362" s="296"/>
      <c r="G362" s="296"/>
      <c r="H362" s="296"/>
      <c r="I362" s="296"/>
      <c r="J362" s="296"/>
      <c r="K362" s="296"/>
      <c r="L362" s="296"/>
      <c r="M362" s="296"/>
      <c r="N362" s="296"/>
      <c r="O362" s="296"/>
      <c r="P362" s="296"/>
      <c r="Q362" s="296"/>
      <c r="R362" s="296"/>
      <c r="S362" s="296"/>
      <c r="T362" s="296"/>
      <c r="U362" s="296"/>
      <c r="V362" s="296"/>
      <c r="W362" s="296"/>
      <c r="X362" s="296"/>
      <c r="Y362" s="296"/>
      <c r="Z362" s="296"/>
      <c r="AA362" s="296"/>
      <c r="AB362" s="296"/>
      <c r="AC362" s="296"/>
      <c r="AD362" s="296"/>
      <c r="AE362" s="296"/>
      <c r="AF362" s="296"/>
      <c r="AG362" s="296"/>
      <c r="AH362" s="296"/>
      <c r="AI362" s="296"/>
      <c r="AJ362" s="296"/>
      <c r="AK362" s="296"/>
      <c r="AL362" s="296"/>
      <c r="AM362" s="296"/>
      <c r="AN362" s="296"/>
      <c r="AO362" s="296"/>
      <c r="AP362" s="296"/>
      <c r="AQ362" s="296"/>
      <c r="AR362" s="296"/>
      <c r="AS362" s="296"/>
      <c r="AT362" s="296"/>
      <c r="AU362" s="105"/>
      <c r="AV362" s="138"/>
      <c r="AW362" s="106"/>
      <c r="AX362" s="106"/>
      <c r="AY362" s="106"/>
      <c r="AZ362" s="106"/>
      <c r="BA362" s="106"/>
      <c r="BB362" s="106"/>
    </row>
    <row r="363" spans="2:54" s="104" customFormat="1" ht="12.95" customHeight="1" x14ac:dyDescent="0.15">
      <c r="B363" s="296" t="s">
        <v>208</v>
      </c>
      <c r="C363" s="296"/>
      <c r="D363" s="296"/>
      <c r="E363" s="296"/>
      <c r="F363" s="296"/>
      <c r="G363" s="296"/>
      <c r="H363" s="296"/>
      <c r="I363" s="296"/>
      <c r="J363" s="296"/>
      <c r="K363" s="296"/>
      <c r="L363" s="296"/>
      <c r="M363" s="296"/>
      <c r="N363" s="296"/>
      <c r="O363" s="296"/>
      <c r="P363" s="296"/>
      <c r="Q363" s="296"/>
      <c r="R363" s="296"/>
      <c r="S363" s="296"/>
      <c r="T363" s="296"/>
      <c r="U363" s="296"/>
      <c r="V363" s="296"/>
      <c r="W363" s="296"/>
      <c r="X363" s="296"/>
      <c r="Y363" s="296"/>
      <c r="Z363" s="296"/>
      <c r="AA363" s="296"/>
      <c r="AB363" s="296"/>
      <c r="AC363" s="296"/>
      <c r="AD363" s="296"/>
      <c r="AE363" s="296"/>
      <c r="AF363" s="296"/>
      <c r="AG363" s="296"/>
      <c r="AH363" s="296"/>
      <c r="AI363" s="296"/>
      <c r="AJ363" s="296"/>
      <c r="AK363" s="296"/>
      <c r="AL363" s="296"/>
      <c r="AM363" s="296"/>
      <c r="AN363" s="296"/>
      <c r="AO363" s="296"/>
      <c r="AP363" s="296"/>
      <c r="AQ363" s="296"/>
      <c r="AR363" s="296"/>
      <c r="AS363" s="296"/>
      <c r="AT363" s="296"/>
      <c r="AU363" s="105"/>
      <c r="AV363" s="138"/>
      <c r="AW363" s="106"/>
      <c r="AX363" s="106"/>
      <c r="AY363" s="106"/>
      <c r="AZ363" s="106"/>
      <c r="BA363" s="106"/>
      <c r="BB363" s="106"/>
    </row>
    <row r="364" spans="2:54" s="104" customFormat="1" ht="12.95" customHeight="1" x14ac:dyDescent="0.15">
      <c r="B364" s="296" t="s">
        <v>209</v>
      </c>
      <c r="C364" s="296"/>
      <c r="D364" s="296"/>
      <c r="E364" s="296"/>
      <c r="F364" s="296"/>
      <c r="G364" s="296"/>
      <c r="H364" s="296"/>
      <c r="I364" s="296"/>
      <c r="J364" s="296"/>
      <c r="K364" s="296"/>
      <c r="L364" s="296"/>
      <c r="M364" s="296"/>
      <c r="N364" s="296"/>
      <c r="O364" s="296"/>
      <c r="P364" s="296"/>
      <c r="Q364" s="296"/>
      <c r="R364" s="296"/>
      <c r="S364" s="296"/>
      <c r="T364" s="296"/>
      <c r="U364" s="296"/>
      <c r="V364" s="296"/>
      <c r="W364" s="296"/>
      <c r="X364" s="296"/>
      <c r="Y364" s="296"/>
      <c r="Z364" s="296"/>
      <c r="AA364" s="296"/>
      <c r="AB364" s="296"/>
      <c r="AC364" s="296"/>
      <c r="AD364" s="296"/>
      <c r="AE364" s="296"/>
      <c r="AF364" s="296"/>
      <c r="AG364" s="296"/>
      <c r="AH364" s="296"/>
      <c r="AI364" s="296"/>
      <c r="AJ364" s="296"/>
      <c r="AK364" s="296"/>
      <c r="AL364" s="296"/>
      <c r="AM364" s="296"/>
      <c r="AN364" s="296"/>
      <c r="AO364" s="296"/>
      <c r="AP364" s="296"/>
      <c r="AQ364" s="296"/>
      <c r="AR364" s="296"/>
      <c r="AS364" s="296"/>
      <c r="AT364" s="296"/>
      <c r="AU364" s="105"/>
      <c r="AV364" s="138"/>
      <c r="AW364" s="106"/>
      <c r="AX364" s="106"/>
      <c r="AY364" s="106"/>
      <c r="AZ364" s="106"/>
      <c r="BA364" s="106"/>
      <c r="BB364" s="106"/>
    </row>
    <row r="365" spans="2:54" s="104" customFormat="1" ht="12.95" customHeight="1" x14ac:dyDescent="0.15">
      <c r="B365" s="296" t="s">
        <v>210</v>
      </c>
      <c r="C365" s="296"/>
      <c r="D365" s="296"/>
      <c r="E365" s="296"/>
      <c r="F365" s="296"/>
      <c r="G365" s="296"/>
      <c r="H365" s="296"/>
      <c r="I365" s="296"/>
      <c r="J365" s="296"/>
      <c r="K365" s="296"/>
      <c r="L365" s="296"/>
      <c r="M365" s="296"/>
      <c r="N365" s="296"/>
      <c r="O365" s="296"/>
      <c r="P365" s="296"/>
      <c r="Q365" s="296"/>
      <c r="R365" s="296"/>
      <c r="S365" s="296"/>
      <c r="T365" s="296"/>
      <c r="U365" s="296"/>
      <c r="V365" s="296"/>
      <c r="W365" s="296"/>
      <c r="X365" s="296"/>
      <c r="Y365" s="296"/>
      <c r="Z365" s="296"/>
      <c r="AA365" s="296"/>
      <c r="AB365" s="296"/>
      <c r="AC365" s="296"/>
      <c r="AD365" s="296"/>
      <c r="AE365" s="296"/>
      <c r="AF365" s="296"/>
      <c r="AG365" s="296"/>
      <c r="AH365" s="296"/>
      <c r="AI365" s="296"/>
      <c r="AJ365" s="296"/>
      <c r="AK365" s="296"/>
      <c r="AL365" s="296"/>
      <c r="AM365" s="296"/>
      <c r="AN365" s="296"/>
      <c r="AO365" s="296"/>
      <c r="AP365" s="296"/>
      <c r="AQ365" s="296"/>
      <c r="AR365" s="296"/>
      <c r="AS365" s="296"/>
      <c r="AT365" s="296"/>
      <c r="AU365" s="105"/>
      <c r="AV365" s="138"/>
      <c r="AW365" s="106"/>
      <c r="AX365" s="106"/>
      <c r="AY365" s="106"/>
      <c r="AZ365" s="106"/>
      <c r="BA365" s="106"/>
      <c r="BB365" s="106"/>
    </row>
    <row r="366" spans="2:54" s="104" customFormat="1" ht="12.95" customHeight="1" x14ac:dyDescent="0.15">
      <c r="B366" s="296" t="s">
        <v>211</v>
      </c>
      <c r="C366" s="296"/>
      <c r="D366" s="296"/>
      <c r="E366" s="296"/>
      <c r="F366" s="296"/>
      <c r="G366" s="296"/>
      <c r="H366" s="296"/>
      <c r="I366" s="296"/>
      <c r="J366" s="296"/>
      <c r="K366" s="296"/>
      <c r="L366" s="296"/>
      <c r="M366" s="296"/>
      <c r="N366" s="296"/>
      <c r="O366" s="296"/>
      <c r="P366" s="296"/>
      <c r="Q366" s="296"/>
      <c r="R366" s="296"/>
      <c r="S366" s="296"/>
      <c r="T366" s="296"/>
      <c r="U366" s="296"/>
      <c r="V366" s="296"/>
      <c r="W366" s="296"/>
      <c r="X366" s="296"/>
      <c r="Y366" s="296"/>
      <c r="Z366" s="296"/>
      <c r="AA366" s="296"/>
      <c r="AB366" s="296"/>
      <c r="AC366" s="296"/>
      <c r="AD366" s="296"/>
      <c r="AE366" s="296"/>
      <c r="AF366" s="296"/>
      <c r="AG366" s="296"/>
      <c r="AH366" s="296"/>
      <c r="AI366" s="296"/>
      <c r="AJ366" s="296"/>
      <c r="AK366" s="296"/>
      <c r="AL366" s="296"/>
      <c r="AM366" s="296"/>
      <c r="AN366" s="296"/>
      <c r="AO366" s="296"/>
      <c r="AP366" s="296"/>
      <c r="AQ366" s="296"/>
      <c r="AR366" s="296"/>
      <c r="AS366" s="296"/>
      <c r="AT366" s="296"/>
      <c r="AU366" s="105"/>
      <c r="AV366" s="138"/>
      <c r="AW366" s="106"/>
      <c r="AX366" s="106"/>
      <c r="AY366" s="106"/>
      <c r="AZ366" s="106"/>
      <c r="BA366" s="106"/>
      <c r="BB366" s="106"/>
    </row>
    <row r="367" spans="2:54" s="104" customFormat="1" ht="12.95" customHeight="1" x14ac:dyDescent="0.15">
      <c r="B367" s="296" t="s">
        <v>281</v>
      </c>
      <c r="C367" s="296"/>
      <c r="D367" s="296"/>
      <c r="E367" s="296"/>
      <c r="F367" s="296"/>
      <c r="G367" s="296"/>
      <c r="H367" s="296"/>
      <c r="I367" s="296"/>
      <c r="J367" s="296"/>
      <c r="K367" s="296"/>
      <c r="L367" s="296"/>
      <c r="M367" s="296"/>
      <c r="N367" s="296"/>
      <c r="O367" s="296"/>
      <c r="P367" s="296"/>
      <c r="Q367" s="296"/>
      <c r="R367" s="296"/>
      <c r="S367" s="296"/>
      <c r="T367" s="296"/>
      <c r="U367" s="296"/>
      <c r="V367" s="296"/>
      <c r="W367" s="296"/>
      <c r="X367" s="296"/>
      <c r="Y367" s="296"/>
      <c r="Z367" s="296"/>
      <c r="AA367" s="296"/>
      <c r="AB367" s="296"/>
      <c r="AC367" s="296"/>
      <c r="AD367" s="296"/>
      <c r="AE367" s="296"/>
      <c r="AF367" s="296"/>
      <c r="AG367" s="296"/>
      <c r="AH367" s="296"/>
      <c r="AI367" s="296"/>
      <c r="AJ367" s="296"/>
      <c r="AK367" s="296"/>
      <c r="AL367" s="296"/>
      <c r="AM367" s="296"/>
      <c r="AN367" s="296"/>
      <c r="AO367" s="296"/>
      <c r="AP367" s="296"/>
      <c r="AQ367" s="296"/>
      <c r="AR367" s="296"/>
      <c r="AS367" s="296"/>
      <c r="AT367" s="296"/>
      <c r="AU367" s="105"/>
      <c r="AV367" s="138"/>
      <c r="AW367" s="106"/>
      <c r="AX367" s="106"/>
      <c r="AY367" s="106"/>
      <c r="AZ367" s="106"/>
      <c r="BA367" s="106"/>
      <c r="BB367" s="106"/>
    </row>
    <row r="368" spans="2:54" s="104" customFormat="1" ht="12.95" customHeight="1" x14ac:dyDescent="0.15">
      <c r="B368" s="296" t="s">
        <v>282</v>
      </c>
      <c r="C368" s="296"/>
      <c r="D368" s="296"/>
      <c r="E368" s="296"/>
      <c r="F368" s="296"/>
      <c r="G368" s="296"/>
      <c r="H368" s="296"/>
      <c r="I368" s="296"/>
      <c r="J368" s="296"/>
      <c r="K368" s="296"/>
      <c r="L368" s="296"/>
      <c r="M368" s="296"/>
      <c r="N368" s="296"/>
      <c r="O368" s="296"/>
      <c r="P368" s="296"/>
      <c r="Q368" s="296"/>
      <c r="R368" s="296"/>
      <c r="S368" s="296"/>
      <c r="T368" s="296"/>
      <c r="U368" s="296"/>
      <c r="V368" s="296"/>
      <c r="W368" s="296"/>
      <c r="X368" s="296"/>
      <c r="Y368" s="296"/>
      <c r="Z368" s="296"/>
      <c r="AA368" s="296"/>
      <c r="AB368" s="296"/>
      <c r="AC368" s="296"/>
      <c r="AD368" s="296"/>
      <c r="AE368" s="296"/>
      <c r="AF368" s="296"/>
      <c r="AG368" s="296"/>
      <c r="AH368" s="296"/>
      <c r="AI368" s="296"/>
      <c r="AJ368" s="296"/>
      <c r="AK368" s="296"/>
      <c r="AL368" s="296"/>
      <c r="AM368" s="296"/>
      <c r="AN368" s="296"/>
      <c r="AO368" s="296"/>
      <c r="AP368" s="296"/>
      <c r="AQ368" s="296"/>
      <c r="AR368" s="296"/>
      <c r="AS368" s="296"/>
      <c r="AT368" s="296"/>
      <c r="AU368" s="105"/>
      <c r="AV368" s="138"/>
      <c r="AW368" s="106"/>
      <c r="AX368" s="106"/>
      <c r="AY368" s="106"/>
      <c r="AZ368" s="106"/>
      <c r="BA368" s="106"/>
      <c r="BB368" s="106"/>
    </row>
    <row r="369" spans="2:54" s="104" customFormat="1" ht="12.95" customHeight="1" x14ac:dyDescent="0.15">
      <c r="B369" s="296" t="s">
        <v>283</v>
      </c>
      <c r="C369" s="296"/>
      <c r="D369" s="296"/>
      <c r="E369" s="296"/>
      <c r="F369" s="296"/>
      <c r="G369" s="296"/>
      <c r="H369" s="296"/>
      <c r="I369" s="296"/>
      <c r="J369" s="296"/>
      <c r="K369" s="296"/>
      <c r="L369" s="296"/>
      <c r="M369" s="296"/>
      <c r="N369" s="296"/>
      <c r="O369" s="296"/>
      <c r="P369" s="296"/>
      <c r="Q369" s="296"/>
      <c r="R369" s="296"/>
      <c r="S369" s="296"/>
      <c r="T369" s="296"/>
      <c r="U369" s="296"/>
      <c r="V369" s="296"/>
      <c r="W369" s="296"/>
      <c r="X369" s="296"/>
      <c r="Y369" s="296"/>
      <c r="Z369" s="296"/>
      <c r="AA369" s="296"/>
      <c r="AB369" s="296"/>
      <c r="AC369" s="296"/>
      <c r="AD369" s="296"/>
      <c r="AE369" s="296"/>
      <c r="AF369" s="296"/>
      <c r="AG369" s="296"/>
      <c r="AH369" s="296"/>
      <c r="AI369" s="296"/>
      <c r="AJ369" s="296"/>
      <c r="AK369" s="296"/>
      <c r="AL369" s="296"/>
      <c r="AM369" s="296"/>
      <c r="AN369" s="296"/>
      <c r="AO369" s="296"/>
      <c r="AP369" s="296"/>
      <c r="AQ369" s="296"/>
      <c r="AR369" s="296"/>
      <c r="AS369" s="296"/>
      <c r="AT369" s="296"/>
      <c r="AU369" s="105"/>
      <c r="AV369" s="138"/>
      <c r="AW369" s="106"/>
      <c r="AX369" s="106"/>
      <c r="AY369" s="106"/>
      <c r="AZ369" s="106"/>
      <c r="BA369" s="106"/>
      <c r="BB369" s="106"/>
    </row>
    <row r="370" spans="2:54" s="104" customFormat="1" ht="12.95" customHeight="1" x14ac:dyDescent="0.15">
      <c r="B370" s="296" t="s">
        <v>284</v>
      </c>
      <c r="C370" s="296"/>
      <c r="D370" s="296"/>
      <c r="E370" s="296"/>
      <c r="F370" s="296"/>
      <c r="G370" s="296"/>
      <c r="H370" s="296"/>
      <c r="I370" s="296"/>
      <c r="J370" s="296"/>
      <c r="K370" s="296"/>
      <c r="L370" s="296"/>
      <c r="M370" s="296"/>
      <c r="N370" s="296"/>
      <c r="O370" s="296"/>
      <c r="P370" s="296"/>
      <c r="Q370" s="296"/>
      <c r="R370" s="296"/>
      <c r="S370" s="296"/>
      <c r="T370" s="296"/>
      <c r="U370" s="296"/>
      <c r="V370" s="296"/>
      <c r="W370" s="296"/>
      <c r="X370" s="296"/>
      <c r="Y370" s="296"/>
      <c r="Z370" s="296"/>
      <c r="AA370" s="296"/>
      <c r="AB370" s="296"/>
      <c r="AC370" s="296"/>
      <c r="AD370" s="296"/>
      <c r="AE370" s="296"/>
      <c r="AF370" s="296"/>
      <c r="AG370" s="296"/>
      <c r="AH370" s="296"/>
      <c r="AI370" s="296"/>
      <c r="AJ370" s="296"/>
      <c r="AK370" s="296"/>
      <c r="AL370" s="296"/>
      <c r="AM370" s="296"/>
      <c r="AN370" s="296"/>
      <c r="AO370" s="296"/>
      <c r="AP370" s="296"/>
      <c r="AQ370" s="296"/>
      <c r="AR370" s="296"/>
      <c r="AS370" s="296"/>
      <c r="AT370" s="296"/>
      <c r="AU370" s="105"/>
      <c r="AV370" s="138"/>
      <c r="AW370" s="106"/>
      <c r="AX370" s="106"/>
      <c r="AY370" s="106"/>
      <c r="AZ370" s="106"/>
      <c r="BA370" s="106"/>
      <c r="BB370" s="106"/>
    </row>
    <row r="371" spans="2:54" s="104" customFormat="1" ht="12.95" customHeight="1" x14ac:dyDescent="0.15">
      <c r="B371" s="296" t="s">
        <v>285</v>
      </c>
      <c r="C371" s="296"/>
      <c r="D371" s="296"/>
      <c r="E371" s="296"/>
      <c r="F371" s="296"/>
      <c r="G371" s="296"/>
      <c r="H371" s="296"/>
      <c r="I371" s="296"/>
      <c r="J371" s="296"/>
      <c r="K371" s="296"/>
      <c r="L371" s="296"/>
      <c r="M371" s="296"/>
      <c r="N371" s="296"/>
      <c r="O371" s="296"/>
      <c r="P371" s="296"/>
      <c r="Q371" s="296"/>
      <c r="R371" s="296"/>
      <c r="S371" s="296"/>
      <c r="T371" s="296"/>
      <c r="U371" s="296"/>
      <c r="V371" s="296"/>
      <c r="W371" s="296"/>
      <c r="X371" s="296"/>
      <c r="Y371" s="296"/>
      <c r="Z371" s="296"/>
      <c r="AA371" s="296"/>
      <c r="AB371" s="296"/>
      <c r="AC371" s="296"/>
      <c r="AD371" s="296"/>
      <c r="AE371" s="296"/>
      <c r="AF371" s="296"/>
      <c r="AG371" s="296"/>
      <c r="AH371" s="296"/>
      <c r="AI371" s="296"/>
      <c r="AJ371" s="296"/>
      <c r="AK371" s="296"/>
      <c r="AL371" s="296"/>
      <c r="AM371" s="296"/>
      <c r="AN371" s="296"/>
      <c r="AO371" s="296"/>
      <c r="AP371" s="296"/>
      <c r="AQ371" s="296"/>
      <c r="AR371" s="296"/>
      <c r="AS371" s="296"/>
      <c r="AT371" s="296"/>
      <c r="AU371" s="105"/>
      <c r="AV371" s="139"/>
      <c r="AW371" s="106"/>
      <c r="AX371" s="106"/>
      <c r="AY371" s="106"/>
      <c r="AZ371" s="106"/>
      <c r="BA371" s="106"/>
      <c r="BB371" s="106"/>
    </row>
    <row r="372" spans="2:54" s="104" customFormat="1" ht="12.95" customHeight="1" x14ac:dyDescent="0.15">
      <c r="B372" s="296" t="s">
        <v>286</v>
      </c>
      <c r="C372" s="296"/>
      <c r="D372" s="296"/>
      <c r="E372" s="296"/>
      <c r="F372" s="296"/>
      <c r="G372" s="296"/>
      <c r="H372" s="296"/>
      <c r="I372" s="296"/>
      <c r="J372" s="296"/>
      <c r="K372" s="296"/>
      <c r="L372" s="296"/>
      <c r="M372" s="296"/>
      <c r="N372" s="296"/>
      <c r="O372" s="296"/>
      <c r="P372" s="296"/>
      <c r="Q372" s="296"/>
      <c r="R372" s="296"/>
      <c r="S372" s="296"/>
      <c r="T372" s="296"/>
      <c r="U372" s="296"/>
      <c r="V372" s="296"/>
      <c r="W372" s="296"/>
      <c r="X372" s="296"/>
      <c r="Y372" s="296"/>
      <c r="Z372" s="296"/>
      <c r="AA372" s="296"/>
      <c r="AB372" s="296"/>
      <c r="AC372" s="296"/>
      <c r="AD372" s="296"/>
      <c r="AE372" s="296"/>
      <c r="AF372" s="296"/>
      <c r="AG372" s="296"/>
      <c r="AH372" s="296"/>
      <c r="AI372" s="296"/>
      <c r="AJ372" s="296"/>
      <c r="AK372" s="296"/>
      <c r="AL372" s="296"/>
      <c r="AM372" s="296"/>
      <c r="AN372" s="296"/>
      <c r="AO372" s="296"/>
      <c r="AP372" s="296"/>
      <c r="AQ372" s="296"/>
      <c r="AR372" s="296"/>
      <c r="AS372" s="296"/>
      <c r="AT372" s="296"/>
      <c r="AU372" s="105"/>
      <c r="AV372" s="138"/>
      <c r="AW372" s="106"/>
      <c r="AX372" s="106"/>
      <c r="AY372" s="106"/>
      <c r="AZ372" s="106"/>
      <c r="BA372" s="106"/>
      <c r="BB372" s="106"/>
    </row>
    <row r="373" spans="2:54" s="104" customFormat="1" ht="12.95" customHeight="1" x14ac:dyDescent="0.15">
      <c r="B373" s="296" t="s">
        <v>486</v>
      </c>
      <c r="C373" s="296"/>
      <c r="D373" s="296"/>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c r="AA373" s="296"/>
      <c r="AB373" s="296"/>
      <c r="AC373" s="296"/>
      <c r="AD373" s="296"/>
      <c r="AE373" s="296"/>
      <c r="AF373" s="296"/>
      <c r="AG373" s="296"/>
      <c r="AH373" s="296"/>
      <c r="AI373" s="296"/>
      <c r="AJ373" s="296"/>
      <c r="AK373" s="296"/>
      <c r="AL373" s="296"/>
      <c r="AM373" s="296"/>
      <c r="AN373" s="296"/>
      <c r="AO373" s="296"/>
      <c r="AP373" s="296"/>
      <c r="AQ373" s="296"/>
      <c r="AR373" s="296"/>
      <c r="AS373" s="296"/>
      <c r="AT373" s="296"/>
      <c r="AU373" s="105"/>
      <c r="AV373" s="138"/>
      <c r="AW373" s="106"/>
      <c r="AX373" s="106"/>
      <c r="AY373" s="106"/>
      <c r="AZ373" s="106"/>
      <c r="BA373" s="106"/>
      <c r="BB373" s="106"/>
    </row>
    <row r="374" spans="2:54" s="104" customFormat="1" ht="12.95" customHeight="1" x14ac:dyDescent="0.15">
      <c r="B374" s="296" t="s">
        <v>487</v>
      </c>
      <c r="C374" s="296"/>
      <c r="D374" s="296"/>
      <c r="E374" s="296"/>
      <c r="F374" s="296"/>
      <c r="G374" s="296"/>
      <c r="H374" s="296"/>
      <c r="I374" s="296"/>
      <c r="J374" s="296"/>
      <c r="K374" s="296"/>
      <c r="L374" s="296"/>
      <c r="M374" s="296"/>
      <c r="N374" s="296"/>
      <c r="O374" s="296"/>
      <c r="P374" s="296"/>
      <c r="Q374" s="296"/>
      <c r="R374" s="296"/>
      <c r="S374" s="296"/>
      <c r="T374" s="296"/>
      <c r="U374" s="296"/>
      <c r="V374" s="296"/>
      <c r="W374" s="296"/>
      <c r="X374" s="296"/>
      <c r="Y374" s="296"/>
      <c r="Z374" s="296"/>
      <c r="AA374" s="296"/>
      <c r="AB374" s="296"/>
      <c r="AC374" s="296"/>
      <c r="AD374" s="296"/>
      <c r="AE374" s="296"/>
      <c r="AF374" s="296"/>
      <c r="AG374" s="296"/>
      <c r="AH374" s="296"/>
      <c r="AI374" s="296"/>
      <c r="AJ374" s="296"/>
      <c r="AK374" s="296"/>
      <c r="AL374" s="296"/>
      <c r="AM374" s="296"/>
      <c r="AN374" s="296"/>
      <c r="AO374" s="296"/>
      <c r="AP374" s="296"/>
      <c r="AQ374" s="296"/>
      <c r="AR374" s="296"/>
      <c r="AS374" s="296"/>
      <c r="AT374" s="296"/>
      <c r="AU374" s="105"/>
      <c r="AV374" s="138"/>
      <c r="AW374" s="106"/>
      <c r="AX374" s="106"/>
      <c r="AY374" s="106"/>
      <c r="AZ374" s="106"/>
      <c r="BA374" s="106"/>
      <c r="BB374" s="106"/>
    </row>
    <row r="375" spans="2:54" s="104" customFormat="1" ht="12.95" customHeight="1" x14ac:dyDescent="0.15">
      <c r="B375" s="296" t="s">
        <v>488</v>
      </c>
      <c r="C375" s="296"/>
      <c r="D375" s="296"/>
      <c r="E375" s="296"/>
      <c r="F375" s="296"/>
      <c r="G375" s="296"/>
      <c r="H375" s="296"/>
      <c r="I375" s="296"/>
      <c r="J375" s="296"/>
      <c r="K375" s="296"/>
      <c r="L375" s="296"/>
      <c r="M375" s="296"/>
      <c r="N375" s="296"/>
      <c r="O375" s="296"/>
      <c r="P375" s="296"/>
      <c r="Q375" s="296"/>
      <c r="R375" s="296"/>
      <c r="S375" s="296"/>
      <c r="T375" s="296"/>
      <c r="U375" s="296"/>
      <c r="V375" s="296"/>
      <c r="W375" s="296"/>
      <c r="X375" s="296"/>
      <c r="Y375" s="296"/>
      <c r="Z375" s="296"/>
      <c r="AA375" s="296"/>
      <c r="AB375" s="296"/>
      <c r="AC375" s="296"/>
      <c r="AD375" s="296"/>
      <c r="AE375" s="296"/>
      <c r="AF375" s="296"/>
      <c r="AG375" s="296"/>
      <c r="AH375" s="296"/>
      <c r="AI375" s="296"/>
      <c r="AJ375" s="296"/>
      <c r="AK375" s="296"/>
      <c r="AL375" s="296"/>
      <c r="AM375" s="296"/>
      <c r="AN375" s="296"/>
      <c r="AO375" s="296"/>
      <c r="AP375" s="296"/>
      <c r="AQ375" s="296"/>
      <c r="AR375" s="296"/>
      <c r="AS375" s="296"/>
      <c r="AT375" s="296"/>
      <c r="AU375" s="105"/>
      <c r="AV375" s="138"/>
      <c r="AW375" s="106"/>
      <c r="AX375" s="106"/>
      <c r="AY375" s="106"/>
      <c r="AZ375" s="106"/>
      <c r="BA375" s="106"/>
      <c r="BB375" s="106"/>
    </row>
    <row r="376" spans="2:54" s="104" customFormat="1" ht="12.95" customHeight="1" x14ac:dyDescent="0.15">
      <c r="B376" s="296" t="s">
        <v>489</v>
      </c>
      <c r="C376" s="296"/>
      <c r="D376" s="296"/>
      <c r="E376" s="296"/>
      <c r="F376" s="296"/>
      <c r="G376" s="296"/>
      <c r="H376" s="296"/>
      <c r="I376" s="296"/>
      <c r="J376" s="296"/>
      <c r="K376" s="296"/>
      <c r="L376" s="296"/>
      <c r="M376" s="296"/>
      <c r="N376" s="296"/>
      <c r="O376" s="296"/>
      <c r="P376" s="296"/>
      <c r="Q376" s="296"/>
      <c r="R376" s="296"/>
      <c r="S376" s="296"/>
      <c r="T376" s="296"/>
      <c r="U376" s="296"/>
      <c r="V376" s="296"/>
      <c r="W376" s="296"/>
      <c r="X376" s="296"/>
      <c r="Y376" s="296"/>
      <c r="Z376" s="296"/>
      <c r="AA376" s="296"/>
      <c r="AB376" s="296"/>
      <c r="AC376" s="296"/>
      <c r="AD376" s="296"/>
      <c r="AE376" s="296"/>
      <c r="AF376" s="296"/>
      <c r="AG376" s="296"/>
      <c r="AH376" s="296"/>
      <c r="AI376" s="296"/>
      <c r="AJ376" s="296"/>
      <c r="AK376" s="296"/>
      <c r="AL376" s="296"/>
      <c r="AM376" s="296"/>
      <c r="AN376" s="296"/>
      <c r="AO376" s="296"/>
      <c r="AP376" s="296"/>
      <c r="AQ376" s="296"/>
      <c r="AR376" s="296"/>
      <c r="AS376" s="296"/>
      <c r="AT376" s="296"/>
      <c r="AU376" s="105"/>
      <c r="AV376" s="138"/>
      <c r="AW376" s="106"/>
      <c r="AX376" s="106"/>
      <c r="AY376" s="106"/>
      <c r="AZ376" s="106"/>
      <c r="BA376" s="106"/>
      <c r="BB376" s="106"/>
    </row>
    <row r="377" spans="2:54" s="104" customFormat="1" ht="12.95" customHeight="1" x14ac:dyDescent="0.15">
      <c r="B377" s="296" t="s">
        <v>490</v>
      </c>
      <c r="C377" s="296"/>
      <c r="D377" s="296"/>
      <c r="E377" s="296"/>
      <c r="F377" s="296"/>
      <c r="G377" s="296"/>
      <c r="H377" s="296"/>
      <c r="I377" s="296"/>
      <c r="J377" s="296"/>
      <c r="K377" s="296"/>
      <c r="L377" s="296"/>
      <c r="M377" s="296"/>
      <c r="N377" s="296"/>
      <c r="O377" s="296"/>
      <c r="P377" s="296"/>
      <c r="Q377" s="296"/>
      <c r="R377" s="296"/>
      <c r="S377" s="296"/>
      <c r="T377" s="296"/>
      <c r="U377" s="296"/>
      <c r="V377" s="296"/>
      <c r="W377" s="296"/>
      <c r="X377" s="296"/>
      <c r="Y377" s="296"/>
      <c r="Z377" s="296"/>
      <c r="AA377" s="296"/>
      <c r="AB377" s="296"/>
      <c r="AC377" s="296"/>
      <c r="AD377" s="296"/>
      <c r="AE377" s="296"/>
      <c r="AF377" s="296"/>
      <c r="AG377" s="296"/>
      <c r="AH377" s="296"/>
      <c r="AI377" s="296"/>
      <c r="AJ377" s="296"/>
      <c r="AK377" s="296"/>
      <c r="AL377" s="296"/>
      <c r="AM377" s="296"/>
      <c r="AN377" s="296"/>
      <c r="AO377" s="296"/>
      <c r="AP377" s="296"/>
      <c r="AQ377" s="296"/>
      <c r="AR377" s="296"/>
      <c r="AS377" s="296"/>
      <c r="AT377" s="296"/>
      <c r="AU377" s="105"/>
      <c r="AV377" s="138"/>
      <c r="AW377" s="106"/>
      <c r="AX377" s="106"/>
      <c r="AY377" s="106"/>
      <c r="AZ377" s="106"/>
      <c r="BA377" s="106"/>
      <c r="BB377" s="106"/>
    </row>
    <row r="378" spans="2:54" s="104" customFormat="1" ht="12.95" customHeight="1" x14ac:dyDescent="0.15">
      <c r="B378" s="296" t="s">
        <v>491</v>
      </c>
      <c r="C378" s="296"/>
      <c r="D378" s="296"/>
      <c r="E378" s="296"/>
      <c r="F378" s="296"/>
      <c r="G378" s="296"/>
      <c r="H378" s="296"/>
      <c r="I378" s="296"/>
      <c r="J378" s="296"/>
      <c r="K378" s="296"/>
      <c r="L378" s="296"/>
      <c r="M378" s="296"/>
      <c r="N378" s="296"/>
      <c r="O378" s="296"/>
      <c r="P378" s="296"/>
      <c r="Q378" s="296"/>
      <c r="R378" s="296"/>
      <c r="S378" s="296"/>
      <c r="T378" s="296"/>
      <c r="U378" s="296"/>
      <c r="V378" s="296"/>
      <c r="W378" s="296"/>
      <c r="X378" s="296"/>
      <c r="Y378" s="296"/>
      <c r="Z378" s="296"/>
      <c r="AA378" s="296"/>
      <c r="AB378" s="296"/>
      <c r="AC378" s="296"/>
      <c r="AD378" s="296"/>
      <c r="AE378" s="296"/>
      <c r="AF378" s="296"/>
      <c r="AG378" s="296"/>
      <c r="AH378" s="296"/>
      <c r="AI378" s="296"/>
      <c r="AJ378" s="296"/>
      <c r="AK378" s="296"/>
      <c r="AL378" s="296"/>
      <c r="AM378" s="296"/>
      <c r="AN378" s="296"/>
      <c r="AO378" s="296"/>
      <c r="AP378" s="296"/>
      <c r="AQ378" s="296"/>
      <c r="AR378" s="296"/>
      <c r="AS378" s="296"/>
      <c r="AT378" s="296"/>
      <c r="AU378" s="105"/>
      <c r="AV378" s="138"/>
      <c r="AW378" s="106"/>
      <c r="AX378" s="106"/>
      <c r="AY378" s="106"/>
      <c r="AZ378" s="106"/>
      <c r="BA378" s="106"/>
      <c r="BB378" s="106"/>
    </row>
    <row r="379" spans="2:54" s="104" customFormat="1" ht="12.95" customHeight="1" x14ac:dyDescent="0.15">
      <c r="B379" s="296" t="s">
        <v>492</v>
      </c>
      <c r="C379" s="296"/>
      <c r="D379" s="296"/>
      <c r="E379" s="296"/>
      <c r="F379" s="296"/>
      <c r="G379" s="296"/>
      <c r="H379" s="296"/>
      <c r="I379" s="296"/>
      <c r="J379" s="296"/>
      <c r="K379" s="296"/>
      <c r="L379" s="296"/>
      <c r="M379" s="296"/>
      <c r="N379" s="296"/>
      <c r="O379" s="296"/>
      <c r="P379" s="296"/>
      <c r="Q379" s="296"/>
      <c r="R379" s="296"/>
      <c r="S379" s="296"/>
      <c r="T379" s="296"/>
      <c r="U379" s="296"/>
      <c r="V379" s="296"/>
      <c r="W379" s="296"/>
      <c r="X379" s="296"/>
      <c r="Y379" s="296"/>
      <c r="Z379" s="296"/>
      <c r="AA379" s="296"/>
      <c r="AB379" s="296"/>
      <c r="AC379" s="296"/>
      <c r="AD379" s="296"/>
      <c r="AE379" s="296"/>
      <c r="AF379" s="296"/>
      <c r="AG379" s="296"/>
      <c r="AH379" s="296"/>
      <c r="AI379" s="296"/>
      <c r="AJ379" s="296"/>
      <c r="AK379" s="296"/>
      <c r="AL379" s="296"/>
      <c r="AM379" s="296"/>
      <c r="AN379" s="296"/>
      <c r="AO379" s="296"/>
      <c r="AP379" s="296"/>
      <c r="AQ379" s="296"/>
      <c r="AR379" s="296"/>
      <c r="AS379" s="296"/>
      <c r="AT379" s="296"/>
      <c r="AU379" s="105"/>
      <c r="AV379" s="106"/>
      <c r="AW379" s="106"/>
      <c r="AX379" s="106"/>
      <c r="AY379" s="106"/>
      <c r="AZ379" s="106"/>
      <c r="BA379" s="106"/>
      <c r="BB379" s="106"/>
    </row>
    <row r="380" spans="2:54" s="104" customFormat="1" ht="12.95" customHeight="1" x14ac:dyDescent="0.15">
      <c r="B380" s="296" t="s">
        <v>493</v>
      </c>
      <c r="C380" s="296"/>
      <c r="D380" s="296"/>
      <c r="E380" s="296"/>
      <c r="F380" s="296"/>
      <c r="G380" s="296"/>
      <c r="H380" s="296"/>
      <c r="I380" s="296"/>
      <c r="J380" s="296"/>
      <c r="K380" s="296"/>
      <c r="L380" s="296"/>
      <c r="M380" s="296"/>
      <c r="N380" s="296"/>
      <c r="O380" s="296"/>
      <c r="P380" s="296"/>
      <c r="Q380" s="296"/>
      <c r="R380" s="296"/>
      <c r="S380" s="296"/>
      <c r="T380" s="296"/>
      <c r="U380" s="296"/>
      <c r="V380" s="296"/>
      <c r="W380" s="296"/>
      <c r="X380" s="296"/>
      <c r="Y380" s="296"/>
      <c r="Z380" s="296"/>
      <c r="AA380" s="296"/>
      <c r="AB380" s="296"/>
      <c r="AC380" s="296"/>
      <c r="AD380" s="296"/>
      <c r="AE380" s="296"/>
      <c r="AF380" s="296"/>
      <c r="AG380" s="296"/>
      <c r="AH380" s="296"/>
      <c r="AI380" s="296"/>
      <c r="AJ380" s="296"/>
      <c r="AK380" s="296"/>
      <c r="AL380" s="296"/>
      <c r="AM380" s="296"/>
      <c r="AN380" s="296"/>
      <c r="AO380" s="296"/>
      <c r="AP380" s="296"/>
      <c r="AQ380" s="296"/>
      <c r="AR380" s="296"/>
      <c r="AS380" s="296"/>
      <c r="AT380" s="296"/>
      <c r="AU380" s="105"/>
      <c r="AV380" s="106"/>
      <c r="AW380" s="106"/>
      <c r="AX380" s="106"/>
      <c r="AY380" s="106"/>
      <c r="AZ380" s="106"/>
      <c r="BA380" s="106"/>
      <c r="BB380" s="106"/>
    </row>
    <row r="381" spans="2:54" s="104" customFormat="1" ht="12.95" customHeight="1" x14ac:dyDescent="0.15">
      <c r="B381" s="296" t="s">
        <v>212</v>
      </c>
      <c r="C381" s="296"/>
      <c r="D381" s="296"/>
      <c r="E381" s="296"/>
      <c r="F381" s="296"/>
      <c r="G381" s="296"/>
      <c r="H381" s="296"/>
      <c r="I381" s="296"/>
      <c r="J381" s="296"/>
      <c r="K381" s="296"/>
      <c r="L381" s="296"/>
      <c r="M381" s="296"/>
      <c r="N381" s="296"/>
      <c r="O381" s="296"/>
      <c r="P381" s="296"/>
      <c r="Q381" s="296"/>
      <c r="R381" s="296"/>
      <c r="S381" s="296"/>
      <c r="T381" s="296"/>
      <c r="U381" s="296"/>
      <c r="V381" s="296"/>
      <c r="W381" s="296"/>
      <c r="X381" s="296"/>
      <c r="Y381" s="296"/>
      <c r="Z381" s="296"/>
      <c r="AA381" s="296"/>
      <c r="AB381" s="296"/>
      <c r="AC381" s="296"/>
      <c r="AD381" s="296"/>
      <c r="AE381" s="296"/>
      <c r="AF381" s="296"/>
      <c r="AG381" s="296"/>
      <c r="AH381" s="296"/>
      <c r="AI381" s="296"/>
      <c r="AJ381" s="296"/>
      <c r="AK381" s="296"/>
      <c r="AL381" s="296"/>
      <c r="AM381" s="296"/>
      <c r="AN381" s="296"/>
      <c r="AO381" s="296"/>
      <c r="AP381" s="296"/>
      <c r="AQ381" s="296"/>
      <c r="AR381" s="296"/>
      <c r="AS381" s="296"/>
      <c r="AT381" s="296"/>
      <c r="AU381" s="17"/>
      <c r="AV381" s="106"/>
      <c r="AW381" s="106"/>
      <c r="AX381" s="106"/>
      <c r="AY381" s="106"/>
      <c r="AZ381" s="106"/>
      <c r="BA381" s="106"/>
      <c r="BB381" s="106"/>
    </row>
    <row r="382" spans="2:54" s="104" customFormat="1" ht="12.95" customHeight="1" x14ac:dyDescent="0.15">
      <c r="B382" s="296" t="s">
        <v>213</v>
      </c>
      <c r="C382" s="296"/>
      <c r="D382" s="296"/>
      <c r="E382" s="296"/>
      <c r="F382" s="296"/>
      <c r="G382" s="296"/>
      <c r="H382" s="296"/>
      <c r="I382" s="296"/>
      <c r="J382" s="296"/>
      <c r="K382" s="296"/>
      <c r="L382" s="296"/>
      <c r="M382" s="296"/>
      <c r="N382" s="296"/>
      <c r="O382" s="296"/>
      <c r="P382" s="296"/>
      <c r="Q382" s="296"/>
      <c r="R382" s="296"/>
      <c r="S382" s="296"/>
      <c r="T382" s="296"/>
      <c r="U382" s="296"/>
      <c r="V382" s="296"/>
      <c r="W382" s="296"/>
      <c r="X382" s="296"/>
      <c r="Y382" s="296"/>
      <c r="Z382" s="296"/>
      <c r="AA382" s="296"/>
      <c r="AB382" s="296"/>
      <c r="AC382" s="296"/>
      <c r="AD382" s="296"/>
      <c r="AE382" s="296"/>
      <c r="AF382" s="296"/>
      <c r="AG382" s="296"/>
      <c r="AH382" s="296"/>
      <c r="AI382" s="296"/>
      <c r="AJ382" s="296"/>
      <c r="AK382" s="296"/>
      <c r="AL382" s="296"/>
      <c r="AM382" s="296"/>
      <c r="AN382" s="296"/>
      <c r="AO382" s="296"/>
      <c r="AP382" s="296"/>
      <c r="AQ382" s="296"/>
      <c r="AR382" s="296"/>
      <c r="AS382" s="296"/>
      <c r="AT382" s="296"/>
      <c r="AU382" s="105"/>
      <c r="AV382" s="106"/>
      <c r="AW382" s="106"/>
      <c r="AX382" s="106"/>
      <c r="AY382" s="106"/>
      <c r="AZ382" s="106"/>
      <c r="BA382" s="106"/>
      <c r="BB382" s="106"/>
    </row>
    <row r="383" spans="2:54" s="104" customFormat="1" ht="12.95" customHeight="1" x14ac:dyDescent="0.15">
      <c r="B383" s="296" t="s">
        <v>214</v>
      </c>
      <c r="C383" s="296"/>
      <c r="D383" s="296"/>
      <c r="E383" s="296"/>
      <c r="F383" s="296"/>
      <c r="G383" s="296"/>
      <c r="H383" s="296"/>
      <c r="I383" s="296"/>
      <c r="J383" s="296"/>
      <c r="K383" s="296"/>
      <c r="L383" s="296"/>
      <c r="M383" s="296"/>
      <c r="N383" s="296"/>
      <c r="O383" s="296"/>
      <c r="P383" s="296"/>
      <c r="Q383" s="296"/>
      <c r="R383" s="296"/>
      <c r="S383" s="296"/>
      <c r="T383" s="296"/>
      <c r="U383" s="296"/>
      <c r="V383" s="296"/>
      <c r="W383" s="296"/>
      <c r="X383" s="296"/>
      <c r="Y383" s="296"/>
      <c r="Z383" s="296"/>
      <c r="AA383" s="296"/>
      <c r="AB383" s="296"/>
      <c r="AC383" s="296"/>
      <c r="AD383" s="296"/>
      <c r="AE383" s="296"/>
      <c r="AF383" s="296"/>
      <c r="AG383" s="296"/>
      <c r="AH383" s="296"/>
      <c r="AI383" s="296"/>
      <c r="AJ383" s="296"/>
      <c r="AK383" s="296"/>
      <c r="AL383" s="296"/>
      <c r="AM383" s="296"/>
      <c r="AN383" s="296"/>
      <c r="AO383" s="296"/>
      <c r="AP383" s="296"/>
      <c r="AQ383" s="296"/>
      <c r="AR383" s="296"/>
      <c r="AS383" s="296"/>
      <c r="AT383" s="296"/>
      <c r="AU383" s="105"/>
      <c r="AV383" s="106"/>
      <c r="AW383" s="106"/>
      <c r="AX383" s="106"/>
      <c r="AY383" s="106"/>
      <c r="AZ383" s="106"/>
      <c r="BA383" s="106"/>
      <c r="BB383" s="106"/>
    </row>
    <row r="384" spans="2:54" s="104" customFormat="1" ht="12.95" customHeight="1" x14ac:dyDescent="0.15">
      <c r="B384" s="296" t="s">
        <v>215</v>
      </c>
      <c r="C384" s="296"/>
      <c r="D384" s="296"/>
      <c r="E384" s="296"/>
      <c r="F384" s="296"/>
      <c r="G384" s="296"/>
      <c r="H384" s="296"/>
      <c r="I384" s="296"/>
      <c r="J384" s="296"/>
      <c r="K384" s="296"/>
      <c r="L384" s="296"/>
      <c r="M384" s="296"/>
      <c r="N384" s="296"/>
      <c r="O384" s="296"/>
      <c r="P384" s="296"/>
      <c r="Q384" s="296"/>
      <c r="R384" s="296"/>
      <c r="S384" s="296"/>
      <c r="T384" s="296"/>
      <c r="U384" s="296"/>
      <c r="V384" s="296"/>
      <c r="W384" s="296"/>
      <c r="X384" s="296"/>
      <c r="Y384" s="296"/>
      <c r="Z384" s="296"/>
      <c r="AA384" s="296"/>
      <c r="AB384" s="296"/>
      <c r="AC384" s="296"/>
      <c r="AD384" s="296"/>
      <c r="AE384" s="296"/>
      <c r="AF384" s="296"/>
      <c r="AG384" s="296"/>
      <c r="AH384" s="296"/>
      <c r="AI384" s="296"/>
      <c r="AJ384" s="296"/>
      <c r="AK384" s="296"/>
      <c r="AL384" s="296"/>
      <c r="AM384" s="296"/>
      <c r="AN384" s="296"/>
      <c r="AO384" s="296"/>
      <c r="AP384" s="296"/>
      <c r="AQ384" s="296"/>
      <c r="AR384" s="296"/>
      <c r="AS384" s="296"/>
      <c r="AT384" s="296"/>
      <c r="AU384" s="105"/>
      <c r="AV384" s="106"/>
      <c r="AW384" s="106"/>
      <c r="AX384" s="106"/>
      <c r="AY384" s="106"/>
      <c r="AZ384" s="106"/>
      <c r="BA384" s="106"/>
      <c r="BB384" s="106"/>
    </row>
    <row r="385" spans="2:54" s="104" customFormat="1" ht="12.95" customHeight="1" x14ac:dyDescent="0.15">
      <c r="B385" s="296" t="s">
        <v>216</v>
      </c>
      <c r="C385" s="296"/>
      <c r="D385" s="296"/>
      <c r="E385" s="296"/>
      <c r="F385" s="296"/>
      <c r="G385" s="296"/>
      <c r="H385" s="296"/>
      <c r="I385" s="296"/>
      <c r="J385" s="296"/>
      <c r="K385" s="296"/>
      <c r="L385" s="296"/>
      <c r="M385" s="296"/>
      <c r="N385" s="296"/>
      <c r="O385" s="296"/>
      <c r="P385" s="296"/>
      <c r="Q385" s="296"/>
      <c r="R385" s="296"/>
      <c r="S385" s="296"/>
      <c r="T385" s="296"/>
      <c r="U385" s="296"/>
      <c r="V385" s="296"/>
      <c r="W385" s="296"/>
      <c r="X385" s="296"/>
      <c r="Y385" s="296"/>
      <c r="Z385" s="296"/>
      <c r="AA385" s="296"/>
      <c r="AB385" s="296"/>
      <c r="AC385" s="296"/>
      <c r="AD385" s="296"/>
      <c r="AE385" s="296"/>
      <c r="AF385" s="296"/>
      <c r="AG385" s="296"/>
      <c r="AH385" s="296"/>
      <c r="AI385" s="296"/>
      <c r="AJ385" s="296"/>
      <c r="AK385" s="296"/>
      <c r="AL385" s="296"/>
      <c r="AM385" s="296"/>
      <c r="AN385" s="296"/>
      <c r="AO385" s="296"/>
      <c r="AP385" s="296"/>
      <c r="AQ385" s="296"/>
      <c r="AR385" s="296"/>
      <c r="AS385" s="296"/>
      <c r="AT385" s="296"/>
      <c r="AU385" s="105"/>
      <c r="AV385" s="106"/>
      <c r="AW385" s="106"/>
      <c r="AX385" s="106"/>
      <c r="AY385" s="106"/>
      <c r="AZ385" s="106"/>
      <c r="BA385" s="106"/>
      <c r="BB385" s="106"/>
    </row>
    <row r="386" spans="2:54" s="104" customFormat="1" ht="12.95" customHeight="1" x14ac:dyDescent="0.15">
      <c r="B386" s="296" t="s">
        <v>217</v>
      </c>
      <c r="C386" s="296"/>
      <c r="D386" s="296"/>
      <c r="E386" s="296"/>
      <c r="F386" s="296"/>
      <c r="G386" s="296"/>
      <c r="H386" s="296"/>
      <c r="I386" s="296"/>
      <c r="J386" s="296"/>
      <c r="K386" s="296"/>
      <c r="L386" s="296"/>
      <c r="M386" s="296"/>
      <c r="N386" s="296"/>
      <c r="O386" s="296"/>
      <c r="P386" s="296"/>
      <c r="Q386" s="296"/>
      <c r="R386" s="296"/>
      <c r="S386" s="296"/>
      <c r="T386" s="296"/>
      <c r="U386" s="296"/>
      <c r="V386" s="296"/>
      <c r="W386" s="296"/>
      <c r="X386" s="296"/>
      <c r="Y386" s="296"/>
      <c r="Z386" s="296"/>
      <c r="AA386" s="296"/>
      <c r="AB386" s="296"/>
      <c r="AC386" s="296"/>
      <c r="AD386" s="296"/>
      <c r="AE386" s="296"/>
      <c r="AF386" s="296"/>
      <c r="AG386" s="296"/>
      <c r="AH386" s="296"/>
      <c r="AI386" s="296"/>
      <c r="AJ386" s="296"/>
      <c r="AK386" s="296"/>
      <c r="AL386" s="296"/>
      <c r="AM386" s="296"/>
      <c r="AN386" s="296"/>
      <c r="AO386" s="296"/>
      <c r="AP386" s="296"/>
      <c r="AQ386" s="296"/>
      <c r="AR386" s="296"/>
      <c r="AS386" s="296"/>
      <c r="AT386" s="296"/>
      <c r="AU386" s="105"/>
      <c r="AV386" s="106"/>
      <c r="AW386" s="106"/>
      <c r="AX386" s="106"/>
      <c r="AY386" s="106"/>
      <c r="AZ386" s="106"/>
      <c r="BA386" s="106"/>
      <c r="BB386" s="106"/>
    </row>
    <row r="387" spans="2:54" s="104" customFormat="1" ht="12.95" customHeight="1" x14ac:dyDescent="0.15">
      <c r="B387" s="296" t="s">
        <v>218</v>
      </c>
      <c r="C387" s="296"/>
      <c r="D387" s="296"/>
      <c r="E387" s="296"/>
      <c r="F387" s="296"/>
      <c r="G387" s="296"/>
      <c r="H387" s="296"/>
      <c r="I387" s="296"/>
      <c r="J387" s="296"/>
      <c r="K387" s="296"/>
      <c r="L387" s="296"/>
      <c r="M387" s="296"/>
      <c r="N387" s="296"/>
      <c r="O387" s="296"/>
      <c r="P387" s="296"/>
      <c r="Q387" s="296"/>
      <c r="R387" s="296"/>
      <c r="S387" s="296"/>
      <c r="T387" s="296"/>
      <c r="U387" s="296"/>
      <c r="V387" s="296"/>
      <c r="W387" s="296"/>
      <c r="X387" s="296"/>
      <c r="Y387" s="296"/>
      <c r="Z387" s="296"/>
      <c r="AA387" s="296"/>
      <c r="AB387" s="296"/>
      <c r="AC387" s="296"/>
      <c r="AD387" s="296"/>
      <c r="AE387" s="296"/>
      <c r="AF387" s="296"/>
      <c r="AG387" s="296"/>
      <c r="AH387" s="296"/>
      <c r="AI387" s="296"/>
      <c r="AJ387" s="296"/>
      <c r="AK387" s="296"/>
      <c r="AL387" s="296"/>
      <c r="AM387" s="296"/>
      <c r="AN387" s="296"/>
      <c r="AO387" s="296"/>
      <c r="AP387" s="296"/>
      <c r="AQ387" s="296"/>
      <c r="AR387" s="296"/>
      <c r="AS387" s="296"/>
      <c r="AT387" s="296"/>
      <c r="AU387" s="105"/>
      <c r="AV387" s="106"/>
      <c r="AW387" s="106"/>
      <c r="AX387" s="106"/>
      <c r="AY387" s="106"/>
      <c r="AZ387" s="106"/>
      <c r="BA387" s="106"/>
      <c r="BB387" s="106"/>
    </row>
    <row r="388" spans="2:54" s="104" customFormat="1" ht="12.95" customHeight="1" x14ac:dyDescent="0.15">
      <c r="B388" s="296" t="s">
        <v>219</v>
      </c>
      <c r="C388" s="296"/>
      <c r="D388" s="296"/>
      <c r="E388" s="296"/>
      <c r="F388" s="296"/>
      <c r="G388" s="296"/>
      <c r="H388" s="296"/>
      <c r="I388" s="296"/>
      <c r="J388" s="296"/>
      <c r="K388" s="296"/>
      <c r="L388" s="296"/>
      <c r="M388" s="296"/>
      <c r="N388" s="296"/>
      <c r="O388" s="296"/>
      <c r="P388" s="296"/>
      <c r="Q388" s="296"/>
      <c r="R388" s="296"/>
      <c r="S388" s="296"/>
      <c r="T388" s="296"/>
      <c r="U388" s="296"/>
      <c r="V388" s="296"/>
      <c r="W388" s="296"/>
      <c r="X388" s="296"/>
      <c r="Y388" s="296"/>
      <c r="Z388" s="296"/>
      <c r="AA388" s="296"/>
      <c r="AB388" s="296"/>
      <c r="AC388" s="296"/>
      <c r="AD388" s="296"/>
      <c r="AE388" s="296"/>
      <c r="AF388" s="296"/>
      <c r="AG388" s="296"/>
      <c r="AH388" s="296"/>
      <c r="AI388" s="296"/>
      <c r="AJ388" s="296"/>
      <c r="AK388" s="296"/>
      <c r="AL388" s="296"/>
      <c r="AM388" s="296"/>
      <c r="AN388" s="296"/>
      <c r="AO388" s="296"/>
      <c r="AP388" s="296"/>
      <c r="AQ388" s="296"/>
      <c r="AR388" s="296"/>
      <c r="AS388" s="296"/>
      <c r="AT388" s="296"/>
      <c r="AU388" s="105"/>
      <c r="AV388" s="106"/>
      <c r="AW388" s="106"/>
      <c r="AX388" s="106"/>
      <c r="AY388" s="106"/>
      <c r="AZ388" s="106"/>
      <c r="BA388" s="106"/>
      <c r="BB388" s="106"/>
    </row>
    <row r="389" spans="2:54" s="104" customFormat="1" ht="12.95" customHeight="1" x14ac:dyDescent="0.15">
      <c r="B389" s="296" t="s">
        <v>220</v>
      </c>
      <c r="C389" s="296"/>
      <c r="D389" s="296"/>
      <c r="E389" s="296"/>
      <c r="F389" s="296"/>
      <c r="G389" s="296"/>
      <c r="H389" s="296"/>
      <c r="I389" s="296"/>
      <c r="J389" s="296"/>
      <c r="K389" s="296"/>
      <c r="L389" s="296"/>
      <c r="M389" s="296"/>
      <c r="N389" s="296"/>
      <c r="O389" s="296"/>
      <c r="P389" s="296"/>
      <c r="Q389" s="296"/>
      <c r="R389" s="296"/>
      <c r="S389" s="296"/>
      <c r="T389" s="296"/>
      <c r="U389" s="296"/>
      <c r="V389" s="296"/>
      <c r="W389" s="296"/>
      <c r="X389" s="296"/>
      <c r="Y389" s="296"/>
      <c r="Z389" s="296"/>
      <c r="AA389" s="296"/>
      <c r="AB389" s="296"/>
      <c r="AC389" s="296"/>
      <c r="AD389" s="296"/>
      <c r="AE389" s="296"/>
      <c r="AF389" s="296"/>
      <c r="AG389" s="296"/>
      <c r="AH389" s="296"/>
      <c r="AI389" s="296"/>
      <c r="AJ389" s="296"/>
      <c r="AK389" s="296"/>
      <c r="AL389" s="296"/>
      <c r="AM389" s="296"/>
      <c r="AN389" s="296"/>
      <c r="AO389" s="296"/>
      <c r="AP389" s="296"/>
      <c r="AQ389" s="296"/>
      <c r="AR389" s="296"/>
      <c r="AS389" s="296"/>
      <c r="AT389" s="296"/>
      <c r="AU389" s="105"/>
      <c r="AV389" s="106"/>
      <c r="AW389" s="106"/>
      <c r="AX389" s="106"/>
      <c r="AY389" s="106"/>
      <c r="AZ389" s="106"/>
      <c r="BA389" s="106"/>
      <c r="BB389" s="106"/>
    </row>
    <row r="390" spans="2:54" s="104" customFormat="1" ht="12.95" customHeight="1" x14ac:dyDescent="0.15">
      <c r="B390" s="296" t="s">
        <v>221</v>
      </c>
      <c r="C390" s="296"/>
      <c r="D390" s="296"/>
      <c r="E390" s="296"/>
      <c r="F390" s="296"/>
      <c r="G390" s="296"/>
      <c r="H390" s="296"/>
      <c r="I390" s="296"/>
      <c r="J390" s="296"/>
      <c r="K390" s="296"/>
      <c r="L390" s="296"/>
      <c r="M390" s="296"/>
      <c r="N390" s="296"/>
      <c r="O390" s="296"/>
      <c r="P390" s="296"/>
      <c r="Q390" s="296"/>
      <c r="R390" s="296"/>
      <c r="S390" s="296"/>
      <c r="T390" s="296"/>
      <c r="U390" s="296"/>
      <c r="V390" s="296"/>
      <c r="W390" s="296"/>
      <c r="X390" s="296"/>
      <c r="Y390" s="296"/>
      <c r="Z390" s="296"/>
      <c r="AA390" s="296"/>
      <c r="AB390" s="296"/>
      <c r="AC390" s="296"/>
      <c r="AD390" s="296"/>
      <c r="AE390" s="296"/>
      <c r="AF390" s="296"/>
      <c r="AG390" s="296"/>
      <c r="AH390" s="296"/>
      <c r="AI390" s="296"/>
      <c r="AJ390" s="296"/>
      <c r="AK390" s="296"/>
      <c r="AL390" s="296"/>
      <c r="AM390" s="296"/>
      <c r="AN390" s="296"/>
      <c r="AO390" s="296"/>
      <c r="AP390" s="296"/>
      <c r="AQ390" s="296"/>
      <c r="AR390" s="296"/>
      <c r="AS390" s="296"/>
      <c r="AT390" s="296"/>
      <c r="AU390" s="105"/>
      <c r="AV390" s="106"/>
      <c r="AW390" s="106"/>
      <c r="AX390" s="106"/>
      <c r="AY390" s="106"/>
      <c r="AZ390" s="106"/>
      <c r="BA390" s="106"/>
      <c r="BB390" s="106"/>
    </row>
    <row r="391" spans="2:54" s="104" customFormat="1" ht="12.95" customHeight="1" x14ac:dyDescent="0.15">
      <c r="B391" s="296" t="s">
        <v>222</v>
      </c>
      <c r="C391" s="296"/>
      <c r="D391" s="296"/>
      <c r="E391" s="296"/>
      <c r="F391" s="296"/>
      <c r="G391" s="296"/>
      <c r="H391" s="296"/>
      <c r="I391" s="296"/>
      <c r="J391" s="296"/>
      <c r="K391" s="296"/>
      <c r="L391" s="296"/>
      <c r="M391" s="296"/>
      <c r="N391" s="296"/>
      <c r="O391" s="296"/>
      <c r="P391" s="296"/>
      <c r="Q391" s="296"/>
      <c r="R391" s="296"/>
      <c r="S391" s="296"/>
      <c r="T391" s="296"/>
      <c r="U391" s="296"/>
      <c r="V391" s="296"/>
      <c r="W391" s="296"/>
      <c r="X391" s="296"/>
      <c r="Y391" s="296"/>
      <c r="Z391" s="296"/>
      <c r="AA391" s="296"/>
      <c r="AB391" s="296"/>
      <c r="AC391" s="296"/>
      <c r="AD391" s="296"/>
      <c r="AE391" s="296"/>
      <c r="AF391" s="296"/>
      <c r="AG391" s="296"/>
      <c r="AH391" s="296"/>
      <c r="AI391" s="296"/>
      <c r="AJ391" s="296"/>
      <c r="AK391" s="296"/>
      <c r="AL391" s="296"/>
      <c r="AM391" s="296"/>
      <c r="AN391" s="296"/>
      <c r="AO391" s="296"/>
      <c r="AP391" s="296"/>
      <c r="AQ391" s="296"/>
      <c r="AR391" s="296"/>
      <c r="AS391" s="296"/>
      <c r="AT391" s="296"/>
      <c r="AU391" s="105"/>
      <c r="AV391" s="106"/>
      <c r="AW391" s="106"/>
      <c r="AX391" s="106"/>
      <c r="AY391" s="106"/>
      <c r="AZ391" s="106"/>
      <c r="BA391" s="106"/>
      <c r="BB391" s="106"/>
    </row>
    <row r="392" spans="2:54" s="104" customFormat="1" ht="12.95" customHeight="1" x14ac:dyDescent="0.15">
      <c r="B392" s="296" t="s">
        <v>223</v>
      </c>
      <c r="C392" s="296"/>
      <c r="D392" s="296"/>
      <c r="E392" s="296"/>
      <c r="F392" s="296"/>
      <c r="G392" s="296"/>
      <c r="H392" s="296"/>
      <c r="I392" s="296"/>
      <c r="J392" s="296"/>
      <c r="K392" s="296"/>
      <c r="L392" s="296"/>
      <c r="M392" s="296"/>
      <c r="N392" s="296"/>
      <c r="O392" s="296"/>
      <c r="P392" s="296"/>
      <c r="Q392" s="296"/>
      <c r="R392" s="296"/>
      <c r="S392" s="296"/>
      <c r="T392" s="296"/>
      <c r="U392" s="296"/>
      <c r="V392" s="296"/>
      <c r="W392" s="296"/>
      <c r="X392" s="296"/>
      <c r="Y392" s="296"/>
      <c r="Z392" s="296"/>
      <c r="AA392" s="296"/>
      <c r="AB392" s="296"/>
      <c r="AC392" s="296"/>
      <c r="AD392" s="296"/>
      <c r="AE392" s="296"/>
      <c r="AF392" s="296"/>
      <c r="AG392" s="296"/>
      <c r="AH392" s="296"/>
      <c r="AI392" s="296"/>
      <c r="AJ392" s="296"/>
      <c r="AK392" s="296"/>
      <c r="AL392" s="296"/>
      <c r="AM392" s="296"/>
      <c r="AN392" s="296"/>
      <c r="AO392" s="296"/>
      <c r="AP392" s="296"/>
      <c r="AQ392" s="296"/>
      <c r="AR392" s="296"/>
      <c r="AS392" s="296"/>
      <c r="AT392" s="296"/>
      <c r="AU392" s="105"/>
      <c r="AV392" s="106"/>
      <c r="AW392" s="106"/>
      <c r="AX392" s="106"/>
      <c r="AY392" s="106"/>
      <c r="AZ392" s="106"/>
      <c r="BA392" s="106"/>
      <c r="BB392" s="106"/>
    </row>
    <row r="393" spans="2:54" s="104" customFormat="1" ht="12.95" customHeight="1" x14ac:dyDescent="0.15">
      <c r="B393" s="296" t="s">
        <v>224</v>
      </c>
      <c r="C393" s="296"/>
      <c r="D393" s="296"/>
      <c r="E393" s="296"/>
      <c r="F393" s="296"/>
      <c r="G393" s="296"/>
      <c r="H393" s="296"/>
      <c r="I393" s="296"/>
      <c r="J393" s="296"/>
      <c r="K393" s="296"/>
      <c r="L393" s="296"/>
      <c r="M393" s="296"/>
      <c r="N393" s="296"/>
      <c r="O393" s="296"/>
      <c r="P393" s="296"/>
      <c r="Q393" s="296"/>
      <c r="R393" s="296"/>
      <c r="S393" s="296"/>
      <c r="T393" s="296"/>
      <c r="U393" s="296"/>
      <c r="V393" s="296"/>
      <c r="W393" s="296"/>
      <c r="X393" s="296"/>
      <c r="Y393" s="296"/>
      <c r="Z393" s="296"/>
      <c r="AA393" s="296"/>
      <c r="AB393" s="296"/>
      <c r="AC393" s="296"/>
      <c r="AD393" s="296"/>
      <c r="AE393" s="296"/>
      <c r="AF393" s="296"/>
      <c r="AG393" s="296"/>
      <c r="AH393" s="296"/>
      <c r="AI393" s="296"/>
      <c r="AJ393" s="296"/>
      <c r="AK393" s="296"/>
      <c r="AL393" s="296"/>
      <c r="AM393" s="296"/>
      <c r="AN393" s="296"/>
      <c r="AO393" s="296"/>
      <c r="AP393" s="296"/>
      <c r="AQ393" s="296"/>
      <c r="AR393" s="296"/>
      <c r="AS393" s="296"/>
      <c r="AT393" s="296"/>
      <c r="AU393" s="105"/>
      <c r="AV393" s="106"/>
      <c r="AW393" s="106"/>
      <c r="AX393" s="106"/>
      <c r="AY393" s="106"/>
      <c r="AZ393" s="106"/>
      <c r="BA393" s="106"/>
      <c r="BB393" s="106"/>
    </row>
    <row r="394" spans="2:54" s="104" customFormat="1" ht="12.95" customHeight="1" x14ac:dyDescent="0.15">
      <c r="B394" s="296" t="s">
        <v>225</v>
      </c>
      <c r="C394" s="296"/>
      <c r="D394" s="296"/>
      <c r="E394" s="296"/>
      <c r="F394" s="296"/>
      <c r="G394" s="296"/>
      <c r="H394" s="296"/>
      <c r="I394" s="296"/>
      <c r="J394" s="296"/>
      <c r="K394" s="296"/>
      <c r="L394" s="296"/>
      <c r="M394" s="296"/>
      <c r="N394" s="296"/>
      <c r="O394" s="296"/>
      <c r="P394" s="296"/>
      <c r="Q394" s="296"/>
      <c r="R394" s="296"/>
      <c r="S394" s="296"/>
      <c r="T394" s="296"/>
      <c r="U394" s="296"/>
      <c r="V394" s="296"/>
      <c r="W394" s="296"/>
      <c r="X394" s="296"/>
      <c r="Y394" s="296"/>
      <c r="Z394" s="296"/>
      <c r="AA394" s="296"/>
      <c r="AB394" s="296"/>
      <c r="AC394" s="296"/>
      <c r="AD394" s="296"/>
      <c r="AE394" s="296"/>
      <c r="AF394" s="296"/>
      <c r="AG394" s="296"/>
      <c r="AH394" s="296"/>
      <c r="AI394" s="296"/>
      <c r="AJ394" s="296"/>
      <c r="AK394" s="296"/>
      <c r="AL394" s="296"/>
      <c r="AM394" s="296"/>
      <c r="AN394" s="296"/>
      <c r="AO394" s="296"/>
      <c r="AP394" s="296"/>
      <c r="AQ394" s="296"/>
      <c r="AR394" s="296"/>
      <c r="AS394" s="296"/>
      <c r="AT394" s="296"/>
      <c r="AU394" s="105"/>
      <c r="AV394" s="106"/>
      <c r="AW394" s="106"/>
      <c r="AX394" s="106"/>
      <c r="AY394" s="106"/>
      <c r="AZ394" s="106"/>
      <c r="BA394" s="106"/>
      <c r="BB394" s="106"/>
    </row>
    <row r="395" spans="2:54" s="104" customFormat="1" ht="12.95" customHeight="1" x14ac:dyDescent="0.15">
      <c r="B395" s="296" t="s">
        <v>226</v>
      </c>
      <c r="C395" s="296"/>
      <c r="D395" s="296"/>
      <c r="E395" s="296"/>
      <c r="F395" s="296"/>
      <c r="G395" s="296"/>
      <c r="H395" s="296"/>
      <c r="I395" s="296"/>
      <c r="J395" s="296"/>
      <c r="K395" s="296"/>
      <c r="L395" s="296"/>
      <c r="M395" s="296"/>
      <c r="N395" s="296"/>
      <c r="O395" s="296"/>
      <c r="P395" s="296"/>
      <c r="Q395" s="296"/>
      <c r="R395" s="296"/>
      <c r="S395" s="296"/>
      <c r="T395" s="296"/>
      <c r="U395" s="296"/>
      <c r="V395" s="296"/>
      <c r="W395" s="296"/>
      <c r="X395" s="296"/>
      <c r="Y395" s="296"/>
      <c r="Z395" s="296"/>
      <c r="AA395" s="296"/>
      <c r="AB395" s="296"/>
      <c r="AC395" s="296"/>
      <c r="AD395" s="296"/>
      <c r="AE395" s="296"/>
      <c r="AF395" s="296"/>
      <c r="AG395" s="296"/>
      <c r="AH395" s="296"/>
      <c r="AI395" s="296"/>
      <c r="AJ395" s="296"/>
      <c r="AK395" s="296"/>
      <c r="AL395" s="296"/>
      <c r="AM395" s="296"/>
      <c r="AN395" s="296"/>
      <c r="AO395" s="296"/>
      <c r="AP395" s="296"/>
      <c r="AQ395" s="296"/>
      <c r="AR395" s="296"/>
      <c r="AS395" s="296"/>
      <c r="AT395" s="296"/>
      <c r="AU395" s="105"/>
      <c r="AV395" s="106"/>
      <c r="AW395" s="106"/>
      <c r="AX395" s="106"/>
      <c r="AY395" s="106"/>
      <c r="AZ395" s="106"/>
      <c r="BA395" s="106"/>
      <c r="BB395" s="106"/>
    </row>
    <row r="396" spans="2:54" s="104" customFormat="1" ht="12.95" customHeight="1" x14ac:dyDescent="0.15">
      <c r="B396" s="296" t="s">
        <v>227</v>
      </c>
      <c r="C396" s="296"/>
      <c r="D396" s="296"/>
      <c r="E396" s="296"/>
      <c r="F396" s="296"/>
      <c r="G396" s="296"/>
      <c r="H396" s="296"/>
      <c r="I396" s="296"/>
      <c r="J396" s="296"/>
      <c r="K396" s="296"/>
      <c r="L396" s="296"/>
      <c r="M396" s="296"/>
      <c r="N396" s="296"/>
      <c r="O396" s="296"/>
      <c r="P396" s="296"/>
      <c r="Q396" s="296"/>
      <c r="R396" s="296"/>
      <c r="S396" s="296"/>
      <c r="T396" s="296"/>
      <c r="U396" s="296"/>
      <c r="V396" s="296"/>
      <c r="W396" s="296"/>
      <c r="X396" s="296"/>
      <c r="Y396" s="296"/>
      <c r="Z396" s="296"/>
      <c r="AA396" s="296"/>
      <c r="AB396" s="296"/>
      <c r="AC396" s="296"/>
      <c r="AD396" s="296"/>
      <c r="AE396" s="296"/>
      <c r="AF396" s="296"/>
      <c r="AG396" s="296"/>
      <c r="AH396" s="296"/>
      <c r="AI396" s="296"/>
      <c r="AJ396" s="296"/>
      <c r="AK396" s="296"/>
      <c r="AL396" s="296"/>
      <c r="AM396" s="296"/>
      <c r="AN396" s="296"/>
      <c r="AO396" s="296"/>
      <c r="AP396" s="296"/>
      <c r="AQ396" s="296"/>
      <c r="AR396" s="296"/>
      <c r="AS396" s="296"/>
      <c r="AT396" s="296"/>
      <c r="AU396" s="105"/>
      <c r="AV396" s="106"/>
      <c r="AW396" s="106"/>
      <c r="AX396" s="106"/>
      <c r="AY396" s="106"/>
      <c r="AZ396" s="106"/>
      <c r="BA396" s="106"/>
      <c r="BB396" s="106"/>
    </row>
    <row r="397" spans="2:54" s="7" customFormat="1" ht="12.95" customHeight="1" x14ac:dyDescent="0.15">
      <c r="B397" s="296" t="s">
        <v>228</v>
      </c>
      <c r="C397" s="296"/>
      <c r="D397" s="296"/>
      <c r="E397" s="296"/>
      <c r="F397" s="296"/>
      <c r="G397" s="296"/>
      <c r="H397" s="296"/>
      <c r="I397" s="296"/>
      <c r="J397" s="296"/>
      <c r="K397" s="296"/>
      <c r="L397" s="296"/>
      <c r="M397" s="296"/>
      <c r="N397" s="296"/>
      <c r="O397" s="296"/>
      <c r="P397" s="296"/>
      <c r="Q397" s="296"/>
      <c r="R397" s="296"/>
      <c r="S397" s="296"/>
      <c r="T397" s="296"/>
      <c r="U397" s="296"/>
      <c r="V397" s="296"/>
      <c r="W397" s="296"/>
      <c r="X397" s="296"/>
      <c r="Y397" s="296"/>
      <c r="Z397" s="296"/>
      <c r="AA397" s="296"/>
      <c r="AB397" s="296"/>
      <c r="AC397" s="296"/>
      <c r="AD397" s="296"/>
      <c r="AE397" s="296"/>
      <c r="AF397" s="296"/>
      <c r="AG397" s="296"/>
      <c r="AH397" s="296"/>
      <c r="AI397" s="296"/>
      <c r="AJ397" s="296"/>
      <c r="AK397" s="296"/>
      <c r="AL397" s="296"/>
      <c r="AM397" s="296"/>
      <c r="AN397" s="296"/>
      <c r="AO397" s="296"/>
      <c r="AP397" s="296"/>
      <c r="AQ397" s="296"/>
      <c r="AR397" s="296"/>
      <c r="AS397" s="296"/>
      <c r="AT397" s="296"/>
      <c r="AU397" s="111"/>
      <c r="AV397" s="1"/>
      <c r="AW397" s="1"/>
      <c r="AX397" s="1"/>
      <c r="AY397" s="1"/>
      <c r="AZ397" s="1"/>
      <c r="BA397" s="1"/>
      <c r="BB397" s="1"/>
    </row>
    <row r="398" spans="2:54" s="7" customFormat="1" ht="12.95" customHeight="1" x14ac:dyDescent="0.15">
      <c r="B398" s="296" t="s">
        <v>229</v>
      </c>
      <c r="C398" s="296"/>
      <c r="D398" s="296"/>
      <c r="E398" s="296"/>
      <c r="F398" s="296"/>
      <c r="G398" s="296"/>
      <c r="H398" s="296"/>
      <c r="I398" s="296"/>
      <c r="J398" s="296"/>
      <c r="K398" s="296"/>
      <c r="L398" s="296"/>
      <c r="M398" s="296"/>
      <c r="N398" s="296"/>
      <c r="O398" s="296"/>
      <c r="P398" s="296"/>
      <c r="Q398" s="296"/>
      <c r="R398" s="296"/>
      <c r="S398" s="296"/>
      <c r="T398" s="296"/>
      <c r="U398" s="296"/>
      <c r="V398" s="296"/>
      <c r="W398" s="296"/>
      <c r="X398" s="296"/>
      <c r="Y398" s="296"/>
      <c r="Z398" s="296"/>
      <c r="AA398" s="296"/>
      <c r="AB398" s="296"/>
      <c r="AC398" s="296"/>
      <c r="AD398" s="296"/>
      <c r="AE398" s="296"/>
      <c r="AF398" s="296"/>
      <c r="AG398" s="296"/>
      <c r="AH398" s="296"/>
      <c r="AI398" s="296"/>
      <c r="AJ398" s="296"/>
      <c r="AK398" s="296"/>
      <c r="AL398" s="296"/>
      <c r="AM398" s="296"/>
      <c r="AN398" s="296"/>
      <c r="AO398" s="296"/>
      <c r="AP398" s="296"/>
      <c r="AQ398" s="296"/>
      <c r="AR398" s="296"/>
      <c r="AS398" s="296"/>
      <c r="AT398" s="296"/>
      <c r="AU398" s="111"/>
      <c r="AV398" s="1"/>
      <c r="AW398" s="1"/>
      <c r="AX398" s="1"/>
      <c r="AY398" s="1"/>
      <c r="AZ398" s="1"/>
      <c r="BA398" s="1"/>
      <c r="BB398" s="1"/>
    </row>
    <row r="399" spans="2:54" s="7" customFormat="1" ht="12.95" customHeight="1" x14ac:dyDescent="0.15">
      <c r="B399" s="296" t="s">
        <v>230</v>
      </c>
      <c r="C399" s="296"/>
      <c r="D399" s="296"/>
      <c r="E399" s="296"/>
      <c r="F399" s="296"/>
      <c r="G399" s="296"/>
      <c r="H399" s="296"/>
      <c r="I399" s="296"/>
      <c r="J399" s="296"/>
      <c r="K399" s="296"/>
      <c r="L399" s="296"/>
      <c r="M399" s="296"/>
      <c r="N399" s="296"/>
      <c r="O399" s="296"/>
      <c r="P399" s="296"/>
      <c r="Q399" s="296"/>
      <c r="R399" s="296"/>
      <c r="S399" s="296"/>
      <c r="T399" s="296"/>
      <c r="U399" s="296"/>
      <c r="V399" s="296"/>
      <c r="W399" s="296"/>
      <c r="X399" s="296"/>
      <c r="Y399" s="296"/>
      <c r="Z399" s="296"/>
      <c r="AA399" s="296"/>
      <c r="AB399" s="296"/>
      <c r="AC399" s="296"/>
      <c r="AD399" s="296"/>
      <c r="AE399" s="296"/>
      <c r="AF399" s="296"/>
      <c r="AG399" s="296"/>
      <c r="AH399" s="296"/>
      <c r="AI399" s="296"/>
      <c r="AJ399" s="296"/>
      <c r="AK399" s="296"/>
      <c r="AL399" s="296"/>
      <c r="AM399" s="296"/>
      <c r="AN399" s="296"/>
      <c r="AO399" s="296"/>
      <c r="AP399" s="296"/>
      <c r="AQ399" s="296"/>
      <c r="AR399" s="296"/>
      <c r="AS399" s="296"/>
      <c r="AT399" s="296"/>
      <c r="AU399" s="111"/>
      <c r="AV399" s="1"/>
      <c r="AW399" s="1"/>
      <c r="AX399" s="1"/>
      <c r="AY399" s="1"/>
      <c r="AZ399" s="1"/>
      <c r="BA399" s="1"/>
      <c r="BB399" s="1"/>
    </row>
    <row r="400" spans="2:54" s="7" customFormat="1" ht="12.95" customHeight="1" x14ac:dyDescent="0.15">
      <c r="B400" s="296" t="s">
        <v>231</v>
      </c>
      <c r="C400" s="296"/>
      <c r="D400" s="296"/>
      <c r="E400" s="296"/>
      <c r="F400" s="296"/>
      <c r="G400" s="296"/>
      <c r="H400" s="296"/>
      <c r="I400" s="296"/>
      <c r="J400" s="296"/>
      <c r="K400" s="296"/>
      <c r="L400" s="296"/>
      <c r="M400" s="296"/>
      <c r="N400" s="296"/>
      <c r="O400" s="296"/>
      <c r="P400" s="296"/>
      <c r="Q400" s="296"/>
      <c r="R400" s="296"/>
      <c r="S400" s="296"/>
      <c r="T400" s="296"/>
      <c r="U400" s="296"/>
      <c r="V400" s="296"/>
      <c r="W400" s="296"/>
      <c r="X400" s="296"/>
      <c r="Y400" s="296"/>
      <c r="Z400" s="296"/>
      <c r="AA400" s="296"/>
      <c r="AB400" s="296"/>
      <c r="AC400" s="296"/>
      <c r="AD400" s="296"/>
      <c r="AE400" s="296"/>
      <c r="AF400" s="296"/>
      <c r="AG400" s="296"/>
      <c r="AH400" s="296"/>
      <c r="AI400" s="296"/>
      <c r="AJ400" s="296"/>
      <c r="AK400" s="296"/>
      <c r="AL400" s="296"/>
      <c r="AM400" s="296"/>
      <c r="AN400" s="296"/>
      <c r="AO400" s="296"/>
      <c r="AP400" s="296"/>
      <c r="AQ400" s="296"/>
      <c r="AR400" s="296"/>
      <c r="AS400" s="296"/>
      <c r="AT400" s="296"/>
      <c r="AU400" s="111"/>
      <c r="AV400" s="1"/>
      <c r="AW400" s="1"/>
      <c r="AX400" s="1"/>
      <c r="AY400" s="1"/>
      <c r="AZ400" s="1"/>
      <c r="BA400" s="1"/>
      <c r="BB400" s="1"/>
    </row>
    <row r="401" spans="2:54" s="7" customFormat="1" ht="12.95" customHeight="1" x14ac:dyDescent="0.15">
      <c r="B401" s="296" t="s">
        <v>37</v>
      </c>
      <c r="C401" s="296"/>
      <c r="D401" s="296"/>
      <c r="E401" s="296"/>
      <c r="F401" s="296"/>
      <c r="G401" s="296"/>
      <c r="H401" s="296"/>
      <c r="I401" s="296"/>
      <c r="J401" s="296"/>
      <c r="K401" s="296"/>
      <c r="L401" s="296"/>
      <c r="M401" s="296"/>
      <c r="N401" s="296"/>
      <c r="O401" s="296"/>
      <c r="P401" s="296"/>
      <c r="Q401" s="296"/>
      <c r="R401" s="296"/>
      <c r="S401" s="296"/>
      <c r="T401" s="296"/>
      <c r="U401" s="296"/>
      <c r="V401" s="296"/>
      <c r="W401" s="296"/>
      <c r="X401" s="296"/>
      <c r="Y401" s="296"/>
      <c r="Z401" s="296"/>
      <c r="AA401" s="296"/>
      <c r="AB401" s="296"/>
      <c r="AC401" s="296"/>
      <c r="AD401" s="296"/>
      <c r="AE401" s="296"/>
      <c r="AF401" s="296"/>
      <c r="AG401" s="296"/>
      <c r="AH401" s="296"/>
      <c r="AI401" s="296"/>
      <c r="AJ401" s="296"/>
      <c r="AK401" s="296"/>
      <c r="AL401" s="296"/>
      <c r="AM401" s="296"/>
      <c r="AN401" s="296"/>
      <c r="AO401" s="296"/>
      <c r="AP401" s="296"/>
      <c r="AQ401" s="296"/>
      <c r="AR401" s="296"/>
      <c r="AS401" s="296"/>
      <c r="AT401" s="296"/>
      <c r="AU401" s="111"/>
      <c r="AV401" s="1"/>
      <c r="AW401" s="1"/>
      <c r="AX401" s="1"/>
      <c r="AY401" s="1"/>
      <c r="AZ401" s="1"/>
      <c r="BA401" s="1"/>
      <c r="BB401" s="1"/>
    </row>
    <row r="402" spans="2:54" s="7" customFormat="1" ht="12.95" customHeight="1" x14ac:dyDescent="0.15">
      <c r="B402" s="327" t="s">
        <v>233</v>
      </c>
      <c r="C402" s="327"/>
      <c r="D402" s="327"/>
      <c r="E402" s="327"/>
      <c r="F402" s="327"/>
      <c r="G402" s="327"/>
      <c r="H402" s="327"/>
      <c r="I402" s="327"/>
      <c r="J402" s="327"/>
      <c r="K402" s="327"/>
      <c r="L402" s="327"/>
      <c r="M402" s="327"/>
      <c r="N402" s="327"/>
      <c r="O402" s="327"/>
      <c r="P402" s="327"/>
      <c r="Q402" s="327"/>
      <c r="R402" s="327"/>
      <c r="S402" s="327"/>
      <c r="T402" s="327"/>
      <c r="U402" s="327"/>
      <c r="V402" s="327"/>
      <c r="W402" s="327"/>
      <c r="X402" s="327"/>
      <c r="Y402" s="327"/>
      <c r="Z402" s="327"/>
      <c r="AA402" s="327"/>
      <c r="AB402" s="327"/>
      <c r="AC402" s="327"/>
      <c r="AD402" s="327"/>
      <c r="AE402" s="327"/>
      <c r="AF402" s="327"/>
      <c r="AG402" s="327"/>
      <c r="AH402" s="327"/>
      <c r="AI402" s="327"/>
      <c r="AJ402" s="327"/>
      <c r="AK402" s="327"/>
      <c r="AL402" s="327"/>
      <c r="AM402" s="327"/>
      <c r="AN402" s="327"/>
      <c r="AO402" s="327"/>
      <c r="AP402" s="327"/>
      <c r="AQ402" s="327"/>
      <c r="AR402" s="327"/>
      <c r="AS402" s="327"/>
      <c r="AT402" s="327"/>
      <c r="AU402" s="111"/>
      <c r="AV402" s="1"/>
      <c r="AW402" s="1"/>
      <c r="AX402" s="1"/>
      <c r="AY402" s="1"/>
      <c r="AZ402" s="1"/>
      <c r="BA402" s="1"/>
      <c r="BB402" s="1"/>
    </row>
    <row r="403" spans="2:54" s="7" customFormat="1" ht="12.95" customHeight="1" x14ac:dyDescent="0.15">
      <c r="B403" s="327" t="s">
        <v>234</v>
      </c>
      <c r="C403" s="327"/>
      <c r="D403" s="327"/>
      <c r="E403" s="327"/>
      <c r="F403" s="327"/>
      <c r="G403" s="327"/>
      <c r="H403" s="327"/>
      <c r="I403" s="327"/>
      <c r="J403" s="327"/>
      <c r="K403" s="327"/>
      <c r="L403" s="327"/>
      <c r="M403" s="327"/>
      <c r="N403" s="327"/>
      <c r="O403" s="327"/>
      <c r="P403" s="327"/>
      <c r="Q403" s="327"/>
      <c r="R403" s="327"/>
      <c r="S403" s="327"/>
      <c r="T403" s="327"/>
      <c r="U403" s="327"/>
      <c r="V403" s="327"/>
      <c r="W403" s="327"/>
      <c r="X403" s="327"/>
      <c r="Y403" s="327"/>
      <c r="Z403" s="327"/>
      <c r="AA403" s="327"/>
      <c r="AB403" s="327"/>
      <c r="AC403" s="327"/>
      <c r="AD403" s="327"/>
      <c r="AE403" s="327"/>
      <c r="AF403" s="327"/>
      <c r="AG403" s="327"/>
      <c r="AH403" s="327"/>
      <c r="AI403" s="327"/>
      <c r="AJ403" s="327"/>
      <c r="AK403" s="327"/>
      <c r="AL403" s="327"/>
      <c r="AM403" s="327"/>
      <c r="AN403" s="327"/>
      <c r="AO403" s="327"/>
      <c r="AP403" s="327"/>
      <c r="AQ403" s="327"/>
      <c r="AR403" s="327"/>
      <c r="AS403" s="327"/>
      <c r="AT403" s="327"/>
      <c r="AU403" s="111"/>
      <c r="AV403" s="1"/>
      <c r="AW403" s="1"/>
      <c r="AX403" s="1"/>
      <c r="AY403" s="1"/>
      <c r="AZ403" s="1"/>
      <c r="BA403" s="1"/>
      <c r="BB403" s="1"/>
    </row>
    <row r="404" spans="2:54" s="7" customFormat="1" ht="12.95" customHeight="1" x14ac:dyDescent="0.15">
      <c r="B404" s="327" t="s">
        <v>63</v>
      </c>
      <c r="C404" s="327"/>
      <c r="D404" s="327"/>
      <c r="E404" s="327"/>
      <c r="F404" s="327"/>
      <c r="G404" s="327"/>
      <c r="H404" s="327"/>
      <c r="I404" s="327"/>
      <c r="J404" s="327"/>
      <c r="K404" s="327"/>
      <c r="L404" s="327"/>
      <c r="M404" s="327"/>
      <c r="N404" s="327"/>
      <c r="O404" s="327"/>
      <c r="P404" s="327"/>
      <c r="Q404" s="327"/>
      <c r="R404" s="327"/>
      <c r="S404" s="327"/>
      <c r="T404" s="327"/>
      <c r="U404" s="327"/>
      <c r="V404" s="327"/>
      <c r="W404" s="327"/>
      <c r="X404" s="327"/>
      <c r="Y404" s="327"/>
      <c r="Z404" s="327"/>
      <c r="AA404" s="327"/>
      <c r="AB404" s="327"/>
      <c r="AC404" s="327"/>
      <c r="AD404" s="327"/>
      <c r="AE404" s="327"/>
      <c r="AF404" s="327"/>
      <c r="AG404" s="327"/>
      <c r="AH404" s="327"/>
      <c r="AI404" s="327"/>
      <c r="AJ404" s="327"/>
      <c r="AK404" s="327"/>
      <c r="AL404" s="327"/>
      <c r="AM404" s="327"/>
      <c r="AN404" s="327"/>
      <c r="AO404" s="327"/>
      <c r="AP404" s="327"/>
      <c r="AQ404" s="327"/>
      <c r="AR404" s="327"/>
      <c r="AS404" s="327"/>
      <c r="AT404" s="327"/>
      <c r="AU404" s="111"/>
      <c r="AV404" s="1"/>
      <c r="AW404" s="1"/>
      <c r="AX404" s="1"/>
      <c r="AY404" s="1"/>
      <c r="AZ404" s="1"/>
      <c r="BA404" s="1"/>
      <c r="BB404" s="1"/>
    </row>
    <row r="405" spans="2:54" s="7" customFormat="1" ht="12.95" customHeight="1" x14ac:dyDescent="0.15">
      <c r="B405" s="296" t="s">
        <v>235</v>
      </c>
      <c r="C405" s="296"/>
      <c r="D405" s="296"/>
      <c r="E405" s="296"/>
      <c r="F405" s="296"/>
      <c r="G405" s="296"/>
      <c r="H405" s="296"/>
      <c r="I405" s="296"/>
      <c r="J405" s="296"/>
      <c r="K405" s="296"/>
      <c r="L405" s="296"/>
      <c r="M405" s="296"/>
      <c r="N405" s="296"/>
      <c r="O405" s="296"/>
      <c r="P405" s="296"/>
      <c r="Q405" s="296"/>
      <c r="R405" s="296"/>
      <c r="S405" s="296"/>
      <c r="T405" s="296"/>
      <c r="U405" s="296"/>
      <c r="V405" s="296"/>
      <c r="W405" s="296"/>
      <c r="X405" s="296"/>
      <c r="Y405" s="296"/>
      <c r="Z405" s="296"/>
      <c r="AA405" s="296"/>
      <c r="AB405" s="296"/>
      <c r="AC405" s="296"/>
      <c r="AD405" s="296"/>
      <c r="AE405" s="296"/>
      <c r="AF405" s="296"/>
      <c r="AG405" s="296"/>
      <c r="AH405" s="296"/>
      <c r="AI405" s="296"/>
      <c r="AJ405" s="296"/>
      <c r="AK405" s="296"/>
      <c r="AL405" s="296"/>
      <c r="AM405" s="296"/>
      <c r="AN405" s="296"/>
      <c r="AO405" s="296"/>
      <c r="AP405" s="296"/>
      <c r="AQ405" s="296"/>
      <c r="AR405" s="296"/>
      <c r="AS405" s="296"/>
      <c r="AT405" s="296"/>
      <c r="AU405" s="111"/>
      <c r="AV405" s="1"/>
      <c r="AW405" s="1"/>
      <c r="AX405" s="1"/>
      <c r="AY405" s="1"/>
      <c r="AZ405" s="1"/>
      <c r="BA405" s="1"/>
      <c r="BB405" s="1"/>
    </row>
    <row r="406" spans="2:54" s="7" customFormat="1" ht="12.95" customHeight="1" x14ac:dyDescent="0.15">
      <c r="B406" s="296" t="s">
        <v>236</v>
      </c>
      <c r="C406" s="296"/>
      <c r="D406" s="296"/>
      <c r="E406" s="296"/>
      <c r="F406" s="296"/>
      <c r="G406" s="296"/>
      <c r="H406" s="296"/>
      <c r="I406" s="296"/>
      <c r="J406" s="296"/>
      <c r="K406" s="296"/>
      <c r="L406" s="296"/>
      <c r="M406" s="296"/>
      <c r="N406" s="296"/>
      <c r="O406" s="296"/>
      <c r="P406" s="296"/>
      <c r="Q406" s="296"/>
      <c r="R406" s="296"/>
      <c r="S406" s="296"/>
      <c r="T406" s="296"/>
      <c r="U406" s="296"/>
      <c r="V406" s="296"/>
      <c r="W406" s="296"/>
      <c r="X406" s="296"/>
      <c r="Y406" s="296"/>
      <c r="Z406" s="296"/>
      <c r="AA406" s="296"/>
      <c r="AB406" s="296"/>
      <c r="AC406" s="296"/>
      <c r="AD406" s="296"/>
      <c r="AE406" s="296"/>
      <c r="AF406" s="296"/>
      <c r="AG406" s="296"/>
      <c r="AH406" s="296"/>
      <c r="AI406" s="296"/>
      <c r="AJ406" s="296"/>
      <c r="AK406" s="296"/>
      <c r="AL406" s="296"/>
      <c r="AM406" s="296"/>
      <c r="AN406" s="296"/>
      <c r="AO406" s="296"/>
      <c r="AP406" s="296"/>
      <c r="AQ406" s="296"/>
      <c r="AR406" s="296"/>
      <c r="AS406" s="296"/>
      <c r="AT406" s="296"/>
      <c r="AU406" s="111"/>
      <c r="AV406" s="1"/>
      <c r="AW406" s="1"/>
      <c r="AX406" s="1"/>
      <c r="AY406" s="1"/>
      <c r="AZ406" s="1"/>
      <c r="BA406" s="1"/>
      <c r="BB406" s="1"/>
    </row>
    <row r="407" spans="2:54" s="7" customFormat="1" ht="12.95" customHeight="1" x14ac:dyDescent="0.15">
      <c r="B407" s="296" t="s">
        <v>237</v>
      </c>
      <c r="C407" s="296"/>
      <c r="D407" s="296"/>
      <c r="E407" s="296"/>
      <c r="F407" s="296"/>
      <c r="G407" s="296"/>
      <c r="H407" s="296"/>
      <c r="I407" s="296"/>
      <c r="J407" s="296"/>
      <c r="K407" s="296"/>
      <c r="L407" s="296"/>
      <c r="M407" s="296"/>
      <c r="N407" s="296"/>
      <c r="O407" s="296"/>
      <c r="P407" s="296"/>
      <c r="Q407" s="296"/>
      <c r="R407" s="296"/>
      <c r="S407" s="296"/>
      <c r="T407" s="296"/>
      <c r="U407" s="296"/>
      <c r="V407" s="296"/>
      <c r="W407" s="296"/>
      <c r="X407" s="296"/>
      <c r="Y407" s="296"/>
      <c r="Z407" s="296"/>
      <c r="AA407" s="296"/>
      <c r="AB407" s="296"/>
      <c r="AC407" s="296"/>
      <c r="AD407" s="296"/>
      <c r="AE407" s="296"/>
      <c r="AF407" s="296"/>
      <c r="AG407" s="296"/>
      <c r="AH407" s="296"/>
      <c r="AI407" s="296"/>
      <c r="AJ407" s="296"/>
      <c r="AK407" s="296"/>
      <c r="AL407" s="296"/>
      <c r="AM407" s="296"/>
      <c r="AN407" s="296"/>
      <c r="AO407" s="296"/>
      <c r="AP407" s="296"/>
      <c r="AQ407" s="296"/>
      <c r="AR407" s="296"/>
      <c r="AS407" s="296"/>
      <c r="AT407" s="296"/>
      <c r="AU407" s="112"/>
      <c r="AV407" s="1"/>
      <c r="AW407" s="1"/>
      <c r="AX407" s="1"/>
      <c r="AY407" s="1"/>
      <c r="AZ407" s="1"/>
      <c r="BA407" s="1"/>
      <c r="BB407" s="1"/>
    </row>
    <row r="408" spans="2:54" s="7" customFormat="1" ht="12.95" customHeight="1" x14ac:dyDescent="0.15">
      <c r="B408" s="296" t="s">
        <v>238</v>
      </c>
      <c r="C408" s="296"/>
      <c r="D408" s="296"/>
      <c r="E408" s="296"/>
      <c r="F408" s="296"/>
      <c r="G408" s="296"/>
      <c r="H408" s="296"/>
      <c r="I408" s="296"/>
      <c r="J408" s="296"/>
      <c r="K408" s="296"/>
      <c r="L408" s="296"/>
      <c r="M408" s="296"/>
      <c r="N408" s="296"/>
      <c r="O408" s="296"/>
      <c r="P408" s="296"/>
      <c r="Q408" s="296"/>
      <c r="R408" s="296"/>
      <c r="S408" s="296"/>
      <c r="T408" s="296"/>
      <c r="U408" s="296"/>
      <c r="V408" s="296"/>
      <c r="W408" s="296"/>
      <c r="X408" s="296"/>
      <c r="Y408" s="296"/>
      <c r="Z408" s="296"/>
      <c r="AA408" s="296"/>
      <c r="AB408" s="296"/>
      <c r="AC408" s="296"/>
      <c r="AD408" s="296"/>
      <c r="AE408" s="296"/>
      <c r="AF408" s="296"/>
      <c r="AG408" s="296"/>
      <c r="AH408" s="296"/>
      <c r="AI408" s="296"/>
      <c r="AJ408" s="296"/>
      <c r="AK408" s="296"/>
      <c r="AL408" s="296"/>
      <c r="AM408" s="296"/>
      <c r="AN408" s="296"/>
      <c r="AO408" s="296"/>
      <c r="AP408" s="296"/>
      <c r="AQ408" s="296"/>
      <c r="AR408" s="296"/>
      <c r="AS408" s="296"/>
      <c r="AT408" s="296"/>
      <c r="AU408" s="1"/>
      <c r="AV408" s="1"/>
      <c r="AW408" s="1"/>
      <c r="AX408" s="1"/>
      <c r="AY408" s="1"/>
      <c r="AZ408" s="1"/>
      <c r="BA408" s="1"/>
      <c r="BB408" s="1"/>
    </row>
    <row r="409" spans="2:54" s="7" customFormat="1" ht="12.95" customHeight="1" x14ac:dyDescent="0.15">
      <c r="B409" s="296" t="s">
        <v>239</v>
      </c>
      <c r="C409" s="296"/>
      <c r="D409" s="296"/>
      <c r="E409" s="296"/>
      <c r="F409" s="296"/>
      <c r="G409" s="296"/>
      <c r="H409" s="296"/>
      <c r="I409" s="296"/>
      <c r="J409" s="296"/>
      <c r="K409" s="296"/>
      <c r="L409" s="296"/>
      <c r="M409" s="296"/>
      <c r="N409" s="296"/>
      <c r="O409" s="296"/>
      <c r="P409" s="296"/>
      <c r="Q409" s="296"/>
      <c r="R409" s="296"/>
      <c r="S409" s="296"/>
      <c r="T409" s="296"/>
      <c r="U409" s="296"/>
      <c r="V409" s="296"/>
      <c r="W409" s="296"/>
      <c r="X409" s="296"/>
      <c r="Y409" s="296"/>
      <c r="Z409" s="296"/>
      <c r="AA409" s="296"/>
      <c r="AB409" s="296"/>
      <c r="AC409" s="296"/>
      <c r="AD409" s="296"/>
      <c r="AE409" s="296"/>
      <c r="AF409" s="296"/>
      <c r="AG409" s="296"/>
      <c r="AH409" s="296"/>
      <c r="AI409" s="296"/>
      <c r="AJ409" s="296"/>
      <c r="AK409" s="296"/>
      <c r="AL409" s="296"/>
      <c r="AM409" s="296"/>
      <c r="AN409" s="296"/>
      <c r="AO409" s="296"/>
      <c r="AP409" s="296"/>
      <c r="AQ409" s="296"/>
      <c r="AR409" s="296"/>
      <c r="AS409" s="296"/>
      <c r="AT409" s="296"/>
      <c r="AU409" s="1"/>
      <c r="AV409" s="1"/>
      <c r="AW409" s="1"/>
      <c r="AX409" s="1"/>
      <c r="AY409" s="1"/>
      <c r="AZ409" s="1"/>
      <c r="BA409" s="1"/>
      <c r="BB409" s="1"/>
    </row>
    <row r="410" spans="2:54" s="7" customFormat="1" ht="12.95" customHeight="1" x14ac:dyDescent="0.15">
      <c r="B410" s="296" t="s">
        <v>240</v>
      </c>
      <c r="C410" s="296"/>
      <c r="D410" s="296"/>
      <c r="E410" s="296"/>
      <c r="F410" s="296"/>
      <c r="G410" s="296"/>
      <c r="H410" s="296"/>
      <c r="I410" s="296"/>
      <c r="J410" s="296"/>
      <c r="K410" s="296"/>
      <c r="L410" s="296"/>
      <c r="M410" s="296"/>
      <c r="N410" s="296"/>
      <c r="O410" s="296"/>
      <c r="P410" s="296"/>
      <c r="Q410" s="296"/>
      <c r="R410" s="296"/>
      <c r="S410" s="296"/>
      <c r="T410" s="296"/>
      <c r="U410" s="296"/>
      <c r="V410" s="296"/>
      <c r="W410" s="296"/>
      <c r="X410" s="296"/>
      <c r="Y410" s="296"/>
      <c r="Z410" s="296"/>
      <c r="AA410" s="296"/>
      <c r="AB410" s="296"/>
      <c r="AC410" s="296"/>
      <c r="AD410" s="296"/>
      <c r="AE410" s="296"/>
      <c r="AF410" s="296"/>
      <c r="AG410" s="296"/>
      <c r="AH410" s="296"/>
      <c r="AI410" s="296"/>
      <c r="AJ410" s="296"/>
      <c r="AK410" s="296"/>
      <c r="AL410" s="296"/>
      <c r="AM410" s="296"/>
      <c r="AN410" s="296"/>
      <c r="AO410" s="296"/>
      <c r="AP410" s="296"/>
      <c r="AQ410" s="296"/>
      <c r="AR410" s="296"/>
      <c r="AS410" s="296"/>
      <c r="AT410" s="296"/>
      <c r="AU410" s="1"/>
      <c r="AV410" s="1"/>
      <c r="AW410" s="1"/>
      <c r="AX410" s="1"/>
      <c r="AY410" s="1"/>
      <c r="AZ410" s="1"/>
      <c r="BA410" s="1"/>
      <c r="BB410" s="1"/>
    </row>
    <row r="411" spans="2:54" s="7" customFormat="1" ht="12.95" customHeight="1" x14ac:dyDescent="0.15">
      <c r="B411" s="296" t="s">
        <v>241</v>
      </c>
      <c r="C411" s="296"/>
      <c r="D411" s="296"/>
      <c r="E411" s="296"/>
      <c r="F411" s="296"/>
      <c r="G411" s="296"/>
      <c r="H411" s="296"/>
      <c r="I411" s="296"/>
      <c r="J411" s="296"/>
      <c r="K411" s="296"/>
      <c r="L411" s="296"/>
      <c r="M411" s="296"/>
      <c r="N411" s="296"/>
      <c r="O411" s="296"/>
      <c r="P411" s="296"/>
      <c r="Q411" s="296"/>
      <c r="R411" s="296"/>
      <c r="S411" s="296"/>
      <c r="T411" s="296"/>
      <c r="U411" s="296"/>
      <c r="V411" s="296"/>
      <c r="W411" s="296"/>
      <c r="X411" s="296"/>
      <c r="Y411" s="296"/>
      <c r="Z411" s="296"/>
      <c r="AA411" s="296"/>
      <c r="AB411" s="296"/>
      <c r="AC411" s="296"/>
      <c r="AD411" s="296"/>
      <c r="AE411" s="296"/>
      <c r="AF411" s="296"/>
      <c r="AG411" s="296"/>
      <c r="AH411" s="296"/>
      <c r="AI411" s="296"/>
      <c r="AJ411" s="296"/>
      <c r="AK411" s="296"/>
      <c r="AL411" s="296"/>
      <c r="AM411" s="296"/>
      <c r="AN411" s="296"/>
      <c r="AO411" s="296"/>
      <c r="AP411" s="296"/>
      <c r="AQ411" s="296"/>
      <c r="AR411" s="296"/>
      <c r="AS411" s="296"/>
      <c r="AT411" s="296"/>
      <c r="AU411" s="112"/>
      <c r="AV411" s="1"/>
      <c r="AW411" s="1"/>
      <c r="AX411" s="1"/>
      <c r="AY411" s="1"/>
      <c r="AZ411" s="1"/>
      <c r="BA411" s="1"/>
      <c r="BB411" s="1"/>
    </row>
    <row r="412" spans="2:54" s="7" customFormat="1" ht="12.95" customHeight="1" x14ac:dyDescent="0.15">
      <c r="B412" s="296" t="s">
        <v>242</v>
      </c>
      <c r="C412" s="296"/>
      <c r="D412" s="296"/>
      <c r="E412" s="296"/>
      <c r="F412" s="296"/>
      <c r="G412" s="296"/>
      <c r="H412" s="296"/>
      <c r="I412" s="296"/>
      <c r="J412" s="296"/>
      <c r="K412" s="296"/>
      <c r="L412" s="296"/>
      <c r="M412" s="296"/>
      <c r="N412" s="296"/>
      <c r="O412" s="296"/>
      <c r="P412" s="296"/>
      <c r="Q412" s="296"/>
      <c r="R412" s="296"/>
      <c r="S412" s="296"/>
      <c r="T412" s="296"/>
      <c r="U412" s="296"/>
      <c r="V412" s="296"/>
      <c r="W412" s="296"/>
      <c r="X412" s="296"/>
      <c r="Y412" s="296"/>
      <c r="Z412" s="296"/>
      <c r="AA412" s="296"/>
      <c r="AB412" s="296"/>
      <c r="AC412" s="296"/>
      <c r="AD412" s="296"/>
      <c r="AE412" s="296"/>
      <c r="AF412" s="296"/>
      <c r="AG412" s="296"/>
      <c r="AH412" s="296"/>
      <c r="AI412" s="296"/>
      <c r="AJ412" s="296"/>
      <c r="AK412" s="296"/>
      <c r="AL412" s="296"/>
      <c r="AM412" s="296"/>
      <c r="AN412" s="296"/>
      <c r="AO412" s="296"/>
      <c r="AP412" s="296"/>
      <c r="AQ412" s="296"/>
      <c r="AR412" s="296"/>
      <c r="AS412" s="296"/>
      <c r="AT412" s="296"/>
      <c r="AU412" s="112"/>
      <c r="AV412" s="1"/>
      <c r="AW412" s="1"/>
      <c r="AX412" s="1"/>
      <c r="AY412" s="1"/>
      <c r="AZ412" s="1"/>
      <c r="BA412" s="1"/>
      <c r="BB412" s="1"/>
    </row>
    <row r="413" spans="2:54" s="7" customFormat="1" ht="12.95" customHeight="1" x14ac:dyDescent="0.15">
      <c r="B413" s="296" t="s">
        <v>243</v>
      </c>
      <c r="C413" s="296"/>
      <c r="D413" s="296"/>
      <c r="E413" s="296"/>
      <c r="F413" s="296"/>
      <c r="G413" s="296"/>
      <c r="H413" s="296"/>
      <c r="I413" s="296"/>
      <c r="J413" s="296"/>
      <c r="K413" s="296"/>
      <c r="L413" s="296"/>
      <c r="M413" s="296"/>
      <c r="N413" s="296"/>
      <c r="O413" s="296"/>
      <c r="P413" s="296"/>
      <c r="Q413" s="296"/>
      <c r="R413" s="296"/>
      <c r="S413" s="296"/>
      <c r="T413" s="296"/>
      <c r="U413" s="296"/>
      <c r="V413" s="296"/>
      <c r="W413" s="296"/>
      <c r="X413" s="296"/>
      <c r="Y413" s="296"/>
      <c r="Z413" s="296"/>
      <c r="AA413" s="296"/>
      <c r="AB413" s="296"/>
      <c r="AC413" s="296"/>
      <c r="AD413" s="296"/>
      <c r="AE413" s="296"/>
      <c r="AF413" s="296"/>
      <c r="AG413" s="296"/>
      <c r="AH413" s="296"/>
      <c r="AI413" s="296"/>
      <c r="AJ413" s="296"/>
      <c r="AK413" s="296"/>
      <c r="AL413" s="296"/>
      <c r="AM413" s="296"/>
      <c r="AN413" s="296"/>
      <c r="AO413" s="296"/>
      <c r="AP413" s="296"/>
      <c r="AQ413" s="296"/>
      <c r="AR413" s="296"/>
      <c r="AS413" s="296"/>
      <c r="AT413" s="296"/>
      <c r="AU413" s="1"/>
      <c r="AV413" s="1"/>
      <c r="AW413" s="1"/>
      <c r="AX413" s="1"/>
      <c r="AY413" s="1"/>
      <c r="AZ413" s="1"/>
      <c r="BA413" s="1"/>
      <c r="BB413" s="1"/>
    </row>
    <row r="414" spans="2:54" s="7" customFormat="1" ht="12.95" customHeight="1" x14ac:dyDescent="0.15">
      <c r="B414" s="326" t="s">
        <v>244</v>
      </c>
      <c r="C414" s="326"/>
      <c r="D414" s="326"/>
      <c r="E414" s="326"/>
      <c r="F414" s="326"/>
      <c r="G414" s="326"/>
      <c r="H414" s="326"/>
      <c r="I414" s="326"/>
      <c r="J414" s="326"/>
      <c r="K414" s="326"/>
      <c r="L414" s="326"/>
      <c r="M414" s="326"/>
      <c r="N414" s="326"/>
      <c r="O414" s="326"/>
      <c r="P414" s="326"/>
      <c r="Q414" s="326"/>
      <c r="R414" s="326"/>
      <c r="S414" s="326"/>
      <c r="T414" s="326"/>
      <c r="U414" s="326"/>
      <c r="V414" s="326"/>
      <c r="W414" s="326"/>
      <c r="X414" s="326"/>
      <c r="Y414" s="326"/>
      <c r="Z414" s="326"/>
      <c r="AA414" s="326"/>
      <c r="AB414" s="326"/>
      <c r="AC414" s="326"/>
      <c r="AD414" s="326"/>
      <c r="AE414" s="326"/>
      <c r="AF414" s="326"/>
      <c r="AG414" s="326"/>
      <c r="AH414" s="326"/>
      <c r="AI414" s="326"/>
      <c r="AJ414" s="326"/>
      <c r="AK414" s="326"/>
      <c r="AL414" s="326"/>
      <c r="AM414" s="326"/>
      <c r="AN414" s="326"/>
      <c r="AO414" s="326"/>
      <c r="AP414" s="326"/>
      <c r="AQ414" s="326"/>
      <c r="AR414" s="326"/>
      <c r="AS414" s="326"/>
      <c r="AT414" s="326"/>
      <c r="AU414" s="1"/>
      <c r="AV414" s="1"/>
      <c r="AW414" s="1"/>
      <c r="AX414" s="1"/>
      <c r="AY414" s="1"/>
      <c r="AZ414" s="1"/>
      <c r="BA414" s="1"/>
      <c r="BB414" s="1"/>
    </row>
    <row r="415" spans="2:54" s="7" customFormat="1" ht="12.95" customHeight="1" x14ac:dyDescent="0.15">
      <c r="B415" s="326" t="s">
        <v>245</v>
      </c>
      <c r="C415" s="326"/>
      <c r="D415" s="326"/>
      <c r="E415" s="326"/>
      <c r="F415" s="326"/>
      <c r="G415" s="326"/>
      <c r="H415" s="326"/>
      <c r="I415" s="326"/>
      <c r="J415" s="326"/>
      <c r="K415" s="326"/>
      <c r="L415" s="326"/>
      <c r="M415" s="326"/>
      <c r="N415" s="326"/>
      <c r="O415" s="326"/>
      <c r="P415" s="326"/>
      <c r="Q415" s="326"/>
      <c r="R415" s="326"/>
      <c r="S415" s="326"/>
      <c r="T415" s="326"/>
      <c r="U415" s="326"/>
      <c r="V415" s="326"/>
      <c r="W415" s="326"/>
      <c r="X415" s="326"/>
      <c r="Y415" s="326"/>
      <c r="Z415" s="326"/>
      <c r="AA415" s="326"/>
      <c r="AB415" s="326"/>
      <c r="AC415" s="326"/>
      <c r="AD415" s="326"/>
      <c r="AE415" s="326"/>
      <c r="AF415" s="326"/>
      <c r="AG415" s="326"/>
      <c r="AH415" s="326"/>
      <c r="AI415" s="326"/>
      <c r="AJ415" s="326"/>
      <c r="AK415" s="326"/>
      <c r="AL415" s="326"/>
      <c r="AM415" s="326"/>
      <c r="AN415" s="326"/>
      <c r="AO415" s="326"/>
      <c r="AP415" s="326"/>
      <c r="AQ415" s="326"/>
      <c r="AR415" s="326"/>
      <c r="AS415" s="326"/>
      <c r="AT415" s="326"/>
      <c r="AU415" s="1"/>
      <c r="AV415" s="1"/>
      <c r="AW415" s="1"/>
      <c r="AX415" s="1"/>
      <c r="AY415" s="1"/>
      <c r="AZ415" s="1"/>
      <c r="BA415" s="1"/>
      <c r="BB415" s="1"/>
    </row>
    <row r="416" spans="2:54" s="7" customFormat="1" ht="12.95" customHeight="1" x14ac:dyDescent="0.15">
      <c r="B416" s="296" t="s">
        <v>246</v>
      </c>
      <c r="C416" s="296"/>
      <c r="D416" s="296"/>
      <c r="E416" s="296"/>
      <c r="F416" s="296"/>
      <c r="G416" s="296"/>
      <c r="H416" s="296"/>
      <c r="I416" s="296"/>
      <c r="J416" s="296"/>
      <c r="K416" s="296"/>
      <c r="L416" s="296"/>
      <c r="M416" s="296"/>
      <c r="N416" s="296"/>
      <c r="O416" s="296"/>
      <c r="P416" s="296"/>
      <c r="Q416" s="296"/>
      <c r="R416" s="296"/>
      <c r="S416" s="296"/>
      <c r="T416" s="296"/>
      <c r="U416" s="296"/>
      <c r="V416" s="296"/>
      <c r="W416" s="296"/>
      <c r="X416" s="296"/>
      <c r="Y416" s="296"/>
      <c r="Z416" s="296"/>
      <c r="AA416" s="296"/>
      <c r="AB416" s="296"/>
      <c r="AC416" s="296"/>
      <c r="AD416" s="296"/>
      <c r="AE416" s="296"/>
      <c r="AF416" s="296"/>
      <c r="AG416" s="296"/>
      <c r="AH416" s="296"/>
      <c r="AI416" s="296"/>
      <c r="AJ416" s="296"/>
      <c r="AK416" s="296"/>
      <c r="AL416" s="296"/>
      <c r="AM416" s="296"/>
      <c r="AN416" s="296"/>
      <c r="AO416" s="296"/>
      <c r="AP416" s="296"/>
      <c r="AQ416" s="296"/>
      <c r="AR416" s="296"/>
      <c r="AS416" s="296"/>
      <c r="AT416" s="296"/>
      <c r="AU416" s="111"/>
      <c r="AV416" s="1"/>
      <c r="AW416" s="1"/>
      <c r="AX416" s="1"/>
      <c r="AY416" s="1"/>
      <c r="AZ416" s="1"/>
      <c r="BA416" s="1"/>
      <c r="BB416" s="1"/>
    </row>
    <row r="417" spans="2:54" s="7" customFormat="1" ht="12.95" customHeight="1" x14ac:dyDescent="0.15">
      <c r="B417" s="326" t="s">
        <v>247</v>
      </c>
      <c r="C417" s="326"/>
      <c r="D417" s="326"/>
      <c r="E417" s="326"/>
      <c r="F417" s="326"/>
      <c r="G417" s="326"/>
      <c r="H417" s="326"/>
      <c r="I417" s="326"/>
      <c r="J417" s="326"/>
      <c r="K417" s="326"/>
      <c r="L417" s="326"/>
      <c r="M417" s="326"/>
      <c r="N417" s="326"/>
      <c r="O417" s="326"/>
      <c r="P417" s="326"/>
      <c r="Q417" s="326"/>
      <c r="R417" s="326"/>
      <c r="S417" s="326"/>
      <c r="T417" s="326"/>
      <c r="U417" s="326"/>
      <c r="V417" s="326"/>
      <c r="W417" s="326"/>
      <c r="X417" s="326"/>
      <c r="Y417" s="326"/>
      <c r="Z417" s="326"/>
      <c r="AA417" s="326"/>
      <c r="AB417" s="326"/>
      <c r="AC417" s="326"/>
      <c r="AD417" s="326"/>
      <c r="AE417" s="326"/>
      <c r="AF417" s="326"/>
      <c r="AG417" s="326"/>
      <c r="AH417" s="326"/>
      <c r="AI417" s="326"/>
      <c r="AJ417" s="326"/>
      <c r="AK417" s="326"/>
      <c r="AL417" s="326"/>
      <c r="AM417" s="326"/>
      <c r="AN417" s="326"/>
      <c r="AO417" s="326"/>
      <c r="AP417" s="326"/>
      <c r="AQ417" s="326"/>
      <c r="AR417" s="326"/>
      <c r="AS417" s="326"/>
      <c r="AT417" s="326"/>
      <c r="AU417" s="1"/>
      <c r="AV417" s="1"/>
      <c r="AW417" s="1"/>
      <c r="AX417" s="1"/>
      <c r="AY417" s="1"/>
      <c r="AZ417" s="1"/>
      <c r="BA417" s="1"/>
      <c r="BB417" s="1"/>
    </row>
    <row r="418" spans="2:54" s="7" customFormat="1" ht="12.95" customHeight="1" x14ac:dyDescent="0.15">
      <c r="B418" s="326" t="s">
        <v>248</v>
      </c>
      <c r="C418" s="326"/>
      <c r="D418" s="326"/>
      <c r="E418" s="326"/>
      <c r="F418" s="326"/>
      <c r="G418" s="326"/>
      <c r="H418" s="326"/>
      <c r="I418" s="326"/>
      <c r="J418" s="326"/>
      <c r="K418" s="326"/>
      <c r="L418" s="326"/>
      <c r="M418" s="326"/>
      <c r="N418" s="326"/>
      <c r="O418" s="326"/>
      <c r="P418" s="326"/>
      <c r="Q418" s="326"/>
      <c r="R418" s="326"/>
      <c r="S418" s="326"/>
      <c r="T418" s="326"/>
      <c r="U418" s="326"/>
      <c r="V418" s="326"/>
      <c r="W418" s="326"/>
      <c r="X418" s="326"/>
      <c r="Y418" s="326"/>
      <c r="Z418" s="326"/>
      <c r="AA418" s="326"/>
      <c r="AB418" s="326"/>
      <c r="AC418" s="326"/>
      <c r="AD418" s="326"/>
      <c r="AE418" s="326"/>
      <c r="AF418" s="326"/>
      <c r="AG418" s="326"/>
      <c r="AH418" s="326"/>
      <c r="AI418" s="326"/>
      <c r="AJ418" s="326"/>
      <c r="AK418" s="326"/>
      <c r="AL418" s="326"/>
      <c r="AM418" s="326"/>
      <c r="AN418" s="326"/>
      <c r="AO418" s="326"/>
      <c r="AP418" s="326"/>
      <c r="AQ418" s="326"/>
      <c r="AR418" s="326"/>
      <c r="AS418" s="326"/>
      <c r="AT418" s="326"/>
      <c r="AU418" s="1"/>
      <c r="AV418" s="1"/>
      <c r="AW418" s="1"/>
      <c r="AX418" s="1"/>
      <c r="AY418" s="1"/>
      <c r="AZ418" s="1"/>
      <c r="BA418" s="1"/>
      <c r="BB418" s="1"/>
    </row>
    <row r="419" spans="2:54" s="7" customFormat="1" ht="12.95" customHeight="1" x14ac:dyDescent="0.15">
      <c r="B419" s="326" t="s">
        <v>249</v>
      </c>
      <c r="C419" s="326"/>
      <c r="D419" s="326"/>
      <c r="E419" s="326"/>
      <c r="F419" s="326"/>
      <c r="G419" s="326"/>
      <c r="H419" s="326"/>
      <c r="I419" s="326"/>
      <c r="J419" s="326"/>
      <c r="K419" s="326"/>
      <c r="L419" s="326"/>
      <c r="M419" s="326"/>
      <c r="N419" s="326"/>
      <c r="O419" s="326"/>
      <c r="P419" s="326"/>
      <c r="Q419" s="326"/>
      <c r="R419" s="326"/>
      <c r="S419" s="326"/>
      <c r="T419" s="326"/>
      <c r="U419" s="326"/>
      <c r="V419" s="326"/>
      <c r="W419" s="326"/>
      <c r="X419" s="326"/>
      <c r="Y419" s="326"/>
      <c r="Z419" s="326"/>
      <c r="AA419" s="326"/>
      <c r="AB419" s="326"/>
      <c r="AC419" s="326"/>
      <c r="AD419" s="326"/>
      <c r="AE419" s="326"/>
      <c r="AF419" s="326"/>
      <c r="AG419" s="326"/>
      <c r="AH419" s="326"/>
      <c r="AI419" s="326"/>
      <c r="AJ419" s="326"/>
      <c r="AK419" s="326"/>
      <c r="AL419" s="326"/>
      <c r="AM419" s="326"/>
      <c r="AN419" s="326"/>
      <c r="AO419" s="326"/>
      <c r="AP419" s="326"/>
      <c r="AQ419" s="326"/>
      <c r="AR419" s="326"/>
      <c r="AS419" s="326"/>
      <c r="AT419" s="326"/>
      <c r="AU419" s="1"/>
      <c r="AV419" s="1"/>
      <c r="AW419" s="1"/>
      <c r="AX419" s="1"/>
      <c r="AY419" s="1"/>
      <c r="AZ419" s="1"/>
      <c r="BA419" s="1"/>
      <c r="BB419" s="1"/>
    </row>
    <row r="420" spans="2:54" s="7" customFormat="1" ht="12.95" customHeight="1" x14ac:dyDescent="0.15">
      <c r="B420" s="296" t="s">
        <v>250</v>
      </c>
      <c r="C420" s="296"/>
      <c r="D420" s="296"/>
      <c r="E420" s="296"/>
      <c r="F420" s="296"/>
      <c r="G420" s="296"/>
      <c r="H420" s="296"/>
      <c r="I420" s="296"/>
      <c r="J420" s="296"/>
      <c r="K420" s="296"/>
      <c r="L420" s="296"/>
      <c r="M420" s="296"/>
      <c r="N420" s="296"/>
      <c r="O420" s="296"/>
      <c r="P420" s="296"/>
      <c r="Q420" s="296"/>
      <c r="R420" s="296"/>
      <c r="S420" s="296"/>
      <c r="T420" s="296"/>
      <c r="U420" s="296"/>
      <c r="V420" s="296"/>
      <c r="W420" s="296"/>
      <c r="X420" s="296"/>
      <c r="Y420" s="296"/>
      <c r="Z420" s="296"/>
      <c r="AA420" s="296"/>
      <c r="AB420" s="296"/>
      <c r="AC420" s="296"/>
      <c r="AD420" s="296"/>
      <c r="AE420" s="296"/>
      <c r="AF420" s="296"/>
      <c r="AG420" s="296"/>
      <c r="AH420" s="296"/>
      <c r="AI420" s="296"/>
      <c r="AJ420" s="296"/>
      <c r="AK420" s="296"/>
      <c r="AL420" s="296"/>
      <c r="AM420" s="296"/>
      <c r="AN420" s="296"/>
      <c r="AO420" s="296"/>
      <c r="AP420" s="296"/>
      <c r="AQ420" s="296"/>
      <c r="AR420" s="296"/>
      <c r="AS420" s="296"/>
      <c r="AT420" s="296"/>
      <c r="AU420" s="111"/>
      <c r="AV420" s="1"/>
      <c r="AW420" s="1"/>
      <c r="AX420" s="1"/>
      <c r="AY420" s="1"/>
      <c r="AZ420" s="1"/>
      <c r="BA420" s="1"/>
      <c r="BB420" s="1"/>
    </row>
    <row r="421" spans="2:54" s="7" customFormat="1" ht="12.95" customHeight="1" x14ac:dyDescent="0.15">
      <c r="B421" s="326" t="s">
        <v>251</v>
      </c>
      <c r="C421" s="326"/>
      <c r="D421" s="326"/>
      <c r="E421" s="326"/>
      <c r="F421" s="326"/>
      <c r="G421" s="326"/>
      <c r="H421" s="326"/>
      <c r="I421" s="326"/>
      <c r="J421" s="326"/>
      <c r="K421" s="326"/>
      <c r="L421" s="326"/>
      <c r="M421" s="326"/>
      <c r="N421" s="326"/>
      <c r="O421" s="326"/>
      <c r="P421" s="326"/>
      <c r="Q421" s="326"/>
      <c r="R421" s="326"/>
      <c r="S421" s="326"/>
      <c r="T421" s="326"/>
      <c r="U421" s="326"/>
      <c r="V421" s="326"/>
      <c r="W421" s="326"/>
      <c r="X421" s="326"/>
      <c r="Y421" s="326"/>
      <c r="Z421" s="326"/>
      <c r="AA421" s="326"/>
      <c r="AB421" s="326"/>
      <c r="AC421" s="326"/>
      <c r="AD421" s="326"/>
      <c r="AE421" s="326"/>
      <c r="AF421" s="326"/>
      <c r="AG421" s="326"/>
      <c r="AH421" s="326"/>
      <c r="AI421" s="326"/>
      <c r="AJ421" s="326"/>
      <c r="AK421" s="326"/>
      <c r="AL421" s="326"/>
      <c r="AM421" s="326"/>
      <c r="AN421" s="326"/>
      <c r="AO421" s="326"/>
      <c r="AP421" s="326"/>
      <c r="AQ421" s="326"/>
      <c r="AR421" s="326"/>
      <c r="AS421" s="326"/>
      <c r="AT421" s="326"/>
      <c r="AU421" s="1"/>
      <c r="AV421" s="1"/>
      <c r="AW421" s="1"/>
      <c r="AX421" s="1"/>
      <c r="AY421" s="1"/>
      <c r="AZ421" s="1"/>
      <c r="BA421" s="1"/>
      <c r="BB421" s="1"/>
    </row>
    <row r="422" spans="2:54" s="7" customFormat="1" ht="12.95" customHeight="1" x14ac:dyDescent="0.15">
      <c r="B422" s="326" t="s">
        <v>252</v>
      </c>
      <c r="C422" s="326"/>
      <c r="D422" s="326"/>
      <c r="E422" s="326"/>
      <c r="F422" s="326"/>
      <c r="G422" s="326"/>
      <c r="H422" s="326"/>
      <c r="I422" s="326"/>
      <c r="J422" s="326"/>
      <c r="K422" s="326"/>
      <c r="L422" s="326"/>
      <c r="M422" s="326"/>
      <c r="N422" s="326"/>
      <c r="O422" s="326"/>
      <c r="P422" s="326"/>
      <c r="Q422" s="326"/>
      <c r="R422" s="326"/>
      <c r="S422" s="326"/>
      <c r="T422" s="326"/>
      <c r="U422" s="326"/>
      <c r="V422" s="326"/>
      <c r="W422" s="326"/>
      <c r="X422" s="326"/>
      <c r="Y422" s="326"/>
      <c r="Z422" s="326"/>
      <c r="AA422" s="326"/>
      <c r="AB422" s="326"/>
      <c r="AC422" s="326"/>
      <c r="AD422" s="326"/>
      <c r="AE422" s="326"/>
      <c r="AF422" s="326"/>
      <c r="AG422" s="326"/>
      <c r="AH422" s="326"/>
      <c r="AI422" s="326"/>
      <c r="AJ422" s="326"/>
      <c r="AK422" s="326"/>
      <c r="AL422" s="326"/>
      <c r="AM422" s="326"/>
      <c r="AN422" s="326"/>
      <c r="AO422" s="326"/>
      <c r="AP422" s="326"/>
      <c r="AQ422" s="326"/>
      <c r="AR422" s="326"/>
      <c r="AS422" s="326"/>
      <c r="AT422" s="326"/>
      <c r="AU422" s="1"/>
      <c r="AV422" s="1"/>
      <c r="AW422" s="1"/>
      <c r="AX422" s="1"/>
      <c r="AY422" s="1"/>
      <c r="AZ422" s="1"/>
      <c r="BA422" s="1"/>
      <c r="BB422" s="1"/>
    </row>
    <row r="423" spans="2:54" s="7" customFormat="1" ht="12.95" customHeight="1" x14ac:dyDescent="0.15">
      <c r="B423" s="326" t="s">
        <v>253</v>
      </c>
      <c r="C423" s="326"/>
      <c r="D423" s="326"/>
      <c r="E423" s="326"/>
      <c r="F423" s="326"/>
      <c r="G423" s="326"/>
      <c r="H423" s="326"/>
      <c r="I423" s="326"/>
      <c r="J423" s="326"/>
      <c r="K423" s="326"/>
      <c r="L423" s="326"/>
      <c r="M423" s="326"/>
      <c r="N423" s="326"/>
      <c r="O423" s="326"/>
      <c r="P423" s="326"/>
      <c r="Q423" s="326"/>
      <c r="R423" s="326"/>
      <c r="S423" s="326"/>
      <c r="T423" s="326"/>
      <c r="U423" s="326"/>
      <c r="V423" s="326"/>
      <c r="W423" s="326"/>
      <c r="X423" s="326"/>
      <c r="Y423" s="326"/>
      <c r="Z423" s="326"/>
      <c r="AA423" s="326"/>
      <c r="AB423" s="326"/>
      <c r="AC423" s="326"/>
      <c r="AD423" s="326"/>
      <c r="AE423" s="326"/>
      <c r="AF423" s="326"/>
      <c r="AG423" s="326"/>
      <c r="AH423" s="326"/>
      <c r="AI423" s="326"/>
      <c r="AJ423" s="326"/>
      <c r="AK423" s="326"/>
      <c r="AL423" s="326"/>
      <c r="AM423" s="326"/>
      <c r="AN423" s="326"/>
      <c r="AO423" s="326"/>
      <c r="AP423" s="326"/>
      <c r="AQ423" s="326"/>
      <c r="AR423" s="326"/>
      <c r="AS423" s="326"/>
      <c r="AT423" s="326"/>
      <c r="AU423" s="1"/>
      <c r="AV423" s="1"/>
      <c r="AW423" s="1"/>
      <c r="AX423" s="1"/>
      <c r="AY423" s="1"/>
      <c r="AZ423" s="1"/>
      <c r="BA423" s="1"/>
      <c r="BB423" s="1"/>
    </row>
    <row r="424" spans="2:54" s="7" customFormat="1" ht="12.95" customHeight="1" x14ac:dyDescent="0.15">
      <c r="B424" s="326" t="s">
        <v>254</v>
      </c>
      <c r="C424" s="326"/>
      <c r="D424" s="326"/>
      <c r="E424" s="326"/>
      <c r="F424" s="326"/>
      <c r="G424" s="326"/>
      <c r="H424" s="326"/>
      <c r="I424" s="326"/>
      <c r="J424" s="326"/>
      <c r="K424" s="326"/>
      <c r="L424" s="326"/>
      <c r="M424" s="326"/>
      <c r="N424" s="326"/>
      <c r="O424" s="326"/>
      <c r="P424" s="326"/>
      <c r="Q424" s="326"/>
      <c r="R424" s="326"/>
      <c r="S424" s="326"/>
      <c r="T424" s="326"/>
      <c r="U424" s="326"/>
      <c r="V424" s="326"/>
      <c r="W424" s="326"/>
      <c r="X424" s="326"/>
      <c r="Y424" s="326"/>
      <c r="Z424" s="326"/>
      <c r="AA424" s="326"/>
      <c r="AB424" s="326"/>
      <c r="AC424" s="326"/>
      <c r="AD424" s="326"/>
      <c r="AE424" s="326"/>
      <c r="AF424" s="326"/>
      <c r="AG424" s="326"/>
      <c r="AH424" s="326"/>
      <c r="AI424" s="326"/>
      <c r="AJ424" s="326"/>
      <c r="AK424" s="326"/>
      <c r="AL424" s="326"/>
      <c r="AM424" s="326"/>
      <c r="AN424" s="326"/>
      <c r="AO424" s="326"/>
      <c r="AP424" s="326"/>
      <c r="AQ424" s="326"/>
      <c r="AR424" s="326"/>
      <c r="AS424" s="326"/>
      <c r="AT424" s="326"/>
      <c r="AU424" s="1"/>
      <c r="AV424" s="1"/>
      <c r="AW424" s="1"/>
      <c r="AX424" s="1"/>
      <c r="AY424" s="1"/>
      <c r="AZ424" s="1"/>
      <c r="BA424" s="1"/>
      <c r="BB424" s="1"/>
    </row>
    <row r="425" spans="2:54" s="7" customFormat="1" ht="12.95" customHeight="1" x14ac:dyDescent="0.15">
      <c r="B425" s="326" t="s">
        <v>255</v>
      </c>
      <c r="C425" s="326"/>
      <c r="D425" s="326"/>
      <c r="E425" s="326"/>
      <c r="F425" s="326"/>
      <c r="G425" s="326"/>
      <c r="H425" s="326"/>
      <c r="I425" s="326"/>
      <c r="J425" s="326"/>
      <c r="K425" s="326"/>
      <c r="L425" s="326"/>
      <c r="M425" s="326"/>
      <c r="N425" s="326"/>
      <c r="O425" s="326"/>
      <c r="P425" s="326"/>
      <c r="Q425" s="326"/>
      <c r="R425" s="326"/>
      <c r="S425" s="326"/>
      <c r="T425" s="326"/>
      <c r="U425" s="326"/>
      <c r="V425" s="326"/>
      <c r="W425" s="326"/>
      <c r="X425" s="326"/>
      <c r="Y425" s="326"/>
      <c r="Z425" s="326"/>
      <c r="AA425" s="326"/>
      <c r="AB425" s="326"/>
      <c r="AC425" s="326"/>
      <c r="AD425" s="326"/>
      <c r="AE425" s="326"/>
      <c r="AF425" s="326"/>
      <c r="AG425" s="326"/>
      <c r="AH425" s="326"/>
      <c r="AI425" s="326"/>
      <c r="AJ425" s="326"/>
      <c r="AK425" s="326"/>
      <c r="AL425" s="326"/>
      <c r="AM425" s="326"/>
      <c r="AN425" s="326"/>
      <c r="AO425" s="326"/>
      <c r="AP425" s="326"/>
      <c r="AQ425" s="326"/>
      <c r="AR425" s="326"/>
      <c r="AS425" s="326"/>
      <c r="AT425" s="326"/>
      <c r="AU425" s="1"/>
      <c r="AV425" s="1"/>
      <c r="AW425" s="1"/>
      <c r="AX425" s="1"/>
      <c r="AY425" s="1"/>
      <c r="AZ425" s="1"/>
      <c r="BA425" s="1"/>
      <c r="BB425" s="1"/>
    </row>
    <row r="426" spans="2:54" s="7" customFormat="1" ht="12.95" customHeight="1" x14ac:dyDescent="0.15">
      <c r="B426" s="296" t="s">
        <v>256</v>
      </c>
      <c r="C426" s="296"/>
      <c r="D426" s="296"/>
      <c r="E426" s="296"/>
      <c r="F426" s="296"/>
      <c r="G426" s="296"/>
      <c r="H426" s="296"/>
      <c r="I426" s="296"/>
      <c r="J426" s="296"/>
      <c r="K426" s="296"/>
      <c r="L426" s="296"/>
      <c r="M426" s="296"/>
      <c r="N426" s="296"/>
      <c r="O426" s="296"/>
      <c r="P426" s="296"/>
      <c r="Q426" s="296"/>
      <c r="R426" s="296"/>
      <c r="S426" s="296"/>
      <c r="T426" s="296"/>
      <c r="U426" s="296"/>
      <c r="V426" s="296"/>
      <c r="W426" s="296"/>
      <c r="X426" s="296"/>
      <c r="Y426" s="296"/>
      <c r="Z426" s="296"/>
      <c r="AA426" s="296"/>
      <c r="AB426" s="296"/>
      <c r="AC426" s="296"/>
      <c r="AD426" s="296"/>
      <c r="AE426" s="296"/>
      <c r="AF426" s="296"/>
      <c r="AG426" s="296"/>
      <c r="AH426" s="296"/>
      <c r="AI426" s="296"/>
      <c r="AJ426" s="296"/>
      <c r="AK426" s="296"/>
      <c r="AL426" s="296"/>
      <c r="AM426" s="296"/>
      <c r="AN426" s="296"/>
      <c r="AO426" s="296"/>
      <c r="AP426" s="296"/>
      <c r="AQ426" s="296"/>
      <c r="AR426" s="296"/>
      <c r="AS426" s="296"/>
      <c r="AT426" s="296"/>
      <c r="AU426" s="1"/>
      <c r="AV426" s="1"/>
      <c r="AW426" s="1"/>
      <c r="AX426" s="1"/>
      <c r="AY426" s="1"/>
      <c r="AZ426" s="1"/>
      <c r="BA426" s="1"/>
      <c r="BB426" s="1"/>
    </row>
    <row r="427" spans="2:54" s="7" customFormat="1" ht="12.95" customHeight="1" x14ac:dyDescent="0.15">
      <c r="B427" s="326" t="s">
        <v>257</v>
      </c>
      <c r="C427" s="326"/>
      <c r="D427" s="326"/>
      <c r="E427" s="326"/>
      <c r="F427" s="326"/>
      <c r="G427" s="326"/>
      <c r="H427" s="326"/>
      <c r="I427" s="326"/>
      <c r="J427" s="326"/>
      <c r="K427" s="326"/>
      <c r="L427" s="326"/>
      <c r="M427" s="326"/>
      <c r="N427" s="326"/>
      <c r="O427" s="326"/>
      <c r="P427" s="326"/>
      <c r="Q427" s="326"/>
      <c r="R427" s="326"/>
      <c r="S427" s="326"/>
      <c r="T427" s="326"/>
      <c r="U427" s="326"/>
      <c r="V427" s="326"/>
      <c r="W427" s="326"/>
      <c r="X427" s="326"/>
      <c r="Y427" s="326"/>
      <c r="Z427" s="326"/>
      <c r="AA427" s="326"/>
      <c r="AB427" s="326"/>
      <c r="AC427" s="326"/>
      <c r="AD427" s="326"/>
      <c r="AE427" s="326"/>
      <c r="AF427" s="326"/>
      <c r="AG427" s="326"/>
      <c r="AH427" s="326"/>
      <c r="AI427" s="326"/>
      <c r="AJ427" s="326"/>
      <c r="AK427" s="326"/>
      <c r="AL427" s="326"/>
      <c r="AM427" s="326"/>
      <c r="AN427" s="326"/>
      <c r="AO427" s="326"/>
      <c r="AP427" s="326"/>
      <c r="AQ427" s="326"/>
      <c r="AR427" s="326"/>
      <c r="AS427" s="326"/>
      <c r="AT427" s="326"/>
      <c r="AU427" s="1"/>
      <c r="AV427" s="1"/>
      <c r="AW427" s="1"/>
      <c r="AX427" s="1"/>
      <c r="AY427" s="1"/>
      <c r="AZ427" s="1"/>
      <c r="BA427" s="1"/>
      <c r="BB427" s="1"/>
    </row>
    <row r="428" spans="2:54" s="7" customFormat="1" ht="12.95" customHeight="1" x14ac:dyDescent="0.15">
      <c r="B428" s="326" t="s">
        <v>258</v>
      </c>
      <c r="C428" s="326"/>
      <c r="D428" s="326"/>
      <c r="E428" s="326"/>
      <c r="F428" s="326"/>
      <c r="G428" s="326"/>
      <c r="H428" s="326"/>
      <c r="I428" s="326"/>
      <c r="J428" s="326"/>
      <c r="K428" s="326"/>
      <c r="L428" s="326"/>
      <c r="M428" s="326"/>
      <c r="N428" s="326"/>
      <c r="O428" s="326"/>
      <c r="P428" s="326"/>
      <c r="Q428" s="326"/>
      <c r="R428" s="326"/>
      <c r="S428" s="326"/>
      <c r="T428" s="326"/>
      <c r="U428" s="326"/>
      <c r="V428" s="326"/>
      <c r="W428" s="326"/>
      <c r="X428" s="326"/>
      <c r="Y428" s="326"/>
      <c r="Z428" s="326"/>
      <c r="AA428" s="326"/>
      <c r="AB428" s="326"/>
      <c r="AC428" s="326"/>
      <c r="AD428" s="326"/>
      <c r="AE428" s="326"/>
      <c r="AF428" s="326"/>
      <c r="AG428" s="326"/>
      <c r="AH428" s="326"/>
      <c r="AI428" s="326"/>
      <c r="AJ428" s="326"/>
      <c r="AK428" s="326"/>
      <c r="AL428" s="326"/>
      <c r="AM428" s="326"/>
      <c r="AN428" s="326"/>
      <c r="AO428" s="326"/>
      <c r="AP428" s="326"/>
      <c r="AQ428" s="326"/>
      <c r="AR428" s="326"/>
      <c r="AS428" s="326"/>
      <c r="AT428" s="326"/>
      <c r="AU428" s="1"/>
      <c r="AV428" s="1"/>
      <c r="AW428" s="1"/>
      <c r="AX428" s="1"/>
      <c r="AY428" s="1"/>
      <c r="AZ428" s="1"/>
      <c r="BA428" s="1"/>
      <c r="BB428" s="1"/>
    </row>
    <row r="429" spans="2:54" s="7" customFormat="1" ht="12.95" customHeight="1" x14ac:dyDescent="0.15">
      <c r="B429" s="326" t="s">
        <v>259</v>
      </c>
      <c r="C429" s="326"/>
      <c r="D429" s="326"/>
      <c r="E429" s="326"/>
      <c r="F429" s="326"/>
      <c r="G429" s="326"/>
      <c r="H429" s="326"/>
      <c r="I429" s="326"/>
      <c r="J429" s="326"/>
      <c r="K429" s="326"/>
      <c r="L429" s="326"/>
      <c r="M429" s="326"/>
      <c r="N429" s="326"/>
      <c r="O429" s="326"/>
      <c r="P429" s="326"/>
      <c r="Q429" s="326"/>
      <c r="R429" s="326"/>
      <c r="S429" s="326"/>
      <c r="T429" s="326"/>
      <c r="U429" s="326"/>
      <c r="V429" s="326"/>
      <c r="W429" s="326"/>
      <c r="X429" s="326"/>
      <c r="Y429" s="326"/>
      <c r="Z429" s="326"/>
      <c r="AA429" s="326"/>
      <c r="AB429" s="326"/>
      <c r="AC429" s="326"/>
      <c r="AD429" s="326"/>
      <c r="AE429" s="326"/>
      <c r="AF429" s="326"/>
      <c r="AG429" s="326"/>
      <c r="AH429" s="326"/>
      <c r="AI429" s="326"/>
      <c r="AJ429" s="326"/>
      <c r="AK429" s="326"/>
      <c r="AL429" s="326"/>
      <c r="AM429" s="326"/>
      <c r="AN429" s="326"/>
      <c r="AO429" s="326"/>
      <c r="AP429" s="326"/>
      <c r="AQ429" s="326"/>
      <c r="AR429" s="326"/>
      <c r="AS429" s="326"/>
      <c r="AT429" s="326"/>
      <c r="AU429" s="1"/>
      <c r="AV429" s="1"/>
      <c r="AW429" s="1"/>
      <c r="AX429" s="1"/>
      <c r="AY429" s="1"/>
      <c r="AZ429" s="1"/>
      <c r="BA429" s="1"/>
      <c r="BB429" s="1"/>
    </row>
    <row r="430" spans="2:54" s="7" customFormat="1" ht="12.95" customHeight="1" x14ac:dyDescent="0.15">
      <c r="B430" s="296" t="s">
        <v>262</v>
      </c>
      <c r="C430" s="296"/>
      <c r="D430" s="296"/>
      <c r="E430" s="296"/>
      <c r="F430" s="296"/>
      <c r="G430" s="296"/>
      <c r="H430" s="296"/>
      <c r="I430" s="296"/>
      <c r="J430" s="296"/>
      <c r="K430" s="296"/>
      <c r="L430" s="296"/>
      <c r="M430" s="296"/>
      <c r="N430" s="296"/>
      <c r="O430" s="296"/>
      <c r="P430" s="296"/>
      <c r="Q430" s="296"/>
      <c r="R430" s="296"/>
      <c r="S430" s="296"/>
      <c r="T430" s="296"/>
      <c r="U430" s="296"/>
      <c r="V430" s="296"/>
      <c r="W430" s="296"/>
      <c r="X430" s="296"/>
      <c r="Y430" s="296"/>
      <c r="Z430" s="296"/>
      <c r="AA430" s="296"/>
      <c r="AB430" s="296"/>
      <c r="AC430" s="296"/>
      <c r="AD430" s="296"/>
      <c r="AE430" s="296"/>
      <c r="AF430" s="296"/>
      <c r="AG430" s="296"/>
      <c r="AH430" s="296"/>
      <c r="AI430" s="296"/>
      <c r="AJ430" s="296"/>
      <c r="AK430" s="296"/>
      <c r="AL430" s="296"/>
      <c r="AM430" s="296"/>
      <c r="AN430" s="296"/>
      <c r="AO430" s="296"/>
      <c r="AP430" s="296"/>
      <c r="AQ430" s="296"/>
      <c r="AR430" s="296"/>
      <c r="AS430" s="296"/>
      <c r="AT430" s="296"/>
      <c r="AU430" s="1"/>
      <c r="AV430" s="1"/>
      <c r="AW430" s="1"/>
      <c r="AX430" s="1"/>
      <c r="AY430" s="1"/>
      <c r="AZ430" s="1"/>
      <c r="BA430" s="1"/>
      <c r="BB430" s="1"/>
    </row>
    <row r="431" spans="2:54" s="7" customFormat="1" ht="12.95" customHeight="1" x14ac:dyDescent="0.15">
      <c r="B431" s="326" t="s">
        <v>260</v>
      </c>
      <c r="C431" s="326"/>
      <c r="D431" s="326"/>
      <c r="E431" s="326"/>
      <c r="F431" s="326"/>
      <c r="G431" s="326"/>
      <c r="H431" s="326"/>
      <c r="I431" s="326"/>
      <c r="J431" s="326"/>
      <c r="K431" s="326"/>
      <c r="L431" s="326"/>
      <c r="M431" s="326"/>
      <c r="N431" s="326"/>
      <c r="O431" s="326"/>
      <c r="P431" s="326"/>
      <c r="Q431" s="326"/>
      <c r="R431" s="326"/>
      <c r="S431" s="326"/>
      <c r="T431" s="326"/>
      <c r="U431" s="326"/>
      <c r="V431" s="326"/>
      <c r="W431" s="326"/>
      <c r="X431" s="326"/>
      <c r="Y431" s="326"/>
      <c r="Z431" s="326"/>
      <c r="AA431" s="326"/>
      <c r="AB431" s="326"/>
      <c r="AC431" s="326"/>
      <c r="AD431" s="326"/>
      <c r="AE431" s="326"/>
      <c r="AF431" s="326"/>
      <c r="AG431" s="326"/>
      <c r="AH431" s="326"/>
      <c r="AI431" s="326"/>
      <c r="AJ431" s="326"/>
      <c r="AK431" s="326"/>
      <c r="AL431" s="326"/>
      <c r="AM431" s="326"/>
      <c r="AN431" s="326"/>
      <c r="AO431" s="326"/>
      <c r="AP431" s="326"/>
      <c r="AQ431" s="326"/>
      <c r="AR431" s="326"/>
      <c r="AS431" s="326"/>
      <c r="AT431" s="326"/>
      <c r="AU431" s="1"/>
      <c r="AV431" s="1"/>
      <c r="AW431" s="1"/>
      <c r="AX431" s="1"/>
      <c r="AY431" s="1"/>
      <c r="AZ431" s="1"/>
      <c r="BA431" s="1"/>
      <c r="BB431" s="1"/>
    </row>
    <row r="432" spans="2:54" s="7" customFormat="1" ht="12.95" customHeight="1" x14ac:dyDescent="0.15">
      <c r="B432" s="326" t="s">
        <v>261</v>
      </c>
      <c r="C432" s="326"/>
      <c r="D432" s="326"/>
      <c r="E432" s="326"/>
      <c r="F432" s="326"/>
      <c r="G432" s="326"/>
      <c r="H432" s="326"/>
      <c r="I432" s="326"/>
      <c r="J432" s="326"/>
      <c r="K432" s="326"/>
      <c r="L432" s="326"/>
      <c r="M432" s="326"/>
      <c r="N432" s="326"/>
      <c r="O432" s="326"/>
      <c r="P432" s="326"/>
      <c r="Q432" s="326"/>
      <c r="R432" s="326"/>
      <c r="S432" s="326"/>
      <c r="T432" s="326"/>
      <c r="U432" s="326"/>
      <c r="V432" s="326"/>
      <c r="W432" s="326"/>
      <c r="X432" s="326"/>
      <c r="Y432" s="326"/>
      <c r="Z432" s="326"/>
      <c r="AA432" s="326"/>
      <c r="AB432" s="326"/>
      <c r="AC432" s="326"/>
      <c r="AD432" s="326"/>
      <c r="AE432" s="326"/>
      <c r="AF432" s="326"/>
      <c r="AG432" s="326"/>
      <c r="AH432" s="326"/>
      <c r="AI432" s="326"/>
      <c r="AJ432" s="326"/>
      <c r="AK432" s="326"/>
      <c r="AL432" s="326"/>
      <c r="AM432" s="326"/>
      <c r="AN432" s="326"/>
      <c r="AO432" s="326"/>
      <c r="AP432" s="326"/>
      <c r="AQ432" s="326"/>
      <c r="AR432" s="326"/>
      <c r="AS432" s="326"/>
      <c r="AT432" s="326"/>
      <c r="AU432" s="1"/>
      <c r="AV432" s="1"/>
      <c r="AW432" s="1"/>
      <c r="AX432" s="1"/>
      <c r="AY432" s="1"/>
      <c r="AZ432" s="1"/>
      <c r="BA432" s="1"/>
      <c r="BB432" s="1"/>
    </row>
    <row r="433" spans="2:54" s="7" customFormat="1" ht="12.95" customHeight="1" x14ac:dyDescent="0.15">
      <c r="B433" s="326" t="s">
        <v>263</v>
      </c>
      <c r="C433" s="326"/>
      <c r="D433" s="326"/>
      <c r="E433" s="326"/>
      <c r="F433" s="326"/>
      <c r="G433" s="326"/>
      <c r="H433" s="326"/>
      <c r="I433" s="326"/>
      <c r="J433" s="326"/>
      <c r="K433" s="326"/>
      <c r="L433" s="326"/>
      <c r="M433" s="326"/>
      <c r="N433" s="326"/>
      <c r="O433" s="326"/>
      <c r="P433" s="326"/>
      <c r="Q433" s="326"/>
      <c r="R433" s="326"/>
      <c r="S433" s="326"/>
      <c r="T433" s="326"/>
      <c r="U433" s="326"/>
      <c r="V433" s="326"/>
      <c r="W433" s="326"/>
      <c r="X433" s="326"/>
      <c r="Y433" s="326"/>
      <c r="Z433" s="326"/>
      <c r="AA433" s="326"/>
      <c r="AB433" s="326"/>
      <c r="AC433" s="326"/>
      <c r="AD433" s="326"/>
      <c r="AE433" s="326"/>
      <c r="AF433" s="326"/>
      <c r="AG433" s="326"/>
      <c r="AH433" s="326"/>
      <c r="AI433" s="326"/>
      <c r="AJ433" s="326"/>
      <c r="AK433" s="326"/>
      <c r="AL433" s="326"/>
      <c r="AM433" s="326"/>
      <c r="AN433" s="326"/>
      <c r="AO433" s="326"/>
      <c r="AP433" s="326"/>
      <c r="AQ433" s="326"/>
      <c r="AR433" s="326"/>
      <c r="AS433" s="326"/>
      <c r="AT433" s="326"/>
      <c r="AU433" s="1"/>
      <c r="AV433" s="1"/>
      <c r="AW433" s="1"/>
      <c r="AX433" s="1"/>
      <c r="AY433" s="1"/>
      <c r="AZ433" s="1"/>
      <c r="BA433" s="1"/>
      <c r="BB433" s="1"/>
    </row>
    <row r="434" spans="2:54" s="7" customFormat="1" ht="12.95" customHeight="1" x14ac:dyDescent="0.15">
      <c r="B434" s="326" t="s">
        <v>264</v>
      </c>
      <c r="C434" s="326"/>
      <c r="D434" s="326"/>
      <c r="E434" s="326"/>
      <c r="F434" s="326"/>
      <c r="G434" s="326"/>
      <c r="H434" s="326"/>
      <c r="I434" s="326"/>
      <c r="J434" s="326"/>
      <c r="K434" s="326"/>
      <c r="L434" s="326"/>
      <c r="M434" s="326"/>
      <c r="N434" s="326"/>
      <c r="O434" s="326"/>
      <c r="P434" s="326"/>
      <c r="Q434" s="326"/>
      <c r="R434" s="326"/>
      <c r="S434" s="326"/>
      <c r="T434" s="326"/>
      <c r="U434" s="326"/>
      <c r="V434" s="326"/>
      <c r="W434" s="326"/>
      <c r="X434" s="326"/>
      <c r="Y434" s="326"/>
      <c r="Z434" s="326"/>
      <c r="AA434" s="326"/>
      <c r="AB434" s="326"/>
      <c r="AC434" s="326"/>
      <c r="AD434" s="326"/>
      <c r="AE434" s="326"/>
      <c r="AF434" s="326"/>
      <c r="AG434" s="326"/>
      <c r="AH434" s="326"/>
      <c r="AI434" s="326"/>
      <c r="AJ434" s="326"/>
      <c r="AK434" s="326"/>
      <c r="AL434" s="326"/>
      <c r="AM434" s="326"/>
      <c r="AN434" s="326"/>
      <c r="AO434" s="326"/>
      <c r="AP434" s="326"/>
      <c r="AQ434" s="326"/>
      <c r="AR434" s="326"/>
      <c r="AS434" s="326"/>
      <c r="AT434" s="326"/>
      <c r="AU434" s="1"/>
      <c r="AV434" s="1"/>
      <c r="AW434" s="1"/>
      <c r="AX434" s="1"/>
      <c r="AY434" s="1"/>
      <c r="AZ434" s="1"/>
      <c r="BA434" s="1"/>
      <c r="BB434" s="1"/>
    </row>
    <row r="435" spans="2:54" s="7" customFormat="1" ht="12.95" customHeight="1" x14ac:dyDescent="0.15">
      <c r="B435" s="326" t="s">
        <v>265</v>
      </c>
      <c r="C435" s="326"/>
      <c r="D435" s="326"/>
      <c r="E435" s="326"/>
      <c r="F435" s="326"/>
      <c r="G435" s="326"/>
      <c r="H435" s="326"/>
      <c r="I435" s="326"/>
      <c r="J435" s="326"/>
      <c r="K435" s="326"/>
      <c r="L435" s="326"/>
      <c r="M435" s="326"/>
      <c r="N435" s="326"/>
      <c r="O435" s="326"/>
      <c r="P435" s="326"/>
      <c r="Q435" s="326"/>
      <c r="R435" s="326"/>
      <c r="S435" s="326"/>
      <c r="T435" s="326"/>
      <c r="U435" s="326"/>
      <c r="V435" s="326"/>
      <c r="W435" s="326"/>
      <c r="X435" s="326"/>
      <c r="Y435" s="326"/>
      <c r="Z435" s="326"/>
      <c r="AA435" s="326"/>
      <c r="AB435" s="326"/>
      <c r="AC435" s="326"/>
      <c r="AD435" s="326"/>
      <c r="AE435" s="326"/>
      <c r="AF435" s="326"/>
      <c r="AG435" s="326"/>
      <c r="AH435" s="326"/>
      <c r="AI435" s="326"/>
      <c r="AJ435" s="326"/>
      <c r="AK435" s="326"/>
      <c r="AL435" s="326"/>
      <c r="AM435" s="326"/>
      <c r="AN435" s="326"/>
      <c r="AO435" s="326"/>
      <c r="AP435" s="326"/>
      <c r="AQ435" s="326"/>
      <c r="AR435" s="326"/>
      <c r="AS435" s="326"/>
      <c r="AT435" s="326"/>
      <c r="AU435" s="1"/>
      <c r="AV435" s="1"/>
      <c r="AW435" s="1"/>
      <c r="AX435" s="1"/>
      <c r="AY435" s="1"/>
      <c r="AZ435" s="1"/>
      <c r="BA435" s="1"/>
      <c r="BB435" s="1"/>
    </row>
    <row r="436" spans="2:54" s="7" customFormat="1" ht="12.95" customHeight="1" x14ac:dyDescent="0.15">
      <c r="B436" s="326" t="s">
        <v>266</v>
      </c>
      <c r="C436" s="326"/>
      <c r="D436" s="326"/>
      <c r="E436" s="326"/>
      <c r="F436" s="326"/>
      <c r="G436" s="326"/>
      <c r="H436" s="326"/>
      <c r="I436" s="326"/>
      <c r="J436" s="326"/>
      <c r="K436" s="326"/>
      <c r="L436" s="326"/>
      <c r="M436" s="326"/>
      <c r="N436" s="326"/>
      <c r="O436" s="326"/>
      <c r="P436" s="326"/>
      <c r="Q436" s="326"/>
      <c r="R436" s="326"/>
      <c r="S436" s="326"/>
      <c r="T436" s="326"/>
      <c r="U436" s="326"/>
      <c r="V436" s="326"/>
      <c r="W436" s="326"/>
      <c r="X436" s="326"/>
      <c r="Y436" s="326"/>
      <c r="Z436" s="326"/>
      <c r="AA436" s="326"/>
      <c r="AB436" s="326"/>
      <c r="AC436" s="326"/>
      <c r="AD436" s="326"/>
      <c r="AE436" s="326"/>
      <c r="AF436" s="326"/>
      <c r="AG436" s="326"/>
      <c r="AH436" s="326"/>
      <c r="AI436" s="326"/>
      <c r="AJ436" s="326"/>
      <c r="AK436" s="326"/>
      <c r="AL436" s="326"/>
      <c r="AM436" s="326"/>
      <c r="AN436" s="326"/>
      <c r="AO436" s="326"/>
      <c r="AP436" s="326"/>
      <c r="AQ436" s="326"/>
      <c r="AR436" s="326"/>
      <c r="AS436" s="326"/>
      <c r="AT436" s="326"/>
      <c r="AU436" s="1"/>
      <c r="AV436" s="1"/>
      <c r="AW436" s="1"/>
      <c r="AX436" s="1"/>
      <c r="AY436" s="1"/>
      <c r="AZ436" s="1"/>
      <c r="BA436" s="1"/>
      <c r="BB436" s="1"/>
    </row>
    <row r="437" spans="2:54" s="7" customFormat="1" ht="12.95" customHeight="1" x14ac:dyDescent="0.15">
      <c r="B437" s="326" t="s">
        <v>267</v>
      </c>
      <c r="C437" s="326"/>
      <c r="D437" s="326"/>
      <c r="E437" s="326"/>
      <c r="F437" s="326"/>
      <c r="G437" s="326"/>
      <c r="H437" s="326"/>
      <c r="I437" s="326"/>
      <c r="J437" s="326"/>
      <c r="K437" s="326"/>
      <c r="L437" s="326"/>
      <c r="M437" s="326"/>
      <c r="N437" s="326"/>
      <c r="O437" s="326"/>
      <c r="P437" s="326"/>
      <c r="Q437" s="326"/>
      <c r="R437" s="326"/>
      <c r="S437" s="326"/>
      <c r="T437" s="326"/>
      <c r="U437" s="326"/>
      <c r="V437" s="326"/>
      <c r="W437" s="326"/>
      <c r="X437" s="326"/>
      <c r="Y437" s="326"/>
      <c r="Z437" s="326"/>
      <c r="AA437" s="326"/>
      <c r="AB437" s="326"/>
      <c r="AC437" s="326"/>
      <c r="AD437" s="326"/>
      <c r="AE437" s="326"/>
      <c r="AF437" s="326"/>
      <c r="AG437" s="326"/>
      <c r="AH437" s="326"/>
      <c r="AI437" s="326"/>
      <c r="AJ437" s="326"/>
      <c r="AK437" s="326"/>
      <c r="AL437" s="326"/>
      <c r="AM437" s="326"/>
      <c r="AN437" s="326"/>
      <c r="AO437" s="326"/>
      <c r="AP437" s="326"/>
      <c r="AQ437" s="326"/>
      <c r="AR437" s="326"/>
      <c r="AS437" s="326"/>
      <c r="AT437" s="326"/>
      <c r="AU437" s="1"/>
      <c r="AV437" s="1"/>
      <c r="AW437" s="1"/>
      <c r="AX437" s="1"/>
      <c r="AY437" s="1"/>
      <c r="AZ437" s="1"/>
      <c r="BA437" s="1"/>
      <c r="BB437" s="1"/>
    </row>
    <row r="438" spans="2:54" s="7" customFormat="1" ht="12.95" customHeight="1" x14ac:dyDescent="0.15">
      <c r="B438" s="296" t="s">
        <v>268</v>
      </c>
      <c r="C438" s="296"/>
      <c r="D438" s="296"/>
      <c r="E438" s="296"/>
      <c r="F438" s="296"/>
      <c r="G438" s="296"/>
      <c r="H438" s="296"/>
      <c r="I438" s="296"/>
      <c r="J438" s="296"/>
      <c r="K438" s="296"/>
      <c r="L438" s="296"/>
      <c r="M438" s="296"/>
      <c r="N438" s="296"/>
      <c r="O438" s="296"/>
      <c r="P438" s="296"/>
      <c r="Q438" s="296"/>
      <c r="R438" s="296"/>
      <c r="S438" s="296"/>
      <c r="T438" s="296"/>
      <c r="U438" s="296"/>
      <c r="V438" s="296"/>
      <c r="W438" s="296"/>
      <c r="X438" s="296"/>
      <c r="Y438" s="296"/>
      <c r="Z438" s="296"/>
      <c r="AA438" s="296"/>
      <c r="AB438" s="296"/>
      <c r="AC438" s="296"/>
      <c r="AD438" s="296"/>
      <c r="AE438" s="296"/>
      <c r="AF438" s="296"/>
      <c r="AG438" s="296"/>
      <c r="AH438" s="296"/>
      <c r="AI438" s="296"/>
      <c r="AJ438" s="296"/>
      <c r="AK438" s="296"/>
      <c r="AL438" s="296"/>
      <c r="AM438" s="296"/>
      <c r="AN438" s="296"/>
      <c r="AO438" s="296"/>
      <c r="AP438" s="296"/>
      <c r="AQ438" s="296"/>
      <c r="AR438" s="296"/>
      <c r="AS438" s="296"/>
      <c r="AT438" s="296"/>
      <c r="AU438" s="112"/>
      <c r="AV438" s="1"/>
      <c r="AW438" s="1"/>
      <c r="AX438" s="1"/>
      <c r="AY438" s="1"/>
      <c r="AZ438" s="1"/>
      <c r="BA438" s="1"/>
      <c r="BB438" s="1"/>
    </row>
    <row r="439" spans="2:54" s="7" customFormat="1" ht="12.95" customHeight="1" x14ac:dyDescent="0.15">
      <c r="B439" s="326" t="s">
        <v>269</v>
      </c>
      <c r="C439" s="326"/>
      <c r="D439" s="326"/>
      <c r="E439" s="326"/>
      <c r="F439" s="326"/>
      <c r="G439" s="326"/>
      <c r="H439" s="326"/>
      <c r="I439" s="326"/>
      <c r="J439" s="326"/>
      <c r="K439" s="326"/>
      <c r="L439" s="326"/>
      <c r="M439" s="326"/>
      <c r="N439" s="326"/>
      <c r="O439" s="326"/>
      <c r="P439" s="326"/>
      <c r="Q439" s="326"/>
      <c r="R439" s="326"/>
      <c r="S439" s="326"/>
      <c r="T439" s="326"/>
      <c r="U439" s="326"/>
      <c r="V439" s="326"/>
      <c r="W439" s="326"/>
      <c r="X439" s="326"/>
      <c r="Y439" s="326"/>
      <c r="Z439" s="326"/>
      <c r="AA439" s="326"/>
      <c r="AB439" s="326"/>
      <c r="AC439" s="326"/>
      <c r="AD439" s="326"/>
      <c r="AE439" s="326"/>
      <c r="AF439" s="326"/>
      <c r="AG439" s="326"/>
      <c r="AH439" s="326"/>
      <c r="AI439" s="326"/>
      <c r="AJ439" s="326"/>
      <c r="AK439" s="326"/>
      <c r="AL439" s="326"/>
      <c r="AM439" s="326"/>
      <c r="AN439" s="326"/>
      <c r="AO439" s="326"/>
      <c r="AP439" s="326"/>
      <c r="AQ439" s="326"/>
      <c r="AR439" s="326"/>
      <c r="AS439" s="326"/>
      <c r="AT439" s="326"/>
      <c r="AU439" s="1"/>
      <c r="AV439" s="1"/>
      <c r="AW439" s="1"/>
      <c r="AX439" s="1"/>
      <c r="AY439" s="1"/>
      <c r="AZ439" s="1"/>
      <c r="BA439" s="1"/>
      <c r="BB439" s="1"/>
    </row>
    <row r="440" spans="2:54" s="7" customFormat="1" ht="12.95" customHeight="1" x14ac:dyDescent="0.15">
      <c r="B440" s="326" t="s">
        <v>270</v>
      </c>
      <c r="C440" s="326"/>
      <c r="D440" s="326"/>
      <c r="E440" s="326"/>
      <c r="F440" s="326"/>
      <c r="G440" s="326"/>
      <c r="H440" s="326"/>
      <c r="I440" s="326"/>
      <c r="J440" s="326"/>
      <c r="K440" s="326"/>
      <c r="L440" s="326"/>
      <c r="M440" s="326"/>
      <c r="N440" s="326"/>
      <c r="O440" s="326"/>
      <c r="P440" s="326"/>
      <c r="Q440" s="326"/>
      <c r="R440" s="326"/>
      <c r="S440" s="326"/>
      <c r="T440" s="326"/>
      <c r="U440" s="326"/>
      <c r="V440" s="326"/>
      <c r="W440" s="326"/>
      <c r="X440" s="326"/>
      <c r="Y440" s="326"/>
      <c r="Z440" s="326"/>
      <c r="AA440" s="326"/>
      <c r="AB440" s="326"/>
      <c r="AC440" s="326"/>
      <c r="AD440" s="326"/>
      <c r="AE440" s="326"/>
      <c r="AF440" s="326"/>
      <c r="AG440" s="326"/>
      <c r="AH440" s="326"/>
      <c r="AI440" s="326"/>
      <c r="AJ440" s="326"/>
      <c r="AK440" s="326"/>
      <c r="AL440" s="326"/>
      <c r="AM440" s="326"/>
      <c r="AN440" s="326"/>
      <c r="AO440" s="326"/>
      <c r="AP440" s="326"/>
      <c r="AQ440" s="326"/>
      <c r="AR440" s="326"/>
      <c r="AS440" s="326"/>
      <c r="AT440" s="326"/>
      <c r="AU440" s="1"/>
      <c r="AV440" s="1"/>
      <c r="AW440" s="1"/>
      <c r="AX440" s="1"/>
      <c r="AY440" s="1"/>
      <c r="AZ440" s="1"/>
      <c r="BA440" s="1"/>
      <c r="BB440" s="1"/>
    </row>
    <row r="441" spans="2:54" s="7" customFormat="1" ht="12.95" customHeight="1" x14ac:dyDescent="0.15">
      <c r="B441" s="296" t="s">
        <v>271</v>
      </c>
      <c r="C441" s="296"/>
      <c r="D441" s="296"/>
      <c r="E441" s="296"/>
      <c r="F441" s="296"/>
      <c r="G441" s="296"/>
      <c r="H441" s="296"/>
      <c r="I441" s="296"/>
      <c r="J441" s="296"/>
      <c r="K441" s="296"/>
      <c r="L441" s="296"/>
      <c r="M441" s="296"/>
      <c r="N441" s="296"/>
      <c r="O441" s="296"/>
      <c r="P441" s="296"/>
      <c r="Q441" s="296"/>
      <c r="R441" s="296"/>
      <c r="S441" s="296"/>
      <c r="T441" s="296"/>
      <c r="U441" s="296"/>
      <c r="V441" s="296"/>
      <c r="W441" s="296"/>
      <c r="X441" s="296"/>
      <c r="Y441" s="296"/>
      <c r="Z441" s="296"/>
      <c r="AA441" s="296"/>
      <c r="AB441" s="296"/>
      <c r="AC441" s="296"/>
      <c r="AD441" s="296"/>
      <c r="AE441" s="296"/>
      <c r="AF441" s="296"/>
      <c r="AG441" s="296"/>
      <c r="AH441" s="296"/>
      <c r="AI441" s="296"/>
      <c r="AJ441" s="296"/>
      <c r="AK441" s="296"/>
      <c r="AL441" s="296"/>
      <c r="AM441" s="296"/>
      <c r="AN441" s="296"/>
      <c r="AO441" s="296"/>
      <c r="AP441" s="296"/>
      <c r="AQ441" s="296"/>
      <c r="AR441" s="296"/>
      <c r="AS441" s="296"/>
      <c r="AT441" s="296"/>
      <c r="AU441" s="1"/>
      <c r="AV441" s="1"/>
      <c r="AW441" s="1"/>
      <c r="AX441" s="1"/>
      <c r="AY441" s="1"/>
      <c r="AZ441" s="1"/>
      <c r="BA441" s="1"/>
      <c r="BB441" s="1"/>
    </row>
    <row r="442" spans="2:54" s="7" customFormat="1" ht="12.95" customHeight="1" x14ac:dyDescent="0.15">
      <c r="B442" s="296" t="s">
        <v>232</v>
      </c>
      <c r="C442" s="296"/>
      <c r="D442" s="296"/>
      <c r="E442" s="296"/>
      <c r="F442" s="296"/>
      <c r="G442" s="296"/>
      <c r="H442" s="296"/>
      <c r="I442" s="296"/>
      <c r="J442" s="296"/>
      <c r="K442" s="296"/>
      <c r="L442" s="296"/>
      <c r="M442" s="296"/>
      <c r="N442" s="296"/>
      <c r="O442" s="296"/>
      <c r="P442" s="296"/>
      <c r="Q442" s="296"/>
      <c r="R442" s="296"/>
      <c r="S442" s="296"/>
      <c r="T442" s="296"/>
      <c r="U442" s="296"/>
      <c r="V442" s="296"/>
      <c r="W442" s="296"/>
      <c r="X442" s="296"/>
      <c r="Y442" s="296"/>
      <c r="Z442" s="296"/>
      <c r="AA442" s="296"/>
      <c r="AB442" s="296"/>
      <c r="AC442" s="296"/>
      <c r="AD442" s="296"/>
      <c r="AE442" s="296"/>
      <c r="AF442" s="296"/>
      <c r="AG442" s="296"/>
      <c r="AH442" s="296"/>
      <c r="AI442" s="296"/>
      <c r="AJ442" s="296"/>
      <c r="AK442" s="296"/>
      <c r="AL442" s="296"/>
      <c r="AM442" s="296"/>
      <c r="AN442" s="296"/>
      <c r="AO442" s="296"/>
      <c r="AP442" s="296"/>
      <c r="AQ442" s="296"/>
      <c r="AR442" s="296"/>
      <c r="AS442" s="296"/>
      <c r="AT442" s="296"/>
      <c r="AU442" s="17"/>
      <c r="AV442" s="1"/>
      <c r="AW442" s="1"/>
      <c r="AX442" s="1"/>
      <c r="AY442" s="1"/>
      <c r="AZ442" s="1"/>
      <c r="BA442" s="1"/>
      <c r="BB442" s="1"/>
    </row>
    <row r="443" spans="2:54" s="7" customFormat="1" ht="12.95" customHeight="1" x14ac:dyDescent="0.15">
      <c r="B443" s="327" t="s">
        <v>272</v>
      </c>
      <c r="C443" s="327"/>
      <c r="D443" s="327"/>
      <c r="E443" s="327"/>
      <c r="F443" s="327"/>
      <c r="G443" s="327"/>
      <c r="H443" s="327"/>
      <c r="I443" s="327"/>
      <c r="J443" s="327"/>
      <c r="K443" s="327"/>
      <c r="L443" s="327"/>
      <c r="M443" s="327"/>
      <c r="N443" s="327"/>
      <c r="O443" s="327"/>
      <c r="P443" s="327"/>
      <c r="Q443" s="327"/>
      <c r="R443" s="327"/>
      <c r="S443" s="327"/>
      <c r="T443" s="327"/>
      <c r="U443" s="327"/>
      <c r="V443" s="327"/>
      <c r="W443" s="327"/>
      <c r="X443" s="327"/>
      <c r="Y443" s="327"/>
      <c r="Z443" s="327"/>
      <c r="AA443" s="327"/>
      <c r="AB443" s="327"/>
      <c r="AC443" s="327"/>
      <c r="AD443" s="327"/>
      <c r="AE443" s="327"/>
      <c r="AF443" s="327"/>
      <c r="AG443" s="327"/>
      <c r="AH443" s="327"/>
      <c r="AI443" s="327"/>
      <c r="AJ443" s="327"/>
      <c r="AK443" s="327"/>
      <c r="AL443" s="327"/>
      <c r="AM443" s="327"/>
      <c r="AN443" s="327"/>
      <c r="AO443" s="327"/>
      <c r="AP443" s="327"/>
      <c r="AQ443" s="327"/>
      <c r="AR443" s="327"/>
      <c r="AS443" s="327"/>
      <c r="AT443" s="327"/>
      <c r="AU443" s="111"/>
      <c r="AV443" s="1"/>
      <c r="AW443" s="1"/>
      <c r="AX443" s="1"/>
      <c r="AY443" s="1"/>
      <c r="AZ443" s="1"/>
      <c r="BA443" s="1"/>
      <c r="BB443" s="1"/>
    </row>
    <row r="444" spans="2:54" s="7" customFormat="1" ht="12.95" customHeight="1" x14ac:dyDescent="0.15">
      <c r="B444" s="327" t="s">
        <v>273</v>
      </c>
      <c r="C444" s="327"/>
      <c r="D444" s="327"/>
      <c r="E444" s="327"/>
      <c r="F444" s="327"/>
      <c r="G444" s="327"/>
      <c r="H444" s="327"/>
      <c r="I444" s="327"/>
      <c r="J444" s="327"/>
      <c r="K444" s="327"/>
      <c r="L444" s="327"/>
      <c r="M444" s="327"/>
      <c r="N444" s="327"/>
      <c r="O444" s="327"/>
      <c r="P444" s="327"/>
      <c r="Q444" s="327"/>
      <c r="R444" s="327"/>
      <c r="S444" s="327"/>
      <c r="T444" s="327"/>
      <c r="U444" s="327"/>
      <c r="V444" s="327"/>
      <c r="W444" s="327"/>
      <c r="X444" s="327"/>
      <c r="Y444" s="327"/>
      <c r="Z444" s="327"/>
      <c r="AA444" s="327"/>
      <c r="AB444" s="327"/>
      <c r="AC444" s="327"/>
      <c r="AD444" s="327"/>
      <c r="AE444" s="327"/>
      <c r="AF444" s="327"/>
      <c r="AG444" s="327"/>
      <c r="AH444" s="327"/>
      <c r="AI444" s="327"/>
      <c r="AJ444" s="327"/>
      <c r="AK444" s="327"/>
      <c r="AL444" s="327"/>
      <c r="AM444" s="327"/>
      <c r="AN444" s="327"/>
      <c r="AO444" s="327"/>
      <c r="AP444" s="327"/>
      <c r="AQ444" s="327"/>
      <c r="AR444" s="327"/>
      <c r="AS444" s="327"/>
      <c r="AT444" s="327"/>
      <c r="AU444" s="111"/>
      <c r="AV444" s="1"/>
      <c r="AW444" s="1"/>
      <c r="AX444" s="1"/>
      <c r="AY444" s="1"/>
      <c r="AZ444" s="1"/>
      <c r="BA444" s="1"/>
      <c r="BB444" s="1"/>
    </row>
    <row r="445" spans="2:54" s="7" customFormat="1" ht="12.95" customHeight="1" x14ac:dyDescent="0.15">
      <c r="B445" s="327" t="s">
        <v>274</v>
      </c>
      <c r="C445" s="327"/>
      <c r="D445" s="327"/>
      <c r="E445" s="327"/>
      <c r="F445" s="327"/>
      <c r="G445" s="327"/>
      <c r="H445" s="327"/>
      <c r="I445" s="327"/>
      <c r="J445" s="327"/>
      <c r="K445" s="327"/>
      <c r="L445" s="327"/>
      <c r="M445" s="327"/>
      <c r="N445" s="327"/>
      <c r="O445" s="327"/>
      <c r="P445" s="327"/>
      <c r="Q445" s="327"/>
      <c r="R445" s="327"/>
      <c r="S445" s="327"/>
      <c r="T445" s="327"/>
      <c r="U445" s="327"/>
      <c r="V445" s="327"/>
      <c r="W445" s="327"/>
      <c r="X445" s="327"/>
      <c r="Y445" s="327"/>
      <c r="Z445" s="327"/>
      <c r="AA445" s="327"/>
      <c r="AB445" s="327"/>
      <c r="AC445" s="327"/>
      <c r="AD445" s="327"/>
      <c r="AE445" s="327"/>
      <c r="AF445" s="327"/>
      <c r="AG445" s="327"/>
      <c r="AH445" s="327"/>
      <c r="AI445" s="327"/>
      <c r="AJ445" s="327"/>
      <c r="AK445" s="327"/>
      <c r="AL445" s="327"/>
      <c r="AM445" s="327"/>
      <c r="AN445" s="327"/>
      <c r="AO445" s="327"/>
      <c r="AP445" s="327"/>
      <c r="AQ445" s="327"/>
      <c r="AR445" s="327"/>
      <c r="AS445" s="327"/>
      <c r="AT445" s="327"/>
      <c r="AU445" s="111"/>
      <c r="AV445" s="1"/>
      <c r="AW445" s="1"/>
      <c r="AX445" s="1"/>
      <c r="AY445" s="1"/>
      <c r="AZ445" s="1"/>
      <c r="BA445" s="1"/>
      <c r="BB445" s="1"/>
    </row>
    <row r="446" spans="2:54" s="7" customFormat="1" ht="12.95" customHeight="1" x14ac:dyDescent="0.15">
      <c r="B446" s="296" t="s">
        <v>275</v>
      </c>
      <c r="C446" s="296"/>
      <c r="D446" s="296"/>
      <c r="E446" s="296"/>
      <c r="F446" s="296"/>
      <c r="G446" s="296"/>
      <c r="H446" s="296"/>
      <c r="I446" s="296"/>
      <c r="J446" s="296"/>
      <c r="K446" s="296"/>
      <c r="L446" s="296"/>
      <c r="M446" s="296"/>
      <c r="N446" s="296"/>
      <c r="O446" s="296"/>
      <c r="P446" s="296"/>
      <c r="Q446" s="296"/>
      <c r="R446" s="296"/>
      <c r="S446" s="296"/>
      <c r="T446" s="296"/>
      <c r="U446" s="296"/>
      <c r="V446" s="296"/>
      <c r="W446" s="296"/>
      <c r="X446" s="296"/>
      <c r="Y446" s="296"/>
      <c r="Z446" s="296"/>
      <c r="AA446" s="296"/>
      <c r="AB446" s="296"/>
      <c r="AC446" s="296"/>
      <c r="AD446" s="296"/>
      <c r="AE446" s="296"/>
      <c r="AF446" s="296"/>
      <c r="AG446" s="296"/>
      <c r="AH446" s="296"/>
      <c r="AI446" s="296"/>
      <c r="AJ446" s="296"/>
      <c r="AK446" s="296"/>
      <c r="AL446" s="296"/>
      <c r="AM446" s="296"/>
      <c r="AN446" s="296"/>
      <c r="AO446" s="296"/>
      <c r="AP446" s="296"/>
      <c r="AQ446" s="296"/>
      <c r="AR446" s="296"/>
      <c r="AS446" s="296"/>
      <c r="AT446" s="296"/>
      <c r="AU446" s="111"/>
      <c r="AV446" s="1"/>
      <c r="AW446" s="1"/>
      <c r="AX446" s="1"/>
      <c r="AY446" s="1"/>
      <c r="AZ446" s="1"/>
      <c r="BA446" s="1"/>
      <c r="BB446" s="1"/>
    </row>
    <row r="447" spans="2:54" s="7" customFormat="1" ht="12.95" customHeight="1" x14ac:dyDescent="0.15">
      <c r="B447" s="296" t="s">
        <v>276</v>
      </c>
      <c r="C447" s="296"/>
      <c r="D447" s="296"/>
      <c r="E447" s="296"/>
      <c r="F447" s="296"/>
      <c r="G447" s="296"/>
      <c r="H447" s="296"/>
      <c r="I447" s="296"/>
      <c r="J447" s="296"/>
      <c r="K447" s="296"/>
      <c r="L447" s="296"/>
      <c r="M447" s="296"/>
      <c r="N447" s="296"/>
      <c r="O447" s="296"/>
      <c r="P447" s="296"/>
      <c r="Q447" s="296"/>
      <c r="R447" s="296"/>
      <c r="S447" s="296"/>
      <c r="T447" s="296"/>
      <c r="U447" s="296"/>
      <c r="V447" s="296"/>
      <c r="W447" s="296"/>
      <c r="X447" s="296"/>
      <c r="Y447" s="296"/>
      <c r="Z447" s="296"/>
      <c r="AA447" s="296"/>
      <c r="AB447" s="296"/>
      <c r="AC447" s="296"/>
      <c r="AD447" s="296"/>
      <c r="AE447" s="296"/>
      <c r="AF447" s="296"/>
      <c r="AG447" s="296"/>
      <c r="AH447" s="296"/>
      <c r="AI447" s="296"/>
      <c r="AJ447" s="296"/>
      <c r="AK447" s="296"/>
      <c r="AL447" s="296"/>
      <c r="AM447" s="296"/>
      <c r="AN447" s="296"/>
      <c r="AO447" s="296"/>
      <c r="AP447" s="296"/>
      <c r="AQ447" s="296"/>
      <c r="AR447" s="296"/>
      <c r="AS447" s="296"/>
      <c r="AT447" s="296"/>
      <c r="AU447" s="111"/>
      <c r="AV447" s="1"/>
      <c r="AW447" s="1"/>
      <c r="AX447" s="1"/>
      <c r="AY447" s="1"/>
      <c r="AZ447" s="1"/>
      <c r="BA447" s="1"/>
      <c r="BB447" s="1"/>
    </row>
    <row r="448" spans="2:54" s="7" customFormat="1" ht="12.95" customHeight="1" x14ac:dyDescent="0.15">
      <c r="B448" s="296" t="s">
        <v>277</v>
      </c>
      <c r="C448" s="296"/>
      <c r="D448" s="296"/>
      <c r="E448" s="296"/>
      <c r="F448" s="296"/>
      <c r="G448" s="296"/>
      <c r="H448" s="296"/>
      <c r="I448" s="296"/>
      <c r="J448" s="296"/>
      <c r="K448" s="296"/>
      <c r="L448" s="296"/>
      <c r="M448" s="296"/>
      <c r="N448" s="296"/>
      <c r="O448" s="296"/>
      <c r="P448" s="296"/>
      <c r="Q448" s="296"/>
      <c r="R448" s="296"/>
      <c r="S448" s="296"/>
      <c r="T448" s="296"/>
      <c r="U448" s="296"/>
      <c r="V448" s="296"/>
      <c r="W448" s="296"/>
      <c r="X448" s="296"/>
      <c r="Y448" s="296"/>
      <c r="Z448" s="296"/>
      <c r="AA448" s="296"/>
      <c r="AB448" s="296"/>
      <c r="AC448" s="296"/>
      <c r="AD448" s="296"/>
      <c r="AE448" s="296"/>
      <c r="AF448" s="296"/>
      <c r="AG448" s="296"/>
      <c r="AH448" s="296"/>
      <c r="AI448" s="296"/>
      <c r="AJ448" s="296"/>
      <c r="AK448" s="296"/>
      <c r="AL448" s="296"/>
      <c r="AM448" s="296"/>
      <c r="AN448" s="296"/>
      <c r="AO448" s="296"/>
      <c r="AP448" s="296"/>
      <c r="AQ448" s="296"/>
      <c r="AR448" s="296"/>
      <c r="AS448" s="296"/>
      <c r="AT448" s="296"/>
      <c r="AU448" s="1"/>
      <c r="AV448" s="1"/>
      <c r="AW448" s="1"/>
      <c r="AX448" s="1"/>
      <c r="AY448" s="1"/>
      <c r="AZ448" s="1"/>
      <c r="BA448" s="1"/>
      <c r="BB448" s="1"/>
    </row>
    <row r="449" spans="2:54" s="7" customFormat="1" ht="12.95" customHeight="1" x14ac:dyDescent="0.15">
      <c r="B449" s="296" t="s">
        <v>278</v>
      </c>
      <c r="C449" s="296"/>
      <c r="D449" s="296"/>
      <c r="E449" s="296"/>
      <c r="F449" s="296"/>
      <c r="G449" s="296"/>
      <c r="H449" s="296"/>
      <c r="I449" s="296"/>
      <c r="J449" s="296"/>
      <c r="K449" s="296"/>
      <c r="L449" s="296"/>
      <c r="M449" s="296"/>
      <c r="N449" s="296"/>
      <c r="O449" s="296"/>
      <c r="P449" s="296"/>
      <c r="Q449" s="296"/>
      <c r="R449" s="296"/>
      <c r="S449" s="296"/>
      <c r="T449" s="296"/>
      <c r="U449" s="296"/>
      <c r="V449" s="296"/>
      <c r="W449" s="296"/>
      <c r="X449" s="296"/>
      <c r="Y449" s="296"/>
      <c r="Z449" s="296"/>
      <c r="AA449" s="296"/>
      <c r="AB449" s="296"/>
      <c r="AC449" s="296"/>
      <c r="AD449" s="296"/>
      <c r="AE449" s="296"/>
      <c r="AF449" s="296"/>
      <c r="AG449" s="296"/>
      <c r="AH449" s="296"/>
      <c r="AI449" s="296"/>
      <c r="AJ449" s="296"/>
      <c r="AK449" s="296"/>
      <c r="AL449" s="296"/>
      <c r="AM449" s="296"/>
      <c r="AN449" s="296"/>
      <c r="AO449" s="296"/>
      <c r="AP449" s="296"/>
      <c r="AQ449" s="296"/>
      <c r="AR449" s="296"/>
      <c r="AS449" s="296"/>
      <c r="AT449" s="296"/>
      <c r="AU449" s="1"/>
      <c r="AV449" s="1"/>
      <c r="AW449" s="1"/>
      <c r="AX449" s="1"/>
      <c r="AY449" s="1"/>
      <c r="AZ449" s="1"/>
      <c r="BA449" s="1"/>
      <c r="BB449" s="1"/>
    </row>
    <row r="450" spans="2:54" s="7" customFormat="1" ht="12.95" customHeight="1" x14ac:dyDescent="0.15">
      <c r="B450" s="296" t="s">
        <v>279</v>
      </c>
      <c r="C450" s="296"/>
      <c r="D450" s="296"/>
      <c r="E450" s="296"/>
      <c r="F450" s="296"/>
      <c r="G450" s="296"/>
      <c r="H450" s="296"/>
      <c r="I450" s="296"/>
      <c r="J450" s="296"/>
      <c r="K450" s="296"/>
      <c r="L450" s="296"/>
      <c r="M450" s="296"/>
      <c r="N450" s="296"/>
      <c r="O450" s="296"/>
      <c r="P450" s="296"/>
      <c r="Q450" s="296"/>
      <c r="R450" s="296"/>
      <c r="S450" s="296"/>
      <c r="T450" s="296"/>
      <c r="U450" s="296"/>
      <c r="V450" s="296"/>
      <c r="W450" s="296"/>
      <c r="X450" s="296"/>
      <c r="Y450" s="296"/>
      <c r="Z450" s="296"/>
      <c r="AA450" s="296"/>
      <c r="AB450" s="296"/>
      <c r="AC450" s="296"/>
      <c r="AD450" s="296"/>
      <c r="AE450" s="296"/>
      <c r="AF450" s="296"/>
      <c r="AG450" s="296"/>
      <c r="AH450" s="296"/>
      <c r="AI450" s="296"/>
      <c r="AJ450" s="296"/>
      <c r="AK450" s="296"/>
      <c r="AL450" s="296"/>
      <c r="AM450" s="296"/>
      <c r="AN450" s="296"/>
      <c r="AO450" s="296"/>
      <c r="AP450" s="296"/>
      <c r="AQ450" s="296"/>
      <c r="AR450" s="296"/>
      <c r="AS450" s="296"/>
      <c r="AT450" s="296"/>
      <c r="AU450" s="1"/>
      <c r="AV450" s="1"/>
      <c r="AW450" s="1"/>
      <c r="AX450" s="1"/>
      <c r="AY450" s="1"/>
      <c r="AZ450" s="1"/>
      <c r="BA450" s="1"/>
      <c r="BB450" s="1"/>
    </row>
    <row r="451" spans="2:54" s="7" customFormat="1" ht="12.95" customHeight="1" x14ac:dyDescent="0.15">
      <c r="B451" s="296" t="s">
        <v>280</v>
      </c>
      <c r="C451" s="296"/>
      <c r="D451" s="296"/>
      <c r="E451" s="296"/>
      <c r="F451" s="296"/>
      <c r="G451" s="296"/>
      <c r="H451" s="296"/>
      <c r="I451" s="296"/>
      <c r="J451" s="296"/>
      <c r="K451" s="296"/>
      <c r="L451" s="296"/>
      <c r="M451" s="296"/>
      <c r="N451" s="296"/>
      <c r="O451" s="296"/>
      <c r="P451" s="296"/>
      <c r="Q451" s="296"/>
      <c r="R451" s="296"/>
      <c r="S451" s="296"/>
      <c r="T451" s="296"/>
      <c r="U451" s="296"/>
      <c r="V451" s="296"/>
      <c r="W451" s="296"/>
      <c r="X451" s="296"/>
      <c r="Y451" s="296"/>
      <c r="Z451" s="296"/>
      <c r="AA451" s="296"/>
      <c r="AB451" s="296"/>
      <c r="AC451" s="296"/>
      <c r="AD451" s="296"/>
      <c r="AE451" s="296"/>
      <c r="AF451" s="296"/>
      <c r="AG451" s="296"/>
      <c r="AH451" s="296"/>
      <c r="AI451" s="296"/>
      <c r="AJ451" s="296"/>
      <c r="AK451" s="296"/>
      <c r="AL451" s="296"/>
      <c r="AM451" s="296"/>
      <c r="AN451" s="296"/>
      <c r="AO451" s="296"/>
      <c r="AP451" s="296"/>
      <c r="AQ451" s="296"/>
      <c r="AR451" s="296"/>
      <c r="AS451" s="296"/>
      <c r="AT451" s="296"/>
      <c r="AU451" s="1"/>
      <c r="AV451" s="1"/>
      <c r="AW451" s="1"/>
      <c r="AX451" s="1"/>
      <c r="AY451" s="1"/>
      <c r="AZ451" s="1"/>
      <c r="BA451" s="1"/>
      <c r="BB451" s="1"/>
    </row>
    <row r="452" spans="2:54" s="7" customFormat="1" ht="12.95" customHeight="1" x14ac:dyDescent="0.15">
      <c r="B452" s="326" t="s">
        <v>65</v>
      </c>
      <c r="C452" s="326"/>
      <c r="D452" s="326"/>
      <c r="E452" s="326"/>
      <c r="F452" s="326"/>
      <c r="G452" s="326"/>
      <c r="H452" s="326"/>
      <c r="I452" s="326"/>
      <c r="J452" s="326"/>
      <c r="K452" s="326"/>
      <c r="L452" s="326"/>
      <c r="M452" s="326"/>
      <c r="N452" s="326"/>
      <c r="O452" s="326"/>
      <c r="P452" s="326"/>
      <c r="Q452" s="326"/>
      <c r="R452" s="326"/>
      <c r="S452" s="326"/>
      <c r="T452" s="326"/>
      <c r="U452" s="326"/>
      <c r="V452" s="326"/>
      <c r="W452" s="326"/>
      <c r="X452" s="326"/>
      <c r="Y452" s="326"/>
      <c r="Z452" s="326"/>
      <c r="AA452" s="326"/>
      <c r="AB452" s="326"/>
      <c r="AC452" s="326"/>
      <c r="AD452" s="326"/>
      <c r="AE452" s="326"/>
      <c r="AF452" s="326"/>
      <c r="AG452" s="326"/>
      <c r="AH452" s="326"/>
      <c r="AI452" s="326"/>
      <c r="AJ452" s="326"/>
      <c r="AK452" s="326"/>
      <c r="AL452" s="326"/>
      <c r="AM452" s="326"/>
      <c r="AN452" s="326"/>
      <c r="AO452" s="326"/>
      <c r="AP452" s="326"/>
      <c r="AQ452" s="326"/>
      <c r="AR452" s="326"/>
      <c r="AS452" s="326"/>
      <c r="AT452" s="326"/>
      <c r="AU452" s="1"/>
      <c r="AV452" s="1"/>
      <c r="AW452" s="1"/>
      <c r="AX452" s="1"/>
      <c r="AY452" s="1"/>
      <c r="AZ452" s="1"/>
      <c r="BA452" s="1"/>
      <c r="BB452" s="1"/>
    </row>
    <row r="453" spans="2:54" s="7" customFormat="1" ht="12.95" customHeight="1" x14ac:dyDescent="0.15">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5"/>
      <c r="AR453" s="165"/>
      <c r="AS453" s="165"/>
      <c r="AT453" s="165"/>
      <c r="AU453" s="1"/>
      <c r="AV453" s="1"/>
      <c r="AW453" s="1"/>
      <c r="AX453" s="1"/>
      <c r="AY453" s="1"/>
      <c r="AZ453" s="1"/>
      <c r="BA453" s="1"/>
      <c r="BB453" s="1"/>
    </row>
    <row r="454" spans="2:54" ht="12.95" customHeight="1" x14ac:dyDescent="0.15">
      <c r="B454" s="326" t="s">
        <v>64</v>
      </c>
      <c r="C454" s="326"/>
      <c r="D454" s="326"/>
      <c r="E454" s="326"/>
      <c r="F454" s="326"/>
      <c r="G454" s="326"/>
      <c r="H454" s="326"/>
      <c r="I454" s="326"/>
      <c r="J454" s="326"/>
      <c r="K454" s="326"/>
      <c r="L454" s="326"/>
      <c r="M454" s="326"/>
      <c r="N454" s="326"/>
      <c r="O454" s="326"/>
      <c r="P454" s="326"/>
      <c r="Q454" s="326"/>
      <c r="R454" s="326"/>
      <c r="S454" s="326"/>
      <c r="T454" s="326"/>
      <c r="U454" s="326"/>
      <c r="V454" s="326"/>
      <c r="W454" s="326"/>
      <c r="X454" s="326"/>
      <c r="Y454" s="326"/>
      <c r="Z454" s="326"/>
      <c r="AA454" s="326"/>
      <c r="AB454" s="326"/>
      <c r="AC454" s="326"/>
      <c r="AD454" s="326"/>
      <c r="AE454" s="326"/>
      <c r="AF454" s="326"/>
      <c r="AG454" s="326"/>
      <c r="AH454" s="326"/>
      <c r="AI454" s="326"/>
      <c r="AJ454" s="326"/>
      <c r="AK454" s="326"/>
      <c r="AL454" s="326"/>
      <c r="AM454" s="326"/>
      <c r="AN454" s="326"/>
      <c r="AO454" s="326"/>
      <c r="AP454" s="326"/>
      <c r="AQ454" s="326"/>
      <c r="AR454" s="326"/>
      <c r="AS454" s="326"/>
      <c r="AT454" s="326"/>
    </row>
    <row r="455" spans="2:54" ht="15" customHeight="1" x14ac:dyDescent="0.15"/>
    <row r="456" spans="2:54" ht="15" customHeight="1" x14ac:dyDescent="0.15"/>
    <row r="457" spans="2:54" ht="15" customHeight="1" x14ac:dyDescent="0.15"/>
    <row r="458" spans="2:54" ht="15" customHeight="1" x14ac:dyDescent="0.15"/>
    <row r="459" spans="2:54" ht="15" customHeight="1" x14ac:dyDescent="0.15"/>
    <row r="460" spans="2:54" ht="15" customHeight="1" x14ac:dyDescent="0.15"/>
    <row r="461" spans="2:54" ht="15" customHeight="1" x14ac:dyDescent="0.15"/>
    <row r="462" spans="2:54" ht="15" customHeight="1" x14ac:dyDescent="0.15"/>
    <row r="463" spans="2:54" ht="15" customHeight="1" x14ac:dyDescent="0.15"/>
  </sheetData>
  <sheetProtection algorithmName="SHA-512" hashValue="5cIRhxpj6s/npDMfhYO8wvE2RCctqR0psJd3WZjAvGlKvJrmRrSWxrfu9i3ZHZgHgVQ98yYbrc0bzsovyRYLfQ==" saltValue="Pql+NmWINUSVraAn9s27Lw==" spinCount="100000" sheet="1" objects="1" scenarios="1"/>
  <mergeCells count="970">
    <mergeCell ref="AU246:BF247"/>
    <mergeCell ref="AU251:BF252"/>
    <mergeCell ref="AU256:BF257"/>
    <mergeCell ref="AU261:BF262"/>
    <mergeCell ref="AU266:BF267"/>
    <mergeCell ref="AU271:BF272"/>
    <mergeCell ref="Z229:AC229"/>
    <mergeCell ref="AE229:AH229"/>
    <mergeCell ref="AJ229:AM229"/>
    <mergeCell ref="AO229:AR229"/>
    <mergeCell ref="AO230:AR230"/>
    <mergeCell ref="C228:D228"/>
    <mergeCell ref="F228:I228"/>
    <mergeCell ref="K228:N228"/>
    <mergeCell ref="P228:S228"/>
    <mergeCell ref="U228:X228"/>
    <mergeCell ref="Z228:AC228"/>
    <mergeCell ref="AE228:AH228"/>
    <mergeCell ref="AJ228:AM228"/>
    <mergeCell ref="AO228:AR228"/>
    <mergeCell ref="C229:D229"/>
    <mergeCell ref="C230:D230"/>
    <mergeCell ref="F230:I230"/>
    <mergeCell ref="K230:N230"/>
    <mergeCell ref="P230:S230"/>
    <mergeCell ref="U230:X230"/>
    <mergeCell ref="Z230:AC230"/>
    <mergeCell ref="AE230:AH230"/>
    <mergeCell ref="AJ230:AM230"/>
    <mergeCell ref="F229:I229"/>
    <mergeCell ref="K229:N229"/>
    <mergeCell ref="P229:S229"/>
    <mergeCell ref="U229:X229"/>
    <mergeCell ref="C231:D231"/>
    <mergeCell ref="F231:I231"/>
    <mergeCell ref="K231:N231"/>
    <mergeCell ref="P231:S231"/>
    <mergeCell ref="U231:X231"/>
    <mergeCell ref="Z231:AC231"/>
    <mergeCell ref="AE231:AH231"/>
    <mergeCell ref="AJ231:AM231"/>
    <mergeCell ref="AO231:AR231"/>
    <mergeCell ref="C227:D227"/>
    <mergeCell ref="F227:I227"/>
    <mergeCell ref="K227:N227"/>
    <mergeCell ref="P227:S227"/>
    <mergeCell ref="U227:X227"/>
    <mergeCell ref="Z227:AC227"/>
    <mergeCell ref="AE227:AH227"/>
    <mergeCell ref="AJ227:AM227"/>
    <mergeCell ref="AO227:AR227"/>
    <mergeCell ref="C226:D226"/>
    <mergeCell ref="F226:I226"/>
    <mergeCell ref="K226:N226"/>
    <mergeCell ref="P226:S226"/>
    <mergeCell ref="U226:X226"/>
    <mergeCell ref="Z226:AC226"/>
    <mergeCell ref="AE226:AH226"/>
    <mergeCell ref="AJ226:AM226"/>
    <mergeCell ref="AO226:AR226"/>
    <mergeCell ref="C225:D225"/>
    <mergeCell ref="F225:I225"/>
    <mergeCell ref="K225:N225"/>
    <mergeCell ref="P225:S225"/>
    <mergeCell ref="U225:X225"/>
    <mergeCell ref="Z225:AC225"/>
    <mergeCell ref="AE225:AH225"/>
    <mergeCell ref="AJ225:AM225"/>
    <mergeCell ref="AO225:AR225"/>
    <mergeCell ref="C224:D224"/>
    <mergeCell ref="F224:I224"/>
    <mergeCell ref="K224:N224"/>
    <mergeCell ref="P224:S224"/>
    <mergeCell ref="U224:X224"/>
    <mergeCell ref="Z224:AC224"/>
    <mergeCell ref="AE224:AH224"/>
    <mergeCell ref="AJ224:AM224"/>
    <mergeCell ref="AO224:AR224"/>
    <mergeCell ref="C223:D223"/>
    <mergeCell ref="F223:I223"/>
    <mergeCell ref="K223:N223"/>
    <mergeCell ref="P223:S223"/>
    <mergeCell ref="U223:X223"/>
    <mergeCell ref="Z223:AC223"/>
    <mergeCell ref="AE223:AH223"/>
    <mergeCell ref="AJ223:AM223"/>
    <mergeCell ref="AO223:AR223"/>
    <mergeCell ref="C222:D222"/>
    <mergeCell ref="F222:I222"/>
    <mergeCell ref="K222:N222"/>
    <mergeCell ref="P222:S222"/>
    <mergeCell ref="U222:X222"/>
    <mergeCell ref="Z222:AC222"/>
    <mergeCell ref="AE222:AH222"/>
    <mergeCell ref="AJ222:AM222"/>
    <mergeCell ref="AO222:AR222"/>
    <mergeCell ref="C221:D221"/>
    <mergeCell ref="F221:I221"/>
    <mergeCell ref="K221:N221"/>
    <mergeCell ref="P221:S221"/>
    <mergeCell ref="U221:X221"/>
    <mergeCell ref="Z221:AC221"/>
    <mergeCell ref="AE221:AH221"/>
    <mergeCell ref="AJ221:AM221"/>
    <mergeCell ref="AO221:AR221"/>
    <mergeCell ref="C220:D220"/>
    <mergeCell ref="F220:I220"/>
    <mergeCell ref="K220:N220"/>
    <mergeCell ref="P220:S220"/>
    <mergeCell ref="U220:X220"/>
    <mergeCell ref="Z220:AC220"/>
    <mergeCell ref="AE220:AH220"/>
    <mergeCell ref="AJ220:AM220"/>
    <mergeCell ref="AO220:AR220"/>
    <mergeCell ref="C219:D219"/>
    <mergeCell ref="F219:I219"/>
    <mergeCell ref="K219:N219"/>
    <mergeCell ref="P219:S219"/>
    <mergeCell ref="U219:X219"/>
    <mergeCell ref="Z219:AC219"/>
    <mergeCell ref="AE219:AH219"/>
    <mergeCell ref="AJ219:AM219"/>
    <mergeCell ref="AO219:AR219"/>
    <mergeCell ref="C218:D218"/>
    <mergeCell ref="F218:I218"/>
    <mergeCell ref="K218:N218"/>
    <mergeCell ref="P218:S218"/>
    <mergeCell ref="U218:X218"/>
    <mergeCell ref="Z218:AC218"/>
    <mergeCell ref="AE218:AH218"/>
    <mergeCell ref="AJ218:AM218"/>
    <mergeCell ref="AO218:AR218"/>
    <mergeCell ref="C217:D217"/>
    <mergeCell ref="F217:I217"/>
    <mergeCell ref="K217:N217"/>
    <mergeCell ref="P217:S217"/>
    <mergeCell ref="U217:X217"/>
    <mergeCell ref="Z217:AC217"/>
    <mergeCell ref="AE217:AH217"/>
    <mergeCell ref="AJ217:AM217"/>
    <mergeCell ref="AO217:AR217"/>
    <mergeCell ref="C216:D216"/>
    <mergeCell ref="F216:I216"/>
    <mergeCell ref="K216:N216"/>
    <mergeCell ref="P216:S216"/>
    <mergeCell ref="U216:X216"/>
    <mergeCell ref="Z216:AC216"/>
    <mergeCell ref="AE216:AH216"/>
    <mergeCell ref="AJ216:AM216"/>
    <mergeCell ref="AO216:AR216"/>
    <mergeCell ref="C215:D215"/>
    <mergeCell ref="F215:I215"/>
    <mergeCell ref="K215:N215"/>
    <mergeCell ref="P215:S215"/>
    <mergeCell ref="U215:X215"/>
    <mergeCell ref="Z215:AC215"/>
    <mergeCell ref="AE215:AH215"/>
    <mergeCell ref="AJ215:AM215"/>
    <mergeCell ref="AO215:AR215"/>
    <mergeCell ref="C214:D214"/>
    <mergeCell ref="F214:I214"/>
    <mergeCell ref="K214:N214"/>
    <mergeCell ref="P214:S214"/>
    <mergeCell ref="U214:X214"/>
    <mergeCell ref="Z214:AC214"/>
    <mergeCell ref="AE214:AH214"/>
    <mergeCell ref="AJ214:AM214"/>
    <mergeCell ref="AO214:AR214"/>
    <mergeCell ref="C213:D213"/>
    <mergeCell ref="F213:I213"/>
    <mergeCell ref="K213:N213"/>
    <mergeCell ref="P213:S213"/>
    <mergeCell ref="U213:X213"/>
    <mergeCell ref="Z213:AC213"/>
    <mergeCell ref="AE213:AH213"/>
    <mergeCell ref="AJ213:AM213"/>
    <mergeCell ref="AO213:AR213"/>
    <mergeCell ref="C212:D212"/>
    <mergeCell ref="F212:I212"/>
    <mergeCell ref="K212:N212"/>
    <mergeCell ref="P212:S212"/>
    <mergeCell ref="U212:X212"/>
    <mergeCell ref="Z212:AC212"/>
    <mergeCell ref="AE212:AH212"/>
    <mergeCell ref="AJ212:AM212"/>
    <mergeCell ref="AO212:AR212"/>
    <mergeCell ref="C211:D211"/>
    <mergeCell ref="F211:I211"/>
    <mergeCell ref="K211:N211"/>
    <mergeCell ref="P211:S211"/>
    <mergeCell ref="U211:X211"/>
    <mergeCell ref="Z211:AC211"/>
    <mergeCell ref="AE211:AH211"/>
    <mergeCell ref="AJ211:AM211"/>
    <mergeCell ref="AO211:AR211"/>
    <mergeCell ref="C210:D210"/>
    <mergeCell ref="F210:I210"/>
    <mergeCell ref="K210:N210"/>
    <mergeCell ref="P210:S210"/>
    <mergeCell ref="U210:X210"/>
    <mergeCell ref="Z210:AC210"/>
    <mergeCell ref="AE210:AH210"/>
    <mergeCell ref="AJ210:AM210"/>
    <mergeCell ref="AO210:AR210"/>
    <mergeCell ref="C209:D209"/>
    <mergeCell ref="F209:I209"/>
    <mergeCell ref="K209:N209"/>
    <mergeCell ref="P209:S209"/>
    <mergeCell ref="U209:X209"/>
    <mergeCell ref="Z209:AC209"/>
    <mergeCell ref="AE209:AH209"/>
    <mergeCell ref="AJ209:AM209"/>
    <mergeCell ref="AO209:AR209"/>
    <mergeCell ref="C208:D208"/>
    <mergeCell ref="F208:I208"/>
    <mergeCell ref="K208:N208"/>
    <mergeCell ref="P208:S208"/>
    <mergeCell ref="U208:X208"/>
    <mergeCell ref="Z208:AC208"/>
    <mergeCell ref="AE208:AH208"/>
    <mergeCell ref="AJ208:AM208"/>
    <mergeCell ref="AO208:AR208"/>
    <mergeCell ref="C207:D207"/>
    <mergeCell ref="F207:I207"/>
    <mergeCell ref="K207:N207"/>
    <mergeCell ref="P207:S207"/>
    <mergeCell ref="U207:X207"/>
    <mergeCell ref="Z207:AC207"/>
    <mergeCell ref="AE207:AH207"/>
    <mergeCell ref="AJ207:AM207"/>
    <mergeCell ref="AO207:AR207"/>
    <mergeCell ref="C206:D206"/>
    <mergeCell ref="F206:I206"/>
    <mergeCell ref="K206:N206"/>
    <mergeCell ref="P206:S206"/>
    <mergeCell ref="U206:X206"/>
    <mergeCell ref="Z206:AC206"/>
    <mergeCell ref="AE206:AH206"/>
    <mergeCell ref="AJ206:AM206"/>
    <mergeCell ref="AO206:AR206"/>
    <mergeCell ref="C205:D205"/>
    <mergeCell ref="F205:I205"/>
    <mergeCell ref="K205:N205"/>
    <mergeCell ref="P205:S205"/>
    <mergeCell ref="U205:X205"/>
    <mergeCell ref="Z205:AC205"/>
    <mergeCell ref="AE205:AH205"/>
    <mergeCell ref="AJ205:AM205"/>
    <mergeCell ref="AO205:AR205"/>
    <mergeCell ref="C204:D204"/>
    <mergeCell ref="F204:I204"/>
    <mergeCell ref="K204:N204"/>
    <mergeCell ref="P204:S204"/>
    <mergeCell ref="U204:X204"/>
    <mergeCell ref="Z204:AC204"/>
    <mergeCell ref="AE204:AH204"/>
    <mergeCell ref="AJ204:AM204"/>
    <mergeCell ref="AO204:AR204"/>
    <mergeCell ref="C203:D203"/>
    <mergeCell ref="F203:I203"/>
    <mergeCell ref="K203:N203"/>
    <mergeCell ref="P203:S203"/>
    <mergeCell ref="U203:X203"/>
    <mergeCell ref="Z203:AC203"/>
    <mergeCell ref="AE203:AH203"/>
    <mergeCell ref="AJ203:AM203"/>
    <mergeCell ref="AO203:AR203"/>
    <mergeCell ref="C202:D202"/>
    <mergeCell ref="F202:I202"/>
    <mergeCell ref="K202:N202"/>
    <mergeCell ref="P202:S202"/>
    <mergeCell ref="U202:X202"/>
    <mergeCell ref="Z202:AC202"/>
    <mergeCell ref="AE202:AH202"/>
    <mergeCell ref="AJ202:AM202"/>
    <mergeCell ref="AO202:AR202"/>
    <mergeCell ref="C201:D201"/>
    <mergeCell ref="F201:I201"/>
    <mergeCell ref="K201:N201"/>
    <mergeCell ref="P201:S201"/>
    <mergeCell ref="U201:X201"/>
    <mergeCell ref="Z201:AC201"/>
    <mergeCell ref="AE201:AH201"/>
    <mergeCell ref="AJ201:AM201"/>
    <mergeCell ref="AO201:AR201"/>
    <mergeCell ref="C200:D200"/>
    <mergeCell ref="F200:I200"/>
    <mergeCell ref="K200:N200"/>
    <mergeCell ref="P200:S200"/>
    <mergeCell ref="U200:X200"/>
    <mergeCell ref="Z200:AC200"/>
    <mergeCell ref="AE200:AH200"/>
    <mergeCell ref="AJ200:AM200"/>
    <mergeCell ref="AO200:AR200"/>
    <mergeCell ref="C199:D199"/>
    <mergeCell ref="F199:I199"/>
    <mergeCell ref="K199:N199"/>
    <mergeCell ref="P199:S199"/>
    <mergeCell ref="U199:X199"/>
    <mergeCell ref="Z199:AC199"/>
    <mergeCell ref="AE199:AH199"/>
    <mergeCell ref="AJ199:AM199"/>
    <mergeCell ref="AO199:AR199"/>
    <mergeCell ref="C198:D198"/>
    <mergeCell ref="F198:I198"/>
    <mergeCell ref="K198:N198"/>
    <mergeCell ref="P198:S198"/>
    <mergeCell ref="U198:X198"/>
    <mergeCell ref="Z198:AC198"/>
    <mergeCell ref="AE198:AH198"/>
    <mergeCell ref="AJ198:AM198"/>
    <mergeCell ref="AO198:AR198"/>
    <mergeCell ref="C197:D197"/>
    <mergeCell ref="F197:I197"/>
    <mergeCell ref="K197:N197"/>
    <mergeCell ref="P197:S197"/>
    <mergeCell ref="U197:X197"/>
    <mergeCell ref="Z197:AC197"/>
    <mergeCell ref="AE197:AH197"/>
    <mergeCell ref="AJ197:AM197"/>
    <mergeCell ref="AO197:AR197"/>
    <mergeCell ref="C196:D196"/>
    <mergeCell ref="F196:I196"/>
    <mergeCell ref="K196:N196"/>
    <mergeCell ref="P196:S196"/>
    <mergeCell ref="U196:X196"/>
    <mergeCell ref="Z196:AC196"/>
    <mergeCell ref="AE196:AH196"/>
    <mergeCell ref="AJ196:AM196"/>
    <mergeCell ref="AO196:AR196"/>
    <mergeCell ref="C195:D195"/>
    <mergeCell ref="F195:I195"/>
    <mergeCell ref="K195:N195"/>
    <mergeCell ref="P195:S195"/>
    <mergeCell ref="U195:X195"/>
    <mergeCell ref="Z195:AC195"/>
    <mergeCell ref="AE195:AH195"/>
    <mergeCell ref="AJ195:AM195"/>
    <mergeCell ref="AO195:AR195"/>
    <mergeCell ref="C194:D194"/>
    <mergeCell ref="F194:I194"/>
    <mergeCell ref="K194:N194"/>
    <mergeCell ref="P194:S194"/>
    <mergeCell ref="U194:X194"/>
    <mergeCell ref="Z194:AC194"/>
    <mergeCell ref="AE194:AH194"/>
    <mergeCell ref="AJ194:AM194"/>
    <mergeCell ref="AO194:AR194"/>
    <mergeCell ref="C193:D193"/>
    <mergeCell ref="F193:I193"/>
    <mergeCell ref="K193:N193"/>
    <mergeCell ref="P193:S193"/>
    <mergeCell ref="U193:X193"/>
    <mergeCell ref="Z193:AC193"/>
    <mergeCell ref="AE193:AH193"/>
    <mergeCell ref="AJ193:AM193"/>
    <mergeCell ref="AO193:AR193"/>
    <mergeCell ref="C192:D192"/>
    <mergeCell ref="F192:I192"/>
    <mergeCell ref="K192:N192"/>
    <mergeCell ref="P192:S192"/>
    <mergeCell ref="U192:X192"/>
    <mergeCell ref="Z192:AC192"/>
    <mergeCell ref="AE192:AH192"/>
    <mergeCell ref="AJ192:AM192"/>
    <mergeCell ref="AO192:AR192"/>
    <mergeCell ref="C191:D191"/>
    <mergeCell ref="F191:I191"/>
    <mergeCell ref="K191:N191"/>
    <mergeCell ref="P191:S191"/>
    <mergeCell ref="U191:X191"/>
    <mergeCell ref="Z191:AC191"/>
    <mergeCell ref="AE191:AH191"/>
    <mergeCell ref="AJ191:AM191"/>
    <mergeCell ref="AO191:AR191"/>
    <mergeCell ref="C190:D190"/>
    <mergeCell ref="F190:I190"/>
    <mergeCell ref="K190:N190"/>
    <mergeCell ref="P190:S190"/>
    <mergeCell ref="U190:X190"/>
    <mergeCell ref="Z190:AC190"/>
    <mergeCell ref="AE190:AH190"/>
    <mergeCell ref="AJ190:AM190"/>
    <mergeCell ref="AO190:AR190"/>
    <mergeCell ref="C189:D189"/>
    <mergeCell ref="F189:I189"/>
    <mergeCell ref="K189:N189"/>
    <mergeCell ref="P189:S189"/>
    <mergeCell ref="U189:X189"/>
    <mergeCell ref="Z189:AC189"/>
    <mergeCell ref="AE189:AH189"/>
    <mergeCell ref="AJ189:AM189"/>
    <mergeCell ref="AO189:AR189"/>
    <mergeCell ref="C188:D188"/>
    <mergeCell ref="F188:I188"/>
    <mergeCell ref="K188:N188"/>
    <mergeCell ref="P188:S188"/>
    <mergeCell ref="U188:X188"/>
    <mergeCell ref="Z188:AC188"/>
    <mergeCell ref="AE188:AH188"/>
    <mergeCell ref="AJ188:AM188"/>
    <mergeCell ref="AO188:AR188"/>
    <mergeCell ref="C187:D187"/>
    <mergeCell ref="F187:I187"/>
    <mergeCell ref="K187:N187"/>
    <mergeCell ref="P187:S187"/>
    <mergeCell ref="U187:X187"/>
    <mergeCell ref="Z187:AC187"/>
    <mergeCell ref="AE187:AH187"/>
    <mergeCell ref="AJ187:AM187"/>
    <mergeCell ref="AO187:AR187"/>
    <mergeCell ref="C186:D186"/>
    <mergeCell ref="F186:I186"/>
    <mergeCell ref="K186:N186"/>
    <mergeCell ref="P186:S186"/>
    <mergeCell ref="U186:X186"/>
    <mergeCell ref="Z186:AC186"/>
    <mergeCell ref="AE186:AH186"/>
    <mergeCell ref="AJ186:AM186"/>
    <mergeCell ref="AO186:AR186"/>
    <mergeCell ref="C185:D185"/>
    <mergeCell ref="F185:I185"/>
    <mergeCell ref="K185:N185"/>
    <mergeCell ref="P185:S185"/>
    <mergeCell ref="U185:X185"/>
    <mergeCell ref="Z185:AC185"/>
    <mergeCell ref="AE185:AH185"/>
    <mergeCell ref="AJ185:AM185"/>
    <mergeCell ref="AO185:AR185"/>
    <mergeCell ref="C184:D184"/>
    <mergeCell ref="F184:I184"/>
    <mergeCell ref="K184:N184"/>
    <mergeCell ref="P184:S184"/>
    <mergeCell ref="U184:X184"/>
    <mergeCell ref="Z184:AC184"/>
    <mergeCell ref="AE184:AH184"/>
    <mergeCell ref="AJ184:AM184"/>
    <mergeCell ref="AO184:AR184"/>
    <mergeCell ref="C183:D183"/>
    <mergeCell ref="F183:I183"/>
    <mergeCell ref="K183:N183"/>
    <mergeCell ref="P183:S183"/>
    <mergeCell ref="U183:X183"/>
    <mergeCell ref="Z183:AC183"/>
    <mergeCell ref="AE183:AH183"/>
    <mergeCell ref="AJ183:AM183"/>
    <mergeCell ref="AO183:AR183"/>
    <mergeCell ref="C182:D182"/>
    <mergeCell ref="F182:I182"/>
    <mergeCell ref="K182:N182"/>
    <mergeCell ref="P182:S182"/>
    <mergeCell ref="U182:X182"/>
    <mergeCell ref="Z182:AC182"/>
    <mergeCell ref="AE182:AH182"/>
    <mergeCell ref="AJ182:AM182"/>
    <mergeCell ref="AO182:AR182"/>
    <mergeCell ref="B181:D181"/>
    <mergeCell ref="F181:I181"/>
    <mergeCell ref="K181:N181"/>
    <mergeCell ref="P181:S181"/>
    <mergeCell ref="U181:X181"/>
    <mergeCell ref="Z181:AC181"/>
    <mergeCell ref="AE181:AH181"/>
    <mergeCell ref="AJ181:AM181"/>
    <mergeCell ref="AO181:AR181"/>
    <mergeCell ref="B180:D180"/>
    <mergeCell ref="F180:I180"/>
    <mergeCell ref="K180:N180"/>
    <mergeCell ref="P180:S180"/>
    <mergeCell ref="U180:X180"/>
    <mergeCell ref="Z180:AC180"/>
    <mergeCell ref="AE180:AH180"/>
    <mergeCell ref="AJ180:AM180"/>
    <mergeCell ref="AO180:AR180"/>
    <mergeCell ref="B179:D179"/>
    <mergeCell ref="F179:I179"/>
    <mergeCell ref="K179:N179"/>
    <mergeCell ref="P179:S179"/>
    <mergeCell ref="U179:X179"/>
    <mergeCell ref="Z179:AC179"/>
    <mergeCell ref="AE179:AH179"/>
    <mergeCell ref="AJ179:AM179"/>
    <mergeCell ref="AO179:AR179"/>
    <mergeCell ref="B178:D178"/>
    <mergeCell ref="F178:I178"/>
    <mergeCell ref="K178:N178"/>
    <mergeCell ref="P178:S178"/>
    <mergeCell ref="U178:X178"/>
    <mergeCell ref="Z178:AC178"/>
    <mergeCell ref="AE178:AH178"/>
    <mergeCell ref="AJ178:AM178"/>
    <mergeCell ref="AO178:AR178"/>
    <mergeCell ref="B177:D177"/>
    <mergeCell ref="F177:I177"/>
    <mergeCell ref="K177:N177"/>
    <mergeCell ref="P177:S177"/>
    <mergeCell ref="U177:X177"/>
    <mergeCell ref="Z177:AC177"/>
    <mergeCell ref="AE177:AH177"/>
    <mergeCell ref="AJ177:AM177"/>
    <mergeCell ref="AO177:AR177"/>
    <mergeCell ref="B176:D176"/>
    <mergeCell ref="F176:I176"/>
    <mergeCell ref="K176:N176"/>
    <mergeCell ref="P176:S176"/>
    <mergeCell ref="U176:X176"/>
    <mergeCell ref="Z176:AC176"/>
    <mergeCell ref="AE176:AH176"/>
    <mergeCell ref="AJ176:AM176"/>
    <mergeCell ref="AO176:AR176"/>
    <mergeCell ref="B175:D175"/>
    <mergeCell ref="F175:I175"/>
    <mergeCell ref="K175:N175"/>
    <mergeCell ref="P175:S175"/>
    <mergeCell ref="U175:X175"/>
    <mergeCell ref="Z175:AC175"/>
    <mergeCell ref="AE175:AH175"/>
    <mergeCell ref="AJ175:AM175"/>
    <mergeCell ref="AO175:AR175"/>
    <mergeCell ref="U173:X173"/>
    <mergeCell ref="Z173:AC173"/>
    <mergeCell ref="AE173:AH173"/>
    <mergeCell ref="AJ173:AM173"/>
    <mergeCell ref="AO173:AR173"/>
    <mergeCell ref="B174:D174"/>
    <mergeCell ref="F174:I174"/>
    <mergeCell ref="K174:N174"/>
    <mergeCell ref="P174:S174"/>
    <mergeCell ref="U174:X174"/>
    <mergeCell ref="Z174:AC174"/>
    <mergeCell ref="AE174:AH174"/>
    <mergeCell ref="AJ174:AM174"/>
    <mergeCell ref="AO174:AR174"/>
    <mergeCell ref="B375:AT375"/>
    <mergeCell ref="B385:AT385"/>
    <mergeCell ref="B384:AT384"/>
    <mergeCell ref="G87:J87"/>
    <mergeCell ref="S241:T241"/>
    <mergeCell ref="U241:V241"/>
    <mergeCell ref="S242:T242"/>
    <mergeCell ref="B356:AT356"/>
    <mergeCell ref="B345:AT345"/>
    <mergeCell ref="B341:AT341"/>
    <mergeCell ref="B346:AT346"/>
    <mergeCell ref="B348:AT348"/>
    <mergeCell ref="B349:AT349"/>
    <mergeCell ref="B340:AT340"/>
    <mergeCell ref="B353:AT353"/>
    <mergeCell ref="B357:AT357"/>
    <mergeCell ref="B355:AT355"/>
    <mergeCell ref="AH312:AS313"/>
    <mergeCell ref="AB312:AG313"/>
    <mergeCell ref="R312:AA313"/>
    <mergeCell ref="H312:Q313"/>
    <mergeCell ref="B312:G313"/>
    <mergeCell ref="B352:AT352"/>
    <mergeCell ref="B342:AT342"/>
    <mergeCell ref="B350:AT350"/>
    <mergeCell ref="B347:AT347"/>
    <mergeCell ref="B336:AT336"/>
    <mergeCell ref="B337:AT337"/>
    <mergeCell ref="B339:AT339"/>
    <mergeCell ref="B338:AT338"/>
    <mergeCell ref="B351:AT351"/>
    <mergeCell ref="AD126:AG126"/>
    <mergeCell ref="V127:Z127"/>
    <mergeCell ref="AD127:AG127"/>
    <mergeCell ref="W250:X250"/>
    <mergeCell ref="R315:AA315"/>
    <mergeCell ref="AB315:AG315"/>
    <mergeCell ref="B335:AT335"/>
    <mergeCell ref="B334:AT334"/>
    <mergeCell ref="AH318:AS318"/>
    <mergeCell ref="AH319:AS319"/>
    <mergeCell ref="H319:Q319"/>
    <mergeCell ref="R319:AA319"/>
    <mergeCell ref="H318:Q318"/>
    <mergeCell ref="R318:AA318"/>
    <mergeCell ref="B323:AT323"/>
    <mergeCell ref="B322:AT322"/>
    <mergeCell ref="B321:AT321"/>
    <mergeCell ref="B329:AT329"/>
    <mergeCell ref="R316:AA316"/>
    <mergeCell ref="AB319:AG319"/>
    <mergeCell ref="B354:AT354"/>
    <mergeCell ref="T282:U282"/>
    <mergeCell ref="V282:W282"/>
    <mergeCell ref="R260:S260"/>
    <mergeCell ref="T260:U260"/>
    <mergeCell ref="W260:X260"/>
    <mergeCell ref="R265:S265"/>
    <mergeCell ref="T265:U265"/>
    <mergeCell ref="X286:Y286"/>
    <mergeCell ref="B333:AT333"/>
    <mergeCell ref="B332:AT332"/>
    <mergeCell ref="B331:AT331"/>
    <mergeCell ref="AH314:AS314"/>
    <mergeCell ref="AH315:AS315"/>
    <mergeCell ref="AH316:AS316"/>
    <mergeCell ref="AH317:AS317"/>
    <mergeCell ref="B343:AT343"/>
    <mergeCell ref="B344:AT344"/>
    <mergeCell ref="B314:G314"/>
    <mergeCell ref="H314:Q314"/>
    <mergeCell ref="R314:AA314"/>
    <mergeCell ref="B403:AT403"/>
    <mergeCell ref="B404:AT404"/>
    <mergeCell ref="B405:AT405"/>
    <mergeCell ref="B416:AT416"/>
    <mergeCell ref="B427:AT427"/>
    <mergeCell ref="B428:AT428"/>
    <mergeCell ref="B447:AT447"/>
    <mergeCell ref="B451:AT451"/>
    <mergeCell ref="B406:AT406"/>
    <mergeCell ref="B407:AT407"/>
    <mergeCell ref="B408:AT408"/>
    <mergeCell ref="B448:AT448"/>
    <mergeCell ref="B449:AT449"/>
    <mergeCell ref="B450:AT450"/>
    <mergeCell ref="B424:AT424"/>
    <mergeCell ref="B425:AT425"/>
    <mergeCell ref="B421:AT421"/>
    <mergeCell ref="B422:AT422"/>
    <mergeCell ref="B423:AT423"/>
    <mergeCell ref="B454:AT454"/>
    <mergeCell ref="B444:AT444"/>
    <mergeCell ref="B442:AT442"/>
    <mergeCell ref="B443:AT443"/>
    <mergeCell ref="B430:AT430"/>
    <mergeCell ref="B441:AT441"/>
    <mergeCell ref="B445:AT445"/>
    <mergeCell ref="B446:AT446"/>
    <mergeCell ref="B452:AT452"/>
    <mergeCell ref="B440:AT440"/>
    <mergeCell ref="B401:AT401"/>
    <mergeCell ref="B439:AT439"/>
    <mergeCell ref="B431:AT431"/>
    <mergeCell ref="B432:AT432"/>
    <mergeCell ref="B433:AT433"/>
    <mergeCell ref="B434:AT434"/>
    <mergeCell ref="B435:AT435"/>
    <mergeCell ref="B436:AT436"/>
    <mergeCell ref="B437:AT437"/>
    <mergeCell ref="B438:AT438"/>
    <mergeCell ref="B429:AT429"/>
    <mergeCell ref="B411:AT411"/>
    <mergeCell ref="B412:AT412"/>
    <mergeCell ref="B419:AT419"/>
    <mergeCell ref="B417:AT417"/>
    <mergeCell ref="B426:AT426"/>
    <mergeCell ref="B418:AT418"/>
    <mergeCell ref="B409:AT409"/>
    <mergeCell ref="B410:AT410"/>
    <mergeCell ref="B420:AT420"/>
    <mergeCell ref="B413:AT413"/>
    <mergeCell ref="B415:AT415"/>
    <mergeCell ref="B414:AT414"/>
    <mergeCell ref="B402:AT402"/>
    <mergeCell ref="B379:AT379"/>
    <mergeCell ref="B391:AT391"/>
    <mergeCell ref="B392:AT392"/>
    <mergeCell ref="B393:AT393"/>
    <mergeCell ref="B389:AT389"/>
    <mergeCell ref="B390:AT390"/>
    <mergeCell ref="B394:AT394"/>
    <mergeCell ref="B400:AT400"/>
    <mergeCell ref="B399:AT399"/>
    <mergeCell ref="B395:AT395"/>
    <mergeCell ref="B396:AT396"/>
    <mergeCell ref="B386:AT386"/>
    <mergeCell ref="B387:AT387"/>
    <mergeCell ref="B397:AT397"/>
    <mergeCell ref="B380:AT380"/>
    <mergeCell ref="B398:AT398"/>
    <mergeCell ref="B358:AT358"/>
    <mergeCell ref="B360:AT360"/>
    <mergeCell ref="B359:AT359"/>
    <mergeCell ref="B366:AT366"/>
    <mergeCell ref="B367:AT367"/>
    <mergeCell ref="B361:AT361"/>
    <mergeCell ref="B362:AT362"/>
    <mergeCell ref="B365:AT365"/>
    <mergeCell ref="B388:AT388"/>
    <mergeCell ref="B381:AT381"/>
    <mergeCell ref="B364:AT364"/>
    <mergeCell ref="B363:AT363"/>
    <mergeCell ref="B369:AT369"/>
    <mergeCell ref="B368:AT368"/>
    <mergeCell ref="B370:AT370"/>
    <mergeCell ref="B371:AT371"/>
    <mergeCell ref="B372:AT372"/>
    <mergeCell ref="B373:AT373"/>
    <mergeCell ref="B374:AT374"/>
    <mergeCell ref="B382:AT382"/>
    <mergeCell ref="B383:AT383"/>
    <mergeCell ref="B376:AT376"/>
    <mergeCell ref="B377:AT377"/>
    <mergeCell ref="B378:AT378"/>
    <mergeCell ref="B316:G316"/>
    <mergeCell ref="AB317:AG317"/>
    <mergeCell ref="H316:Q316"/>
    <mergeCell ref="AB316:AG316"/>
    <mergeCell ref="H317:Q317"/>
    <mergeCell ref="AB314:AG314"/>
    <mergeCell ref="B315:G315"/>
    <mergeCell ref="H315:Q315"/>
    <mergeCell ref="Z167:AD170"/>
    <mergeCell ref="AE167:AI170"/>
    <mergeCell ref="B171:E171"/>
    <mergeCell ref="F171:I171"/>
    <mergeCell ref="K171:N171"/>
    <mergeCell ref="P171:S171"/>
    <mergeCell ref="U171:X171"/>
    <mergeCell ref="Z171:AC171"/>
    <mergeCell ref="AE171:AH171"/>
    <mergeCell ref="U172:X172"/>
    <mergeCell ref="Z172:AC172"/>
    <mergeCell ref="AE172:AH172"/>
    <mergeCell ref="B173:D173"/>
    <mergeCell ref="F173:I173"/>
    <mergeCell ref="K173:N173"/>
    <mergeCell ref="P173:S173"/>
    <mergeCell ref="B319:G319"/>
    <mergeCell ref="T134:AO134"/>
    <mergeCell ref="AA141:AN141"/>
    <mergeCell ref="AA138:AN138"/>
    <mergeCell ref="AA140:AN140"/>
    <mergeCell ref="AC151:AD151"/>
    <mergeCell ref="AH151:AM151"/>
    <mergeCell ref="U147:V147"/>
    <mergeCell ref="K138:L138"/>
    <mergeCell ref="M138:N138"/>
    <mergeCell ref="AJ167:AN170"/>
    <mergeCell ref="AO167:AS170"/>
    <mergeCell ref="AJ171:AM171"/>
    <mergeCell ref="AO171:AR171"/>
    <mergeCell ref="B172:D172"/>
    <mergeCell ref="F172:I172"/>
    <mergeCell ref="K172:N172"/>
    <mergeCell ref="P172:S172"/>
    <mergeCell ref="R250:S250"/>
    <mergeCell ref="T250:U250"/>
    <mergeCell ref="B318:G318"/>
    <mergeCell ref="B317:G317"/>
    <mergeCell ref="R317:AA317"/>
    <mergeCell ref="AB318:AG318"/>
    <mergeCell ref="AN81:AR87"/>
    <mergeCell ref="AS87:AS88"/>
    <mergeCell ref="W110:Y110"/>
    <mergeCell ref="AE110:AG110"/>
    <mergeCell ref="V111:Z111"/>
    <mergeCell ref="AD111:AG111"/>
    <mergeCell ref="T97:AE97"/>
    <mergeCell ref="AF103:AQ103"/>
    <mergeCell ref="R104:T104"/>
    <mergeCell ref="Z104:AB104"/>
    <mergeCell ref="AJ110:AP110"/>
    <mergeCell ref="O98:X98"/>
    <mergeCell ref="Y98:AH98"/>
    <mergeCell ref="AI98:AR98"/>
    <mergeCell ref="B330:AT330"/>
    <mergeCell ref="B327:AT327"/>
    <mergeCell ref="B324:AT324"/>
    <mergeCell ref="B325:AT325"/>
    <mergeCell ref="B328:AT328"/>
    <mergeCell ref="M139:N139"/>
    <mergeCell ref="AA139:AN139"/>
    <mergeCell ref="X238:Y238"/>
    <mergeCell ref="AA238:AB238"/>
    <mergeCell ref="X240:Y240"/>
    <mergeCell ref="K139:L139"/>
    <mergeCell ref="S240:T240"/>
    <mergeCell ref="U240:V240"/>
    <mergeCell ref="X241:Y241"/>
    <mergeCell ref="X242:Y242"/>
    <mergeCell ref="AA240:AB240"/>
    <mergeCell ref="AA241:AB241"/>
    <mergeCell ref="AA242:AB242"/>
    <mergeCell ref="U242:V242"/>
    <mergeCell ref="T270:U270"/>
    <mergeCell ref="B307:AT307"/>
    <mergeCell ref="R255:S255"/>
    <mergeCell ref="T255:U255"/>
    <mergeCell ref="W255:X255"/>
    <mergeCell ref="C297:AS304"/>
    <mergeCell ref="B2:AT2"/>
    <mergeCell ref="B3:AT3"/>
    <mergeCell ref="B91:AT91"/>
    <mergeCell ref="B233:AT233"/>
    <mergeCell ref="U151:V151"/>
    <mergeCell ref="W151:X151"/>
    <mergeCell ref="Z151:AA151"/>
    <mergeCell ref="W147:X147"/>
    <mergeCell ref="S239:T239"/>
    <mergeCell ref="U239:V239"/>
    <mergeCell ref="AA239:AB239"/>
    <mergeCell ref="AE14:AS14"/>
    <mergeCell ref="AE10:AS10"/>
    <mergeCell ref="AE11:AS11"/>
    <mergeCell ref="Z51:AG51"/>
    <mergeCell ref="S238:T238"/>
    <mergeCell ref="U238:V238"/>
    <mergeCell ref="X239:Y239"/>
    <mergeCell ref="AD122:AG122"/>
    <mergeCell ref="C158:AS160"/>
    <mergeCell ref="O66:AS66"/>
    <mergeCell ref="L81:AK87"/>
    <mergeCell ref="AC286:AD286"/>
    <mergeCell ref="AC287:AD287"/>
    <mergeCell ref="O75:AS75"/>
    <mergeCell ref="R74:S74"/>
    <mergeCell ref="T74:U74"/>
    <mergeCell ref="X293:Y293"/>
    <mergeCell ref="Z293:AA293"/>
    <mergeCell ref="Z287:AA287"/>
    <mergeCell ref="AC293:AD293"/>
    <mergeCell ref="AC279:AP279"/>
    <mergeCell ref="AK148:AR148"/>
    <mergeCell ref="AC280:AP280"/>
    <mergeCell ref="Z286:AA286"/>
    <mergeCell ref="X287:Y287"/>
    <mergeCell ref="Y282:Z282"/>
    <mergeCell ref="W270:X270"/>
    <mergeCell ref="O248:AS249"/>
    <mergeCell ref="AH147:AM147"/>
    <mergeCell ref="AC147:AD147"/>
    <mergeCell ref="Z147:AA147"/>
    <mergeCell ref="O123:Q123"/>
    <mergeCell ref="P138:Q138"/>
    <mergeCell ref="S138:T138"/>
    <mergeCell ref="P139:Q139"/>
    <mergeCell ref="R275:S275"/>
    <mergeCell ref="B1:AS1"/>
    <mergeCell ref="O29:AS29"/>
    <mergeCell ref="O31:AS31"/>
    <mergeCell ref="O18:AC18"/>
    <mergeCell ref="AD18:AS18"/>
    <mergeCell ref="O20:AC20"/>
    <mergeCell ref="AD20:AS20"/>
    <mergeCell ref="O63:U63"/>
    <mergeCell ref="AM51:AR51"/>
    <mergeCell ref="AM52:AR52"/>
    <mergeCell ref="O54:AS54"/>
    <mergeCell ref="O55:AS55"/>
    <mergeCell ref="P56:Q56"/>
    <mergeCell ref="Z56:AE56"/>
    <mergeCell ref="AM56:AR56"/>
    <mergeCell ref="O57:U57"/>
    <mergeCell ref="O48:AB48"/>
    <mergeCell ref="V63:AS63"/>
    <mergeCell ref="P51:Q51"/>
    <mergeCell ref="O32:U32"/>
    <mergeCell ref="O33:AS33"/>
    <mergeCell ref="O59:AB59"/>
    <mergeCell ref="O47:AS47"/>
    <mergeCell ref="O42:AS42"/>
    <mergeCell ref="T275:U275"/>
    <mergeCell ref="W275:X275"/>
    <mergeCell ref="W265:X265"/>
    <mergeCell ref="R270:S270"/>
    <mergeCell ref="P140:Q140"/>
    <mergeCell ref="S140:T140"/>
    <mergeCell ref="P141:Q141"/>
    <mergeCell ref="S141:T141"/>
    <mergeCell ref="O107:V107"/>
    <mergeCell ref="V112:Z112"/>
    <mergeCell ref="V113:Z113"/>
    <mergeCell ref="V117:Z117"/>
    <mergeCell ref="V118:Z118"/>
    <mergeCell ref="V119:Z119"/>
    <mergeCell ref="V114:Z114"/>
    <mergeCell ref="B163:AT163"/>
    <mergeCell ref="B167:E170"/>
    <mergeCell ref="F167:J170"/>
    <mergeCell ref="K167:O170"/>
    <mergeCell ref="P167:T170"/>
    <mergeCell ref="U167:Y170"/>
    <mergeCell ref="V126:Z126"/>
    <mergeCell ref="AJ172:AM172"/>
    <mergeCell ref="AO172:AR172"/>
    <mergeCell ref="O43:AS43"/>
    <mergeCell ref="O44:AS44"/>
    <mergeCell ref="C6:N6"/>
    <mergeCell ref="D71:K73"/>
    <mergeCell ref="O30:AC30"/>
    <mergeCell ref="AD30:AS30"/>
    <mergeCell ref="O34:AB34"/>
    <mergeCell ref="O58:AS58"/>
    <mergeCell ref="O53:AS53"/>
    <mergeCell ref="P40:Q40"/>
    <mergeCell ref="AM40:AR40"/>
    <mergeCell ref="Z40:AG40"/>
    <mergeCell ref="AM41:AR41"/>
    <mergeCell ref="P45:Q45"/>
    <mergeCell ref="Z45:AE45"/>
    <mergeCell ref="AM45:AR45"/>
    <mergeCell ref="O46:U46"/>
    <mergeCell ref="O65:AS65"/>
    <mergeCell ref="O71:AS73"/>
    <mergeCell ref="O64:AS64"/>
    <mergeCell ref="B4:AQ4"/>
    <mergeCell ref="AI6:AJ6"/>
    <mergeCell ref="AK6:AL6"/>
    <mergeCell ref="AN6:AO6"/>
    <mergeCell ref="AQ6:AR6"/>
    <mergeCell ref="AI8:AL8"/>
    <mergeCell ref="AM8:AN8"/>
    <mergeCell ref="AO8:AQ8"/>
    <mergeCell ref="O28:AC28"/>
    <mergeCell ref="AD28:AS28"/>
    <mergeCell ref="O22:U22"/>
    <mergeCell ref="O23:AS23"/>
    <mergeCell ref="O24:AB24"/>
    <mergeCell ref="O19:AS19"/>
    <mergeCell ref="O21:AS21"/>
    <mergeCell ref="D273:J274"/>
    <mergeCell ref="O273:AS274"/>
    <mergeCell ref="D248:J249"/>
    <mergeCell ref="D253:J254"/>
    <mergeCell ref="O253:AS254"/>
    <mergeCell ref="D258:J259"/>
    <mergeCell ref="O258:AS259"/>
    <mergeCell ref="D263:J264"/>
    <mergeCell ref="O263:AS264"/>
    <mergeCell ref="D268:J269"/>
    <mergeCell ref="O268:AS269"/>
    <mergeCell ref="D84:I84"/>
    <mergeCell ref="C81:D81"/>
    <mergeCell ref="AD121:AG121"/>
    <mergeCell ref="V122:Z122"/>
    <mergeCell ref="AD123:AG123"/>
    <mergeCell ref="W74:X74"/>
    <mergeCell ref="O111:Q111"/>
    <mergeCell ref="O114:Q114"/>
    <mergeCell ref="O117:Q117"/>
    <mergeCell ref="O120:Q120"/>
    <mergeCell ref="O105:V105"/>
    <mergeCell ref="O106:V106"/>
    <mergeCell ref="AD114:AG114"/>
    <mergeCell ref="V116:Z116"/>
    <mergeCell ref="AD112:AG112"/>
    <mergeCell ref="AD113:AG113"/>
    <mergeCell ref="AD116:AG116"/>
    <mergeCell ref="AD117:AG117"/>
    <mergeCell ref="AD118:AG118"/>
    <mergeCell ref="AD119:AG119"/>
    <mergeCell ref="AU70:BF72"/>
    <mergeCell ref="B326:AR326"/>
    <mergeCell ref="AU51:BC52"/>
    <mergeCell ref="AU40:BC41"/>
    <mergeCell ref="AK152:AR152"/>
    <mergeCell ref="S139:T139"/>
    <mergeCell ref="K140:L140"/>
    <mergeCell ref="M140:N140"/>
    <mergeCell ref="K141:L141"/>
    <mergeCell ref="M141:N141"/>
    <mergeCell ref="V128:Z128"/>
    <mergeCell ref="AD128:AG128"/>
    <mergeCell ref="AP132:AR132"/>
    <mergeCell ref="Z132:AB132"/>
    <mergeCell ref="V125:Z125"/>
    <mergeCell ref="V123:Z123"/>
    <mergeCell ref="V115:Z115"/>
    <mergeCell ref="AD115:AG115"/>
    <mergeCell ref="V124:Z124"/>
    <mergeCell ref="AD125:AG125"/>
    <mergeCell ref="AD124:AG124"/>
    <mergeCell ref="V120:Z120"/>
    <mergeCell ref="AD120:AG120"/>
    <mergeCell ref="V121:Z121"/>
  </mergeCells>
  <phoneticPr fontId="3"/>
  <conditionalFormatting sqref="A163:AT232">
    <cfRule type="expression" dxfId="1525" priority="11">
      <formula>$AQ$110=""</formula>
    </cfRule>
  </conditionalFormatting>
  <conditionalFormatting sqref="B314:G314">
    <cfRule type="expression" dxfId="1524" priority="952">
      <formula>$B$314:$G$314&lt;&gt;""</formula>
    </cfRule>
    <cfRule type="expression" dxfId="1523" priority="953">
      <formula>$B$314:$G$314=""</formula>
    </cfRule>
  </conditionalFormatting>
  <conditionalFormatting sqref="B315:G315">
    <cfRule type="expression" dxfId="1522" priority="943">
      <formula>$B$315:$G$315=""</formula>
    </cfRule>
    <cfRule type="expression" dxfId="1521" priority="942">
      <formula>$B$315:$G$315&lt;&gt;""</formula>
    </cfRule>
  </conditionalFormatting>
  <conditionalFormatting sqref="B316:G316">
    <cfRule type="expression" dxfId="1520" priority="932">
      <formula>$B$316:$G$316&lt;&gt;""</formula>
    </cfRule>
    <cfRule type="expression" dxfId="1519" priority="933">
      <formula>$B$316:$G$316=""</formula>
    </cfRule>
  </conditionalFormatting>
  <conditionalFormatting sqref="B317:G317">
    <cfRule type="expression" dxfId="1518" priority="922">
      <formula>$B$317:$G$317&lt;&gt;""</formula>
    </cfRule>
    <cfRule type="expression" dxfId="1517" priority="923">
      <formula>$B$317:$G$317=""</formula>
    </cfRule>
  </conditionalFormatting>
  <conditionalFormatting sqref="B318:G318">
    <cfRule type="expression" dxfId="1516" priority="912">
      <formula>$B$318:$G$318&lt;&gt;""</formula>
    </cfRule>
    <cfRule type="expression" dxfId="1515" priority="913">
      <formula>$B$318:$G$318=""</formula>
    </cfRule>
  </conditionalFormatting>
  <conditionalFormatting sqref="C81:D81">
    <cfRule type="expression" dxfId="1514" priority="1433">
      <formula>$C$81:$D$81=""</formula>
    </cfRule>
    <cfRule type="expression" dxfId="1513" priority="1432">
      <formula>$C$81:$D$81&lt;&gt;""</formula>
    </cfRule>
  </conditionalFormatting>
  <conditionalFormatting sqref="C6:N6">
    <cfRule type="expression" dxfId="1512" priority="1573">
      <formula>$C$6:$N$6=""</formula>
    </cfRule>
    <cfRule type="expression" dxfId="1511" priority="1572">
      <formula>$C$6:$N$6&lt;&gt;""</formula>
    </cfRule>
  </conditionalFormatting>
  <conditionalFormatting sqref="C158:AS160">
    <cfRule type="expression" dxfId="1510" priority="1184">
      <formula>$C$158:$AS$160&lt;&gt;""</formula>
    </cfRule>
    <cfRule type="expression" dxfId="1509" priority="1185">
      <formula>$C$158:$AS$160=""</formula>
    </cfRule>
  </conditionalFormatting>
  <conditionalFormatting sqref="C297:AS304">
    <cfRule type="expression" dxfId="1508" priority="954">
      <formula>$C$297:$AS$304&lt;&gt;""</formula>
    </cfRule>
    <cfRule type="expression" dxfId="1507" priority="955">
      <formula>$C$297:$AS$304=""</formula>
    </cfRule>
  </conditionalFormatting>
  <conditionalFormatting sqref="D84:I84">
    <cfRule type="expression" dxfId="1506" priority="1424">
      <formula>$D$84:$I$84&lt;&gt;""</formula>
    </cfRule>
    <cfRule type="expression" dxfId="1505" priority="1425">
      <formula>$D$84:$I$84=""</formula>
    </cfRule>
  </conditionalFormatting>
  <conditionalFormatting sqref="E81">
    <cfRule type="expression" dxfId="1504" priority="1431">
      <formula>$E$81=""</formula>
    </cfRule>
    <cfRule type="expression" dxfId="1503" priority="1430">
      <formula>$E$81&lt;&gt;""</formula>
    </cfRule>
  </conditionalFormatting>
  <conditionalFormatting sqref="G81">
    <cfRule type="expression" dxfId="1502" priority="1429">
      <formula>$G$81=""</formula>
    </cfRule>
    <cfRule type="expression" dxfId="1501" priority="1428">
      <formula>$G$81&lt;&gt;""</formula>
    </cfRule>
  </conditionalFormatting>
  <conditionalFormatting sqref="G87:J87">
    <cfRule type="expression" dxfId="1500" priority="1423">
      <formula>$G$87:$J$87=""</formula>
    </cfRule>
    <cfRule type="expression" dxfId="1499" priority="1422">
      <formula>$G$87:$J$87&lt;&gt;""</formula>
    </cfRule>
  </conditionalFormatting>
  <conditionalFormatting sqref="H314:Q314">
    <cfRule type="expression" dxfId="1498" priority="950">
      <formula>$H$314:$Q$314&lt;&gt;""</formula>
    </cfRule>
    <cfRule type="expression" dxfId="1497" priority="951">
      <formula>$H$314:$Q$314=""</formula>
    </cfRule>
  </conditionalFormatting>
  <conditionalFormatting sqref="H315:Q315">
    <cfRule type="expression" dxfId="1496" priority="941">
      <formula>$H$315:$Q$315=""</formula>
    </cfRule>
    <cfRule type="expression" dxfId="1495" priority="940">
      <formula>$H$315:$Q$315&lt;&gt;""</formula>
    </cfRule>
  </conditionalFormatting>
  <conditionalFormatting sqref="H316:Q316">
    <cfRule type="expression" dxfId="1494" priority="931">
      <formula>$H$316:$Q$316=""</formula>
    </cfRule>
    <cfRule type="expression" dxfId="1493" priority="930">
      <formula>$H$316:$Q$316&lt;&gt;""</formula>
    </cfRule>
  </conditionalFormatting>
  <conditionalFormatting sqref="H317:Q317">
    <cfRule type="expression" dxfId="1492" priority="921">
      <formula>$H$317:$Q$317=""</formula>
    </cfRule>
    <cfRule type="expression" dxfId="1491" priority="920">
      <formula>$H$317:$Q$317&lt;&gt;""</formula>
    </cfRule>
  </conditionalFormatting>
  <conditionalFormatting sqref="H318:Q318">
    <cfRule type="expression" dxfId="1490" priority="910">
      <formula>$H$318:$Q$318&lt;&gt;""</formula>
    </cfRule>
    <cfRule type="expression" dxfId="1489" priority="911">
      <formula>$H$318:$Q$318=""</formula>
    </cfRule>
  </conditionalFormatting>
  <conditionalFormatting sqref="I81">
    <cfRule type="expression" dxfId="1488" priority="1426">
      <formula>$I$81&lt;&gt;""</formula>
    </cfRule>
    <cfRule type="expression" dxfId="1487" priority="1427">
      <formula>$I$81=""</formula>
    </cfRule>
  </conditionalFormatting>
  <conditionalFormatting sqref="K138:L138">
    <cfRule type="expression" dxfId="1486" priority="1284">
      <formula>$K$138:$L$138&lt;&gt;""</formula>
    </cfRule>
    <cfRule type="expression" dxfId="1485" priority="1285">
      <formula>$K$138:$L$138=""</formula>
    </cfRule>
  </conditionalFormatting>
  <conditionalFormatting sqref="K139:L139">
    <cfRule type="expression" dxfId="1484" priority="1274">
      <formula>$K$139:$L$139&lt;&gt;""</formula>
    </cfRule>
    <cfRule type="expression" dxfId="1483" priority="1275">
      <formula>$K$139:$L$139=""</formula>
    </cfRule>
  </conditionalFormatting>
  <conditionalFormatting sqref="K140:L140">
    <cfRule type="expression" dxfId="1482" priority="1264">
      <formula>$K$140:$L$140&lt;&gt;""</formula>
    </cfRule>
    <cfRule type="expression" dxfId="1481" priority="1265">
      <formula>$K$140:$L$140=""</formula>
    </cfRule>
  </conditionalFormatting>
  <conditionalFormatting sqref="K141:L141">
    <cfRule type="expression" dxfId="1480" priority="1254">
      <formula>$K$141:$L$141&lt;&gt;""</formula>
    </cfRule>
    <cfRule type="expression" dxfId="1479" priority="1255">
      <formula>$K$141:$L$141=""</formula>
    </cfRule>
  </conditionalFormatting>
  <conditionalFormatting sqref="K172:N172">
    <cfRule type="expression" dxfId="1478" priority="901">
      <formula>$K$172:$N$172=""</formula>
    </cfRule>
    <cfRule type="expression" dxfId="1477" priority="900">
      <formula>$K$172:$N$172&lt;&gt;""</formula>
    </cfRule>
  </conditionalFormatting>
  <conditionalFormatting sqref="K173:N173">
    <cfRule type="expression" dxfId="1476" priority="899">
      <formula>$K$173:$N$173=""</formula>
    </cfRule>
    <cfRule type="expression" dxfId="1475" priority="898">
      <formula>$K$173:$N$173&lt;&gt;""</formula>
    </cfRule>
  </conditionalFormatting>
  <conditionalFormatting sqref="K174:N174">
    <cfRule type="expression" dxfId="1474" priority="896">
      <formula>$K$174:$N$174&lt;&gt;""</formula>
    </cfRule>
    <cfRule type="expression" dxfId="1473" priority="897">
      <formula>$K$174:$N$174=""</formula>
    </cfRule>
  </conditionalFormatting>
  <conditionalFormatting sqref="K175:N175">
    <cfRule type="expression" dxfId="1472" priority="894">
      <formula>$K$175:$N$175&lt;&gt;""</formula>
    </cfRule>
    <cfRule type="expression" dxfId="1471" priority="895">
      <formula>$K$175:$N$175=""</formula>
    </cfRule>
  </conditionalFormatting>
  <conditionalFormatting sqref="K176:N176">
    <cfRule type="expression" dxfId="1470" priority="892">
      <formula>$K$176:$N$176&lt;&gt;""</formula>
    </cfRule>
    <cfRule type="expression" dxfId="1469" priority="893">
      <formula>$K$176:$N$176=""</formula>
    </cfRule>
  </conditionalFormatting>
  <conditionalFormatting sqref="K177:N177">
    <cfRule type="expression" dxfId="1468" priority="891">
      <formula>$K$177:$N$177=""</formula>
    </cfRule>
    <cfRule type="expression" dxfId="1467" priority="890">
      <formula>$K$177:$N$177&lt;&gt;""</formula>
    </cfRule>
  </conditionalFormatting>
  <conditionalFormatting sqref="K178:N178">
    <cfRule type="expression" dxfId="1466" priority="888">
      <formula>$K$178:$N$178&lt;&gt;""</formula>
    </cfRule>
    <cfRule type="expression" dxfId="1465" priority="889">
      <formula>$K$178:$N$178=""</formula>
    </cfRule>
  </conditionalFormatting>
  <conditionalFormatting sqref="K179:N179">
    <cfRule type="expression" dxfId="1464" priority="886">
      <formula>$K$179:$N$179&lt;&gt;""</formula>
    </cfRule>
    <cfRule type="expression" dxfId="1463" priority="887">
      <formula>$K$179:$N$179=""</formula>
    </cfRule>
  </conditionalFormatting>
  <conditionalFormatting sqref="K180:N180">
    <cfRule type="expression" dxfId="1462" priority="884">
      <formula>$K$180:$N$180&lt;&gt;""</formula>
    </cfRule>
    <cfRule type="expression" dxfId="1461" priority="885">
      <formula>$K$180:$N$180=""</formula>
    </cfRule>
  </conditionalFormatting>
  <conditionalFormatting sqref="K181:N181">
    <cfRule type="expression" dxfId="1460" priority="883">
      <formula>$K$181:$N$181=""</formula>
    </cfRule>
    <cfRule type="expression" dxfId="1459" priority="882">
      <formula>$K$181:$N$181&lt;&gt;""</formula>
    </cfRule>
  </conditionalFormatting>
  <conditionalFormatting sqref="K182:N182">
    <cfRule type="expression" dxfId="1458" priority="881">
      <formula>$K$182:$N$182=""</formula>
    </cfRule>
    <cfRule type="expression" dxfId="1457" priority="880">
      <formula>$K$182:$N$182&lt;&gt;""</formula>
    </cfRule>
  </conditionalFormatting>
  <conditionalFormatting sqref="K183:N183">
    <cfRule type="expression" dxfId="1456" priority="879">
      <formula>$K$183:$N$183=""</formula>
    </cfRule>
    <cfRule type="expression" dxfId="1455" priority="878">
      <formula>$K$183:$N$183&lt;&gt;""</formula>
    </cfRule>
  </conditionalFormatting>
  <conditionalFormatting sqref="K184:N184">
    <cfRule type="expression" dxfId="1454" priority="876">
      <formula>$K$184:$N$184&lt;&gt;""</formula>
    </cfRule>
    <cfRule type="expression" dxfId="1453" priority="877">
      <formula>$K$184:$N$184=""</formula>
    </cfRule>
  </conditionalFormatting>
  <conditionalFormatting sqref="K185:N185">
    <cfRule type="expression" dxfId="1452" priority="875">
      <formula>$K$185:$N$185=""</formula>
    </cfRule>
    <cfRule type="expression" dxfId="1451" priority="874">
      <formula>$K$185:$N$185&lt;&gt;""</formula>
    </cfRule>
  </conditionalFormatting>
  <conditionalFormatting sqref="K186:N186">
    <cfRule type="expression" dxfId="1450" priority="872">
      <formula>$K$186:$N$186&lt;&gt;""</formula>
    </cfRule>
    <cfRule type="expression" dxfId="1449" priority="873">
      <formula>$K$186:$N$186=""</formula>
    </cfRule>
  </conditionalFormatting>
  <conditionalFormatting sqref="K187:N187">
    <cfRule type="expression" dxfId="1448" priority="871">
      <formula>$K$187:$N$187=""</formula>
    </cfRule>
    <cfRule type="expression" dxfId="1447" priority="870">
      <formula>$K$187:$N$187&lt;&gt;""</formula>
    </cfRule>
  </conditionalFormatting>
  <conditionalFormatting sqref="K188:N188">
    <cfRule type="expression" dxfId="1446" priority="869">
      <formula>$K$188:$N$188=""</formula>
    </cfRule>
    <cfRule type="expression" dxfId="1445" priority="868">
      <formula>$K$188:$N$188&lt;&gt;""</formula>
    </cfRule>
  </conditionalFormatting>
  <conditionalFormatting sqref="K189:N189">
    <cfRule type="expression" dxfId="1444" priority="867">
      <formula>$K$189:$N$189=""</formula>
    </cfRule>
    <cfRule type="expression" dxfId="1443" priority="866">
      <formula>$K$189:$N$189&lt;&gt;""</formula>
    </cfRule>
  </conditionalFormatting>
  <conditionalFormatting sqref="K190:N190">
    <cfRule type="expression" dxfId="1442" priority="864">
      <formula>$K$190:$N$190&lt;&gt;""</formula>
    </cfRule>
    <cfRule type="expression" dxfId="1441" priority="865">
      <formula>$K$190:$N$190=""</formula>
    </cfRule>
  </conditionalFormatting>
  <conditionalFormatting sqref="K191:N191">
    <cfRule type="expression" dxfId="1440" priority="863">
      <formula>$K$191:$N$191=""</formula>
    </cfRule>
    <cfRule type="expression" dxfId="1439" priority="862">
      <formula>$K$191:$N$191&lt;&gt;""</formula>
    </cfRule>
  </conditionalFormatting>
  <conditionalFormatting sqref="K192:N192">
    <cfRule type="expression" dxfId="1438" priority="861">
      <formula>$K$192:$N$192=""</formula>
    </cfRule>
    <cfRule type="expression" dxfId="1437" priority="860">
      <formula>$K$192:$N$192&lt;&gt;""</formula>
    </cfRule>
  </conditionalFormatting>
  <conditionalFormatting sqref="K193:N193">
    <cfRule type="expression" dxfId="1436" priority="858">
      <formula>$K$193:$N$193&lt;&gt;""</formula>
    </cfRule>
    <cfRule type="expression" dxfId="1435" priority="859">
      <formula>$K$193:$N$193=""</formula>
    </cfRule>
  </conditionalFormatting>
  <conditionalFormatting sqref="K194:N194">
    <cfRule type="expression" dxfId="1434" priority="857">
      <formula>$K$194:$N$194=""</formula>
    </cfRule>
    <cfRule type="expression" dxfId="1433" priority="856">
      <formula>$K$194:$N$194&lt;&gt;""</formula>
    </cfRule>
  </conditionalFormatting>
  <conditionalFormatting sqref="K195:N195">
    <cfRule type="expression" dxfId="1432" priority="855">
      <formula>$K$195:$N$195=""</formula>
    </cfRule>
    <cfRule type="expression" dxfId="1431" priority="854">
      <formula>$K$195:$N$195&lt;&gt;""</formula>
    </cfRule>
  </conditionalFormatting>
  <conditionalFormatting sqref="K196:N196">
    <cfRule type="expression" dxfId="1430" priority="852">
      <formula>$K$196:$N$196&lt;&gt;""</formula>
    </cfRule>
    <cfRule type="expression" dxfId="1429" priority="853">
      <formula>$K$196:$N$196=""</formula>
    </cfRule>
  </conditionalFormatting>
  <conditionalFormatting sqref="K197:N197">
    <cfRule type="expression" dxfId="1428" priority="850">
      <formula>$K$197:$N$197&lt;&gt;""</formula>
    </cfRule>
    <cfRule type="expression" dxfId="1427" priority="851">
      <formula>$K$197:$N$197=""</formula>
    </cfRule>
  </conditionalFormatting>
  <conditionalFormatting sqref="K198:N198">
    <cfRule type="expression" dxfId="1426" priority="849">
      <formula>$K$198:$N$198=""</formula>
    </cfRule>
    <cfRule type="expression" dxfId="1425" priority="848">
      <formula>$K$198:$N$198&lt;&gt;""</formula>
    </cfRule>
  </conditionalFormatting>
  <conditionalFormatting sqref="K199:N199">
    <cfRule type="expression" dxfId="1424" priority="846">
      <formula>$K$199:$N$199&lt;&gt;""</formula>
    </cfRule>
    <cfRule type="expression" dxfId="1423" priority="847">
      <formula>$K$199:$N$199=""</formula>
    </cfRule>
  </conditionalFormatting>
  <conditionalFormatting sqref="K200:N200">
    <cfRule type="expression" dxfId="1422" priority="844">
      <formula>$K$200:$N$200&lt;&gt;""</formula>
    </cfRule>
    <cfRule type="expression" dxfId="1421" priority="845">
      <formula>$K$200:$N$200=""</formula>
    </cfRule>
  </conditionalFormatting>
  <conditionalFormatting sqref="K201:N201">
    <cfRule type="expression" dxfId="1420" priority="842">
      <formula>$K$201:$N$201&lt;&gt;""</formula>
    </cfRule>
    <cfRule type="expression" dxfId="1419" priority="843">
      <formula>$K$201:$N$201=""</formula>
    </cfRule>
  </conditionalFormatting>
  <conditionalFormatting sqref="K202:N202">
    <cfRule type="expression" dxfId="1418" priority="840">
      <formula>$K$202:$N$202&lt;&gt;""</formula>
    </cfRule>
    <cfRule type="expression" dxfId="1417" priority="841">
      <formula>$K$202:$N$202=""</formula>
    </cfRule>
  </conditionalFormatting>
  <conditionalFormatting sqref="K203:N203">
    <cfRule type="expression" dxfId="1416" priority="839">
      <formula>$K$203:$N$203=""</formula>
    </cfRule>
    <cfRule type="expression" dxfId="1415" priority="838">
      <formula>$K$203:$N$203&lt;&gt;""</formula>
    </cfRule>
  </conditionalFormatting>
  <conditionalFormatting sqref="K204:N204">
    <cfRule type="expression" dxfId="1414" priority="836">
      <formula>$K$204:$N$204&lt;&gt;""</formula>
    </cfRule>
    <cfRule type="expression" dxfId="1413" priority="837">
      <formula>$K$204:$N$204=""</formula>
    </cfRule>
  </conditionalFormatting>
  <conditionalFormatting sqref="K205:N205">
    <cfRule type="expression" dxfId="1412" priority="835">
      <formula>$K$205:$N$205=""</formula>
    </cfRule>
    <cfRule type="expression" dxfId="1411" priority="834">
      <formula>$K$205:$N$205&lt;&gt;""</formula>
    </cfRule>
  </conditionalFormatting>
  <conditionalFormatting sqref="K206:N206">
    <cfRule type="expression" dxfId="1410" priority="833">
      <formula>$K$206:$N$206=""</formula>
    </cfRule>
    <cfRule type="expression" dxfId="1409" priority="832">
      <formula>$K$206:$N$206&lt;&gt;""</formula>
    </cfRule>
  </conditionalFormatting>
  <conditionalFormatting sqref="K207:N207">
    <cfRule type="expression" dxfId="1408" priority="831">
      <formula>$K$207:$N$207=""</formula>
    </cfRule>
    <cfRule type="expression" dxfId="1407" priority="830">
      <formula>$K$207:$N$207&lt;&gt;""</formula>
    </cfRule>
  </conditionalFormatting>
  <conditionalFormatting sqref="K208:N208">
    <cfRule type="expression" dxfId="1406" priority="829">
      <formula>$K$208:$N$208=""</formula>
    </cfRule>
    <cfRule type="expression" dxfId="1405" priority="828">
      <formula>$K$208:$N$208&lt;&gt;""</formula>
    </cfRule>
  </conditionalFormatting>
  <conditionalFormatting sqref="K209:N209">
    <cfRule type="expression" dxfId="1404" priority="826">
      <formula>$K$209:$N$209&lt;&gt;""</formula>
    </cfRule>
    <cfRule type="expression" dxfId="1403" priority="827">
      <formula>$K$209:$N$209=""</formula>
    </cfRule>
  </conditionalFormatting>
  <conditionalFormatting sqref="K210:N210">
    <cfRule type="expression" dxfId="1402" priority="825">
      <formula>$K$210:$N$210=""</formula>
    </cfRule>
    <cfRule type="expression" dxfId="1401" priority="824">
      <formula>$K$210:$N$210&lt;&gt;""</formula>
    </cfRule>
  </conditionalFormatting>
  <conditionalFormatting sqref="K211:N211">
    <cfRule type="expression" dxfId="1400" priority="822">
      <formula>$K$211:$N$211&lt;&gt;""</formula>
    </cfRule>
    <cfRule type="expression" dxfId="1399" priority="823">
      <formula>$K$211:$N$211=""</formula>
    </cfRule>
  </conditionalFormatting>
  <conditionalFormatting sqref="K212:N212">
    <cfRule type="expression" dxfId="1398" priority="820">
      <formula>$K$212:$N$212&lt;&gt;""</formula>
    </cfRule>
    <cfRule type="expression" dxfId="1397" priority="821">
      <formula>$K$212:$N$212=""</formula>
    </cfRule>
  </conditionalFormatting>
  <conditionalFormatting sqref="K213:N213">
    <cfRule type="expression" dxfId="1396" priority="819">
      <formula>$K$213:$N$213=""</formula>
    </cfRule>
    <cfRule type="expression" dxfId="1395" priority="818">
      <formula>$K$213:$N$213&lt;&gt;""</formula>
    </cfRule>
  </conditionalFormatting>
  <conditionalFormatting sqref="K214:N214">
    <cfRule type="expression" dxfId="1394" priority="816">
      <formula>$K$214:$N$214&lt;&gt;""</formula>
    </cfRule>
    <cfRule type="expression" dxfId="1393" priority="817">
      <formula>$K$214:$N$214=""</formula>
    </cfRule>
  </conditionalFormatting>
  <conditionalFormatting sqref="K215:N215">
    <cfRule type="expression" dxfId="1392" priority="814">
      <formula>$K$215:$N$215&lt;&gt;""</formula>
    </cfRule>
    <cfRule type="expression" dxfId="1391" priority="815">
      <formula>$K$215:$N$215=""</formula>
    </cfRule>
  </conditionalFormatting>
  <conditionalFormatting sqref="K216:N216">
    <cfRule type="expression" dxfId="1390" priority="812">
      <formula>$K$216:$N$216&lt;&gt;""</formula>
    </cfRule>
    <cfRule type="expression" dxfId="1389" priority="813">
      <formula>$K$216:$N$216=""</formula>
    </cfRule>
  </conditionalFormatting>
  <conditionalFormatting sqref="K217:N217">
    <cfRule type="expression" dxfId="1388" priority="810">
      <formula>$K$217:$N$217&lt;&gt;""</formula>
    </cfRule>
    <cfRule type="expression" dxfId="1387" priority="811">
      <formula>$K$217:$N$217=""</formula>
    </cfRule>
  </conditionalFormatting>
  <conditionalFormatting sqref="K218:N218">
    <cfRule type="expression" dxfId="1386" priority="808">
      <formula>$K$218:$N$218&lt;&gt;""</formula>
    </cfRule>
    <cfRule type="expression" dxfId="1385" priority="809">
      <formula>$K$218:$N$218=""</formula>
    </cfRule>
  </conditionalFormatting>
  <conditionalFormatting sqref="K219:N219">
    <cfRule type="expression" dxfId="1384" priority="807">
      <formula>$K$219:$N$219=""</formula>
    </cfRule>
    <cfRule type="expression" dxfId="1383" priority="806">
      <formula>$K$219:$N$219&lt;&gt;""</formula>
    </cfRule>
  </conditionalFormatting>
  <conditionalFormatting sqref="K220:N220">
    <cfRule type="expression" dxfId="1382" priority="804">
      <formula>$K$220:$N$220&lt;&gt;""</formula>
    </cfRule>
    <cfRule type="expression" dxfId="1381" priority="805">
      <formula>$K$220:$N$220=""</formula>
    </cfRule>
  </conditionalFormatting>
  <conditionalFormatting sqref="K221:N221">
    <cfRule type="expression" dxfId="1380" priority="802">
      <formula>$K$221:$N$221&lt;&gt;""</formula>
    </cfRule>
    <cfRule type="expression" dxfId="1379" priority="803">
      <formula>$K$221:$N$221=""</formula>
    </cfRule>
  </conditionalFormatting>
  <conditionalFormatting sqref="K222:N222">
    <cfRule type="expression" dxfId="1378" priority="800">
      <formula>$K$222:$N$222&lt;&gt;""</formula>
    </cfRule>
    <cfRule type="expression" dxfId="1377" priority="801">
      <formula>$K$222:$N$222=""</formula>
    </cfRule>
  </conditionalFormatting>
  <conditionalFormatting sqref="K223:N223">
    <cfRule type="expression" dxfId="1376" priority="799">
      <formula>$K$223:$N$223=""</formula>
    </cfRule>
    <cfRule type="expression" dxfId="1375" priority="798">
      <formula>$K$223:$N$223&lt;&gt;""</formula>
    </cfRule>
  </conditionalFormatting>
  <conditionalFormatting sqref="K224:N224">
    <cfRule type="expression" dxfId="1374" priority="797">
      <formula>$K$224:$N$224=""</formula>
    </cfRule>
    <cfRule type="expression" dxfId="1373" priority="796">
      <formula>$K$224:$N$224&lt;&gt;""</formula>
    </cfRule>
  </conditionalFormatting>
  <conditionalFormatting sqref="K225:N225">
    <cfRule type="expression" dxfId="1372" priority="794">
      <formula>$K$225:$N$225&lt;&gt;""</formula>
    </cfRule>
    <cfRule type="expression" dxfId="1371" priority="795">
      <formula>$K$225:$N$225=""</formula>
    </cfRule>
  </conditionalFormatting>
  <conditionalFormatting sqref="K226:N226">
    <cfRule type="expression" dxfId="1370" priority="792">
      <formula>$K$226:$N$226&lt;&gt;""</formula>
    </cfRule>
    <cfRule type="expression" dxfId="1369" priority="793">
      <formula>$K$226:$N$226=""</formula>
    </cfRule>
  </conditionalFormatting>
  <conditionalFormatting sqref="K227:N227">
    <cfRule type="expression" dxfId="1368" priority="790">
      <formula>$K$227:$N$227&lt;&gt;""</formula>
    </cfRule>
    <cfRule type="expression" dxfId="1367" priority="791">
      <formula>$K$227:$N$227=""</formula>
    </cfRule>
  </conditionalFormatting>
  <conditionalFormatting sqref="K228:N228">
    <cfRule type="expression" dxfId="1366" priority="788">
      <formula>$K$228:$N$228&lt;&gt;""</formula>
    </cfRule>
    <cfRule type="expression" dxfId="1365" priority="789">
      <formula>$K$228:$N$228=""</formula>
    </cfRule>
  </conditionalFormatting>
  <conditionalFormatting sqref="K229:N229">
    <cfRule type="expression" dxfId="1364" priority="787">
      <formula>$K$229:$N$229=""</formula>
    </cfRule>
    <cfRule type="expression" dxfId="1363" priority="786">
      <formula>$K$229:$N$229&lt;&gt;""</formula>
    </cfRule>
  </conditionalFormatting>
  <conditionalFormatting sqref="K230:N230">
    <cfRule type="expression" dxfId="1362" priority="785">
      <formula>$K$230:$N$230=""</formula>
    </cfRule>
    <cfRule type="expression" dxfId="1361" priority="784">
      <formula>$K$230:$N$230&lt;&gt;""</formula>
    </cfRule>
  </conditionalFormatting>
  <conditionalFormatting sqref="K231:N231">
    <cfRule type="expression" dxfId="1360" priority="782">
      <formula>$K$231:$N$231&lt;&gt;""</formula>
    </cfRule>
    <cfRule type="expression" dxfId="1359" priority="783">
      <formula>$K$231:$N$231=""</formula>
    </cfRule>
  </conditionalFormatting>
  <conditionalFormatting sqref="K167:O170">
    <cfRule type="expression" dxfId="1358" priority="902">
      <formula>$K$167:$O$170&lt;&gt;""</formula>
    </cfRule>
    <cfRule type="expression" dxfId="1357" priority="903">
      <formula>$K$167:$O$170=""</formula>
    </cfRule>
  </conditionalFormatting>
  <conditionalFormatting sqref="M293">
    <cfRule type="expression" dxfId="1356" priority="967">
      <formula>$M$293=""</formula>
    </cfRule>
    <cfRule type="expression" dxfId="1355" priority="966">
      <formula>$M$293&lt;&gt;""</formula>
    </cfRule>
  </conditionalFormatting>
  <conditionalFormatting sqref="M138:N138">
    <cfRule type="expression" dxfId="1354" priority="1283">
      <formula>$M$138:$N$138=""</formula>
    </cfRule>
    <cfRule type="expression" dxfId="1353" priority="1282">
      <formula>$M$138:$N$138&lt;&gt;""</formula>
    </cfRule>
  </conditionalFormatting>
  <conditionalFormatting sqref="M139:N139">
    <cfRule type="expression" dxfId="1352" priority="1273">
      <formula>$M$139:$N$139=""</formula>
    </cfRule>
    <cfRule type="expression" dxfId="1351" priority="1272">
      <formula>$M$139:$N$139&lt;&gt;""</formula>
    </cfRule>
  </conditionalFormatting>
  <conditionalFormatting sqref="M140:N140">
    <cfRule type="expression" dxfId="1350" priority="1262">
      <formula>$M$140:$N$140&lt;&gt;""</formula>
    </cfRule>
    <cfRule type="expression" dxfId="1349" priority="1263">
      <formula>$M$140:$N$140=""</formula>
    </cfRule>
  </conditionalFormatting>
  <conditionalFormatting sqref="M141:N141">
    <cfRule type="expression" dxfId="1348" priority="1252">
      <formula>$M$141:$N$141&lt;&gt;""</formula>
    </cfRule>
    <cfRule type="expression" dxfId="1347" priority="1253">
      <formula>$M$141:$N$141=""</formula>
    </cfRule>
  </conditionalFormatting>
  <conditionalFormatting sqref="N110:AI128">
    <cfRule type="expression" dxfId="1346" priority="14">
      <formula>$AQ$110="レ"</formula>
    </cfRule>
  </conditionalFormatting>
  <conditionalFormatting sqref="O70">
    <cfRule type="expression" dxfId="1345" priority="1453">
      <formula>$O$70=""</formula>
    </cfRule>
    <cfRule type="expression" dxfId="1344" priority="1452">
      <formula>$O$70&lt;&gt;""</formula>
    </cfRule>
  </conditionalFormatting>
  <conditionalFormatting sqref="O74">
    <cfRule type="expression" dxfId="1343" priority="1444">
      <formula>$O$74&lt;&gt;""</formula>
    </cfRule>
    <cfRule type="expression" dxfId="1342" priority="1445">
      <formula>$O$74=""</formula>
    </cfRule>
  </conditionalFormatting>
  <conditionalFormatting sqref="O96">
    <cfRule type="expression" dxfId="1341" priority="1420">
      <formula>$O$96&lt;&gt;""</formula>
    </cfRule>
    <cfRule type="expression" dxfId="1340" priority="1421">
      <formula>$O$96=""</formula>
    </cfRule>
  </conditionalFormatting>
  <conditionalFormatting sqref="O97">
    <cfRule type="expression" dxfId="1339" priority="1416">
      <formula>$O$97&lt;&gt;""</formula>
    </cfRule>
    <cfRule type="expression" dxfId="1338" priority="1417">
      <formula>$O$97=""</formula>
    </cfRule>
  </conditionalFormatting>
  <conditionalFormatting sqref="O102">
    <cfRule type="expression" dxfId="1337" priority="1405">
      <formula>$O$102=""</formula>
    </cfRule>
    <cfRule type="expression" dxfId="1336" priority="1404">
      <formula>$O$102&lt;&gt;""</formula>
    </cfRule>
  </conditionalFormatting>
  <conditionalFormatting sqref="O103">
    <cfRule type="expression" dxfId="1335" priority="1400">
      <formula>$O$103&lt;&gt;""</formula>
    </cfRule>
    <cfRule type="expression" dxfId="1334" priority="1401">
      <formula>$O$103=""</formula>
    </cfRule>
  </conditionalFormatting>
  <conditionalFormatting sqref="O131">
    <cfRule type="expression" dxfId="1333" priority="1302">
      <formula>$O$131&lt;&gt;""</formula>
    </cfRule>
    <cfRule type="expression" dxfId="1332" priority="1303">
      <formula>$O$131=""</formula>
    </cfRule>
  </conditionalFormatting>
  <conditionalFormatting sqref="O132">
    <cfRule type="expression" dxfId="1331" priority="1298">
      <formula>$O$132&lt;&gt;""</formula>
    </cfRule>
    <cfRule type="expression" dxfId="1330" priority="1299">
      <formula>$O$132=""</formula>
    </cfRule>
  </conditionalFormatting>
  <conditionalFormatting sqref="O133">
    <cfRule type="expression" dxfId="1329" priority="1290">
      <formula>$O$133&lt;&gt;""</formula>
    </cfRule>
    <cfRule type="expression" dxfId="1328" priority="1291">
      <formula>$O$133=""</formula>
    </cfRule>
  </conditionalFormatting>
  <conditionalFormatting sqref="O134">
    <cfRule type="expression" dxfId="1327" priority="1289">
      <formula>$O$134=""</formula>
    </cfRule>
    <cfRule type="expression" dxfId="1326" priority="1288">
      <formula>$O$134&lt;&gt;""</formula>
    </cfRule>
  </conditionalFormatting>
  <conditionalFormatting sqref="O239">
    <cfRule type="expression" dxfId="1325" priority="1175">
      <formula>$O$239=""</formula>
    </cfRule>
    <cfRule type="expression" dxfId="1324" priority="1174">
      <formula>$O$239&lt;&gt;""</formula>
    </cfRule>
  </conditionalFormatting>
  <conditionalFormatting sqref="O240">
    <cfRule type="expression" dxfId="1323" priority="1163">
      <formula>$O$240=""</formula>
    </cfRule>
    <cfRule type="expression" dxfId="1322" priority="1162">
      <formula>$O$240&lt;&gt;""</formula>
    </cfRule>
  </conditionalFormatting>
  <conditionalFormatting sqref="O241">
    <cfRule type="expression" dxfId="1321" priority="1151">
      <formula>$O$241=""</formula>
    </cfRule>
    <cfRule type="expression" dxfId="1320" priority="1150">
      <formula>$O$241&lt;&gt;""</formula>
    </cfRule>
  </conditionalFormatting>
  <conditionalFormatting sqref="O242">
    <cfRule type="expression" dxfId="1319" priority="1138">
      <formula>$O$242&lt;&gt;""</formula>
    </cfRule>
    <cfRule type="expression" dxfId="1318" priority="1139">
      <formula>$O$242=""</formula>
    </cfRule>
  </conditionalFormatting>
  <conditionalFormatting sqref="O247">
    <cfRule type="expression" dxfId="1317" priority="1126">
      <formula>$O$247&lt;&gt;""</formula>
    </cfRule>
    <cfRule type="expression" dxfId="1316" priority="1127">
      <formula>$O$247=""</formula>
    </cfRule>
  </conditionalFormatting>
  <conditionalFormatting sqref="O250">
    <cfRule type="expression" dxfId="1315" priority="1118">
      <formula>$O$250&lt;&gt;""</formula>
    </cfRule>
    <cfRule type="expression" dxfId="1314" priority="1119">
      <formula>$O$250=""</formula>
    </cfRule>
  </conditionalFormatting>
  <conditionalFormatting sqref="O252">
    <cfRule type="expression" dxfId="1313" priority="1108">
      <formula>$O$252&lt;&gt;""</formula>
    </cfRule>
    <cfRule type="expression" dxfId="1312" priority="1109">
      <formula>$O$252=""</formula>
    </cfRule>
  </conditionalFormatting>
  <conditionalFormatting sqref="O255">
    <cfRule type="expression" dxfId="1311" priority="1100">
      <formula>$O$255&lt;&gt;""</formula>
    </cfRule>
    <cfRule type="expression" dxfId="1310" priority="1101">
      <formula>$O$255=""</formula>
    </cfRule>
  </conditionalFormatting>
  <conditionalFormatting sqref="O257">
    <cfRule type="expression" dxfId="1309" priority="1090">
      <formula>$O$257&lt;&gt;""</formula>
    </cfRule>
    <cfRule type="expression" dxfId="1308" priority="1091">
      <formula>$O$257=""</formula>
    </cfRule>
  </conditionalFormatting>
  <conditionalFormatting sqref="O260">
    <cfRule type="expression" dxfId="1307" priority="1082">
      <formula>$O$260&lt;&gt;""</formula>
    </cfRule>
    <cfRule type="expression" dxfId="1306" priority="1083">
      <formula>$O$260=""</formula>
    </cfRule>
  </conditionalFormatting>
  <conditionalFormatting sqref="O262">
    <cfRule type="expression" dxfId="1305" priority="1072">
      <formula>$O$262&lt;&gt;""</formula>
    </cfRule>
    <cfRule type="expression" dxfId="1304" priority="1073">
      <formula>$O$262=""</formula>
    </cfRule>
  </conditionalFormatting>
  <conditionalFormatting sqref="O265">
    <cfRule type="expression" dxfId="1303" priority="1065">
      <formula>$O$265=""</formula>
    </cfRule>
    <cfRule type="expression" dxfId="1302" priority="1064">
      <formula>$O$265&lt;&gt;""</formula>
    </cfRule>
  </conditionalFormatting>
  <conditionalFormatting sqref="O267">
    <cfRule type="expression" dxfId="1301" priority="1054">
      <formula>$O$267&lt;&gt;""</formula>
    </cfRule>
    <cfRule type="expression" dxfId="1300" priority="1055">
      <formula>$O$267=""</formula>
    </cfRule>
  </conditionalFormatting>
  <conditionalFormatting sqref="O270">
    <cfRule type="expression" dxfId="1299" priority="1047">
      <formula>$O$270=""</formula>
    </cfRule>
    <cfRule type="expression" dxfId="1298" priority="1046">
      <formula>$O$270&lt;&gt;""</formula>
    </cfRule>
  </conditionalFormatting>
  <conditionalFormatting sqref="O272">
    <cfRule type="expression" dxfId="1297" priority="1036">
      <formula>$O$272&lt;&gt;""</formula>
    </cfRule>
    <cfRule type="expression" dxfId="1296" priority="1037">
      <formula>$O$272=""</formula>
    </cfRule>
  </conditionalFormatting>
  <conditionalFormatting sqref="O275">
    <cfRule type="expression" dxfId="1295" priority="1028">
      <formula>$O$275&lt;&gt;""</formula>
    </cfRule>
    <cfRule type="expression" dxfId="1294" priority="1029">
      <formula>$O$275=""</formula>
    </cfRule>
  </conditionalFormatting>
  <conditionalFormatting sqref="O291">
    <cfRule type="expression" dxfId="1293" priority="974">
      <formula>$O$291&lt;&gt;""</formula>
    </cfRule>
    <cfRule type="expression" dxfId="1292" priority="975">
      <formula>$O$291=""</formula>
    </cfRule>
  </conditionalFormatting>
  <conditionalFormatting sqref="O292">
    <cfRule type="expression" dxfId="1291" priority="970">
      <formula>$O$292&lt;&gt;""</formula>
    </cfRule>
    <cfRule type="expression" dxfId="1290" priority="971">
      <formula>$O$292=""</formula>
    </cfRule>
  </conditionalFormatting>
  <conditionalFormatting sqref="O111:Q111">
    <cfRule type="expression" dxfId="1289" priority="1385">
      <formula>$O$111:$Q$111=""</formula>
    </cfRule>
    <cfRule type="expression" dxfId="1288" priority="1384">
      <formula>$O$111:$Q$111&lt;&gt;""</formula>
    </cfRule>
  </conditionalFormatting>
  <conditionalFormatting sqref="O114:Q114">
    <cfRule type="expression" dxfId="1287" priority="1371">
      <formula>$O$114:$Q$114=""</formula>
    </cfRule>
    <cfRule type="expression" dxfId="1286" priority="1370">
      <formula>$O$114:$Q$114&lt;&gt;""</formula>
    </cfRule>
  </conditionalFormatting>
  <conditionalFormatting sqref="O117:Q117">
    <cfRule type="expression" dxfId="1285" priority="1357">
      <formula>$O$117:$Q$117=""</formula>
    </cfRule>
    <cfRule type="expression" dxfId="1284" priority="1356">
      <formula>$O$117:$Q$117&lt;&gt;""</formula>
    </cfRule>
  </conditionalFormatting>
  <conditionalFormatting sqref="O120:Q120">
    <cfRule type="expression" dxfId="1283" priority="1343">
      <formula>$O$120:$Q$120=""</formula>
    </cfRule>
    <cfRule type="expression" dxfId="1282" priority="1342">
      <formula>$O$120:$Q$120&lt;&gt;""</formula>
    </cfRule>
  </conditionalFormatting>
  <conditionalFormatting sqref="O123:Q123">
    <cfRule type="expression" dxfId="1281" priority="1329">
      <formula>$O$123:$Q$123=""</formula>
    </cfRule>
    <cfRule type="expression" dxfId="1280" priority="1328">
      <formula>$O$123:$Q$123&lt;&gt;""</formula>
    </cfRule>
  </conditionalFormatting>
  <conditionalFormatting sqref="O22:U22">
    <cfRule type="expression" dxfId="1279" priority="1541">
      <formula>$O$22:$U$22=""</formula>
    </cfRule>
    <cfRule type="expression" dxfId="1278" priority="1540">
      <formula>$O$22:$U$22&lt;&gt;""</formula>
    </cfRule>
  </conditionalFormatting>
  <conditionalFormatting sqref="O32:U32">
    <cfRule type="expression" dxfId="1277" priority="1523">
      <formula>$O$32:$U$32=""</formula>
    </cfRule>
    <cfRule type="expression" dxfId="1276" priority="1522">
      <formula>$O$32:$U$32&lt;&gt;""</formula>
    </cfRule>
  </conditionalFormatting>
  <conditionalFormatting sqref="O46:U46">
    <cfRule type="expression" dxfId="1275" priority="1496">
      <formula>$O$46:$U$46&lt;&gt;""</formula>
    </cfRule>
    <cfRule type="expression" dxfId="1274" priority="1497">
      <formula>$O$46:$U$46=""</formula>
    </cfRule>
  </conditionalFormatting>
  <conditionalFormatting sqref="O57:U57">
    <cfRule type="expression" dxfId="1273" priority="1470">
      <formula>$O$57:$U$57&lt;&gt;""</formula>
    </cfRule>
    <cfRule type="expression" dxfId="1272" priority="1471">
      <formula>$O$57:$U$57=""</formula>
    </cfRule>
  </conditionalFormatting>
  <conditionalFormatting sqref="O63:U63">
    <cfRule type="expression" dxfId="1271" priority="1465">
      <formula>$O$63:$U$63=""</formula>
    </cfRule>
    <cfRule type="expression" dxfId="1270" priority="1464">
      <formula>$O$63:$U$63&lt;&gt;""</formula>
    </cfRule>
  </conditionalFormatting>
  <conditionalFormatting sqref="O105:V105">
    <cfRule type="expression" dxfId="1269" priority="1391">
      <formula>$O$105:$V$105=""</formula>
    </cfRule>
    <cfRule type="expression" dxfId="1268" priority="1390">
      <formula>$O$105:$V$105&lt;&gt;""</formula>
    </cfRule>
  </conditionalFormatting>
  <conditionalFormatting sqref="O106:V106">
    <cfRule type="expression" dxfId="1267" priority="1388">
      <formula>$O$106:$V$106&lt;&gt;""</formula>
    </cfRule>
    <cfRule type="expression" dxfId="1266" priority="1389">
      <formula>$O$106:$V$106=""</formula>
    </cfRule>
  </conditionalFormatting>
  <conditionalFormatting sqref="O107:V107">
    <cfRule type="expression" dxfId="1265" priority="1386">
      <formula>$O$107:$V$107&lt;&gt;""</formula>
    </cfRule>
    <cfRule type="expression" dxfId="1264" priority="1387">
      <formula>$O$107:$V$107=""</formula>
    </cfRule>
  </conditionalFormatting>
  <conditionalFormatting sqref="O98:X98">
    <cfRule type="expression" dxfId="1263" priority="1411">
      <formula>$O$98:$X$98=""</formula>
    </cfRule>
    <cfRule type="expression" dxfId="1262" priority="1410">
      <formula>$O$98:$X$98&lt;&gt;""</formula>
    </cfRule>
  </conditionalFormatting>
  <conditionalFormatting sqref="O24:AB24">
    <cfRule type="expression" dxfId="1261" priority="1536">
      <formula>$O$24:$AB$24&lt;&gt;""</formula>
    </cfRule>
    <cfRule type="expression" dxfId="1260" priority="1537">
      <formula>$O$24:$AB$24=""</formula>
    </cfRule>
  </conditionalFormatting>
  <conditionalFormatting sqref="O34:AB34">
    <cfRule type="expression" dxfId="1259" priority="1519">
      <formula>$O$34:$AB$34=""</formula>
    </cfRule>
    <cfRule type="expression" dxfId="1258" priority="1518">
      <formula>$O$34:$AB$34&lt;&gt;""</formula>
    </cfRule>
  </conditionalFormatting>
  <conditionalFormatting sqref="O48:AB48">
    <cfRule type="expression" dxfId="1257" priority="1492">
      <formula>$O$48:$AB$48&lt;&gt;""</formula>
    </cfRule>
    <cfRule type="expression" dxfId="1256" priority="1493">
      <formula>$O$48:$AB$48=""</formula>
    </cfRule>
  </conditionalFormatting>
  <conditionalFormatting sqref="O59:AB59">
    <cfRule type="expression" dxfId="1255" priority="1466">
      <formula>$O$59:$AB$59&lt;&gt;""</formula>
    </cfRule>
    <cfRule type="expression" dxfId="1254" priority="1467">
      <formula>$O$59:$AB$59=""</formula>
    </cfRule>
  </conditionalFormatting>
  <conditionalFormatting sqref="O18:AC18">
    <cfRule type="expression" dxfId="1253" priority="1552">
      <formula>$O$18:$AC$18&lt;&gt;""</formula>
    </cfRule>
    <cfRule type="expression" dxfId="1252" priority="1553">
      <formula>$O$18:$AC$18=""</formula>
    </cfRule>
  </conditionalFormatting>
  <conditionalFormatting sqref="O20:AC20">
    <cfRule type="expression" dxfId="1251" priority="1547">
      <formula>$O$20:$AC$20=""</formula>
    </cfRule>
    <cfRule type="expression" dxfId="1250" priority="1546">
      <formula>$O$20:$AC$20&lt;&gt;""</formula>
    </cfRule>
  </conditionalFormatting>
  <conditionalFormatting sqref="O28:AC28">
    <cfRule type="expression" dxfId="1249" priority="1535">
      <formula>$O$28:$AC$28=""</formula>
    </cfRule>
    <cfRule type="expression" dxfId="1248" priority="1534">
      <formula>$O$28:$AC$28&lt;&gt;""</formula>
    </cfRule>
  </conditionalFormatting>
  <conditionalFormatting sqref="O30:AC30">
    <cfRule type="expression" dxfId="1247" priority="1529">
      <formula>$O$30:$AC$30=""</formula>
    </cfRule>
    <cfRule type="expression" dxfId="1246" priority="1528">
      <formula>$O$30:$AC$30&lt;&gt;""</formula>
    </cfRule>
  </conditionalFormatting>
  <conditionalFormatting sqref="O19:AS19">
    <cfRule type="expression" dxfId="1245" priority="1549">
      <formula>$O$19:$AS$19=""</formula>
    </cfRule>
    <cfRule type="expression" dxfId="1244" priority="1548">
      <formula>$O$19:$AS$19&lt;&gt;""</formula>
    </cfRule>
  </conditionalFormatting>
  <conditionalFormatting sqref="O21:AS21">
    <cfRule type="expression" dxfId="1243" priority="1543">
      <formula>$O$21:$AS$21=""</formula>
    </cfRule>
    <cfRule type="expression" dxfId="1242" priority="1542">
      <formula>$O$21:$AS$21&lt;&gt;""</formula>
    </cfRule>
  </conditionalFormatting>
  <conditionalFormatting sqref="O23:AS23">
    <cfRule type="expression" dxfId="1241" priority="1539">
      <formula>$O$23:$AS$23=""</formula>
    </cfRule>
    <cfRule type="expression" dxfId="1240" priority="1538">
      <formula>$O$23:$AS$23&lt;&gt;""</formula>
    </cfRule>
  </conditionalFormatting>
  <conditionalFormatting sqref="O29:AS29">
    <cfRule type="expression" dxfId="1239" priority="1530">
      <formula>$O$29:$AS$29&lt;&gt;""</formula>
    </cfRule>
    <cfRule type="expression" dxfId="1238" priority="1531">
      <formula>$O$29:$AS$29=""</formula>
    </cfRule>
  </conditionalFormatting>
  <conditionalFormatting sqref="O31:AS31">
    <cfRule type="expression" dxfId="1237" priority="1525">
      <formula>$O$31:$AS$31=""</formula>
    </cfRule>
    <cfRule type="expression" dxfId="1236" priority="1524">
      <formula>$O$31:$AS$31&lt;&gt;""</formula>
    </cfRule>
  </conditionalFormatting>
  <conditionalFormatting sqref="O33:AS33">
    <cfRule type="expression" dxfId="1235" priority="1521">
      <formula>$O$33:$AS$33=""</formula>
    </cfRule>
    <cfRule type="expression" dxfId="1234" priority="1520">
      <formula>$O$33:$AS$33&lt;&gt;""</formula>
    </cfRule>
  </conditionalFormatting>
  <conditionalFormatting sqref="O42:AS42">
    <cfRule type="expression" dxfId="1233" priority="1509">
      <formula>$O$42:$AS$42=""</formula>
    </cfRule>
    <cfRule type="expression" dxfId="1232" priority="1508">
      <formula>$O$42:$AS$42&lt;&gt;""</formula>
    </cfRule>
  </conditionalFormatting>
  <conditionalFormatting sqref="O43:AS43">
    <cfRule type="expression" dxfId="1231" priority="1506">
      <formula>$O$43:$AS$43&lt;&gt;""</formula>
    </cfRule>
    <cfRule type="expression" dxfId="1230" priority="1507">
      <formula>$O$43:$AS$43=""</formula>
    </cfRule>
  </conditionalFormatting>
  <conditionalFormatting sqref="O44:AS44">
    <cfRule type="expression" dxfId="1229" priority="1505">
      <formula>$O$44:$AS$44=""</formula>
    </cfRule>
    <cfRule type="expression" dxfId="1228" priority="1504">
      <formula>$O$44:$AS$44&lt;&gt;""</formula>
    </cfRule>
  </conditionalFormatting>
  <conditionalFormatting sqref="O47:AS47">
    <cfRule type="expression" dxfId="1227" priority="1494">
      <formula>$O$47:$AS$47&lt;&gt;""</formula>
    </cfRule>
    <cfRule type="expression" dxfId="1226" priority="1495">
      <formula>$O$47:$AS$47=""</formula>
    </cfRule>
  </conditionalFormatting>
  <conditionalFormatting sqref="O53:AS53">
    <cfRule type="expression" dxfId="1225" priority="1482">
      <formula>$O$53:$AS$53&lt;&gt;""</formula>
    </cfRule>
    <cfRule type="expression" dxfId="1224" priority="1483">
      <formula>$O$53:$AS$53=""</formula>
    </cfRule>
  </conditionalFormatting>
  <conditionalFormatting sqref="O54:AS54">
    <cfRule type="expression" dxfId="1223" priority="1480">
      <formula>$O$54:$AS$54&lt;&gt;""</formula>
    </cfRule>
    <cfRule type="expression" dxfId="1222" priority="1481">
      <formula>$O$54:$AS$54=""</formula>
    </cfRule>
  </conditionalFormatting>
  <conditionalFormatting sqref="O55:AS55">
    <cfRule type="expression" dxfId="1221" priority="1479">
      <formula>$O$55:$AS$55=""</formula>
    </cfRule>
    <cfRule type="expression" dxfId="1220" priority="1478">
      <formula>$O$55:$AS$55&lt;&gt;""</formula>
    </cfRule>
  </conditionalFormatting>
  <conditionalFormatting sqref="O58:AS58">
    <cfRule type="expression" dxfId="1219" priority="1468">
      <formula>$O$58:$AS$58&lt;&gt;""</formula>
    </cfRule>
    <cfRule type="expression" dxfId="1218" priority="1469">
      <formula>$O$58:$AS$58=""</formula>
    </cfRule>
  </conditionalFormatting>
  <conditionalFormatting sqref="O64:AS64">
    <cfRule type="expression" dxfId="1217" priority="1458">
      <formula>$O$64:$AS$64&lt;&gt;""</formula>
    </cfRule>
    <cfRule type="expression" dxfId="1216" priority="1459">
      <formula>$O$64:$AS$64=""</formula>
    </cfRule>
  </conditionalFormatting>
  <conditionalFormatting sqref="O65:AS65">
    <cfRule type="expression" dxfId="1215" priority="1457">
      <formula>$O$65:$AS$65=""</formula>
    </cfRule>
    <cfRule type="expression" dxfId="1214" priority="1456">
      <formula>$O$65:$AS$65&lt;&gt;""</formula>
    </cfRule>
  </conditionalFormatting>
  <conditionalFormatting sqref="O66:AS66">
    <cfRule type="expression" dxfId="1213" priority="1454">
      <formula>$O$66:$AS$66&lt;&gt;""</formula>
    </cfRule>
    <cfRule type="expression" dxfId="1212" priority="1455">
      <formula>$O$66:$AS$66=""</formula>
    </cfRule>
  </conditionalFormatting>
  <conditionalFormatting sqref="O71:AS73">
    <cfRule type="expression" dxfId="1211" priority="1446">
      <formula>$O$71:$AS$73&lt;&gt;""</formula>
    </cfRule>
    <cfRule type="expression" dxfId="1210" priority="1447">
      <formula>$O$71:$AS$73=""</formula>
    </cfRule>
  </conditionalFormatting>
  <conditionalFormatting sqref="O75:AS75">
    <cfRule type="expression" dxfId="1209" priority="1434">
      <formula>$O$75:$AS$75&lt;&gt;""</formula>
    </cfRule>
    <cfRule type="expression" dxfId="1208" priority="1435">
      <formula>$O$75:$AS$75=""</formula>
    </cfRule>
  </conditionalFormatting>
  <conditionalFormatting sqref="O248:AS249">
    <cfRule type="expression" dxfId="1207" priority="1120">
      <formula>$O$248:$AS$249&lt;&gt;""</formula>
    </cfRule>
    <cfRule type="expression" dxfId="1206" priority="1121">
      <formula>$O$248:$AS$249=""</formula>
    </cfRule>
  </conditionalFormatting>
  <conditionalFormatting sqref="O253:AS254">
    <cfRule type="expression" dxfId="1205" priority="1103">
      <formula>$O$253:$AS$254=""</formula>
    </cfRule>
    <cfRule type="expression" dxfId="1204" priority="1102">
      <formula>$O$253:$AS$254&lt;&gt;""</formula>
    </cfRule>
  </conditionalFormatting>
  <conditionalFormatting sqref="O258:AS259">
    <cfRule type="expression" dxfId="1203" priority="1084">
      <formula>$O$258:$AS$259&lt;&gt;""</formula>
    </cfRule>
    <cfRule type="expression" dxfId="1202" priority="1085">
      <formula>$O$258:$AS$259=""</formula>
    </cfRule>
  </conditionalFormatting>
  <conditionalFormatting sqref="O263:AS264">
    <cfRule type="expression" dxfId="1201" priority="1067">
      <formula>$O$263:$AS$264=""</formula>
    </cfRule>
    <cfRule type="expression" dxfId="1200" priority="1066">
      <formula>$O$263:$AS$264&lt;&gt;""</formula>
    </cfRule>
  </conditionalFormatting>
  <conditionalFormatting sqref="O268:AS269">
    <cfRule type="expression" dxfId="1199" priority="1048">
      <formula>$O$268:$AS$269&lt;&gt;""</formula>
    </cfRule>
    <cfRule type="expression" dxfId="1198" priority="1049">
      <formula>$O$268:$AS$269=""</formula>
    </cfRule>
  </conditionalFormatting>
  <conditionalFormatting sqref="O273:AS274">
    <cfRule type="expression" dxfId="1197" priority="1031">
      <formula>$O$273:$AS$274=""</formula>
    </cfRule>
    <cfRule type="expression" dxfId="1196" priority="1030">
      <formula>$O$273:$AS$274&lt;&gt;""</formula>
    </cfRule>
  </conditionalFormatting>
  <conditionalFormatting sqref="P145">
    <cfRule type="expression" dxfId="1195" priority="1245">
      <formula>$P$145=""</formula>
    </cfRule>
    <cfRule type="expression" dxfId="1194" priority="1244">
      <formula>$P$145&lt;&gt;""</formula>
    </cfRule>
  </conditionalFormatting>
  <conditionalFormatting sqref="P146">
    <cfRule type="expression" dxfId="1193" priority="1239">
      <formula>$P$146=""</formula>
    </cfRule>
    <cfRule type="expression" dxfId="1192" priority="1238">
      <formula>$P$146&lt;&gt;""</formula>
    </cfRule>
  </conditionalFormatting>
  <conditionalFormatting sqref="P150">
    <cfRule type="expression" dxfId="1191" priority="1215">
      <formula>$P$150=""</formula>
    </cfRule>
    <cfRule type="expression" dxfId="1190" priority="1214">
      <formula>$P$150&lt;&gt;""</formula>
    </cfRule>
  </conditionalFormatting>
  <conditionalFormatting sqref="P40:Q40">
    <cfRule type="expression" dxfId="1189" priority="1517">
      <formula>$P$40:$Q$40=""</formula>
    </cfRule>
    <cfRule type="expression" dxfId="1188" priority="1516">
      <formula>$P$40:$Q$40&lt;&gt;""</formula>
    </cfRule>
  </conditionalFormatting>
  <conditionalFormatting sqref="P45:Q45">
    <cfRule type="expression" dxfId="1187" priority="1503">
      <formula>$P$45:$Q$45=""</formula>
    </cfRule>
    <cfRule type="expression" dxfId="1186" priority="1502">
      <formula>$P$45:$Q$45&lt;&gt;""</formula>
    </cfRule>
  </conditionalFormatting>
  <conditionalFormatting sqref="P51:Q51">
    <cfRule type="expression" dxfId="1185" priority="1490">
      <formula>$P$51:$Q$51&lt;&gt;""</formula>
    </cfRule>
    <cfRule type="expression" dxfId="1184" priority="1491">
      <formula>$P$51:$Q$51=""</formula>
    </cfRule>
  </conditionalFormatting>
  <conditionalFormatting sqref="P56:Q56">
    <cfRule type="expression" dxfId="1183" priority="1477">
      <formula>$P$56:$Q$56=""</formula>
    </cfRule>
    <cfRule type="expression" dxfId="1182" priority="1476">
      <formula>$P$56:$Q$56&lt;&gt;""</formula>
    </cfRule>
  </conditionalFormatting>
  <conditionalFormatting sqref="P138:Q138">
    <cfRule type="expression" dxfId="1181" priority="1280">
      <formula>$P$138:$Q$138&lt;&gt;""</formula>
    </cfRule>
    <cfRule type="expression" dxfId="1180" priority="1281">
      <formula>$P$138:$Q$138=""</formula>
    </cfRule>
  </conditionalFormatting>
  <conditionalFormatting sqref="P139:Q139">
    <cfRule type="expression" dxfId="1179" priority="1271">
      <formula>$P$139:$Q$139=""</formula>
    </cfRule>
    <cfRule type="expression" dxfId="1178" priority="1270">
      <formula>$P$139:$Q$139&lt;&gt;""</formula>
    </cfRule>
  </conditionalFormatting>
  <conditionalFormatting sqref="P140:Q140">
    <cfRule type="expression" dxfId="1177" priority="1261">
      <formula>$P$140:$Q$140=""</formula>
    </cfRule>
    <cfRule type="expression" dxfId="1176" priority="1260">
      <formula>$P$140:$Q$140&lt;&gt;""</formula>
    </cfRule>
  </conditionalFormatting>
  <conditionalFormatting sqref="P141:Q141">
    <cfRule type="expression" dxfId="1175" priority="1250">
      <formula>$P$141:$Q$141&lt;&gt;""</formula>
    </cfRule>
    <cfRule type="expression" dxfId="1174" priority="1251">
      <formula>$P$141:$Q$141=""</formula>
    </cfRule>
  </conditionalFormatting>
  <conditionalFormatting sqref="P172:S172">
    <cfRule type="expression" dxfId="1173" priority="778">
      <formula>$P$172:$S$172&lt;&gt;""</formula>
    </cfRule>
    <cfRule type="expression" dxfId="1172" priority="779">
      <formula>$P$172:$S$172=""</formula>
    </cfRule>
  </conditionalFormatting>
  <conditionalFormatting sqref="P173:S173">
    <cfRule type="expression" dxfId="1171" priority="776">
      <formula>$P$173:$S$173&lt;&gt;""</formula>
    </cfRule>
    <cfRule type="expression" dxfId="1170" priority="777">
      <formula>$P$173:$S$173=""</formula>
    </cfRule>
  </conditionalFormatting>
  <conditionalFormatting sqref="P174:S174">
    <cfRule type="expression" dxfId="1169" priority="774">
      <formula>$P$174:$S$174&lt;&gt;""</formula>
    </cfRule>
    <cfRule type="expression" dxfId="1168" priority="775">
      <formula>$P$174:$S$174=""</formula>
    </cfRule>
  </conditionalFormatting>
  <conditionalFormatting sqref="P175:S175">
    <cfRule type="expression" dxfId="1167" priority="772">
      <formula>$P$175:$S$175&lt;&gt;""</formula>
    </cfRule>
    <cfRule type="expression" dxfId="1166" priority="773">
      <formula>$P$175:$S$175=""</formula>
    </cfRule>
  </conditionalFormatting>
  <conditionalFormatting sqref="P176:S176">
    <cfRule type="expression" dxfId="1165" priority="771">
      <formula>$P$176:$S$176=""</formula>
    </cfRule>
    <cfRule type="expression" dxfId="1164" priority="770">
      <formula>$P$176:$S$176&lt;&gt;""</formula>
    </cfRule>
  </conditionalFormatting>
  <conditionalFormatting sqref="P177:S177">
    <cfRule type="expression" dxfId="1163" priority="768">
      <formula>$P$177:$S$177&lt;&gt;""</formula>
    </cfRule>
    <cfRule type="expression" dxfId="1162" priority="769">
      <formula>$P$177:$S$177=""</formula>
    </cfRule>
  </conditionalFormatting>
  <conditionalFormatting sqref="P178:S178">
    <cfRule type="expression" dxfId="1161" priority="766">
      <formula>$P$178:$S$178&lt;&gt;""</formula>
    </cfRule>
    <cfRule type="expression" dxfId="1160" priority="767">
      <formula>$P$178:$S$178=""</formula>
    </cfRule>
  </conditionalFormatting>
  <conditionalFormatting sqref="P179:S179">
    <cfRule type="expression" dxfId="1159" priority="765">
      <formula>$P$179:$S$179=""</formula>
    </cfRule>
    <cfRule type="expression" dxfId="1158" priority="764">
      <formula>$P$179:$S$179&lt;&gt;""</formula>
    </cfRule>
  </conditionalFormatting>
  <conditionalFormatting sqref="P180:S180">
    <cfRule type="expression" dxfId="1157" priority="763">
      <formula>$P$180:$S$180=""</formula>
    </cfRule>
    <cfRule type="expression" dxfId="1156" priority="762">
      <formula>$P$180:$S$180&lt;&gt;""</formula>
    </cfRule>
  </conditionalFormatting>
  <conditionalFormatting sqref="P181:S181">
    <cfRule type="expression" dxfId="1155" priority="761">
      <formula>$P$181:$S$181=""</formula>
    </cfRule>
    <cfRule type="expression" dxfId="1154" priority="760">
      <formula>$P$181:$S$181&lt;&gt;""</formula>
    </cfRule>
  </conditionalFormatting>
  <conditionalFormatting sqref="P182:S182">
    <cfRule type="expression" dxfId="1153" priority="758">
      <formula>$P$182:$S$182&lt;&gt;""</formula>
    </cfRule>
    <cfRule type="expression" dxfId="1152" priority="759">
      <formula>$P$182:$S$182=""</formula>
    </cfRule>
  </conditionalFormatting>
  <conditionalFormatting sqref="P183:S183">
    <cfRule type="expression" dxfId="1151" priority="757">
      <formula>$P$183:$S$183=""</formula>
    </cfRule>
    <cfRule type="expression" dxfId="1150" priority="756">
      <formula>$P$183:$S$183&lt;&gt;""</formula>
    </cfRule>
  </conditionalFormatting>
  <conditionalFormatting sqref="P184:S184">
    <cfRule type="expression" dxfId="1149" priority="755">
      <formula>$P$184:$S$184=""</formula>
    </cfRule>
    <cfRule type="expression" dxfId="1148" priority="754">
      <formula>$P$184:$S$184&lt;&gt;""</formula>
    </cfRule>
  </conditionalFormatting>
  <conditionalFormatting sqref="P185:S185">
    <cfRule type="expression" dxfId="1147" priority="753">
      <formula>$P$185:$S$185=""</formula>
    </cfRule>
    <cfRule type="expression" dxfId="1146" priority="752">
      <formula>$P$185:$S$185&lt;&gt;""</formula>
    </cfRule>
  </conditionalFormatting>
  <conditionalFormatting sqref="P186:S186">
    <cfRule type="expression" dxfId="1145" priority="750">
      <formula>$P$186:$S$186&lt;&gt;""</formula>
    </cfRule>
    <cfRule type="expression" dxfId="1144" priority="751">
      <formula>$P$186:$S$186=""</formula>
    </cfRule>
  </conditionalFormatting>
  <conditionalFormatting sqref="P187:S187">
    <cfRule type="expression" dxfId="1143" priority="748">
      <formula>$P$187:$S$187&lt;&gt;""</formula>
    </cfRule>
    <cfRule type="expression" dxfId="1142" priority="749">
      <formula>$P$187:$S$187=""</formula>
    </cfRule>
  </conditionalFormatting>
  <conditionalFormatting sqref="P188:S188">
    <cfRule type="expression" dxfId="1141" priority="747">
      <formula>$P$188:$S$188=""</formula>
    </cfRule>
    <cfRule type="expression" dxfId="1140" priority="746">
      <formula>$P$188:$S$188&lt;&gt;""</formula>
    </cfRule>
  </conditionalFormatting>
  <conditionalFormatting sqref="P189:S189">
    <cfRule type="expression" dxfId="1139" priority="745">
      <formula>$P$189:$S$189=""</formula>
    </cfRule>
    <cfRule type="expression" dxfId="1138" priority="744">
      <formula>$P$189:$S$189&lt;&gt;""</formula>
    </cfRule>
  </conditionalFormatting>
  <conditionalFormatting sqref="P190:S190">
    <cfRule type="expression" dxfId="1137" priority="743">
      <formula>$P$190:$S$190=""</formula>
    </cfRule>
    <cfRule type="expression" dxfId="1136" priority="742">
      <formula>$P$190:$S$190&lt;&gt;""</formula>
    </cfRule>
  </conditionalFormatting>
  <conditionalFormatting sqref="P191:S191">
    <cfRule type="expression" dxfId="1135" priority="740">
      <formula>$P$191:$S$191&lt;&gt;""</formula>
    </cfRule>
    <cfRule type="expression" dxfId="1134" priority="741">
      <formula>$P$191:$S$191=""</formula>
    </cfRule>
  </conditionalFormatting>
  <conditionalFormatting sqref="P192:S192">
    <cfRule type="expression" dxfId="1133" priority="738">
      <formula>$P$192:$S$192&lt;&gt;""</formula>
    </cfRule>
    <cfRule type="expression" dxfId="1132" priority="739">
      <formula>$P$192:$S$192=""</formula>
    </cfRule>
  </conditionalFormatting>
  <conditionalFormatting sqref="P193:S193">
    <cfRule type="expression" dxfId="1131" priority="736">
      <formula>$P$193:$S$193&lt;&gt;""</formula>
    </cfRule>
    <cfRule type="expression" dxfId="1130" priority="737">
      <formula>$P$193:$S$193=""</formula>
    </cfRule>
  </conditionalFormatting>
  <conditionalFormatting sqref="P194:S194">
    <cfRule type="expression" dxfId="1129" priority="734">
      <formula>$P$194:$S$194&lt;&gt;""</formula>
    </cfRule>
    <cfRule type="expression" dxfId="1128" priority="735">
      <formula>$P$194:$S$194=""</formula>
    </cfRule>
  </conditionalFormatting>
  <conditionalFormatting sqref="P195:S195">
    <cfRule type="expression" dxfId="1127" priority="732">
      <formula>$P$195:$S$195&lt;&gt;""</formula>
    </cfRule>
    <cfRule type="expression" dxfId="1126" priority="733">
      <formula>$P$195:$S$195=""</formula>
    </cfRule>
  </conditionalFormatting>
  <conditionalFormatting sqref="P196:S196">
    <cfRule type="expression" dxfId="1125" priority="731">
      <formula>$P$196:$S$196=""</formula>
    </cfRule>
    <cfRule type="expression" dxfId="1124" priority="730">
      <formula>$P$196:$S$196&lt;&gt;""</formula>
    </cfRule>
  </conditionalFormatting>
  <conditionalFormatting sqref="P197:S197">
    <cfRule type="expression" dxfId="1123" priority="729">
      <formula>$P$197:$S$197=""</formula>
    </cfRule>
    <cfRule type="expression" dxfId="1122" priority="728">
      <formula>$P$197:$S$197&lt;&gt;""</formula>
    </cfRule>
  </conditionalFormatting>
  <conditionalFormatting sqref="P198:S198">
    <cfRule type="expression" dxfId="1121" priority="726">
      <formula>$P$198:$S$198&lt;&gt;""</formula>
    </cfRule>
    <cfRule type="expression" dxfId="1120" priority="727">
      <formula>$P$198:$S$198=""</formula>
    </cfRule>
  </conditionalFormatting>
  <conditionalFormatting sqref="P199:S199">
    <cfRule type="expression" dxfId="1119" priority="725">
      <formula>$P$199:$S$199=""</formula>
    </cfRule>
    <cfRule type="expression" dxfId="1118" priority="724">
      <formula>$P$199:$S$199&lt;&gt;""</formula>
    </cfRule>
  </conditionalFormatting>
  <conditionalFormatting sqref="P200:S200">
    <cfRule type="expression" dxfId="1117" priority="723">
      <formula>$P$200:$S$200=""</formula>
    </cfRule>
    <cfRule type="expression" dxfId="1116" priority="722">
      <formula>$P$200:$S$200&lt;&gt;""</formula>
    </cfRule>
  </conditionalFormatting>
  <conditionalFormatting sqref="P201:S201">
    <cfRule type="expression" dxfId="1115" priority="721">
      <formula>$P$201:$S$201=""</formula>
    </cfRule>
    <cfRule type="expression" dxfId="1114" priority="720">
      <formula>$P$201:$S$201&lt;&gt;""</formula>
    </cfRule>
  </conditionalFormatting>
  <conditionalFormatting sqref="P202:S202">
    <cfRule type="expression" dxfId="1113" priority="719">
      <formula>$P$202:$S$202=""</formula>
    </cfRule>
    <cfRule type="expression" dxfId="1112" priority="718">
      <formula>$P$202:$S$202&lt;&gt;""</formula>
    </cfRule>
  </conditionalFormatting>
  <conditionalFormatting sqref="P203:S203">
    <cfRule type="expression" dxfId="1111" priority="717">
      <formula>$P$203:$S$203=""</formula>
    </cfRule>
    <cfRule type="expression" dxfId="1110" priority="716">
      <formula>$P$203:$S$203&lt;&gt;""</formula>
    </cfRule>
  </conditionalFormatting>
  <conditionalFormatting sqref="P204:S204">
    <cfRule type="expression" dxfId="1109" priority="714">
      <formula>$P$204:$S$204&lt;&gt;""</formula>
    </cfRule>
    <cfRule type="expression" dxfId="1108" priority="715">
      <formula>$P$204:$S$204=""</formula>
    </cfRule>
  </conditionalFormatting>
  <conditionalFormatting sqref="P205:S205">
    <cfRule type="expression" dxfId="1107" priority="713">
      <formula>$P$205:$S$205=""</formula>
    </cfRule>
    <cfRule type="expression" dxfId="1106" priority="712">
      <formula>$P$205:$S$205&lt;&gt;""</formula>
    </cfRule>
  </conditionalFormatting>
  <conditionalFormatting sqref="P206:S206">
    <cfRule type="expression" dxfId="1105" priority="710">
      <formula>$P$206:$S$206&lt;&gt;""</formula>
    </cfRule>
    <cfRule type="expression" dxfId="1104" priority="711">
      <formula>$P$206:$S$206=""</formula>
    </cfRule>
  </conditionalFormatting>
  <conditionalFormatting sqref="P207:S207">
    <cfRule type="expression" dxfId="1103" priority="708">
      <formula>$P$207:$S$207&lt;&gt;""</formula>
    </cfRule>
    <cfRule type="expression" dxfId="1102" priority="709">
      <formula>$P$207:$S$207=""</formula>
    </cfRule>
  </conditionalFormatting>
  <conditionalFormatting sqref="P208:S208">
    <cfRule type="expression" dxfId="1101" priority="706">
      <formula>$P$208:$S$208&lt;&gt;""</formula>
    </cfRule>
    <cfRule type="expression" dxfId="1100" priority="707">
      <formula>$P$208:$S$208=""</formula>
    </cfRule>
  </conditionalFormatting>
  <conditionalFormatting sqref="P209:S209">
    <cfRule type="expression" dxfId="1099" priority="704">
      <formula>$P$209:$S$209&lt;&gt;""</formula>
    </cfRule>
    <cfRule type="expression" dxfId="1098" priority="705">
      <formula>$P$209:$S$209=""</formula>
    </cfRule>
  </conditionalFormatting>
  <conditionalFormatting sqref="P210:S210">
    <cfRule type="expression" dxfId="1097" priority="702">
      <formula>$P$210:$S$210&lt;&gt;""</formula>
    </cfRule>
    <cfRule type="expression" dxfId="1096" priority="703">
      <formula>$P$210:$S$210=""</formula>
    </cfRule>
  </conditionalFormatting>
  <conditionalFormatting sqref="P211:S211">
    <cfRule type="expression" dxfId="1095" priority="700">
      <formula>$P$211:$S$211&lt;&gt;""</formula>
    </cfRule>
    <cfRule type="expression" dxfId="1094" priority="701">
      <formula>$P$211:$S$211=""</formula>
    </cfRule>
  </conditionalFormatting>
  <conditionalFormatting sqref="P212:S212">
    <cfRule type="expression" dxfId="1093" priority="698">
      <formula>$P$212:$S$212&lt;&gt;""</formula>
    </cfRule>
    <cfRule type="expression" dxfId="1092" priority="699">
      <formula>$P$212:$S$212=""</formula>
    </cfRule>
  </conditionalFormatting>
  <conditionalFormatting sqref="P213:S213">
    <cfRule type="expression" dxfId="1091" priority="697">
      <formula>$P$213:$S$213=""</formula>
    </cfRule>
    <cfRule type="expression" dxfId="1090" priority="696">
      <formula>$P$213:$S$213&lt;&gt;""</formula>
    </cfRule>
  </conditionalFormatting>
  <conditionalFormatting sqref="P214:S214">
    <cfRule type="expression" dxfId="1089" priority="694">
      <formula>$P$214:$S$214&lt;&gt;""</formula>
    </cfRule>
    <cfRule type="expression" dxfId="1088" priority="695">
      <formula>$P$214:$S$214=""</formula>
    </cfRule>
  </conditionalFormatting>
  <conditionalFormatting sqref="P215:S215">
    <cfRule type="expression" dxfId="1087" priority="692">
      <formula>$P$215:$S$215&lt;&gt;""</formula>
    </cfRule>
    <cfRule type="expression" dxfId="1086" priority="693">
      <formula>$P$215:$S$215=""</formula>
    </cfRule>
  </conditionalFormatting>
  <conditionalFormatting sqref="P216:S216">
    <cfRule type="expression" dxfId="1085" priority="691">
      <formula>$P$216:$S$216=""</formula>
    </cfRule>
    <cfRule type="expression" dxfId="1084" priority="690">
      <formula>$P$216:$S$216&lt;&gt;""</formula>
    </cfRule>
  </conditionalFormatting>
  <conditionalFormatting sqref="P217:S217">
    <cfRule type="expression" dxfId="1083" priority="688">
      <formula>$P$217:$S$217&lt;&gt;""</formula>
    </cfRule>
    <cfRule type="expression" dxfId="1082" priority="689">
      <formula>$P$217:$S$217=""</formula>
    </cfRule>
  </conditionalFormatting>
  <conditionalFormatting sqref="P218:S218">
    <cfRule type="expression" dxfId="1081" priority="686">
      <formula>$P$218:$S$218&lt;&gt;""</formula>
    </cfRule>
    <cfRule type="expression" dxfId="1080" priority="687">
      <formula>$P$218:$S$218=""</formula>
    </cfRule>
  </conditionalFormatting>
  <conditionalFormatting sqref="P219:S219">
    <cfRule type="expression" dxfId="1079" priority="684">
      <formula>$P$219:$S$219&lt;&gt;""</formula>
    </cfRule>
    <cfRule type="expression" dxfId="1078" priority="685">
      <formula>$P$219:$S$219=""</formula>
    </cfRule>
  </conditionalFormatting>
  <conditionalFormatting sqref="P220:S220">
    <cfRule type="expression" dxfId="1077" priority="683">
      <formula>$P$220:$S$220=""</formula>
    </cfRule>
    <cfRule type="expression" dxfId="1076" priority="682">
      <formula>$P$220:$S$220&lt;&gt;""</formula>
    </cfRule>
  </conditionalFormatting>
  <conditionalFormatting sqref="P221:S221">
    <cfRule type="expression" dxfId="1075" priority="681">
      <formula>$P$221:$S$221=""</formula>
    </cfRule>
    <cfRule type="expression" dxfId="1074" priority="680">
      <formula>$P$221:$S$221&lt;&gt;""</formula>
    </cfRule>
  </conditionalFormatting>
  <conditionalFormatting sqref="P222:S222">
    <cfRule type="expression" dxfId="1073" priority="678">
      <formula>$P$222:$S$222&lt;&gt;""</formula>
    </cfRule>
    <cfRule type="expression" dxfId="1072" priority="679">
      <formula>$P$222:$S$222=""</formula>
    </cfRule>
  </conditionalFormatting>
  <conditionalFormatting sqref="P223:S223">
    <cfRule type="expression" dxfId="1071" priority="677">
      <formula>$P$223:$S$223=""</formula>
    </cfRule>
    <cfRule type="expression" dxfId="1070" priority="676">
      <formula>$P$223:$S$223&lt;&gt;""</formula>
    </cfRule>
  </conditionalFormatting>
  <conditionalFormatting sqref="P224:S224">
    <cfRule type="expression" dxfId="1069" priority="675">
      <formula>$P$224:$S$224=""</formula>
    </cfRule>
    <cfRule type="expression" dxfId="1068" priority="674">
      <formula>$P$224:$S$224&lt;&gt;""</formula>
    </cfRule>
  </conditionalFormatting>
  <conditionalFormatting sqref="P225:S225">
    <cfRule type="expression" dxfId="1067" priority="673">
      <formula>$P$225:$S$225=""</formula>
    </cfRule>
    <cfRule type="expression" dxfId="1066" priority="672">
      <formula>$P$225:$S$225&lt;&gt;""</formula>
    </cfRule>
  </conditionalFormatting>
  <conditionalFormatting sqref="P226:S226">
    <cfRule type="expression" dxfId="1065" priority="671">
      <formula>$P$226:$S$226=""</formula>
    </cfRule>
    <cfRule type="expression" dxfId="1064" priority="670">
      <formula>$P$226:$S$226&lt;&gt;""</formula>
    </cfRule>
  </conditionalFormatting>
  <conditionalFormatting sqref="P227:S227">
    <cfRule type="expression" dxfId="1063" priority="669">
      <formula>$P$227:$S$227=""</formula>
    </cfRule>
    <cfRule type="expression" dxfId="1062" priority="668">
      <formula>$P$227:$S$227&lt;&gt;""</formula>
    </cfRule>
  </conditionalFormatting>
  <conditionalFormatting sqref="P228:S228">
    <cfRule type="expression" dxfId="1061" priority="666">
      <formula>$P$228:$S$228&lt;&gt;""</formula>
    </cfRule>
    <cfRule type="expression" dxfId="1060" priority="667">
      <formula>$P$228:$S$228=""</formula>
    </cfRule>
  </conditionalFormatting>
  <conditionalFormatting sqref="P229:S229">
    <cfRule type="expression" dxfId="1059" priority="665">
      <formula>$P$229:$S$229=""</formula>
    </cfRule>
    <cfRule type="expression" dxfId="1058" priority="664">
      <formula>$P$229:$S$229&lt;&gt;""</formula>
    </cfRule>
  </conditionalFormatting>
  <conditionalFormatting sqref="P230:S230">
    <cfRule type="expression" dxfId="1057" priority="663">
      <formula>$P$230:$S$230=""</formula>
    </cfRule>
    <cfRule type="expression" dxfId="1056" priority="662">
      <formula>$P$230:$S$230&lt;&gt;""</formula>
    </cfRule>
  </conditionalFormatting>
  <conditionalFormatting sqref="P231:S231">
    <cfRule type="expression" dxfId="1055" priority="660">
      <formula>$P$231:$S$231&lt;&gt;""</formula>
    </cfRule>
    <cfRule type="expression" dxfId="1054" priority="661">
      <formula>$P$231:$S$231=""</formula>
    </cfRule>
  </conditionalFormatting>
  <conditionalFormatting sqref="P167:T170">
    <cfRule type="expression" dxfId="1053" priority="781">
      <formula>$P$167:$T$170=""</formula>
    </cfRule>
    <cfRule type="expression" dxfId="1052" priority="780">
      <formula>$P$167:$T$170&lt;&gt;""</formula>
    </cfRule>
  </conditionalFormatting>
  <conditionalFormatting sqref="Q279">
    <cfRule type="expression" dxfId="1051" priority="1019">
      <formula>$Q$279=""</formula>
    </cfRule>
    <cfRule type="expression" dxfId="1050" priority="1018">
      <formula>$Q$279&lt;&gt;""</formula>
    </cfRule>
  </conditionalFormatting>
  <conditionalFormatting sqref="Q280">
    <cfRule type="expression" dxfId="1049" priority="1014">
      <formula>$Q$280&lt;&gt;""</formula>
    </cfRule>
    <cfRule type="expression" dxfId="1048" priority="1015">
      <formula>$Q$280=""</formula>
    </cfRule>
  </conditionalFormatting>
  <conditionalFormatting sqref="Q281">
    <cfRule type="expression" dxfId="1047" priority="1010">
      <formula>$Q$281&lt;&gt;""</formula>
    </cfRule>
    <cfRule type="expression" dxfId="1046" priority="1011">
      <formula>$Q$281=""</formula>
    </cfRule>
  </conditionalFormatting>
  <conditionalFormatting sqref="Q282">
    <cfRule type="expression" dxfId="1045" priority="1009">
      <formula>$Q$282=""</formula>
    </cfRule>
    <cfRule type="expression" dxfId="1044" priority="1008">
      <formula>$Q$282&lt;&gt;""</formula>
    </cfRule>
  </conditionalFormatting>
  <conditionalFormatting sqref="R149">
    <cfRule type="expression" dxfId="1043" priority="1218">
      <formula>$R$149&lt;&gt;""</formula>
    </cfRule>
    <cfRule type="expression" dxfId="1042" priority="1219">
      <formula>$R$149=""</formula>
    </cfRule>
  </conditionalFormatting>
  <conditionalFormatting sqref="R286">
    <cfRule type="expression" dxfId="1041" priority="998">
      <formula>$R$286&lt;&gt;""</formula>
    </cfRule>
    <cfRule type="expression" dxfId="1040" priority="999">
      <formula>$R$286=""</formula>
    </cfRule>
  </conditionalFormatting>
  <conditionalFormatting sqref="R287">
    <cfRule type="expression" dxfId="1039" priority="986">
      <formula>$R$287&lt;&gt;""</formula>
    </cfRule>
    <cfRule type="expression" dxfId="1038" priority="987">
      <formula>$R$287=""</formula>
    </cfRule>
  </conditionalFormatting>
  <conditionalFormatting sqref="R291">
    <cfRule type="expression" dxfId="1037" priority="972">
      <formula>$R$291&lt;&gt;""</formula>
    </cfRule>
    <cfRule type="expression" dxfId="1036" priority="973">
      <formula>$R$291=""</formula>
    </cfRule>
  </conditionalFormatting>
  <conditionalFormatting sqref="R292">
    <cfRule type="expression" dxfId="1035" priority="968">
      <formula>$R$292&lt;&gt;""</formula>
    </cfRule>
    <cfRule type="expression" dxfId="1034" priority="969">
      <formula>$R$292=""</formula>
    </cfRule>
  </conditionalFormatting>
  <conditionalFormatting sqref="R293">
    <cfRule type="expression" dxfId="1033" priority="965">
      <formula>$R$293=""</formula>
    </cfRule>
    <cfRule type="expression" dxfId="1032" priority="964">
      <formula>$R$293&lt;&gt;""</formula>
    </cfRule>
  </conditionalFormatting>
  <conditionalFormatting sqref="R74:S74">
    <cfRule type="expression" dxfId="1031" priority="1443">
      <formula>$R$74:$S$74=""</formula>
    </cfRule>
    <cfRule type="expression" dxfId="1030" priority="1442">
      <formula>$R$74:$S$74&lt;&gt;""</formula>
    </cfRule>
  </conditionalFormatting>
  <conditionalFormatting sqref="R250:S250">
    <cfRule type="expression" dxfId="1029" priority="1117">
      <formula>$R$250:$S$250=""</formula>
    </cfRule>
    <cfRule type="expression" dxfId="1028" priority="1116">
      <formula>$R$250:$S$250&lt;&gt;""</formula>
    </cfRule>
  </conditionalFormatting>
  <conditionalFormatting sqref="R255:S255">
    <cfRule type="expression" dxfId="1027" priority="1099">
      <formula>$R$255:$S$255=""</formula>
    </cfRule>
    <cfRule type="expression" dxfId="1026" priority="1098">
      <formula>$R$255:$S$255&lt;&gt;""</formula>
    </cfRule>
  </conditionalFormatting>
  <conditionalFormatting sqref="R260:S260">
    <cfRule type="expression" dxfId="1025" priority="1081">
      <formula>$R$260:$S$260=""</formula>
    </cfRule>
    <cfRule type="expression" dxfId="1024" priority="1080">
      <formula>$R$260:$S$260&lt;&gt;""</formula>
    </cfRule>
  </conditionalFormatting>
  <conditionalFormatting sqref="R265:S265">
    <cfRule type="expression" dxfId="1023" priority="1063">
      <formula>$R$265:$S$265=""</formula>
    </cfRule>
    <cfRule type="expression" dxfId="1022" priority="1062">
      <formula>$R$265:$S$265&lt;&gt;""</formula>
    </cfRule>
  </conditionalFormatting>
  <conditionalFormatting sqref="R270:S270">
    <cfRule type="expression" dxfId="1021" priority="1045">
      <formula>$R$270:$S$270=""</formula>
    </cfRule>
    <cfRule type="expression" dxfId="1020" priority="1044">
      <formula>$R$270:$S$270&lt;&gt;""</formula>
    </cfRule>
  </conditionalFormatting>
  <conditionalFormatting sqref="R275:S275">
    <cfRule type="expression" dxfId="1019" priority="1027">
      <formula>$R$275:$S$275=""</formula>
    </cfRule>
    <cfRule type="expression" dxfId="1018" priority="1026">
      <formula>$R$275:$S$275&lt;&gt;""</formula>
    </cfRule>
  </conditionalFormatting>
  <conditionalFormatting sqref="R104:T104">
    <cfRule type="expression" dxfId="1017" priority="1394">
      <formula>$R$104:$T$104&lt;&gt;""</formula>
    </cfRule>
    <cfRule type="expression" dxfId="1016" priority="1395">
      <formula>$R$104:$T$104=""</formula>
    </cfRule>
  </conditionalFormatting>
  <conditionalFormatting sqref="R314:AA314">
    <cfRule type="expression" dxfId="1015" priority="949">
      <formula>$R$314:$AA$314=""</formula>
    </cfRule>
    <cfRule type="expression" dxfId="1014" priority="948">
      <formula>$R$314:$AA$314&lt;&gt;""</formula>
    </cfRule>
  </conditionalFormatting>
  <conditionalFormatting sqref="R315:AA315">
    <cfRule type="expression" dxfId="1013" priority="939">
      <formula>$R$315:$AA$315=""</formula>
    </cfRule>
    <cfRule type="expression" dxfId="1012" priority="938">
      <formula>$R$315:$AA$315&lt;&gt;""</formula>
    </cfRule>
  </conditionalFormatting>
  <conditionalFormatting sqref="R316:AA316">
    <cfRule type="expression" dxfId="1011" priority="929">
      <formula>$R$316:$AA$316=""</formula>
    </cfRule>
    <cfRule type="expression" dxfId="1010" priority="928">
      <formula>$R$316:$AA$316&lt;&gt;""</formula>
    </cfRule>
  </conditionalFormatting>
  <conditionalFormatting sqref="R317:AA317">
    <cfRule type="expression" dxfId="1009" priority="918">
      <formula>$R$317:$AA$317&lt;&gt;""</formula>
    </cfRule>
    <cfRule type="expression" dxfId="1008" priority="919">
      <formula>$R$317:$AA$317=""</formula>
    </cfRule>
  </conditionalFormatting>
  <conditionalFormatting sqref="R318:AA318">
    <cfRule type="expression" dxfId="1007" priority="908">
      <formula>$R$318:$AA$318&lt;&gt;""</formula>
    </cfRule>
    <cfRule type="expression" dxfId="1006" priority="909">
      <formula>$R$318:$AA$318=""</formula>
    </cfRule>
  </conditionalFormatting>
  <conditionalFormatting sqref="S145">
    <cfRule type="expression" dxfId="1005" priority="1242">
      <formula>$S$145&lt;&gt;""</formula>
    </cfRule>
    <cfRule type="expression" dxfId="1004" priority="1243">
      <formula>$S$145=""</formula>
    </cfRule>
  </conditionalFormatting>
  <conditionalFormatting sqref="S146">
    <cfRule type="expression" dxfId="1003" priority="1236">
      <formula>$S$146&lt;&gt;""</formula>
    </cfRule>
    <cfRule type="expression" dxfId="1002" priority="1237">
      <formula>$S$146=""</formula>
    </cfRule>
  </conditionalFormatting>
  <conditionalFormatting sqref="S150">
    <cfRule type="expression" dxfId="1001" priority="1212">
      <formula>$S$150&lt;&gt;""</formula>
    </cfRule>
    <cfRule type="expression" dxfId="1000" priority="1213">
      <formula>$S$150=""</formula>
    </cfRule>
  </conditionalFormatting>
  <conditionalFormatting sqref="S138:T138">
    <cfRule type="expression" dxfId="999" priority="1279">
      <formula>$S$138:$T$138=""</formula>
    </cfRule>
    <cfRule type="expression" dxfId="998" priority="1278">
      <formula>$S$138:$T$138&lt;&gt;""</formula>
    </cfRule>
  </conditionalFormatting>
  <conditionalFormatting sqref="S139:T139">
    <cfRule type="expression" dxfId="997" priority="1269">
      <formula>$S$139:$T$139=""</formula>
    </cfRule>
    <cfRule type="expression" dxfId="996" priority="1268">
      <formula>$S$139:$T$139&lt;&gt;""</formula>
    </cfRule>
  </conditionalFormatting>
  <conditionalFormatting sqref="S140:T140">
    <cfRule type="expression" dxfId="995" priority="1259">
      <formula>$S$140:$T$140=""</formula>
    </cfRule>
    <cfRule type="expression" dxfId="994" priority="1258">
      <formula>$S$140:$T$140&lt;&gt;""</formula>
    </cfRule>
  </conditionalFormatting>
  <conditionalFormatting sqref="S141:T141">
    <cfRule type="expression" dxfId="993" priority="1248">
      <formula>$S$141:$T$141&lt;&gt;""</formula>
    </cfRule>
    <cfRule type="expression" dxfId="992" priority="1249">
      <formula>$S$141:$T$141=""</formula>
    </cfRule>
  </conditionalFormatting>
  <conditionalFormatting sqref="S238:T238">
    <cfRule type="expression" dxfId="991" priority="1182">
      <formula>$S$238:$T$238&lt;&gt;""</formula>
    </cfRule>
    <cfRule type="expression" dxfId="990" priority="1183">
      <formula>$S$238:$T$238=""</formula>
    </cfRule>
  </conditionalFormatting>
  <conditionalFormatting sqref="S239:T239">
    <cfRule type="expression" dxfId="989" priority="1172">
      <formula>$S$239:$T$239&lt;&gt;""</formula>
    </cfRule>
    <cfRule type="expression" dxfId="988" priority="1173">
      <formula>$S$239:$T$239=""</formula>
    </cfRule>
  </conditionalFormatting>
  <conditionalFormatting sqref="S240:T240">
    <cfRule type="expression" dxfId="987" priority="1160">
      <formula>$S$240:$T$240&lt;&gt;""</formula>
    </cfRule>
    <cfRule type="expression" dxfId="986" priority="1161">
      <formula>$S$240:$T$240=""</formula>
    </cfRule>
  </conditionalFormatting>
  <conditionalFormatting sqref="S241:T241">
    <cfRule type="expression" dxfId="985" priority="1148">
      <formula>$S$241:$T$241&lt;&gt;""</formula>
    </cfRule>
    <cfRule type="expression" dxfId="984" priority="1149">
      <formula>$S$241:$T$241=""</formula>
    </cfRule>
  </conditionalFormatting>
  <conditionalFormatting sqref="S242:T242">
    <cfRule type="expression" dxfId="983" priority="1136">
      <formula>$S$242:$T$242&lt;&gt;""</formula>
    </cfRule>
    <cfRule type="expression" dxfId="982" priority="1137">
      <formula>$S$242:$T$242=""</formula>
    </cfRule>
  </conditionalFormatting>
  <conditionalFormatting sqref="T74:U74">
    <cfRule type="expression" dxfId="981" priority="1441">
      <formula>$T$74:$U$74=""</formula>
    </cfRule>
    <cfRule type="expression" dxfId="980" priority="1440">
      <formula>$T$74:$U$74&lt;&gt;""</formula>
    </cfRule>
  </conditionalFormatting>
  <conditionalFormatting sqref="T250:U250">
    <cfRule type="expression" dxfId="979" priority="1114">
      <formula>$T$250:$U$250&lt;&gt;""</formula>
    </cfRule>
    <cfRule type="expression" dxfId="978" priority="1115">
      <formula>$T$250:$U$250=""</formula>
    </cfRule>
  </conditionalFormatting>
  <conditionalFormatting sqref="T255:U255">
    <cfRule type="expression" dxfId="977" priority="1096">
      <formula>$T$255:$U$255&lt;&gt;""</formula>
    </cfRule>
    <cfRule type="expression" dxfId="976" priority="1097">
      <formula>$T$255:$U$255=""</formula>
    </cfRule>
  </conditionalFormatting>
  <conditionalFormatting sqref="T260:U260">
    <cfRule type="expression" dxfId="975" priority="1078">
      <formula>$T$260:$U$260&lt;&gt;""</formula>
    </cfRule>
    <cfRule type="expression" dxfId="974" priority="1079">
      <formula>$T$260:$U$260=""</formula>
    </cfRule>
  </conditionalFormatting>
  <conditionalFormatting sqref="T265:U265">
    <cfRule type="expression" dxfId="973" priority="1060">
      <formula>$T$265:$U$265&lt;&gt;""</formula>
    </cfRule>
    <cfRule type="expression" dxfId="972" priority="1061">
      <formula>$T$265:$U$265=""</formula>
    </cfRule>
  </conditionalFormatting>
  <conditionalFormatting sqref="T270:U270">
    <cfRule type="expression" dxfId="971" priority="1043">
      <formula>$T$270:$U$270=""</formula>
    </cfRule>
    <cfRule type="expression" dxfId="970" priority="1042">
      <formula>$T$270:$U$270&lt;&gt;""</formula>
    </cfRule>
  </conditionalFormatting>
  <conditionalFormatting sqref="T275:U275">
    <cfRule type="expression" dxfId="969" priority="1024">
      <formula>$T$275:$U$275&lt;&gt;""</formula>
    </cfRule>
    <cfRule type="expression" dxfId="968" priority="1025">
      <formula>$T$275:$U$275=""</formula>
    </cfRule>
  </conditionalFormatting>
  <conditionalFormatting sqref="T282:U282">
    <cfRule type="expression" dxfId="967" priority="1006">
      <formula>$T$282:$U$282&lt;&gt;""</formula>
    </cfRule>
    <cfRule type="expression" dxfId="966" priority="1007">
      <formula>$T$282:$U$282=""</formula>
    </cfRule>
  </conditionalFormatting>
  <conditionalFormatting sqref="T97:AE97">
    <cfRule type="expression" dxfId="965" priority="1415">
      <formula>$T$97:$AE$97=""</formula>
    </cfRule>
    <cfRule type="expression" dxfId="964" priority="1414">
      <formula>$T$97:$AE$97&lt;&gt;""</formula>
    </cfRule>
  </conditionalFormatting>
  <conditionalFormatting sqref="T134:AO134">
    <cfRule type="expression" dxfId="963" priority="1287">
      <formula>$T$134:$AO$134=""</formula>
    </cfRule>
    <cfRule type="expression" dxfId="962" priority="1286">
      <formula>$T$134:$AO$134&lt;&gt;""</formula>
    </cfRule>
  </conditionalFormatting>
  <conditionalFormatting sqref="U148">
    <cfRule type="expression" dxfId="961" priority="1225">
      <formula>$U$148=""</formula>
    </cfRule>
    <cfRule type="expression" dxfId="960" priority="1224">
      <formula>$U$148&lt;&gt;""</formula>
    </cfRule>
  </conditionalFormatting>
  <conditionalFormatting sqref="U149">
    <cfRule type="expression" dxfId="959" priority="1216">
      <formula>$U$149&lt;&gt;""</formula>
    </cfRule>
    <cfRule type="expression" dxfId="958" priority="1217">
      <formula>$U$149=""</formula>
    </cfRule>
  </conditionalFormatting>
  <conditionalFormatting sqref="U152">
    <cfRule type="expression" dxfId="957" priority="1200">
      <formula>$U$152&lt;&gt;""</formula>
    </cfRule>
    <cfRule type="expression" dxfId="956" priority="1201">
      <formula>$U$152=""</formula>
    </cfRule>
  </conditionalFormatting>
  <conditionalFormatting sqref="U286">
    <cfRule type="expression" dxfId="955" priority="996">
      <formula>$U$286&lt;&gt;""</formula>
    </cfRule>
    <cfRule type="expression" dxfId="954" priority="997">
      <formula>$U$286=""</formula>
    </cfRule>
  </conditionalFormatting>
  <conditionalFormatting sqref="U287">
    <cfRule type="expression" dxfId="953" priority="985">
      <formula>$U$287=""</formula>
    </cfRule>
    <cfRule type="expression" dxfId="952" priority="984">
      <formula>$U$287&lt;&gt;""</formula>
    </cfRule>
  </conditionalFormatting>
  <conditionalFormatting sqref="U147:V147">
    <cfRule type="expression" dxfId="951" priority="1234">
      <formula>$U$147:$V$147&lt;&gt;""</formula>
    </cfRule>
    <cfRule type="expression" dxfId="950" priority="1235">
      <formula>$U$147:$V$147=""</formula>
    </cfRule>
  </conditionalFormatting>
  <conditionalFormatting sqref="U151:V151">
    <cfRule type="expression" dxfId="949" priority="1210">
      <formula>$U$151:$V$151&lt;&gt;""</formula>
    </cfRule>
    <cfRule type="expression" dxfId="948" priority="1211">
      <formula>$U$151:$V$151=""</formula>
    </cfRule>
  </conditionalFormatting>
  <conditionalFormatting sqref="U238:V238">
    <cfRule type="expression" dxfId="947" priority="1181">
      <formula>$U$238:$V$238=""</formula>
    </cfRule>
    <cfRule type="expression" dxfId="946" priority="1180">
      <formula>$U$238:$V$238&lt;&gt;""</formula>
    </cfRule>
  </conditionalFormatting>
  <conditionalFormatting sqref="U239:V239">
    <cfRule type="expression" dxfId="945" priority="1171">
      <formula>$U$239:$V$239=""</formula>
    </cfRule>
    <cfRule type="expression" dxfId="944" priority="1170">
      <formula>$U$239:$V$239&lt;&gt;""</formula>
    </cfRule>
  </conditionalFormatting>
  <conditionalFormatting sqref="U240:V240">
    <cfRule type="expression" dxfId="943" priority="1158">
      <formula>$U$240:$V$240&lt;&gt;""</formula>
    </cfRule>
    <cfRule type="expression" dxfId="942" priority="1159">
      <formula>$U$240:$V$240=""</formula>
    </cfRule>
  </conditionalFormatting>
  <conditionalFormatting sqref="U241:V241">
    <cfRule type="expression" dxfId="941" priority="1146">
      <formula>$U$241:$V$241&lt;&gt;""</formula>
    </cfRule>
    <cfRule type="expression" dxfId="940" priority="1147">
      <formula>$U$241:$V$241=""</formula>
    </cfRule>
  </conditionalFormatting>
  <conditionalFormatting sqref="U242:V242">
    <cfRule type="expression" dxfId="939" priority="1134">
      <formula>$U$242:$V$242&lt;&gt;""</formula>
    </cfRule>
    <cfRule type="expression" dxfId="938" priority="1135">
      <formula>$U$242:$V$242=""</formula>
    </cfRule>
  </conditionalFormatting>
  <conditionalFormatting sqref="U172:X172">
    <cfRule type="expression" dxfId="937" priority="656">
      <formula>$U$172:$X$172&lt;&gt;""</formula>
    </cfRule>
    <cfRule type="expression" dxfId="936" priority="657">
      <formula>$U$172:$X$172=""</formula>
    </cfRule>
  </conditionalFormatting>
  <conditionalFormatting sqref="U173:X173">
    <cfRule type="expression" dxfId="935" priority="654">
      <formula>$U$173:$X$173&lt;&gt;""</formula>
    </cfRule>
    <cfRule type="expression" dxfId="934" priority="655">
      <formula>$U$173:$X$173=""</formula>
    </cfRule>
  </conditionalFormatting>
  <conditionalFormatting sqref="U174:X174">
    <cfRule type="expression" dxfId="933" priority="652">
      <formula>$U$174:$X$174&lt;&gt;""</formula>
    </cfRule>
    <cfRule type="expression" dxfId="932" priority="653">
      <formula>$U$174:$X$174=""</formula>
    </cfRule>
  </conditionalFormatting>
  <conditionalFormatting sqref="U175:X175">
    <cfRule type="expression" dxfId="931" priority="650">
      <formula>$U$175:$X$175&lt;&gt;""</formula>
    </cfRule>
    <cfRule type="expression" dxfId="930" priority="651">
      <formula>$U$175:$X$175=""</formula>
    </cfRule>
  </conditionalFormatting>
  <conditionalFormatting sqref="U176:X176">
    <cfRule type="expression" dxfId="929" priority="649">
      <formula>$U$176:$X$176=""</formula>
    </cfRule>
    <cfRule type="expression" dxfId="928" priority="648">
      <formula>$U$176:$X$176&lt;&gt;""</formula>
    </cfRule>
  </conditionalFormatting>
  <conditionalFormatting sqref="U177:X177">
    <cfRule type="expression" dxfId="927" priority="646">
      <formula>$U$177:$X$177&lt;&gt;""</formula>
    </cfRule>
    <cfRule type="expression" dxfId="926" priority="647">
      <formula>$U$177:$X$177=""</formula>
    </cfRule>
  </conditionalFormatting>
  <conditionalFormatting sqref="U178:X178">
    <cfRule type="expression" dxfId="925" priority="645">
      <formula>$U$178:$X$178=""</formula>
    </cfRule>
    <cfRule type="expression" dxfId="924" priority="644">
      <formula>$U$178:$X$178&lt;&gt;""</formula>
    </cfRule>
  </conditionalFormatting>
  <conditionalFormatting sqref="U179:X179">
    <cfRule type="expression" dxfId="923" priority="643">
      <formula>$U$179:$X$179=""</formula>
    </cfRule>
    <cfRule type="expression" dxfId="922" priority="642">
      <formula>$U$179:$X$179&lt;&gt;""</formula>
    </cfRule>
  </conditionalFormatting>
  <conditionalFormatting sqref="U180:X180">
    <cfRule type="expression" dxfId="921" priority="641">
      <formula>$U$180:$X$180=""</formula>
    </cfRule>
    <cfRule type="expression" dxfId="920" priority="640">
      <formula>$U$180:$X$180&lt;&gt;""</formula>
    </cfRule>
  </conditionalFormatting>
  <conditionalFormatting sqref="U181:X181">
    <cfRule type="expression" dxfId="919" priority="639">
      <formula>$U$181:$X$181=""</formula>
    </cfRule>
    <cfRule type="expression" dxfId="918" priority="638">
      <formula>$U$181:$X$181&lt;&gt;""</formula>
    </cfRule>
  </conditionalFormatting>
  <conditionalFormatting sqref="U182:X182">
    <cfRule type="expression" dxfId="917" priority="637">
      <formula>$U$182:$X$182=""</formula>
    </cfRule>
    <cfRule type="expression" dxfId="916" priority="636">
      <formula>$U$182:$X$182&lt;&gt;""</formula>
    </cfRule>
  </conditionalFormatting>
  <conditionalFormatting sqref="U183:X183">
    <cfRule type="expression" dxfId="915" priority="635">
      <formula>$U$183:$X$183=""</formula>
    </cfRule>
    <cfRule type="expression" dxfId="914" priority="634">
      <formula>$U$183:$X$183&lt;&gt;""</formula>
    </cfRule>
  </conditionalFormatting>
  <conditionalFormatting sqref="U184:X184">
    <cfRule type="expression" dxfId="913" priority="632">
      <formula>$U$184:$X$184&lt;&gt;""</formula>
    </cfRule>
    <cfRule type="expression" dxfId="912" priority="633">
      <formula>$U$184:$X$184=""</formula>
    </cfRule>
  </conditionalFormatting>
  <conditionalFormatting sqref="U185:X185">
    <cfRule type="expression" dxfId="911" priority="631">
      <formula>$U$185:$X$185=""</formula>
    </cfRule>
    <cfRule type="expression" dxfId="910" priority="630">
      <formula>$U$185:$X$185&lt;&gt;""</formula>
    </cfRule>
  </conditionalFormatting>
  <conditionalFormatting sqref="U186:X186">
    <cfRule type="expression" dxfId="909" priority="628">
      <formula>$U$186:$X$186&lt;&gt;""</formula>
    </cfRule>
    <cfRule type="expression" dxfId="908" priority="629">
      <formula>$U$186:$X$186=""</formula>
    </cfRule>
  </conditionalFormatting>
  <conditionalFormatting sqref="U187:X187">
    <cfRule type="expression" dxfId="907" priority="627">
      <formula>$U$187:$X$187=""</formula>
    </cfRule>
    <cfRule type="expression" dxfId="906" priority="626">
      <formula>$U$187:$X$187&lt;&gt;""</formula>
    </cfRule>
  </conditionalFormatting>
  <conditionalFormatting sqref="U188:X188">
    <cfRule type="expression" dxfId="905" priority="624">
      <formula>$U$188:$X$188&lt;&gt;""</formula>
    </cfRule>
    <cfRule type="expression" dxfId="904" priority="625">
      <formula>$U$188:$X$188=""</formula>
    </cfRule>
  </conditionalFormatting>
  <conditionalFormatting sqref="U189:X189">
    <cfRule type="expression" dxfId="903" priority="622">
      <formula>$U$189:$X$189&lt;&gt;""</formula>
    </cfRule>
    <cfRule type="expression" dxfId="902" priority="623">
      <formula>$U$189:$X$189=""</formula>
    </cfRule>
  </conditionalFormatting>
  <conditionalFormatting sqref="U190:X190">
    <cfRule type="expression" dxfId="901" priority="620">
      <formula>$U$190:$X$190&lt;&gt;""</formula>
    </cfRule>
    <cfRule type="expression" dxfId="900" priority="621">
      <formula>$U$190:$X$190=""</formula>
    </cfRule>
  </conditionalFormatting>
  <conditionalFormatting sqref="U191:X191">
    <cfRule type="expression" dxfId="899" priority="618">
      <formula>$U$191:$X$191&lt;&gt;""</formula>
    </cfRule>
    <cfRule type="expression" dxfId="898" priority="619">
      <formula>$U$191:$X$191=""</formula>
    </cfRule>
  </conditionalFormatting>
  <conditionalFormatting sqref="U192:X192">
    <cfRule type="expression" dxfId="897" priority="616">
      <formula>$U$192:$X$192&lt;&gt;""</formula>
    </cfRule>
    <cfRule type="expression" dxfId="896" priority="617">
      <formula>$U$192:$X$192=""</formula>
    </cfRule>
  </conditionalFormatting>
  <conditionalFormatting sqref="U193:X193">
    <cfRule type="expression" dxfId="895" priority="614">
      <formula>$U$193:$X$193&lt;&gt;""</formula>
    </cfRule>
    <cfRule type="expression" dxfId="894" priority="615">
      <formula>$U$193:$X$193=""</formula>
    </cfRule>
  </conditionalFormatting>
  <conditionalFormatting sqref="U194:X194">
    <cfRule type="expression" dxfId="893" priority="613">
      <formula>$U$194:$X$194=""</formula>
    </cfRule>
    <cfRule type="expression" dxfId="892" priority="612">
      <formula>$U$194:$X$194&lt;&gt;""</formula>
    </cfRule>
  </conditionalFormatting>
  <conditionalFormatting sqref="U195:X195">
    <cfRule type="expression" dxfId="891" priority="611">
      <formula>$U$195:$X$195=""</formula>
    </cfRule>
    <cfRule type="expression" dxfId="890" priority="610">
      <formula>$U$195:$X$195&lt;&gt;""</formula>
    </cfRule>
  </conditionalFormatting>
  <conditionalFormatting sqref="U196:X196">
    <cfRule type="expression" dxfId="889" priority="609">
      <formula>$U$196:$X$196=""</formula>
    </cfRule>
    <cfRule type="expression" dxfId="888" priority="608">
      <formula>$U$196:$X$196&lt;&gt;""</formula>
    </cfRule>
  </conditionalFormatting>
  <conditionalFormatting sqref="U197:X197">
    <cfRule type="expression" dxfId="887" priority="607">
      <formula>$U$197:$X$197=""</formula>
    </cfRule>
    <cfRule type="expression" dxfId="886" priority="606">
      <formula>$U$197:$X$197&lt;&gt;""</formula>
    </cfRule>
  </conditionalFormatting>
  <conditionalFormatting sqref="U198:X198">
    <cfRule type="expression" dxfId="885" priority="604">
      <formula>$U$198:$X$198&lt;&gt;""</formula>
    </cfRule>
    <cfRule type="expression" dxfId="884" priority="605">
      <formula>$U$198:$X$198=""</formula>
    </cfRule>
  </conditionalFormatting>
  <conditionalFormatting sqref="U199:X199">
    <cfRule type="expression" dxfId="883" priority="602">
      <formula>$U$199:$X$199&lt;&gt;""</formula>
    </cfRule>
    <cfRule type="expression" dxfId="882" priority="603">
      <formula>$U$199:$X$199=""</formula>
    </cfRule>
  </conditionalFormatting>
  <conditionalFormatting sqref="U200:X200">
    <cfRule type="expression" dxfId="881" priority="600">
      <formula>$U$200:$X$200&lt;&gt;""</formula>
    </cfRule>
    <cfRule type="expression" dxfId="880" priority="601">
      <formula>$U$200:$X$200=""</formula>
    </cfRule>
  </conditionalFormatting>
  <conditionalFormatting sqref="U201:X201">
    <cfRule type="expression" dxfId="879" priority="598">
      <formula>$U$201:$X$201&lt;&gt;""</formula>
    </cfRule>
    <cfRule type="expression" dxfId="878" priority="599">
      <formula>$U$201:$X$201=""</formula>
    </cfRule>
  </conditionalFormatting>
  <conditionalFormatting sqref="U202:X202">
    <cfRule type="expression" dxfId="877" priority="596">
      <formula>$U$202:$X$202&lt;&gt;""</formula>
    </cfRule>
    <cfRule type="expression" dxfId="876" priority="597">
      <formula>$U$202:$X$202=""</formula>
    </cfRule>
  </conditionalFormatting>
  <conditionalFormatting sqref="U203:X203">
    <cfRule type="expression" dxfId="875" priority="594">
      <formula>$U$203:$X$203&lt;&gt;""</formula>
    </cfRule>
    <cfRule type="expression" dxfId="874" priority="595">
      <formula>$U$203:$X$203=""</formula>
    </cfRule>
  </conditionalFormatting>
  <conditionalFormatting sqref="U204:X204">
    <cfRule type="expression" dxfId="873" priority="592">
      <formula>$U$204:$X$204&lt;&gt;""</formula>
    </cfRule>
    <cfRule type="expression" dxfId="872" priority="593">
      <formula>$U$204:$X$204=""</formula>
    </cfRule>
  </conditionalFormatting>
  <conditionalFormatting sqref="U205:X205">
    <cfRule type="expression" dxfId="871" priority="591">
      <formula>$U$205:$X$205=""</formula>
    </cfRule>
    <cfRule type="expression" dxfId="870" priority="590">
      <formula>$U$205:$X$205&lt;&gt;""</formula>
    </cfRule>
  </conditionalFormatting>
  <conditionalFormatting sqref="U206:X206">
    <cfRule type="expression" dxfId="869" priority="588">
      <formula>$U$206:$X$206&lt;&gt;""</formula>
    </cfRule>
    <cfRule type="expression" dxfId="868" priority="589">
      <formula>$U$206:$X$206=""</formula>
    </cfRule>
  </conditionalFormatting>
  <conditionalFormatting sqref="U207:X207">
    <cfRule type="expression" dxfId="867" priority="586">
      <formula>$U$207:$X$207&lt;&gt;""</formula>
    </cfRule>
    <cfRule type="expression" dxfId="866" priority="587">
      <formula>$U$207:$X$207=""</formula>
    </cfRule>
  </conditionalFormatting>
  <conditionalFormatting sqref="U208:X208">
    <cfRule type="expression" dxfId="865" priority="585">
      <formula>$U$208:$X$208=""</formula>
    </cfRule>
    <cfRule type="expression" dxfId="864" priority="584">
      <formula>$U$208:$X$208&lt;&gt;""</formula>
    </cfRule>
  </conditionalFormatting>
  <conditionalFormatting sqref="U209:X209">
    <cfRule type="expression" dxfId="863" priority="583">
      <formula>$U$209:$X$209=""</formula>
    </cfRule>
    <cfRule type="expression" dxfId="862" priority="582">
      <formula>$U$209:$X$209&lt;&gt;""</formula>
    </cfRule>
  </conditionalFormatting>
  <conditionalFormatting sqref="U210:X210">
    <cfRule type="expression" dxfId="861" priority="581">
      <formula>$U$210:$X$210=""</formula>
    </cfRule>
    <cfRule type="expression" dxfId="860" priority="580">
      <formula>$U$210:$X$210&lt;&gt;""</formula>
    </cfRule>
  </conditionalFormatting>
  <conditionalFormatting sqref="U211:X211">
    <cfRule type="expression" dxfId="859" priority="579">
      <formula>$U$211:$X$211=""</formula>
    </cfRule>
    <cfRule type="expression" dxfId="858" priority="578">
      <formula>$U$211:$X$211&lt;&gt;""</formula>
    </cfRule>
  </conditionalFormatting>
  <conditionalFormatting sqref="U212:X212">
    <cfRule type="expression" dxfId="857" priority="577">
      <formula>$U$212:$X$212=""</formula>
    </cfRule>
    <cfRule type="expression" dxfId="856" priority="576">
      <formula>$U$212:$X$212&lt;&gt;""</formula>
    </cfRule>
  </conditionalFormatting>
  <conditionalFormatting sqref="U213:X213">
    <cfRule type="expression" dxfId="855" priority="575">
      <formula>$U$213:$X$213=""</formula>
    </cfRule>
    <cfRule type="expression" dxfId="854" priority="574">
      <formula>$U$213:$X$213&lt;&gt;""</formula>
    </cfRule>
  </conditionalFormatting>
  <conditionalFormatting sqref="U214:X214">
    <cfRule type="expression" dxfId="853" priority="573">
      <formula>$U$214:$X$214=""</formula>
    </cfRule>
    <cfRule type="expression" dxfId="852" priority="572">
      <formula>$U$214:$X$214&lt;&gt;""</formula>
    </cfRule>
  </conditionalFormatting>
  <conditionalFormatting sqref="U215:X215">
    <cfRule type="expression" dxfId="851" priority="570">
      <formula>$U$215:$X$215&lt;&gt;""</formula>
    </cfRule>
    <cfRule type="expression" dxfId="850" priority="571">
      <formula>$U$215:$X$215=""</formula>
    </cfRule>
  </conditionalFormatting>
  <conditionalFormatting sqref="U216:X216">
    <cfRule type="expression" dxfId="849" priority="569">
      <formula>$U$216:$X$216=""</formula>
    </cfRule>
    <cfRule type="expression" dxfId="848" priority="568">
      <formula>$U$216:$X$216&lt;&gt;""</formula>
    </cfRule>
  </conditionalFormatting>
  <conditionalFormatting sqref="U217:X217">
    <cfRule type="expression" dxfId="847" priority="567">
      <formula>$U$217:$X$217=""</formula>
    </cfRule>
    <cfRule type="expression" dxfId="846" priority="566">
      <formula>$U$217:$X$217&lt;&gt;""</formula>
    </cfRule>
  </conditionalFormatting>
  <conditionalFormatting sqref="U218:X218">
    <cfRule type="expression" dxfId="845" priority="565">
      <formula>$U$218:$X$218=""</formula>
    </cfRule>
    <cfRule type="expression" dxfId="844" priority="564">
      <formula>$U$218:$X$218&lt;&gt;""</formula>
    </cfRule>
  </conditionalFormatting>
  <conditionalFormatting sqref="U219:X219">
    <cfRule type="expression" dxfId="843" priority="562">
      <formula>$U$219:$X$219&lt;&gt;""</formula>
    </cfRule>
    <cfRule type="expression" dxfId="842" priority="563">
      <formula>$U$219:$X$219=""</formula>
    </cfRule>
  </conditionalFormatting>
  <conditionalFormatting sqref="U220:X220">
    <cfRule type="expression" dxfId="841" priority="560">
      <formula>$U$220:$X$220&lt;&gt;""</formula>
    </cfRule>
    <cfRule type="expression" dxfId="840" priority="561">
      <formula>$U$220:$X$220=""</formula>
    </cfRule>
  </conditionalFormatting>
  <conditionalFormatting sqref="U221:X221">
    <cfRule type="expression" dxfId="839" priority="558">
      <formula>$U$221:$X$221&lt;&gt;""</formula>
    </cfRule>
    <cfRule type="expression" dxfId="838" priority="559">
      <formula>$U$221:$X$221=""</formula>
    </cfRule>
  </conditionalFormatting>
  <conditionalFormatting sqref="U222:X222">
    <cfRule type="expression" dxfId="837" priority="557">
      <formula>$U$222:$X$222=""</formula>
    </cfRule>
    <cfRule type="expression" dxfId="836" priority="556">
      <formula>$U$222:$X$222&lt;&gt;""</formula>
    </cfRule>
  </conditionalFormatting>
  <conditionalFormatting sqref="U223:X223">
    <cfRule type="expression" dxfId="835" priority="554">
      <formula>$U$223:$X$223&lt;&gt;""</formula>
    </cfRule>
    <cfRule type="expression" dxfId="834" priority="555">
      <formula>$U$223:$X$223=""</formula>
    </cfRule>
  </conditionalFormatting>
  <conditionalFormatting sqref="U224:X224">
    <cfRule type="expression" dxfId="833" priority="552">
      <formula>$U$224:$X$224&lt;&gt;""</formula>
    </cfRule>
    <cfRule type="expression" dxfId="832" priority="553">
      <formula>$U$224:$X$224=""</formula>
    </cfRule>
  </conditionalFormatting>
  <conditionalFormatting sqref="U225:X225">
    <cfRule type="expression" dxfId="831" priority="551">
      <formula>$U$225:$X$225=""</formula>
    </cfRule>
    <cfRule type="expression" dxfId="830" priority="550">
      <formula>$U$225:$X$225&lt;&gt;""</formula>
    </cfRule>
  </conditionalFormatting>
  <conditionalFormatting sqref="U226:X226">
    <cfRule type="expression" dxfId="829" priority="549">
      <formula>$U$226:$X$226=""</formula>
    </cfRule>
    <cfRule type="expression" dxfId="828" priority="548">
      <formula>$U$226:$X$226&lt;&gt;""</formula>
    </cfRule>
  </conditionalFormatting>
  <conditionalFormatting sqref="U227:X227">
    <cfRule type="expression" dxfId="827" priority="546">
      <formula>$U$227:$X$227&lt;&gt;""</formula>
    </cfRule>
    <cfRule type="expression" dxfId="826" priority="547">
      <formula>$U$227:$X$227=""</formula>
    </cfRule>
  </conditionalFormatting>
  <conditionalFormatting sqref="U228:X228">
    <cfRule type="expression" dxfId="825" priority="545">
      <formula>$U$228:$X$228=""</formula>
    </cfRule>
    <cfRule type="expression" dxfId="824" priority="544">
      <formula>$U$228:$X$228&lt;&gt;""</formula>
    </cfRule>
  </conditionalFormatting>
  <conditionalFormatting sqref="U229:X229">
    <cfRule type="expression" dxfId="823" priority="542">
      <formula>$U$229:$X$229&lt;&gt;""</formula>
    </cfRule>
    <cfRule type="expression" dxfId="822" priority="543">
      <formula>$U$229:$X$229=""</formula>
    </cfRule>
  </conditionalFormatting>
  <conditionalFormatting sqref="U230:X230">
    <cfRule type="expression" dxfId="821" priority="540">
      <formula>$U$230:$X$230&lt;&gt;""</formula>
    </cfRule>
    <cfRule type="expression" dxfId="820" priority="541">
      <formula>$U$230:$X$230=""</formula>
    </cfRule>
  </conditionalFormatting>
  <conditionalFormatting sqref="U231:X231">
    <cfRule type="expression" dxfId="819" priority="538">
      <formula>$U$231:$X$231&lt;&gt;""</formula>
    </cfRule>
    <cfRule type="expression" dxfId="818" priority="539">
      <formula>$U$231:$X$231=""</formula>
    </cfRule>
  </conditionalFormatting>
  <conditionalFormatting sqref="U167:Y170">
    <cfRule type="expression" dxfId="817" priority="658">
      <formula>$U$167:$Y$170&lt;&gt;""</formula>
    </cfRule>
    <cfRule type="expression" dxfId="816" priority="659">
      <formula>$U$167:$Y$170=""</formula>
    </cfRule>
  </conditionalFormatting>
  <conditionalFormatting sqref="V63">
    <cfRule type="expression" dxfId="815" priority="1462">
      <formula>$V$63:$AG$63&lt;&gt;""</formula>
    </cfRule>
    <cfRule type="expression" dxfId="814" priority="1463">
      <formula>$V$63:$AG$63=""</formula>
    </cfRule>
  </conditionalFormatting>
  <conditionalFormatting sqref="V96">
    <cfRule type="expression" dxfId="813" priority="1419">
      <formula>$V$96=""</formula>
    </cfRule>
    <cfRule type="expression" dxfId="812" priority="1418">
      <formula>$V$96&lt;&gt;""</formula>
    </cfRule>
  </conditionalFormatting>
  <conditionalFormatting sqref="V153">
    <cfRule type="expression" dxfId="811" priority="1194">
      <formula>$V$153&lt;&gt;""</formula>
    </cfRule>
    <cfRule type="expression" dxfId="810" priority="1195">
      <formula>$V$153=""</formula>
    </cfRule>
  </conditionalFormatting>
  <conditionalFormatting sqref="V154">
    <cfRule type="expression" dxfId="809" priority="1190">
      <formula>$V$154&lt;&gt;""</formula>
    </cfRule>
    <cfRule type="expression" dxfId="808" priority="1191">
      <formula>$V$154=""</formula>
    </cfRule>
  </conditionalFormatting>
  <conditionalFormatting sqref="V282:W282">
    <cfRule type="expression" dxfId="807" priority="1004">
      <formula>$V$282:$W$282&lt;&gt;""</formula>
    </cfRule>
    <cfRule type="expression" dxfId="806" priority="1005">
      <formula>$V$282:$W$282=""</formula>
    </cfRule>
  </conditionalFormatting>
  <conditionalFormatting sqref="V111:Z111">
    <cfRule type="expression" dxfId="805" priority="1382">
      <formula>$V$111:$Z$111&lt;&gt;""</formula>
    </cfRule>
    <cfRule type="expression" dxfId="804" priority="1383">
      <formula>$V$111:$Z$111=""</formula>
    </cfRule>
  </conditionalFormatting>
  <conditionalFormatting sqref="V112:Z112">
    <cfRule type="expression" dxfId="803" priority="1378">
      <formula>$V$112:$Z$112&lt;&gt;""</formula>
    </cfRule>
    <cfRule type="expression" dxfId="802" priority="1379">
      <formula>$V$112:$Z$112=""</formula>
    </cfRule>
  </conditionalFormatting>
  <conditionalFormatting sqref="V113:Z113">
    <cfRule type="expression" dxfId="801" priority="1375">
      <formula>$V$113:$Z$113=""</formula>
    </cfRule>
    <cfRule type="expression" dxfId="800" priority="1374">
      <formula>$V$113:$Z$113&lt;&gt;""</formula>
    </cfRule>
  </conditionalFormatting>
  <conditionalFormatting sqref="V114:Z114">
    <cfRule type="expression" dxfId="799" priority="1369">
      <formula>$V$114:$Z$114=""</formula>
    </cfRule>
    <cfRule type="expression" dxfId="798" priority="1368">
      <formula>$V$114:$Z$114&lt;&gt;""</formula>
    </cfRule>
  </conditionalFormatting>
  <conditionalFormatting sqref="V115:Z115">
    <cfRule type="expression" dxfId="797" priority="1364">
      <formula>$V$115:$Z$115&lt;&gt;""</formula>
    </cfRule>
    <cfRule type="expression" dxfId="796" priority="1365">
      <formula>$V$115:$Z$115=""</formula>
    </cfRule>
  </conditionalFormatting>
  <conditionalFormatting sqref="V116:Z116">
    <cfRule type="expression" dxfId="795" priority="1360">
      <formula>$V$116:$Z$116&lt;&gt;""</formula>
    </cfRule>
    <cfRule type="expression" dxfId="794" priority="1361">
      <formula>$V$116:$Z$116=""</formula>
    </cfRule>
  </conditionalFormatting>
  <conditionalFormatting sqref="V117:Z117">
    <cfRule type="expression" dxfId="793" priority="1355">
      <formula>$V$117:$Z$117=""</formula>
    </cfRule>
    <cfRule type="expression" dxfId="792" priority="1354">
      <formula>$V$117:$Z$117&lt;&gt;""</formula>
    </cfRule>
  </conditionalFormatting>
  <conditionalFormatting sqref="V118:Z118">
    <cfRule type="expression" dxfId="791" priority="1351">
      <formula>$V$118:$Z$118=""</formula>
    </cfRule>
    <cfRule type="expression" dxfId="790" priority="1350">
      <formula>$V$118:$Z$118&lt;&gt;""</formula>
    </cfRule>
  </conditionalFormatting>
  <conditionalFormatting sqref="V119:Z119">
    <cfRule type="expression" dxfId="789" priority="1346">
      <formula>$V$119:$Z$119&lt;&gt;""</formula>
    </cfRule>
    <cfRule type="expression" dxfId="788" priority="1347">
      <formula>$V$119:$Z$119=""</formula>
    </cfRule>
  </conditionalFormatting>
  <conditionalFormatting sqref="V120:Z120">
    <cfRule type="expression" dxfId="787" priority="1340">
      <formula>$V$120:$Z$120&lt;&gt;""</formula>
    </cfRule>
    <cfRule type="expression" dxfId="786" priority="1341">
      <formula>$V$120:$Z$120=""</formula>
    </cfRule>
  </conditionalFormatting>
  <conditionalFormatting sqref="V121:Z121">
    <cfRule type="expression" dxfId="785" priority="1336">
      <formula>$V$121:$Z$121&lt;&gt;""</formula>
    </cfRule>
    <cfRule type="expression" dxfId="784" priority="1337">
      <formula>$V$121:$Z$121=""</formula>
    </cfRule>
  </conditionalFormatting>
  <conditionalFormatting sqref="V122:Z122">
    <cfRule type="expression" dxfId="783" priority="1332">
      <formula>$V$122:$Z$122&lt;&gt;""</formula>
    </cfRule>
    <cfRule type="expression" dxfId="782" priority="1333">
      <formula>$V$122:$Z$122=""</formula>
    </cfRule>
  </conditionalFormatting>
  <conditionalFormatting sqref="V123:Z123">
    <cfRule type="expression" dxfId="781" priority="1327">
      <formula>$V$123:$Z$123=""</formula>
    </cfRule>
    <cfRule type="expression" dxfId="780" priority="1326">
      <formula>$V$123:$Z$123&lt;&gt;""</formula>
    </cfRule>
  </conditionalFormatting>
  <conditionalFormatting sqref="V124:Z124">
    <cfRule type="expression" dxfId="779" priority="1323">
      <formula>$V$124:$Z$124=""</formula>
    </cfRule>
    <cfRule type="expression" dxfId="778" priority="1322">
      <formula>$V$124:$Z$124&lt;&gt;""</formula>
    </cfRule>
  </conditionalFormatting>
  <conditionalFormatting sqref="V125:Z125">
    <cfRule type="expression" dxfId="777" priority="1319">
      <formula>$V$125:$Z$125=""</formula>
    </cfRule>
    <cfRule type="expression" dxfId="776" priority="1318">
      <formula>$V$125:$Z$125&lt;&gt;""</formula>
    </cfRule>
  </conditionalFormatting>
  <conditionalFormatting sqref="V126:Z126">
    <cfRule type="expression" dxfId="775" priority="1314">
      <formula>$V$126:$Z$126&lt;&gt;""</formula>
    </cfRule>
    <cfRule type="expression" dxfId="774" priority="1315">
      <formula>$V$126:$Z$126=""</formula>
    </cfRule>
  </conditionalFormatting>
  <conditionalFormatting sqref="V127:Z127">
    <cfRule type="expression" dxfId="773" priority="1310">
      <formula>$V$127:$Z$127&lt;&gt;""</formula>
    </cfRule>
    <cfRule type="expression" dxfId="772" priority="1311">
      <formula>$V$127:$Z$127=""</formula>
    </cfRule>
  </conditionalFormatting>
  <conditionalFormatting sqref="V128:Z128">
    <cfRule type="expression" dxfId="771" priority="1306">
      <formula>$V$128:$Z$128&lt;&gt;""</formula>
    </cfRule>
    <cfRule type="expression" dxfId="770" priority="1307">
      <formula>$V$128:$Z$128=""</formula>
    </cfRule>
  </conditionalFormatting>
  <conditionalFormatting sqref="W74:X74">
    <cfRule type="expression" dxfId="769" priority="1438">
      <formula>$W$74:$X$74&lt;&gt;""</formula>
    </cfRule>
    <cfRule type="expression" dxfId="768" priority="1439">
      <formula>$W$74:$X$74=""</formula>
    </cfRule>
  </conditionalFormatting>
  <conditionalFormatting sqref="W147:X147">
    <cfRule type="expression" dxfId="767" priority="1233">
      <formula>$W$147:$X$147=""</formula>
    </cfRule>
    <cfRule type="expression" dxfId="766" priority="1232">
      <formula>$W$147:$X$147&lt;&gt;""</formula>
    </cfRule>
  </conditionalFormatting>
  <conditionalFormatting sqref="W151:X151">
    <cfRule type="expression" dxfId="765" priority="1208">
      <formula>$W$151:$X$151&lt;&gt;""</formula>
    </cfRule>
    <cfRule type="expression" dxfId="764" priority="1209">
      <formula>$W$151:$X$151=""</formula>
    </cfRule>
  </conditionalFormatting>
  <conditionalFormatting sqref="W250:X250">
    <cfRule type="expression" dxfId="763" priority="1112">
      <formula>$W$250:$X$250&lt;&gt;""</formula>
    </cfRule>
    <cfRule type="expression" dxfId="762" priority="1113">
      <formula>$W$250:$X$250=""</formula>
    </cfRule>
  </conditionalFormatting>
  <conditionalFormatting sqref="W255:X255">
    <cfRule type="expression" dxfId="761" priority="1095">
      <formula>$W$255:$X$255=""</formula>
    </cfRule>
    <cfRule type="expression" dxfId="760" priority="1094">
      <formula>$W$255:$X$255&lt;&gt;""</formula>
    </cfRule>
  </conditionalFormatting>
  <conditionalFormatting sqref="W260:X260">
    <cfRule type="expression" dxfId="759" priority="1076">
      <formula>$W$260:$X$260&lt;&gt;""</formula>
    </cfRule>
    <cfRule type="expression" dxfId="758" priority="1077">
      <formula>$W$260:$X$260=""</formula>
    </cfRule>
  </conditionalFormatting>
  <conditionalFormatting sqref="W265:X265">
    <cfRule type="expression" dxfId="757" priority="1058">
      <formula>$W$265:$X$265&lt;&gt;""</formula>
    </cfRule>
    <cfRule type="expression" dxfId="756" priority="1059">
      <formula>$W$265:$X$265=""</formula>
    </cfRule>
  </conditionalFormatting>
  <conditionalFormatting sqref="W270:X270">
    <cfRule type="expression" dxfId="755" priority="1041">
      <formula>$W$270:$X$270=""</formula>
    </cfRule>
    <cfRule type="expression" dxfId="754" priority="1040">
      <formula>$W$270:$X$270&lt;&gt;""</formula>
    </cfRule>
  </conditionalFormatting>
  <conditionalFormatting sqref="W275:X275">
    <cfRule type="expression" dxfId="753" priority="1022">
      <formula>$W$275:$X$275&lt;&gt;""</formula>
    </cfRule>
    <cfRule type="expression" dxfId="752" priority="1023">
      <formula>$W$275:$X$275=""</formula>
    </cfRule>
  </conditionalFormatting>
  <conditionalFormatting sqref="X238:Y238">
    <cfRule type="expression" dxfId="751" priority="1178">
      <formula>$X$238:$Y$238&lt;&gt;""</formula>
    </cfRule>
    <cfRule type="expression" dxfId="750" priority="1179">
      <formula>$X$238:$Y$238=""</formula>
    </cfRule>
  </conditionalFormatting>
  <conditionalFormatting sqref="X239:Y239">
    <cfRule type="expression" dxfId="749" priority="1169">
      <formula>$X$239:$Y$239=""</formula>
    </cfRule>
    <cfRule type="expression" dxfId="748" priority="1168">
      <formula>$X$239:$Y$239&lt;&gt;""</formula>
    </cfRule>
  </conditionalFormatting>
  <conditionalFormatting sqref="X240:Y240">
    <cfRule type="expression" dxfId="747" priority="1157">
      <formula>$X$240:$Y$240=""</formula>
    </cfRule>
    <cfRule type="expression" dxfId="746" priority="1156">
      <formula>$X$240:$Y$240&lt;&gt;""</formula>
    </cfRule>
  </conditionalFormatting>
  <conditionalFormatting sqref="X241:Y241">
    <cfRule type="expression" dxfId="745" priority="1145">
      <formula>$X$241:$Y$241=""</formula>
    </cfRule>
    <cfRule type="expression" dxfId="744" priority="1144">
      <formula>$X$241:$Y$241&lt;&gt;""</formula>
    </cfRule>
  </conditionalFormatting>
  <conditionalFormatting sqref="X242:Y242">
    <cfRule type="expression" dxfId="743" priority="1133">
      <formula>$X$242:$Y$242=""</formula>
    </cfRule>
    <cfRule type="expression" dxfId="742" priority="1132">
      <formula>$X$242:$Y$242&lt;&gt;""</formula>
    </cfRule>
  </conditionalFormatting>
  <conditionalFormatting sqref="X286:Y286">
    <cfRule type="expression" dxfId="741" priority="994">
      <formula>$X$286:$Y$286&lt;&gt;""</formula>
    </cfRule>
    <cfRule type="expression" dxfId="740" priority="995">
      <formula>$X$286:$Y$286=""</formula>
    </cfRule>
  </conditionalFormatting>
  <conditionalFormatting sqref="X287:Y287">
    <cfRule type="expression" dxfId="739" priority="983">
      <formula>$X$287:$Y$287=""</formula>
    </cfRule>
    <cfRule type="expression" dxfId="738" priority="982">
      <formula>$X$287:$Y$287&lt;&gt;""</formula>
    </cfRule>
  </conditionalFormatting>
  <conditionalFormatting sqref="X293:Y293">
    <cfRule type="expression" dxfId="737" priority="962">
      <formula>$X$293:$Y$293&lt;&gt;""</formula>
    </cfRule>
    <cfRule type="expression" dxfId="736" priority="963">
      <formula>$X$293:$Y$293=""</formula>
    </cfRule>
  </conditionalFormatting>
  <conditionalFormatting sqref="Y70">
    <cfRule type="expression" dxfId="735" priority="1451">
      <formula>$Y$70=""</formula>
    </cfRule>
    <cfRule type="expression" dxfId="734" priority="1450">
      <formula>$Y$70&lt;&gt;""</formula>
    </cfRule>
  </conditionalFormatting>
  <conditionalFormatting sqref="Y153">
    <cfRule type="expression" dxfId="733" priority="1193">
      <formula>$Y$153=""</formula>
    </cfRule>
    <cfRule type="expression" dxfId="732" priority="1192">
      <formula>$Y$153&lt;&gt;""</formula>
    </cfRule>
  </conditionalFormatting>
  <conditionalFormatting sqref="Y154">
    <cfRule type="expression" dxfId="731" priority="1189">
      <formula>$Y$154=""</formula>
    </cfRule>
    <cfRule type="expression" dxfId="730" priority="1188">
      <formula>$Y$154&lt;&gt;""</formula>
    </cfRule>
  </conditionalFormatting>
  <conditionalFormatting sqref="Y247">
    <cfRule type="expression" dxfId="729" priority="1124">
      <formula>$Y$247&lt;&gt;""</formula>
    </cfRule>
    <cfRule type="expression" dxfId="728" priority="1125">
      <formula>$Y$247=""</formula>
    </cfRule>
  </conditionalFormatting>
  <conditionalFormatting sqref="Y252">
    <cfRule type="expression" dxfId="727" priority="1107">
      <formula>$Y$252=""</formula>
    </cfRule>
    <cfRule type="expression" dxfId="726" priority="1106">
      <formula>$Y$252&lt;&gt;""</formula>
    </cfRule>
  </conditionalFormatting>
  <conditionalFormatting sqref="Y257">
    <cfRule type="expression" dxfId="725" priority="1089">
      <formula>$Y$257=""</formula>
    </cfRule>
    <cfRule type="expression" dxfId="724" priority="1088">
      <formula>$Y$257&lt;&gt;""</formula>
    </cfRule>
  </conditionalFormatting>
  <conditionalFormatting sqref="Y262">
    <cfRule type="expression" dxfId="723" priority="1071">
      <formula>$Y$262=""</formula>
    </cfRule>
    <cfRule type="expression" dxfId="722" priority="1070">
      <formula>$Y$262&lt;&gt;""</formula>
    </cfRule>
  </conditionalFormatting>
  <conditionalFormatting sqref="Y267">
    <cfRule type="expression" dxfId="721" priority="1052">
      <formula>$Y$267&lt;&gt;""</formula>
    </cfRule>
    <cfRule type="expression" dxfId="720" priority="1053">
      <formula>$Y$267=""</formula>
    </cfRule>
  </conditionalFormatting>
  <conditionalFormatting sqref="Y272">
    <cfRule type="expression" dxfId="719" priority="1035">
      <formula>$Y$272=""</formula>
    </cfRule>
    <cfRule type="expression" dxfId="718" priority="1034">
      <formula>$Y$272&lt;&gt;""</formula>
    </cfRule>
  </conditionalFormatting>
  <conditionalFormatting sqref="Y282:Z282">
    <cfRule type="expression" dxfId="717" priority="1003">
      <formula>$Y$282:$Z$282=""</formula>
    </cfRule>
    <cfRule type="expression" dxfId="716" priority="1002">
      <formula>$Y$282:$Z$282&lt;&gt;""</formula>
    </cfRule>
  </conditionalFormatting>
  <conditionalFormatting sqref="Y98:AH98">
    <cfRule type="expression" dxfId="715" priority="1408">
      <formula>$Y$98:$AH$98&lt;&gt;""</formula>
    </cfRule>
    <cfRule type="expression" dxfId="714" priority="1409">
      <formula>$Y$98:$AH$98=""</formula>
    </cfRule>
  </conditionalFormatting>
  <conditionalFormatting sqref="Z147:AA147">
    <cfRule type="expression" dxfId="713" priority="1230">
      <formula>$Z$147:$AA$147&lt;&gt;""</formula>
    </cfRule>
    <cfRule type="expression" dxfId="712" priority="1231">
      <formula>$Z$147:$AA$147=""</formula>
    </cfRule>
  </conditionalFormatting>
  <conditionalFormatting sqref="Z151:AA151">
    <cfRule type="expression" dxfId="711" priority="1206">
      <formula>$Z$151:$AA$151&lt;&gt;""</formula>
    </cfRule>
    <cfRule type="expression" dxfId="710" priority="1207">
      <formula>$Z$151:$AA$151=""</formula>
    </cfRule>
  </conditionalFormatting>
  <conditionalFormatting sqref="Z286:AA286">
    <cfRule type="expression" dxfId="709" priority="993">
      <formula>$Z$286:$AA$286=""</formula>
    </cfRule>
    <cfRule type="expression" dxfId="708" priority="992">
      <formula>$Z$286:$AA$286&lt;&gt;""</formula>
    </cfRule>
  </conditionalFormatting>
  <conditionalFormatting sqref="Z287:AA287">
    <cfRule type="expression" dxfId="707" priority="980">
      <formula>$Z$287:$AA$287&lt;&gt;""</formula>
    </cfRule>
    <cfRule type="expression" dxfId="706" priority="981">
      <formula>$Z$287:$AA$287=""</formula>
    </cfRule>
  </conditionalFormatting>
  <conditionalFormatting sqref="Z293:AA293">
    <cfRule type="expression" dxfId="705" priority="960">
      <formula>$Z$293:$AA$293&lt;&gt;""</formula>
    </cfRule>
    <cfRule type="expression" dxfId="704" priority="961">
      <formula>$Z$293:$AA$293=""</formula>
    </cfRule>
  </conditionalFormatting>
  <conditionalFormatting sqref="Z104:AB104">
    <cfRule type="expression" dxfId="703" priority="1393">
      <formula>$Z$104:$AB$104=""</formula>
    </cfRule>
    <cfRule type="expression" dxfId="702" priority="1392">
      <formula>$Z$104:$AB$104&lt;&gt;""</formula>
    </cfRule>
  </conditionalFormatting>
  <conditionalFormatting sqref="Z132:AB132">
    <cfRule type="expression" dxfId="701" priority="1296">
      <formula>$Z$132:$AB$132&lt;&gt;""</formula>
    </cfRule>
    <cfRule type="expression" dxfId="700" priority="1297">
      <formula>$Z$132:$AB$132=""</formula>
    </cfRule>
  </conditionalFormatting>
  <conditionalFormatting sqref="Z172:AC172">
    <cfRule type="expression" dxfId="699" priority="534">
      <formula>$Z$172:$AC$172&lt;&gt;""</formula>
    </cfRule>
    <cfRule type="expression" dxfId="698" priority="535">
      <formula>$Z$172:$AC$172=""</formula>
    </cfRule>
  </conditionalFormatting>
  <conditionalFormatting sqref="Z173:AC173">
    <cfRule type="expression" dxfId="697" priority="533">
      <formula>$Z$173:$AC$173=""</formula>
    </cfRule>
    <cfRule type="expression" dxfId="696" priority="532">
      <formula>$Z$173:$AC$173&lt;&gt;""</formula>
    </cfRule>
  </conditionalFormatting>
  <conditionalFormatting sqref="Z174:AC174">
    <cfRule type="expression" dxfId="695" priority="530">
      <formula>$Z$174:$AC$174&lt;&gt;""</formula>
    </cfRule>
    <cfRule type="expression" dxfId="694" priority="531">
      <formula>$Z$174:$AC$174=""</formula>
    </cfRule>
  </conditionalFormatting>
  <conditionalFormatting sqref="Z175:AC175">
    <cfRule type="expression" dxfId="693" priority="528">
      <formula>$Z$175:$AC$175&lt;&gt;""</formula>
    </cfRule>
    <cfRule type="expression" dxfId="692" priority="529">
      <formula>$Z$175:$AC$175=""</formula>
    </cfRule>
  </conditionalFormatting>
  <conditionalFormatting sqref="Z176:AC176">
    <cfRule type="expression" dxfId="691" priority="526">
      <formula>$Z$176:$AC$176&lt;&gt;""</formula>
    </cfRule>
    <cfRule type="expression" dxfId="690" priority="527">
      <formula>$Z$176:$AC$176=""</formula>
    </cfRule>
  </conditionalFormatting>
  <conditionalFormatting sqref="Z177:AC177">
    <cfRule type="expression" dxfId="689" priority="524">
      <formula>$Z$177:$AC$177&lt;&gt;""</formula>
    </cfRule>
    <cfRule type="expression" dxfId="688" priority="525">
      <formula>$Z$177:$AC$177=""</formula>
    </cfRule>
  </conditionalFormatting>
  <conditionalFormatting sqref="Z178:AC178">
    <cfRule type="expression" dxfId="687" priority="522">
      <formula>$Z$178:$AC$178&lt;&gt;""</formula>
    </cfRule>
    <cfRule type="expression" dxfId="686" priority="523">
      <formula>$Z$178:$AC$178=""</formula>
    </cfRule>
  </conditionalFormatting>
  <conditionalFormatting sqref="Z179:AC179">
    <cfRule type="expression" dxfId="685" priority="520">
      <formula>$Z$179:$AC$179&lt;&gt;""</formula>
    </cfRule>
    <cfRule type="expression" dxfId="684" priority="521">
      <formula>$Z$179:$AC$179=""</formula>
    </cfRule>
  </conditionalFormatting>
  <conditionalFormatting sqref="Z180:AC180">
    <cfRule type="expression" dxfId="683" priority="518">
      <formula>$Z$180:$AC$180&lt;&gt;""</formula>
    </cfRule>
    <cfRule type="expression" dxfId="682" priority="519">
      <formula>$Z$180:$AC$180=""</formula>
    </cfRule>
  </conditionalFormatting>
  <conditionalFormatting sqref="Z181:AC181">
    <cfRule type="expression" dxfId="681" priority="516">
      <formula>$Z$181:$AC$181&lt;&gt;""</formula>
    </cfRule>
    <cfRule type="expression" dxfId="680" priority="517">
      <formula>$Z$181:$AC$181=""</formula>
    </cfRule>
  </conditionalFormatting>
  <conditionalFormatting sqref="Z182:AC182">
    <cfRule type="expression" dxfId="679" priority="515">
      <formula>$Z$182:$AC$182=""</formula>
    </cfRule>
    <cfRule type="expression" dxfId="678" priority="514">
      <formula>$Z$182:$AC$182&lt;&gt;""</formula>
    </cfRule>
  </conditionalFormatting>
  <conditionalFormatting sqref="Z183:AC183">
    <cfRule type="expression" dxfId="677" priority="513">
      <formula>$Z$183:$AC$183=""</formula>
    </cfRule>
    <cfRule type="expression" dxfId="676" priority="512">
      <formula>$Z$183:$AC$183&lt;&gt;""</formula>
    </cfRule>
  </conditionalFormatting>
  <conditionalFormatting sqref="Z184:AC184">
    <cfRule type="expression" dxfId="675" priority="510">
      <formula>$Z$184:$AC$184&lt;&gt;""</formula>
    </cfRule>
    <cfRule type="expression" dxfId="674" priority="511">
      <formula>$Z$184:$AC$184=""</formula>
    </cfRule>
  </conditionalFormatting>
  <conditionalFormatting sqref="Z185:AC185">
    <cfRule type="expression" dxfId="673" priority="509">
      <formula>$Z$185:$AC$185=""</formula>
    </cfRule>
    <cfRule type="expression" dxfId="672" priority="508">
      <formula>$Z$185:$AC$185&lt;&gt;""</formula>
    </cfRule>
  </conditionalFormatting>
  <conditionalFormatting sqref="Z186:AC186">
    <cfRule type="expression" dxfId="671" priority="507">
      <formula>$Z$186:$AC$186=""</formula>
    </cfRule>
    <cfRule type="expression" dxfId="670" priority="506">
      <formula>$Z$186:$AC$186&lt;&gt;""</formula>
    </cfRule>
  </conditionalFormatting>
  <conditionalFormatting sqref="Z187:AC187">
    <cfRule type="expression" dxfId="669" priority="504">
      <formula>$Z$187:$AC$187&lt;&gt;""</formula>
    </cfRule>
    <cfRule type="expression" dxfId="668" priority="505">
      <formula>$Z$187:$AC$187=""</formula>
    </cfRule>
  </conditionalFormatting>
  <conditionalFormatting sqref="Z188:AC188">
    <cfRule type="expression" dxfId="667" priority="502">
      <formula>$Z$188:$AC$188&lt;&gt;""</formula>
    </cfRule>
    <cfRule type="expression" dxfId="666" priority="503">
      <formula>$Z$188:$AC$188=""</formula>
    </cfRule>
  </conditionalFormatting>
  <conditionalFormatting sqref="Z189:AC189">
    <cfRule type="expression" dxfId="665" priority="501">
      <formula>$Z$189:$AC$189=""</formula>
    </cfRule>
    <cfRule type="expression" dxfId="664" priority="500">
      <formula>$Z$189:$AC$189&lt;&gt;""</formula>
    </cfRule>
  </conditionalFormatting>
  <conditionalFormatting sqref="Z190:AC190">
    <cfRule type="expression" dxfId="663" priority="499">
      <formula>$Z$190:$AC$190=""</formula>
    </cfRule>
    <cfRule type="expression" dxfId="662" priority="498">
      <formula>$Z$190:$AC$190&lt;&gt;""</formula>
    </cfRule>
  </conditionalFormatting>
  <conditionalFormatting sqref="Z191:AC191">
    <cfRule type="expression" dxfId="661" priority="497">
      <formula>$Z$191:$AC$191=""</formula>
    </cfRule>
    <cfRule type="expression" dxfId="660" priority="496">
      <formula>$Z$191:$AC$191&lt;&gt;""</formula>
    </cfRule>
  </conditionalFormatting>
  <conditionalFormatting sqref="Z192:AC192">
    <cfRule type="expression" dxfId="659" priority="495">
      <formula>$Z$192:$AC$192=""</formula>
    </cfRule>
    <cfRule type="expression" dxfId="658" priority="494">
      <formula>$Z$192:$AC$192&lt;&gt;""</formula>
    </cfRule>
  </conditionalFormatting>
  <conditionalFormatting sqref="Z193:AC193">
    <cfRule type="expression" dxfId="657" priority="493">
      <formula>$Z$193:$AC$193=""</formula>
    </cfRule>
    <cfRule type="expression" dxfId="656" priority="492">
      <formula>$Z$193:$AC$193&lt;&gt;""</formula>
    </cfRule>
  </conditionalFormatting>
  <conditionalFormatting sqref="Z194:AC194">
    <cfRule type="expression" dxfId="655" priority="491">
      <formula>$Z$194:$AC$194=""</formula>
    </cfRule>
    <cfRule type="expression" dxfId="654" priority="490">
      <formula>$Z$194:$AC$194&lt;&gt;""</formula>
    </cfRule>
  </conditionalFormatting>
  <conditionalFormatting sqref="Z195:AC195">
    <cfRule type="expression" dxfId="653" priority="489">
      <formula>$Z$195:$AC$195=""</formula>
    </cfRule>
    <cfRule type="expression" dxfId="652" priority="488">
      <formula>$Z$195:$AC$195&lt;&gt;""</formula>
    </cfRule>
  </conditionalFormatting>
  <conditionalFormatting sqref="Z196:AC196">
    <cfRule type="expression" dxfId="651" priority="486">
      <formula>$Z$196:$AC$196&lt;&gt;""</formula>
    </cfRule>
    <cfRule type="expression" dxfId="650" priority="487">
      <formula>$Z$196:$AC$196=""</formula>
    </cfRule>
  </conditionalFormatting>
  <conditionalFormatting sqref="Z197:AC197">
    <cfRule type="expression" dxfId="649" priority="485">
      <formula>$Z$197:$AC$197=""</formula>
    </cfRule>
    <cfRule type="expression" dxfId="648" priority="484">
      <formula>$Z$197:$AC$197&lt;&gt;""</formula>
    </cfRule>
  </conditionalFormatting>
  <conditionalFormatting sqref="Z198:AC198">
    <cfRule type="expression" dxfId="647" priority="482">
      <formula>$Z$198:$AC$198&lt;&gt;""</formula>
    </cfRule>
    <cfRule type="expression" dxfId="646" priority="483">
      <formula>$Z$198:$AC$198=""</formula>
    </cfRule>
  </conditionalFormatting>
  <conditionalFormatting sqref="Z199:AC199">
    <cfRule type="expression" dxfId="645" priority="480">
      <formula>$Z$199:$AC$199&lt;&gt;""</formula>
    </cfRule>
    <cfRule type="expression" dxfId="644" priority="481">
      <formula>$Z$199:$AC$199=""</formula>
    </cfRule>
  </conditionalFormatting>
  <conditionalFormatting sqref="Z200:AC200">
    <cfRule type="expression" dxfId="643" priority="479">
      <formula>$Z$200:$AC$200=""</formula>
    </cfRule>
    <cfRule type="expression" dxfId="642" priority="478">
      <formula>$Z$200:$AC$200&lt;&gt;""</formula>
    </cfRule>
  </conditionalFormatting>
  <conditionalFormatting sqref="Z201:AC201">
    <cfRule type="expression" dxfId="641" priority="477">
      <formula>$Z$201:$AC$201=""</formula>
    </cfRule>
    <cfRule type="expression" dxfId="640" priority="476">
      <formula>$Z$201:$AC$201&lt;&gt;""</formula>
    </cfRule>
  </conditionalFormatting>
  <conditionalFormatting sqref="Z202:AC202">
    <cfRule type="expression" dxfId="639" priority="475">
      <formula>$Z$202:$AC$202=""</formula>
    </cfRule>
    <cfRule type="expression" dxfId="638" priority="474">
      <formula>$Z$202:$AC$202&lt;&gt;""</formula>
    </cfRule>
  </conditionalFormatting>
  <conditionalFormatting sqref="Z203:AC203">
    <cfRule type="expression" dxfId="637" priority="473">
      <formula>$Z$203:$AC$203=""</formula>
    </cfRule>
    <cfRule type="expression" dxfId="636" priority="472">
      <formula>$Z$203:$AC$203&lt;&gt;""</formula>
    </cfRule>
  </conditionalFormatting>
  <conditionalFormatting sqref="Z204:AC204">
    <cfRule type="expression" dxfId="635" priority="471">
      <formula>$Z$204:$AC$204=""</formula>
    </cfRule>
    <cfRule type="expression" dxfId="634" priority="470">
      <formula>$Z$204:$AC$204&lt;&gt;""</formula>
    </cfRule>
  </conditionalFormatting>
  <conditionalFormatting sqref="Z205:AC205">
    <cfRule type="expression" dxfId="633" priority="468">
      <formula>$Z$205:$AC$205&lt;&gt;""</formula>
    </cfRule>
    <cfRule type="expression" dxfId="632" priority="469">
      <formula>$Z$205:$AC$205=""</formula>
    </cfRule>
  </conditionalFormatting>
  <conditionalFormatting sqref="Z206:AC206">
    <cfRule type="expression" dxfId="631" priority="466">
      <formula>$Z$206:$AC$206&lt;&gt;""</formula>
    </cfRule>
    <cfRule type="expression" dxfId="630" priority="467">
      <formula>$Z$206:$AC$206=""</formula>
    </cfRule>
  </conditionalFormatting>
  <conditionalFormatting sqref="Z207:AC207">
    <cfRule type="expression" dxfId="629" priority="465">
      <formula>$Z$207:$AC$207=""</formula>
    </cfRule>
    <cfRule type="expression" dxfId="628" priority="464">
      <formula>$Z$207:$AC$207&lt;&gt;""</formula>
    </cfRule>
  </conditionalFormatting>
  <conditionalFormatting sqref="Z208:AC208">
    <cfRule type="expression" dxfId="627" priority="462">
      <formula>$Z$208:$AC$208&lt;&gt;""</formula>
    </cfRule>
    <cfRule type="expression" dxfId="626" priority="463">
      <formula>$Z$208:$AC$208=""</formula>
    </cfRule>
  </conditionalFormatting>
  <conditionalFormatting sqref="Z209:AC209">
    <cfRule type="expression" dxfId="625" priority="460">
      <formula>$Z$209:$AC$209&lt;&gt;""</formula>
    </cfRule>
    <cfRule type="expression" dxfId="624" priority="461">
      <formula>$Z$209:$AC$209=""</formula>
    </cfRule>
  </conditionalFormatting>
  <conditionalFormatting sqref="Z210:AC210">
    <cfRule type="expression" dxfId="623" priority="458">
      <formula>$Z$210:$AC$210&lt;&gt;""</formula>
    </cfRule>
    <cfRule type="expression" dxfId="622" priority="459">
      <formula>$Z$210:$AC$210=""</formula>
    </cfRule>
  </conditionalFormatting>
  <conditionalFormatting sqref="Z211:AC211">
    <cfRule type="expression" dxfId="621" priority="456">
      <formula>$Z$211:$AC$211&lt;&gt;""</formula>
    </cfRule>
    <cfRule type="expression" dxfId="620" priority="457">
      <formula>$Z$211:$AC$211=""</formula>
    </cfRule>
  </conditionalFormatting>
  <conditionalFormatting sqref="Z212:AC212">
    <cfRule type="expression" dxfId="619" priority="454">
      <formula>$Z$212:$AC$212&lt;&gt;""</formula>
    </cfRule>
    <cfRule type="expression" dxfId="618" priority="455">
      <formula>$Z$212:$AC$212=""</formula>
    </cfRule>
  </conditionalFormatting>
  <conditionalFormatting sqref="Z213:AC213">
    <cfRule type="expression" dxfId="617" priority="453">
      <formula>$Z$213:$AC$213=""</formula>
    </cfRule>
    <cfRule type="expression" dxfId="616" priority="452">
      <formula>$Z$213:$AC$213&lt;&gt;""</formula>
    </cfRule>
  </conditionalFormatting>
  <conditionalFormatting sqref="Z214:AC214">
    <cfRule type="expression" dxfId="615" priority="450">
      <formula>$Z$214:$AC$214&lt;&gt;""</formula>
    </cfRule>
    <cfRule type="expression" dxfId="614" priority="451">
      <formula>$Z$214:$AC$214=""</formula>
    </cfRule>
  </conditionalFormatting>
  <conditionalFormatting sqref="Z215:AC215">
    <cfRule type="expression" dxfId="613" priority="449">
      <formula>$Z$215:$AC$215=""</formula>
    </cfRule>
    <cfRule type="expression" dxfId="612" priority="448">
      <formula>$Z$215:$AC$215&lt;&gt;""</formula>
    </cfRule>
  </conditionalFormatting>
  <conditionalFormatting sqref="Z216:AC216">
    <cfRule type="expression" dxfId="611" priority="447">
      <formula>$Z$216:$AC$216=""</formula>
    </cfRule>
    <cfRule type="expression" dxfId="610" priority="446">
      <formula>$Z$216:$AC$216&lt;&gt;""</formula>
    </cfRule>
  </conditionalFormatting>
  <conditionalFormatting sqref="Z217:AC217">
    <cfRule type="expression" dxfId="609" priority="445">
      <formula>$Z$217:$AC$217=""</formula>
    </cfRule>
    <cfRule type="expression" dxfId="608" priority="444">
      <formula>$Z$217:$AC$217&lt;&gt;""</formula>
    </cfRule>
  </conditionalFormatting>
  <conditionalFormatting sqref="Z218:AC218">
    <cfRule type="expression" dxfId="607" priority="443">
      <formula>$Z$218:$AC$218=""</formula>
    </cfRule>
    <cfRule type="expression" dxfId="606" priority="442">
      <formula>$Z$218:$AC$218&lt;&gt;""</formula>
    </cfRule>
  </conditionalFormatting>
  <conditionalFormatting sqref="Z219:AC219">
    <cfRule type="expression" dxfId="605" priority="441">
      <formula>$Z$219:$AC$219=""</formula>
    </cfRule>
    <cfRule type="expression" dxfId="604" priority="440">
      <formula>$Z$219:$AC$219&lt;&gt;""</formula>
    </cfRule>
  </conditionalFormatting>
  <conditionalFormatting sqref="Z220:AC220">
    <cfRule type="expression" dxfId="603" priority="438">
      <formula>$Z$220:$AC$220&lt;&gt;""</formula>
    </cfRule>
    <cfRule type="expression" dxfId="602" priority="439">
      <formula>$Z$220:$AC$220=""</formula>
    </cfRule>
  </conditionalFormatting>
  <conditionalFormatting sqref="Z221:AC221">
    <cfRule type="expression" dxfId="601" priority="436">
      <formula>$Z$221:$AC$221&lt;&gt;""</formula>
    </cfRule>
    <cfRule type="expression" dxfId="600" priority="437">
      <formula>$Z$221:$AC$221=""</formula>
    </cfRule>
  </conditionalFormatting>
  <conditionalFormatting sqref="Z222:AC222">
    <cfRule type="expression" dxfId="599" priority="435">
      <formula>$Z$222:$AC$222=""</formula>
    </cfRule>
    <cfRule type="expression" dxfId="598" priority="434">
      <formula>$Z$222:$AC$222&lt;&gt;""</formula>
    </cfRule>
  </conditionalFormatting>
  <conditionalFormatting sqref="Z223:AC223">
    <cfRule type="expression" dxfId="597" priority="432">
      <formula>$Z$223:$AC$223&lt;&gt;""</formula>
    </cfRule>
    <cfRule type="expression" dxfId="596" priority="433">
      <formula>$Z$223:$AC$223=""</formula>
    </cfRule>
  </conditionalFormatting>
  <conditionalFormatting sqref="Z224:AC224">
    <cfRule type="expression" dxfId="595" priority="430">
      <formula>$Z$224:$AC$224&lt;&gt;""</formula>
    </cfRule>
    <cfRule type="expression" dxfId="594" priority="431">
      <formula>$Z$224:$AC$224=""</formula>
    </cfRule>
  </conditionalFormatting>
  <conditionalFormatting sqref="Z225:AC225">
    <cfRule type="expression" dxfId="593" priority="429">
      <formula>$Z$225:$AC$225=""</formula>
    </cfRule>
    <cfRule type="expression" dxfId="592" priority="428">
      <formula>$Z$225:$AC$225&lt;&gt;""</formula>
    </cfRule>
  </conditionalFormatting>
  <conditionalFormatting sqref="Z226:AC226">
    <cfRule type="expression" dxfId="591" priority="427">
      <formula>$Z$226:$AC$226=""</formula>
    </cfRule>
    <cfRule type="expression" dxfId="590" priority="426">
      <formula>$Z$226:$AC$226&lt;&gt;""</formula>
    </cfRule>
  </conditionalFormatting>
  <conditionalFormatting sqref="Z227:AC227">
    <cfRule type="expression" dxfId="589" priority="424">
      <formula>$Z$227:$AC$227&lt;&gt;""</formula>
    </cfRule>
    <cfRule type="expression" dxfId="588" priority="425">
      <formula>$Z$227:$AC$227=""</formula>
    </cfRule>
  </conditionalFormatting>
  <conditionalFormatting sqref="Z228:AC228">
    <cfRule type="expression" dxfId="587" priority="422">
      <formula>$Z$228:$AC$228&lt;&gt;""</formula>
    </cfRule>
    <cfRule type="expression" dxfId="586" priority="423">
      <formula>$Z$228:$AC$228=""</formula>
    </cfRule>
  </conditionalFormatting>
  <conditionalFormatting sqref="Z229:AC229">
    <cfRule type="expression" dxfId="585" priority="421">
      <formula>$Z$229:$AC$229=""</formula>
    </cfRule>
    <cfRule type="expression" dxfId="584" priority="420">
      <formula>$Z$229:$AC$229&lt;&gt;""</formula>
    </cfRule>
  </conditionalFormatting>
  <conditionalFormatting sqref="Z230:AC230">
    <cfRule type="expression" dxfId="583" priority="418">
      <formula>$Z$230:$AC$230&lt;&gt;""</formula>
    </cfRule>
    <cfRule type="expression" dxfId="582" priority="419">
      <formula>$Z$230:$AC$230=""</formula>
    </cfRule>
  </conditionalFormatting>
  <conditionalFormatting sqref="Z231:AC231">
    <cfRule type="expression" dxfId="581" priority="417">
      <formula>$Z$231:$AC$231=""</formula>
    </cfRule>
    <cfRule type="expression" dxfId="580" priority="416">
      <formula>$Z$231:$AC$231&lt;&gt;""</formula>
    </cfRule>
  </conditionalFormatting>
  <conditionalFormatting sqref="Z167:AD170">
    <cfRule type="expression" dxfId="579" priority="536">
      <formula>$Z$167:$AD$170&lt;&gt;""</formula>
    </cfRule>
    <cfRule type="expression" dxfId="578" priority="537">
      <formula>$Z$167:$AD$170=""</formula>
    </cfRule>
  </conditionalFormatting>
  <conditionalFormatting sqref="Z45:AE45">
    <cfRule type="expression" dxfId="577" priority="1500">
      <formula>$Z$45:$AE$45&lt;&gt;""</formula>
    </cfRule>
    <cfRule type="expression" dxfId="576" priority="1501">
      <formula>$Z$45:$AE$45=""</formula>
    </cfRule>
  </conditionalFormatting>
  <conditionalFormatting sqref="Z56:AE56">
    <cfRule type="expression" dxfId="575" priority="1475">
      <formula>$Z$56:$AE$56=""</formula>
    </cfRule>
    <cfRule type="expression" dxfId="574" priority="1474">
      <formula>$Z$56:$AE$56&lt;&gt;""</formula>
    </cfRule>
  </conditionalFormatting>
  <conditionalFormatting sqref="Z40:AG40">
    <cfRule type="expression" dxfId="573" priority="1515">
      <formula>$Z$40:$AG$40=""</formula>
    </cfRule>
    <cfRule type="expression" dxfId="572" priority="1514">
      <formula>$Z$40:$AG$40&lt;&gt;""</formula>
    </cfRule>
  </conditionalFormatting>
  <conditionalFormatting sqref="Z51:AG51">
    <cfRule type="expression" dxfId="571" priority="1489">
      <formula>$Z$51:$AG$51=""</formula>
    </cfRule>
    <cfRule type="expression" dxfId="570" priority="1488">
      <formula>$Z$51:$AG$51&lt;&gt;""</formula>
    </cfRule>
  </conditionalFormatting>
  <conditionalFormatting sqref="AA102">
    <cfRule type="expression" dxfId="569" priority="1403">
      <formula>$AA$102=""</formula>
    </cfRule>
    <cfRule type="expression" dxfId="568" priority="1402">
      <formula>$AA$102&lt;&gt;""</formula>
    </cfRule>
  </conditionalFormatting>
  <conditionalFormatting sqref="AA103">
    <cfRule type="expression" dxfId="567" priority="1399">
      <formula>$AA$103=""</formula>
    </cfRule>
    <cfRule type="expression" dxfId="566" priority="1398">
      <formula>$AA$103&lt;&gt;""</formula>
    </cfRule>
  </conditionalFormatting>
  <conditionalFormatting sqref="AA148">
    <cfRule type="expression" dxfId="565" priority="1222">
      <formula>$AA$148&lt;&gt;""</formula>
    </cfRule>
    <cfRule type="expression" dxfId="564" priority="1223">
      <formula>$AA$148=""</formula>
    </cfRule>
  </conditionalFormatting>
  <conditionalFormatting sqref="AA152">
    <cfRule type="expression" dxfId="563" priority="1198">
      <formula>$AA$152&lt;&gt;""</formula>
    </cfRule>
    <cfRule type="expression" dxfId="562" priority="1199">
      <formula>$AA$152=""</formula>
    </cfRule>
  </conditionalFormatting>
  <conditionalFormatting sqref="AA238:AB238">
    <cfRule type="expression" dxfId="561" priority="1177">
      <formula>$AA$238:$AB$238=""</formula>
    </cfRule>
    <cfRule type="expression" dxfId="560" priority="1176">
      <formula>$AA$238:$AB$238&lt;&gt;""</formula>
    </cfRule>
  </conditionalFormatting>
  <conditionalFormatting sqref="AA239:AB239">
    <cfRule type="expression" dxfId="559" priority="1167">
      <formula>$AA$239:$AB$239=""</formula>
    </cfRule>
    <cfRule type="expression" dxfId="558" priority="1166">
      <formula>$AA$239:$AB$239&lt;&gt;""</formula>
    </cfRule>
  </conditionalFormatting>
  <conditionalFormatting sqref="AA240:AB240">
    <cfRule type="expression" dxfId="557" priority="1154">
      <formula>$AA$240:$AB$240&lt;&gt;""</formula>
    </cfRule>
    <cfRule type="expression" dxfId="556" priority="1155">
      <formula>$AA$240:$AB$240=""</formula>
    </cfRule>
  </conditionalFormatting>
  <conditionalFormatting sqref="AA241:AB241">
    <cfRule type="expression" dxfId="555" priority="1143">
      <formula>$AA$241:$AB$241=""</formula>
    </cfRule>
    <cfRule type="expression" dxfId="554" priority="1142">
      <formula>$AA$241:$AB$241&lt;&gt;""</formula>
    </cfRule>
  </conditionalFormatting>
  <conditionalFormatting sqref="AA242:AB242">
    <cfRule type="expression" dxfId="553" priority="1130">
      <formula>$AA$242:$AB$242&lt;&gt;""</formula>
    </cfRule>
    <cfRule type="expression" dxfId="552" priority="1131">
      <formula>$AA$242:$AB$242=""</formula>
    </cfRule>
  </conditionalFormatting>
  <conditionalFormatting sqref="AA138:AN138">
    <cfRule type="expression" dxfId="551" priority="1276">
      <formula>$AA$138:$AN$138&lt;&gt;""</formula>
    </cfRule>
    <cfRule type="expression" dxfId="550" priority="1277">
      <formula>$AA$138:$AN$138=""</formula>
    </cfRule>
  </conditionalFormatting>
  <conditionalFormatting sqref="AA139:AN139">
    <cfRule type="expression" dxfId="549" priority="1267">
      <formula>$AA$139:$AN$139=""</formula>
    </cfRule>
    <cfRule type="expression" dxfId="548" priority="1266">
      <formula>$AA$139:$AN$139&lt;&gt;""</formula>
    </cfRule>
  </conditionalFormatting>
  <conditionalFormatting sqref="AA140:AN140">
    <cfRule type="expression" dxfId="547" priority="1257">
      <formula>$AA$140:$AN$140=""</formula>
    </cfRule>
    <cfRule type="expression" dxfId="546" priority="1256">
      <formula>$AA$140:$AN$140&lt;&gt;""</formula>
    </cfRule>
  </conditionalFormatting>
  <conditionalFormatting sqref="AA141:AN141">
    <cfRule type="expression" dxfId="545" priority="1247">
      <formula>$AA$141:$AN$141=""</formula>
    </cfRule>
    <cfRule type="expression" dxfId="544" priority="1246">
      <formula>$AA$141:$AN$141&lt;&gt;""</formula>
    </cfRule>
  </conditionalFormatting>
  <conditionalFormatting sqref="AB145">
    <cfRule type="expression" dxfId="543" priority="1241">
      <formula>$AB$145=""</formula>
    </cfRule>
    <cfRule type="expression" dxfId="542" priority="1240">
      <formula>$AB$145&lt;&gt;""</formula>
    </cfRule>
  </conditionalFormatting>
  <conditionalFormatting sqref="AB154">
    <cfRule type="expression" dxfId="541" priority="1187">
      <formula>$AB$154=""</formula>
    </cfRule>
    <cfRule type="expression" dxfId="540" priority="1186">
      <formula>$AB$154&lt;&gt;""</formula>
    </cfRule>
  </conditionalFormatting>
  <conditionalFormatting sqref="AB314:AG314">
    <cfRule type="expression" dxfId="539" priority="947">
      <formula>$AB$314:$AG$314=""</formula>
    </cfRule>
    <cfRule type="expression" dxfId="538" priority="946">
      <formula>$AB$314:$AG$314&lt;&gt;""</formula>
    </cfRule>
  </conditionalFormatting>
  <conditionalFormatting sqref="AB315:AG315">
    <cfRule type="expression" dxfId="537" priority="936">
      <formula>$AB$315:$AG$315&lt;&gt;""</formula>
    </cfRule>
    <cfRule type="expression" dxfId="536" priority="937">
      <formula>$AB$315:$AG$315=""</formula>
    </cfRule>
  </conditionalFormatting>
  <conditionalFormatting sqref="AB316:AG316">
    <cfRule type="expression" dxfId="535" priority="926">
      <formula>$AB$316:$AG$316&lt;&gt;""</formula>
    </cfRule>
    <cfRule type="expression" dxfId="534" priority="927">
      <formula>$AB$316:$AG$316=""</formula>
    </cfRule>
  </conditionalFormatting>
  <conditionalFormatting sqref="AB317:AG317">
    <cfRule type="expression" dxfId="533" priority="916">
      <formula>$AB$317:$AG$317&lt;&gt;""</formula>
    </cfRule>
    <cfRule type="expression" dxfId="532" priority="917">
      <formula>$AB$317:$AG$317=""</formula>
    </cfRule>
  </conditionalFormatting>
  <conditionalFormatting sqref="AB318:AG318">
    <cfRule type="expression" dxfId="531" priority="906">
      <formula>$AB$318:$AG$318&lt;&gt;""</formula>
    </cfRule>
    <cfRule type="expression" dxfId="530" priority="907">
      <formula>$AB$318:$AG$318=""</formula>
    </cfRule>
  </conditionalFormatting>
  <conditionalFormatting sqref="AC147:AD147">
    <cfRule type="expression" dxfId="529" priority="1228">
      <formula>$AC$147:$AD$147&lt;&gt;""</formula>
    </cfRule>
    <cfRule type="expression" dxfId="528" priority="1229">
      <formula>$AC$147:$AD$147=""</formula>
    </cfRule>
  </conditionalFormatting>
  <conditionalFormatting sqref="AC151:AD151">
    <cfRule type="expression" dxfId="527" priority="1204">
      <formula>$AC$151:$AD$151&lt;&gt;""</formula>
    </cfRule>
    <cfRule type="expression" dxfId="526" priority="1205">
      <formula>$AC$151:$AD$151=""</formula>
    </cfRule>
  </conditionalFormatting>
  <conditionalFormatting sqref="AC286:AD286">
    <cfRule type="expression" dxfId="525" priority="991">
      <formula>$AC$286:$AD$286=""</formula>
    </cfRule>
    <cfRule type="expression" dxfId="524" priority="990">
      <formula>$AC$286:$AD$286&lt;&gt;""</formula>
    </cfRule>
  </conditionalFormatting>
  <conditionalFormatting sqref="AC287:AD287">
    <cfRule type="expression" dxfId="523" priority="979">
      <formula>$AC$287:$AD$287=""</formula>
    </cfRule>
    <cfRule type="expression" dxfId="522" priority="978">
      <formula>$AC$287:$AD$287&lt;&gt;""</formula>
    </cfRule>
  </conditionalFormatting>
  <conditionalFormatting sqref="AC293:AD293">
    <cfRule type="expression" dxfId="521" priority="959">
      <formula>$AC$293:$AD$293=""</formula>
    </cfRule>
    <cfRule type="expression" dxfId="520" priority="958">
      <formula>$AC$293:$AD$293&lt;&gt;""</formula>
    </cfRule>
  </conditionalFormatting>
  <conditionalFormatting sqref="AC279:AP279">
    <cfRule type="expression" dxfId="519" priority="1016">
      <formula>$AC$279:$AP$279&lt;&gt;""</formula>
    </cfRule>
    <cfRule type="expression" dxfId="518" priority="1017">
      <formula>$AC$279:$AP$279=""</formula>
    </cfRule>
  </conditionalFormatting>
  <conditionalFormatting sqref="AC280:AP280">
    <cfRule type="expression" dxfId="517" priority="1012">
      <formula>$AC$280:$AP$280&lt;&gt;""</formula>
    </cfRule>
    <cfRule type="expression" dxfId="516" priority="1013">
      <formula>$AC$280:$AP$280=""</formula>
    </cfRule>
  </conditionalFormatting>
  <conditionalFormatting sqref="AD111:AG111">
    <cfRule type="expression" dxfId="515" priority="1380">
      <formula>$AD$111:$AG$111&lt;&gt;""</formula>
    </cfRule>
    <cfRule type="expression" dxfId="514" priority="1381">
      <formula>$AD$111:$AG$111=""</formula>
    </cfRule>
  </conditionalFormatting>
  <conditionalFormatting sqref="AD112:AG112">
    <cfRule type="expression" dxfId="513" priority="1376">
      <formula>$AD$112:$AG$112&lt;&gt;""</formula>
    </cfRule>
    <cfRule type="expression" dxfId="512" priority="1377">
      <formula>$AD$112:$AG$112=""</formula>
    </cfRule>
  </conditionalFormatting>
  <conditionalFormatting sqref="AD113:AG113">
    <cfRule type="expression" dxfId="511" priority="1373">
      <formula>$AD$113:$AG$113=""</formula>
    </cfRule>
    <cfRule type="expression" dxfId="510" priority="1372">
      <formula>$AD$113:$AG$113&lt;&gt;""</formula>
    </cfRule>
  </conditionalFormatting>
  <conditionalFormatting sqref="AD114:AG114">
    <cfRule type="expression" dxfId="509" priority="1366">
      <formula>$AD$114:$AG$114&lt;&gt;""</formula>
    </cfRule>
    <cfRule type="expression" dxfId="508" priority="1367">
      <formula>$AD$114:$AG$114=""</formula>
    </cfRule>
  </conditionalFormatting>
  <conditionalFormatting sqref="AD115:AG115">
    <cfRule type="expression" dxfId="507" priority="1363">
      <formula>$AD$115:$AG$115=""</formula>
    </cfRule>
    <cfRule type="expression" dxfId="506" priority="1362">
      <formula>$AD$115:$AG$115&lt;&gt;""</formula>
    </cfRule>
  </conditionalFormatting>
  <conditionalFormatting sqref="AD116:AG116">
    <cfRule type="expression" dxfId="505" priority="1359">
      <formula>$AD$116:$AG$116=""</formula>
    </cfRule>
    <cfRule type="expression" dxfId="504" priority="1358">
      <formula>$AD$116:$AG$116&lt;&gt;""</formula>
    </cfRule>
  </conditionalFormatting>
  <conditionalFormatting sqref="AD117:AG117">
    <cfRule type="expression" dxfId="503" priority="1352">
      <formula>$AD$117:$AG$117&lt;&gt;""</formula>
    </cfRule>
    <cfRule type="expression" dxfId="502" priority="1353">
      <formula>$AD$117:$AG$117=""</formula>
    </cfRule>
  </conditionalFormatting>
  <conditionalFormatting sqref="AD118:AG118">
    <cfRule type="expression" dxfId="501" priority="1349">
      <formula>$AD$118:$AG$118=""</formula>
    </cfRule>
    <cfRule type="expression" dxfId="500" priority="1348">
      <formula>$AD$118:$AG$118&lt;&gt;""</formula>
    </cfRule>
  </conditionalFormatting>
  <conditionalFormatting sqref="AD119:AG119">
    <cfRule type="expression" dxfId="499" priority="1345">
      <formula>$AD$119:$AG$119=""</formula>
    </cfRule>
    <cfRule type="expression" dxfId="498" priority="1344">
      <formula>$AD$119:$AG$119&lt;&gt;""</formula>
    </cfRule>
  </conditionalFormatting>
  <conditionalFormatting sqref="AD120:AG120">
    <cfRule type="expression" dxfId="497" priority="1339">
      <formula>$AD$120:$AG$120=""</formula>
    </cfRule>
    <cfRule type="expression" dxfId="496" priority="1338">
      <formula>$AD$120:$AG$120&lt;&gt;""</formula>
    </cfRule>
  </conditionalFormatting>
  <conditionalFormatting sqref="AD121:AG121">
    <cfRule type="expression" dxfId="495" priority="1334">
      <formula>$AD$121:$AG$121&lt;&gt;""</formula>
    </cfRule>
    <cfRule type="expression" dxfId="494" priority="1335">
      <formula>$AD$121:$AG$121=""</formula>
    </cfRule>
  </conditionalFormatting>
  <conditionalFormatting sqref="AD122:AG122">
    <cfRule type="expression" dxfId="493" priority="1331">
      <formula>$AD$122:$AG$122=""</formula>
    </cfRule>
    <cfRule type="expression" dxfId="492" priority="1330">
      <formula>$AD$122:$AG$122&lt;&gt;""</formula>
    </cfRule>
  </conditionalFormatting>
  <conditionalFormatting sqref="AD123:AG123">
    <cfRule type="expression" dxfId="491" priority="1325">
      <formula>$AD$123:$AG$123=""</formula>
    </cfRule>
    <cfRule type="expression" dxfId="490" priority="1324">
      <formula>$AD$123:$AG$123&lt;&gt;""</formula>
    </cfRule>
  </conditionalFormatting>
  <conditionalFormatting sqref="AD124:AG124">
    <cfRule type="expression" dxfId="489" priority="1321">
      <formula>$AD$124:$AG$124=""</formula>
    </cfRule>
    <cfRule type="expression" dxfId="488" priority="1320">
      <formula>$AD$124:$AG$124&lt;&gt;""</formula>
    </cfRule>
  </conditionalFormatting>
  <conditionalFormatting sqref="AD125:AG125">
    <cfRule type="expression" dxfId="487" priority="1317">
      <formula>$AD$125:$AG$125=""</formula>
    </cfRule>
    <cfRule type="expression" dxfId="486" priority="1316">
      <formula>$AD$125:$AG$125&lt;&gt;""</formula>
    </cfRule>
  </conditionalFormatting>
  <conditionalFormatting sqref="AD126:AG126">
    <cfRule type="expression" dxfId="485" priority="1313">
      <formula>$AD$126:$AG$126=""</formula>
    </cfRule>
    <cfRule type="expression" dxfId="484" priority="1312">
      <formula>$AD$126:$AG$126&lt;&gt;""</formula>
    </cfRule>
  </conditionalFormatting>
  <conditionalFormatting sqref="AD127:AG127">
    <cfRule type="expression" dxfId="483" priority="1309">
      <formula>$AD$127:$AG$127=""</formula>
    </cfRule>
    <cfRule type="expression" dxfId="482" priority="1308">
      <formula>$AD$127:$AG$127&lt;&gt;""</formula>
    </cfRule>
  </conditionalFormatting>
  <conditionalFormatting sqref="AD128:AG128">
    <cfRule type="expression" dxfId="481" priority="1305">
      <formula>$AD$128:$AG$128=""</formula>
    </cfRule>
    <cfRule type="expression" dxfId="480" priority="1304">
      <formula>$AD$128:$AG$128&lt;&gt;""</formula>
    </cfRule>
  </conditionalFormatting>
  <conditionalFormatting sqref="AD18:AS18">
    <cfRule type="expression" dxfId="479" priority="1550">
      <formula>$AD$18:$AS$18&lt;&gt;""</formula>
    </cfRule>
    <cfRule type="expression" dxfId="478" priority="1551">
      <formula>$AD$18:$AS$18=""</formula>
    </cfRule>
  </conditionalFormatting>
  <conditionalFormatting sqref="AD20:AS20">
    <cfRule type="expression" dxfId="477" priority="1544">
      <formula>$AD$20:$AS$20&lt;&gt;""</formula>
    </cfRule>
    <cfRule type="expression" dxfId="476" priority="1545">
      <formula>$AD$20:$AS$20=""</formula>
    </cfRule>
  </conditionalFormatting>
  <conditionalFormatting sqref="AD28:AS28">
    <cfRule type="expression" dxfId="475" priority="1533">
      <formula>$AD$28:$AS$28=""</formula>
    </cfRule>
    <cfRule type="expression" dxfId="474" priority="1532">
      <formula>$AD$28:$AS$28&lt;&gt;""</formula>
    </cfRule>
  </conditionalFormatting>
  <conditionalFormatting sqref="AD30:AS30">
    <cfRule type="expression" dxfId="473" priority="1527">
      <formula>$AD$30:$AS$30=""</formula>
    </cfRule>
    <cfRule type="expression" dxfId="472" priority="1526">
      <formula>$AD$30:$AS$30&lt;&gt;""</formula>
    </cfRule>
  </conditionalFormatting>
  <conditionalFormatting sqref="AE172:AH172">
    <cfRule type="expression" dxfId="471" priority="412">
      <formula>$AE$172:$AH$172&lt;&gt;""</formula>
    </cfRule>
    <cfRule type="expression" dxfId="470" priority="413">
      <formula>$AE$172:$AH$172=""</formula>
    </cfRule>
  </conditionalFormatting>
  <conditionalFormatting sqref="AE173:AH173">
    <cfRule type="expression" dxfId="469" priority="410">
      <formula>$AE$173:$AH$173&lt;&gt;""</formula>
    </cfRule>
    <cfRule type="expression" dxfId="468" priority="411">
      <formula>$AE$173:$AH$173=""</formula>
    </cfRule>
  </conditionalFormatting>
  <conditionalFormatting sqref="AE174:AH174">
    <cfRule type="expression" dxfId="467" priority="408">
      <formula>$AE$174:$AH$174&lt;&gt;""</formula>
    </cfRule>
    <cfRule type="expression" dxfId="466" priority="409">
      <formula>$AE$174:$AH$174=""</formula>
    </cfRule>
  </conditionalFormatting>
  <conditionalFormatting sqref="AE175:AH175">
    <cfRule type="expression" dxfId="465" priority="406">
      <formula>$AE$175:$AH$175&lt;&gt;""</formula>
    </cfRule>
    <cfRule type="expression" dxfId="464" priority="407">
      <formula>$AE$175:$AH$175=""</formula>
    </cfRule>
  </conditionalFormatting>
  <conditionalFormatting sqref="AE176:AH176">
    <cfRule type="expression" dxfId="463" priority="404">
      <formula>$AE$176:$AH$176&lt;&gt;""</formula>
    </cfRule>
    <cfRule type="expression" dxfId="462" priority="405">
      <formula>$AE$176:$AH$176=""</formula>
    </cfRule>
  </conditionalFormatting>
  <conditionalFormatting sqref="AE177:AH177">
    <cfRule type="expression" dxfId="461" priority="402">
      <formula>$AE$177:$AH$177&lt;&gt;""</formula>
    </cfRule>
    <cfRule type="expression" dxfId="460" priority="403">
      <formula>$AE$177:$AH$177=""</formula>
    </cfRule>
  </conditionalFormatting>
  <conditionalFormatting sqref="AE178:AH178">
    <cfRule type="expression" dxfId="459" priority="401">
      <formula>$AE$178:$AH$178=""</formula>
    </cfRule>
    <cfRule type="expression" dxfId="458" priority="400">
      <formula>$AE$178:$AH$178&lt;&gt;""</formula>
    </cfRule>
  </conditionalFormatting>
  <conditionalFormatting sqref="AE179:AH179">
    <cfRule type="expression" dxfId="457" priority="398">
      <formula>$AE$179:$AH$179&lt;&gt;""</formula>
    </cfRule>
    <cfRule type="expression" dxfId="456" priority="399">
      <formula>$AE$179:$AH$179=""</formula>
    </cfRule>
  </conditionalFormatting>
  <conditionalFormatting sqref="AE180:AH180">
    <cfRule type="expression" dxfId="455" priority="396">
      <formula>$AE$180:$AH$180&lt;&gt;""</formula>
    </cfRule>
    <cfRule type="expression" dxfId="454" priority="397">
      <formula>$AE$180:$AH$180=""</formula>
    </cfRule>
  </conditionalFormatting>
  <conditionalFormatting sqref="AE181:AH181">
    <cfRule type="expression" dxfId="453" priority="395">
      <formula>$AE$181:$AH$181=""</formula>
    </cfRule>
    <cfRule type="expression" dxfId="452" priority="394">
      <formula>$AE$181:$AH$181&lt;&gt;""</formula>
    </cfRule>
  </conditionalFormatting>
  <conditionalFormatting sqref="AE182:AH182">
    <cfRule type="expression" dxfId="451" priority="392">
      <formula>$AE$182:$AH$182&lt;&gt;""</formula>
    </cfRule>
    <cfRule type="expression" dxfId="450" priority="393">
      <formula>$AE$182:$AH$182=""</formula>
    </cfRule>
  </conditionalFormatting>
  <conditionalFormatting sqref="AE183:AH183">
    <cfRule type="expression" dxfId="449" priority="390">
      <formula>$AE$183:$AH$183&lt;&gt;""</formula>
    </cfRule>
    <cfRule type="expression" dxfId="448" priority="391">
      <formula>$AE$183:$AH$183=""</formula>
    </cfRule>
  </conditionalFormatting>
  <conditionalFormatting sqref="AE184:AH184">
    <cfRule type="expression" dxfId="447" priority="389">
      <formula>$AE$184:$AH$184=""</formula>
    </cfRule>
    <cfRule type="expression" dxfId="446" priority="388">
      <formula>$AE$184:$AH$184&lt;&gt;""</formula>
    </cfRule>
  </conditionalFormatting>
  <conditionalFormatting sqref="AE185:AH185">
    <cfRule type="expression" dxfId="445" priority="387">
      <formula>$AE$185:$AH$185=""</formula>
    </cfRule>
    <cfRule type="expression" dxfId="444" priority="386">
      <formula>$AE$185:$AH$185&lt;&gt;""</formula>
    </cfRule>
  </conditionalFormatting>
  <conditionalFormatting sqref="AE186:AH186">
    <cfRule type="expression" dxfId="443" priority="385">
      <formula>$AE$186:$AH$186=""</formula>
    </cfRule>
    <cfRule type="expression" dxfId="442" priority="384">
      <formula>$AE$186:$AH$186&lt;&gt;""</formula>
    </cfRule>
  </conditionalFormatting>
  <conditionalFormatting sqref="AE187:AH187">
    <cfRule type="expression" dxfId="441" priority="383">
      <formula>$AE$187:$AH$187=""</formula>
    </cfRule>
    <cfRule type="expression" dxfId="440" priority="382">
      <formula>$AE$187:$AH$187&lt;&gt;""</formula>
    </cfRule>
  </conditionalFormatting>
  <conditionalFormatting sqref="AE188:AH188">
    <cfRule type="expression" dxfId="439" priority="381">
      <formula>$AE$188:$AH$188=""</formula>
    </cfRule>
    <cfRule type="expression" dxfId="438" priority="380">
      <formula>$AE$188:$AH$188&lt;&gt;""</formula>
    </cfRule>
  </conditionalFormatting>
  <conditionalFormatting sqref="AE189:AH189">
    <cfRule type="expression" dxfId="437" priority="378">
      <formula>$AE$189:$AH$189&lt;&gt;""</formula>
    </cfRule>
    <cfRule type="expression" dxfId="436" priority="379">
      <formula>$AE$189:$AH$189=""</formula>
    </cfRule>
  </conditionalFormatting>
  <conditionalFormatting sqref="AE190:AH190">
    <cfRule type="expression" dxfId="435" priority="377">
      <formula>$AE$190:$AH$190=""</formula>
    </cfRule>
    <cfRule type="expression" dxfId="434" priority="376">
      <formula>$AE$190:$AH$190&lt;&gt;""</formula>
    </cfRule>
  </conditionalFormatting>
  <conditionalFormatting sqref="AE191:AH191">
    <cfRule type="expression" dxfId="433" priority="375">
      <formula>$AE$191:$AH$191=""</formula>
    </cfRule>
    <cfRule type="expression" dxfId="432" priority="374">
      <formula>$AE$191:$AH$191&lt;&gt;""</formula>
    </cfRule>
  </conditionalFormatting>
  <conditionalFormatting sqref="AE192:AH192">
    <cfRule type="expression" dxfId="431" priority="373">
      <formula>$AE$192:$AH$192=""</formula>
    </cfRule>
    <cfRule type="expression" dxfId="430" priority="372">
      <formula>$AE$192:$AH$192&lt;&gt;""</formula>
    </cfRule>
  </conditionalFormatting>
  <conditionalFormatting sqref="AE193:AH193">
    <cfRule type="expression" dxfId="429" priority="371">
      <formula>$AE$193:$AH$193=""</formula>
    </cfRule>
    <cfRule type="expression" dxfId="428" priority="370">
      <formula>$AE$193:$AH$193&lt;&gt;""</formula>
    </cfRule>
  </conditionalFormatting>
  <conditionalFormatting sqref="AE194:AH194">
    <cfRule type="expression" dxfId="427" priority="368">
      <formula>$AE$194:$AH$194&lt;&gt;""</formula>
    </cfRule>
    <cfRule type="expression" dxfId="426" priority="369">
      <formula>$AE$194:$AH$194=""</formula>
    </cfRule>
  </conditionalFormatting>
  <conditionalFormatting sqref="AE195:AH195">
    <cfRule type="expression" dxfId="425" priority="366">
      <formula>$AE$195:$AH$195&lt;&gt;""</formula>
    </cfRule>
    <cfRule type="expression" dxfId="424" priority="367">
      <formula>$AE$195:$AH$195=""</formula>
    </cfRule>
  </conditionalFormatting>
  <conditionalFormatting sqref="AE196:AH196">
    <cfRule type="expression" dxfId="423" priority="365">
      <formula>$AE$196:$AH$196=""</formula>
    </cfRule>
    <cfRule type="expression" dxfId="422" priority="364">
      <formula>$AE$196:$AH$196&lt;&gt;""</formula>
    </cfRule>
  </conditionalFormatting>
  <conditionalFormatting sqref="AE197:AH197">
    <cfRule type="expression" dxfId="421" priority="363">
      <formula>$AE$197:$AH$197=""</formula>
    </cfRule>
    <cfRule type="expression" dxfId="420" priority="362">
      <formula>$AE$197:$AH$197&lt;&gt;""</formula>
    </cfRule>
  </conditionalFormatting>
  <conditionalFormatting sqref="AE198:AH198">
    <cfRule type="expression" dxfId="419" priority="361">
      <formula>$AE$198:$AH$198=""</formula>
    </cfRule>
    <cfRule type="expression" dxfId="418" priority="360">
      <formula>$AE$198:$AH$198&lt;&gt;""</formula>
    </cfRule>
  </conditionalFormatting>
  <conditionalFormatting sqref="AE199:AH199">
    <cfRule type="expression" dxfId="417" priority="358">
      <formula>$AE$199:$AH$199&lt;&gt;""</formula>
    </cfRule>
    <cfRule type="expression" dxfId="416" priority="359">
      <formula>$AE$199:$AH$199=""</formula>
    </cfRule>
  </conditionalFormatting>
  <conditionalFormatting sqref="AE200:AH200">
    <cfRule type="expression" dxfId="415" priority="356">
      <formula>$AE$200:$AH$200&lt;&gt;""</formula>
    </cfRule>
    <cfRule type="expression" dxfId="414" priority="357">
      <formula>$AE$200:$AH$200=""</formula>
    </cfRule>
  </conditionalFormatting>
  <conditionalFormatting sqref="AE201:AH201">
    <cfRule type="expression" dxfId="413" priority="354">
      <formula>$AE$201:$AH$201&lt;&gt;""</formula>
    </cfRule>
    <cfRule type="expression" dxfId="412" priority="355">
      <formula>$AE$201:$AH$201=""</formula>
    </cfRule>
  </conditionalFormatting>
  <conditionalFormatting sqref="AE202:AH202">
    <cfRule type="expression" dxfId="411" priority="352">
      <formula>$AE$202:$AH$202&lt;&gt;""</formula>
    </cfRule>
    <cfRule type="expression" dxfId="410" priority="353">
      <formula>$AE$202:$AH$202=""</formula>
    </cfRule>
  </conditionalFormatting>
  <conditionalFormatting sqref="AE203:AH203">
    <cfRule type="expression" dxfId="409" priority="351">
      <formula>$AE$203:$AH$203=""</formula>
    </cfRule>
    <cfRule type="expression" dxfId="408" priority="350">
      <formula>$AE$203:$AH$203&lt;&gt;""</formula>
    </cfRule>
  </conditionalFormatting>
  <conditionalFormatting sqref="AE204:AH204">
    <cfRule type="expression" dxfId="407" priority="349">
      <formula>$AE$204:$AH$204=""</formula>
    </cfRule>
    <cfRule type="expression" dxfId="406" priority="348">
      <formula>$AE$204:$AH$204&lt;&gt;""</formula>
    </cfRule>
  </conditionalFormatting>
  <conditionalFormatting sqref="AE205:AH205">
    <cfRule type="expression" dxfId="405" priority="347">
      <formula>$AE$205:$AH$205=""</formula>
    </cfRule>
    <cfRule type="expression" dxfId="404" priority="346">
      <formula>$AE$205:$AH$205&lt;&gt;""</formula>
    </cfRule>
  </conditionalFormatting>
  <conditionalFormatting sqref="AE206:AH206">
    <cfRule type="expression" dxfId="403" priority="345">
      <formula>$AE$206:$AH$206=""</formula>
    </cfRule>
    <cfRule type="expression" dxfId="402" priority="344">
      <formula>$AE$206:$AH$206&lt;&gt;""</formula>
    </cfRule>
  </conditionalFormatting>
  <conditionalFormatting sqref="AE207:AH207">
    <cfRule type="expression" dxfId="401" priority="343">
      <formula>$AE$207:$AH$207=""</formula>
    </cfRule>
    <cfRule type="expression" dxfId="400" priority="342">
      <formula>$AE$207:$AH$207&lt;&gt;""</formula>
    </cfRule>
  </conditionalFormatting>
  <conditionalFormatting sqref="AE208:AH208">
    <cfRule type="expression" dxfId="399" priority="340">
      <formula>$AE$208:$AH$208&lt;&gt;""</formula>
    </cfRule>
    <cfRule type="expression" dxfId="398" priority="341">
      <formula>$AE$208:$AH$208=""</formula>
    </cfRule>
  </conditionalFormatting>
  <conditionalFormatting sqref="AE209:AH209">
    <cfRule type="expression" dxfId="397" priority="339">
      <formula>$AE$209:$AH$209=""</formula>
    </cfRule>
    <cfRule type="expression" dxfId="396" priority="338">
      <formula>$AE$209:$AH$209&lt;&gt;""</formula>
    </cfRule>
  </conditionalFormatting>
  <conditionalFormatting sqref="AE210:AH210">
    <cfRule type="expression" dxfId="395" priority="337">
      <formula>$AE$210:$AH$210=""</formula>
    </cfRule>
    <cfRule type="expression" dxfId="394" priority="336">
      <formula>$AE$210:$AH$210&lt;&gt;""</formula>
    </cfRule>
  </conditionalFormatting>
  <conditionalFormatting sqref="AE211:AH211">
    <cfRule type="expression" dxfId="393" priority="334">
      <formula>$AE$211:$AH$211&lt;&gt;""</formula>
    </cfRule>
    <cfRule type="expression" dxfId="392" priority="335">
      <formula>$AE$211:$AH$211=""</formula>
    </cfRule>
  </conditionalFormatting>
  <conditionalFormatting sqref="AE212:AH212">
    <cfRule type="expression" dxfId="391" priority="332">
      <formula>$AE$212:$AH$212&lt;&gt;""</formula>
    </cfRule>
    <cfRule type="expression" dxfId="390" priority="333">
      <formula>$AE$212:$AH$212=""</formula>
    </cfRule>
  </conditionalFormatting>
  <conditionalFormatting sqref="AE213:AH213">
    <cfRule type="expression" dxfId="389" priority="330">
      <formula>$AE$213:$AH$213&lt;&gt;""</formula>
    </cfRule>
    <cfRule type="expression" dxfId="388" priority="331">
      <formula>$AE$213:$AH$213=""</formula>
    </cfRule>
  </conditionalFormatting>
  <conditionalFormatting sqref="AE214:AH214">
    <cfRule type="expression" dxfId="387" priority="328">
      <formula>$AE$214:$AH$214&lt;&gt;""</formula>
    </cfRule>
    <cfRule type="expression" dxfId="386" priority="329">
      <formula>$AE$214:$AH$214=""</formula>
    </cfRule>
  </conditionalFormatting>
  <conditionalFormatting sqref="AE215:AH215">
    <cfRule type="expression" dxfId="385" priority="326">
      <formula>$AE$215:$AH$215&lt;&gt;""</formula>
    </cfRule>
    <cfRule type="expression" dxfId="384" priority="327">
      <formula>$AE$215:$AH$215=""</formula>
    </cfRule>
  </conditionalFormatting>
  <conditionalFormatting sqref="AE216:AH216">
    <cfRule type="expression" dxfId="383" priority="324">
      <formula>$AE$216:$AH$216&lt;&gt;""</formula>
    </cfRule>
    <cfRule type="expression" dxfId="382" priority="325">
      <formula>$AE$216:$AH$216=""</formula>
    </cfRule>
  </conditionalFormatting>
  <conditionalFormatting sqref="AE217:AH217">
    <cfRule type="expression" dxfId="381" priority="322">
      <formula>$AE$217:$AH$217&lt;&gt;""</formula>
    </cfRule>
    <cfRule type="expression" dxfId="380" priority="323">
      <formula>$AE$217:$AH$217=""</formula>
    </cfRule>
  </conditionalFormatting>
  <conditionalFormatting sqref="AE218:AH218">
    <cfRule type="expression" dxfId="379" priority="320">
      <formula>$AE$218:$AH$218&lt;&gt;""</formula>
    </cfRule>
    <cfRule type="expression" dxfId="378" priority="321">
      <formula>$AE$218:$AH$218=""</formula>
    </cfRule>
  </conditionalFormatting>
  <conditionalFormatting sqref="AE219:AH219">
    <cfRule type="expression" dxfId="377" priority="318">
      <formula>$AE$219:$AH$219&lt;&gt;""</formula>
    </cfRule>
    <cfRule type="expression" dxfId="376" priority="319">
      <formula>$AE$219:$AH$219=""</formula>
    </cfRule>
  </conditionalFormatting>
  <conditionalFormatting sqref="AE220:AH220">
    <cfRule type="expression" dxfId="375" priority="316">
      <formula>$AE$220:$AH$220&lt;&gt;""</formula>
    </cfRule>
    <cfRule type="expression" dxfId="374" priority="317">
      <formula>$AE$220:$AH$220=""</formula>
    </cfRule>
  </conditionalFormatting>
  <conditionalFormatting sqref="AE221:AH221">
    <cfRule type="expression" dxfId="373" priority="315">
      <formula>$AE$221:$AH$221=""</formula>
    </cfRule>
    <cfRule type="expression" dxfId="372" priority="314">
      <formula>$AE$221:$AH$221&lt;&gt;""</formula>
    </cfRule>
  </conditionalFormatting>
  <conditionalFormatting sqref="AE222:AH222">
    <cfRule type="expression" dxfId="371" priority="313">
      <formula>$AE$222:$AH$222=""</formula>
    </cfRule>
    <cfRule type="expression" dxfId="370" priority="312">
      <formula>$AE$222:$AH$222&lt;&gt;""</formula>
    </cfRule>
  </conditionalFormatting>
  <conditionalFormatting sqref="AE223:AH223">
    <cfRule type="expression" dxfId="369" priority="311">
      <formula>$AE$223:$AH$223=""</formula>
    </cfRule>
    <cfRule type="expression" dxfId="368" priority="310">
      <formula>$AE$223:$AH$223&lt;&gt;""</formula>
    </cfRule>
  </conditionalFormatting>
  <conditionalFormatting sqref="AE224:AH224">
    <cfRule type="expression" dxfId="367" priority="308">
      <formula>$AE$224:$AH$224&lt;&gt;""</formula>
    </cfRule>
    <cfRule type="expression" dxfId="366" priority="309">
      <formula>$AE$224:$AH$224=""</formula>
    </cfRule>
  </conditionalFormatting>
  <conditionalFormatting sqref="AE225:AH225">
    <cfRule type="expression" dxfId="365" priority="306">
      <formula>$AE$225:$AH$225&lt;&gt;""</formula>
    </cfRule>
    <cfRule type="expression" dxfId="364" priority="307">
      <formula>$AE$225:$AH$225=""</formula>
    </cfRule>
  </conditionalFormatting>
  <conditionalFormatting sqref="AE226:AH226">
    <cfRule type="expression" dxfId="363" priority="305">
      <formula>$AE$226:$AH$226=""</formula>
    </cfRule>
    <cfRule type="expression" dxfId="362" priority="304">
      <formula>$AE$226:$AH$226&lt;&gt;""</formula>
    </cfRule>
  </conditionalFormatting>
  <conditionalFormatting sqref="AE227:AH227">
    <cfRule type="expression" dxfId="361" priority="303">
      <formula>$AE$227:$AH$227=""</formula>
    </cfRule>
    <cfRule type="expression" dxfId="360" priority="302">
      <formula>$AE$227:$AH$227&lt;&gt;""</formula>
    </cfRule>
  </conditionalFormatting>
  <conditionalFormatting sqref="AE228:AH228">
    <cfRule type="expression" dxfId="359" priority="301">
      <formula>$AE$228:$AH$228=""</formula>
    </cfRule>
    <cfRule type="expression" dxfId="358" priority="300">
      <formula>$AE$228:$AH$228&lt;&gt;""</formula>
    </cfRule>
  </conditionalFormatting>
  <conditionalFormatting sqref="AE229:AH229">
    <cfRule type="expression" dxfId="357" priority="299">
      <formula>$AE$229:$AH$229=""</formula>
    </cfRule>
    <cfRule type="expression" dxfId="356" priority="298">
      <formula>$AE$229:$AH$229&lt;&gt;""</formula>
    </cfRule>
  </conditionalFormatting>
  <conditionalFormatting sqref="AE230:AH230">
    <cfRule type="expression" dxfId="355" priority="296">
      <formula>$AE$230:$AH$230&lt;&gt;""</formula>
    </cfRule>
    <cfRule type="expression" dxfId="354" priority="297">
      <formula>$AE$230:$AH$230=""</formula>
    </cfRule>
  </conditionalFormatting>
  <conditionalFormatting sqref="AE231:AH231">
    <cfRule type="expression" dxfId="353" priority="294">
      <formula>$AE$231:$AH$231&lt;&gt;""</formula>
    </cfRule>
    <cfRule type="expression" dxfId="352" priority="295">
      <formula>$AE$231:$AH$231=""</formula>
    </cfRule>
  </conditionalFormatting>
  <conditionalFormatting sqref="AE167:AI170">
    <cfRule type="expression" dxfId="351" priority="415">
      <formula>$AE$167:$AI$170=""</formula>
    </cfRule>
    <cfRule type="expression" dxfId="350" priority="414">
      <formula>$AE$167:$AI$170&lt;&gt;""</formula>
    </cfRule>
  </conditionalFormatting>
  <conditionalFormatting sqref="AE10:AS10">
    <cfRule type="expression" dxfId="349" priority="1559">
      <formula>$AE$10:$AS$10=""</formula>
    </cfRule>
    <cfRule type="expression" dxfId="348" priority="1558">
      <formula>$AE$10:$AS$10&lt;&gt;""</formula>
    </cfRule>
  </conditionalFormatting>
  <conditionalFormatting sqref="AE11:AS11">
    <cfRule type="expression" dxfId="347" priority="1557">
      <formula>$AE$11:$AS$11=""</formula>
    </cfRule>
    <cfRule type="expression" dxfId="346" priority="1556">
      <formula>$AE$11:$AS$11&lt;&gt;""</formula>
    </cfRule>
  </conditionalFormatting>
  <conditionalFormatting sqref="AE14:AS14">
    <cfRule type="expression" dxfId="345" priority="1555">
      <formula>$AE$14:$AS$14=""</formula>
    </cfRule>
    <cfRule type="expression" dxfId="344" priority="1554">
      <formula>$AE$14:$AS$14&lt;&gt;""</formula>
    </cfRule>
  </conditionalFormatting>
  <conditionalFormatting sqref="AF131">
    <cfRule type="expression" dxfId="343" priority="1301">
      <formula>$AF$131=""</formula>
    </cfRule>
    <cfRule type="expression" dxfId="342" priority="1300">
      <formula>$AF$131&lt;&gt;""</formula>
    </cfRule>
  </conditionalFormatting>
  <conditionalFormatting sqref="AF132">
    <cfRule type="expression" dxfId="341" priority="1295">
      <formula>$AF$132=""</formula>
    </cfRule>
    <cfRule type="expression" dxfId="340" priority="1294">
      <formula>$AF$132&lt;&gt;""</formula>
    </cfRule>
  </conditionalFormatting>
  <conditionalFormatting sqref="AF103:AQ103">
    <cfRule type="expression" dxfId="339" priority="1397">
      <formula>$AF$103:$AQ$103=""</formula>
    </cfRule>
    <cfRule type="expression" dxfId="338" priority="1396">
      <formula>$AF$103:$AQ$103&lt;&gt;""</formula>
    </cfRule>
  </conditionalFormatting>
  <conditionalFormatting sqref="AH70">
    <cfRule type="expression" dxfId="337" priority="1448">
      <formula>$AH$70&lt;&gt;""</formula>
    </cfRule>
    <cfRule type="expression" dxfId="336" priority="1449">
      <formula>$AH$70=""</formula>
    </cfRule>
  </conditionalFormatting>
  <conditionalFormatting sqref="AH74">
    <cfRule type="expression" dxfId="335" priority="1436">
      <formula>$AH$74&lt;&gt;""</formula>
    </cfRule>
    <cfRule type="expression" dxfId="334" priority="1437">
      <formula>$AH$74=""</formula>
    </cfRule>
  </conditionalFormatting>
  <conditionalFormatting sqref="AH239">
    <cfRule type="expression" dxfId="333" priority="1164">
      <formula>$AH$239&lt;&gt;""</formula>
    </cfRule>
    <cfRule type="expression" dxfId="332" priority="1165">
      <formula>$AH$239=""</formula>
    </cfRule>
  </conditionalFormatting>
  <conditionalFormatting sqref="AH240">
    <cfRule type="expression" dxfId="331" priority="1152">
      <formula>$AH$240&lt;&gt;""</formula>
    </cfRule>
    <cfRule type="expression" dxfId="330" priority="1153">
      <formula>$AH$240=""</formula>
    </cfRule>
  </conditionalFormatting>
  <conditionalFormatting sqref="AH241">
    <cfRule type="expression" dxfId="329" priority="1140">
      <formula>$AH$241&lt;&gt;""</formula>
    </cfRule>
    <cfRule type="expression" dxfId="328" priority="1141">
      <formula>$AH$241=""</formula>
    </cfRule>
  </conditionalFormatting>
  <conditionalFormatting sqref="AH242">
    <cfRule type="expression" dxfId="327" priority="1128">
      <formula>$AH$242&lt;&gt;""</formula>
    </cfRule>
    <cfRule type="expression" dxfId="326" priority="1129">
      <formula>$AH$242=""</formula>
    </cfRule>
  </conditionalFormatting>
  <conditionalFormatting sqref="AH247">
    <cfRule type="expression" dxfId="325" priority="1122">
      <formula>$AH$247&lt;&gt;""</formula>
    </cfRule>
    <cfRule type="expression" dxfId="324" priority="1123">
      <formula>$AH$247=""</formula>
    </cfRule>
  </conditionalFormatting>
  <conditionalFormatting sqref="AH250">
    <cfRule type="expression" dxfId="323" priority="1111">
      <formula>$AH$250=""</formula>
    </cfRule>
    <cfRule type="expression" dxfId="322" priority="1110">
      <formula>$AH$250&lt;&gt;""</formula>
    </cfRule>
  </conditionalFormatting>
  <conditionalFormatting sqref="AH252">
    <cfRule type="expression" dxfId="321" priority="1105">
      <formula>$AH$252=""</formula>
    </cfRule>
    <cfRule type="expression" dxfId="320" priority="1104">
      <formula>$AH$252&lt;&gt;""</formula>
    </cfRule>
  </conditionalFormatting>
  <conditionalFormatting sqref="AH255">
    <cfRule type="expression" dxfId="319" priority="9">
      <formula>$AH$255&lt;&gt;""</formula>
    </cfRule>
    <cfRule type="expression" dxfId="318" priority="10">
      <formula>$AH$255=""</formula>
    </cfRule>
  </conditionalFormatting>
  <conditionalFormatting sqref="AH257">
    <cfRule type="expression" dxfId="317" priority="1086">
      <formula>$AH$257&lt;&gt;""</formula>
    </cfRule>
    <cfRule type="expression" dxfId="316" priority="1087">
      <formula>$AH$257=""</formula>
    </cfRule>
  </conditionalFormatting>
  <conditionalFormatting sqref="AH260">
    <cfRule type="expression" dxfId="315" priority="7">
      <formula>$AH$260&lt;&gt;""</formula>
    </cfRule>
    <cfRule type="expression" dxfId="314" priority="8">
      <formula>$AH$260=""</formula>
    </cfRule>
  </conditionalFormatting>
  <conditionalFormatting sqref="AH262">
    <cfRule type="expression" dxfId="313" priority="1068">
      <formula>$AH$262&lt;&gt;""</formula>
    </cfRule>
    <cfRule type="expression" dxfId="312" priority="1069">
      <formula>$AH$262=""</formula>
    </cfRule>
  </conditionalFormatting>
  <conditionalFormatting sqref="AH265">
    <cfRule type="expression" dxfId="311" priority="5">
      <formula>$AH$265&lt;&gt;""</formula>
    </cfRule>
    <cfRule type="expression" dxfId="310" priority="6">
      <formula>$AH$265=""</formula>
    </cfRule>
  </conditionalFormatting>
  <conditionalFormatting sqref="AH267">
    <cfRule type="expression" dxfId="309" priority="1051">
      <formula>$AH$267=""</formula>
    </cfRule>
    <cfRule type="expression" dxfId="308" priority="1050">
      <formula>$AH$267&lt;&gt;""</formula>
    </cfRule>
  </conditionalFormatting>
  <conditionalFormatting sqref="AH270">
    <cfRule type="expression" dxfId="307" priority="4">
      <formula>$AH$270=""</formula>
    </cfRule>
    <cfRule type="expression" dxfId="306" priority="3">
      <formula>$AH$270&lt;&gt;""</formula>
    </cfRule>
  </conditionalFormatting>
  <conditionalFormatting sqref="AH272">
    <cfRule type="expression" dxfId="305" priority="1033">
      <formula>$AH$272=""</formula>
    </cfRule>
    <cfRule type="expression" dxfId="304" priority="1032">
      <formula>$AH$272&lt;&gt;""</formula>
    </cfRule>
  </conditionalFormatting>
  <conditionalFormatting sqref="AH275">
    <cfRule type="expression" dxfId="303" priority="2">
      <formula>$AH$275=""</formula>
    </cfRule>
    <cfRule type="expression" dxfId="302" priority="1">
      <formula>$AH$275&lt;&gt;""</formula>
    </cfRule>
  </conditionalFormatting>
  <conditionalFormatting sqref="AH282">
    <cfRule type="expression" dxfId="301" priority="34">
      <formula>$AH$282&lt;&gt;""</formula>
    </cfRule>
    <cfRule type="expression" dxfId="300" priority="35">
      <formula>$AH$282=""</formula>
    </cfRule>
  </conditionalFormatting>
  <conditionalFormatting sqref="AH147:AM147">
    <cfRule type="expression" dxfId="299" priority="1227">
      <formula>$AH$147:$AM$147=""</formula>
    </cfRule>
    <cfRule type="expression" dxfId="298" priority="1226">
      <formula>$AH$147:$AM$147&lt;&gt;""</formula>
    </cfRule>
  </conditionalFormatting>
  <conditionalFormatting sqref="AH151:AM151">
    <cfRule type="expression" dxfId="297" priority="1202">
      <formula>$AH$151:$AM$151&lt;&gt;""</formula>
    </cfRule>
    <cfRule type="expression" dxfId="296" priority="1203">
      <formula>$AH$151:$AM$151=""</formula>
    </cfRule>
  </conditionalFormatting>
  <conditionalFormatting sqref="AH314:AS314">
    <cfRule type="expression" dxfId="295" priority="945">
      <formula>$AH$314:$AS$314=""</formula>
    </cfRule>
    <cfRule type="expression" dxfId="294" priority="944">
      <formula>$AH$314:$AS$314&lt;&gt;""</formula>
    </cfRule>
  </conditionalFormatting>
  <conditionalFormatting sqref="AH315:AS315">
    <cfRule type="expression" dxfId="293" priority="934">
      <formula>$AH$315:$AS$315&lt;&gt;""</formula>
    </cfRule>
    <cfRule type="expression" dxfId="292" priority="935">
      <formula>$AH$315:$AS$315=""</formula>
    </cfRule>
  </conditionalFormatting>
  <conditionalFormatting sqref="AH316:AS316">
    <cfRule type="expression" dxfId="291" priority="925">
      <formula>$AH$316:$AS$316=""</formula>
    </cfRule>
    <cfRule type="expression" dxfId="290" priority="924">
      <formula>$AH$316:$AS$316&lt;&gt;""</formula>
    </cfRule>
  </conditionalFormatting>
  <conditionalFormatting sqref="AH317:AS317">
    <cfRule type="expression" dxfId="289" priority="914">
      <formula>$AH$317:$AS$317&lt;&gt;""</formula>
    </cfRule>
    <cfRule type="expression" dxfId="288" priority="915">
      <formula>$AH$317:$AS$317=""</formula>
    </cfRule>
  </conditionalFormatting>
  <conditionalFormatting sqref="AH318:AS318">
    <cfRule type="expression" dxfId="287" priority="904">
      <formula>$AH$318:$AS$318&lt;&gt;""</formula>
    </cfRule>
    <cfRule type="expression" dxfId="286" priority="905">
      <formula>$AH$318:$AS$318=""</formula>
    </cfRule>
  </conditionalFormatting>
  <conditionalFormatting sqref="AI97">
    <cfRule type="expression" dxfId="285" priority="1412">
      <formula>$AI$97&lt;&gt;""</formula>
    </cfRule>
    <cfRule type="expression" dxfId="284" priority="1413">
      <formula>$AI$97=""</formula>
    </cfRule>
  </conditionalFormatting>
  <conditionalFormatting sqref="AI6:AJ6">
    <cfRule type="expression" dxfId="283" priority="1566">
      <formula>$AI$6:$AJ$6&lt;&gt;""</formula>
    </cfRule>
    <cfRule type="expression" dxfId="282" priority="1567">
      <formula>$AI$6:$AJ$6=""</formula>
    </cfRule>
  </conditionalFormatting>
  <conditionalFormatting sqref="AI8:AL8">
    <cfRule type="expression" dxfId="281" priority="1571">
      <formula>$AI$8:$AL$8=""</formula>
    </cfRule>
    <cfRule type="expression" dxfId="280" priority="1570">
      <formula>$AI$8:$AL$8&lt;&gt;""</formula>
    </cfRule>
  </conditionalFormatting>
  <conditionalFormatting sqref="AI98:AR98">
    <cfRule type="expression" dxfId="279" priority="1406">
      <formula>$AI$98:$AR$98&lt;&gt;""</formula>
    </cfRule>
    <cfRule type="expression" dxfId="278" priority="1407">
      <formula>$AI$98:$AR$98=""</formula>
    </cfRule>
  </conditionalFormatting>
  <conditionalFormatting sqref="AJ172:AM172">
    <cfRule type="expression" dxfId="277" priority="291">
      <formula>$AJ$172:$AM$172=""</formula>
    </cfRule>
    <cfRule type="expression" dxfId="276" priority="290">
      <formula>$AJ$172:$AM$172&lt;&gt;""</formula>
    </cfRule>
  </conditionalFormatting>
  <conditionalFormatting sqref="AJ173:AM173">
    <cfRule type="expression" dxfId="275" priority="289">
      <formula>$AJ$173:$AM$173=""</formula>
    </cfRule>
    <cfRule type="expression" dxfId="274" priority="288">
      <formula>$AJ$173:$AM$173&lt;&gt;""</formula>
    </cfRule>
  </conditionalFormatting>
  <conditionalFormatting sqref="AJ174:AM174">
    <cfRule type="expression" dxfId="273" priority="287">
      <formula>$AJ$174:$AM$174=""</formula>
    </cfRule>
    <cfRule type="expression" dxfId="272" priority="286">
      <formula>$AJ$174:$AM$174&lt;&gt;""</formula>
    </cfRule>
  </conditionalFormatting>
  <conditionalFormatting sqref="AJ175:AM175">
    <cfRule type="expression" dxfId="271" priority="284">
      <formula>$AJ$175:$AM$175&lt;&gt;""</formula>
    </cfRule>
    <cfRule type="expression" dxfId="270" priority="285">
      <formula>$AJ$175:$AM$175=""</formula>
    </cfRule>
  </conditionalFormatting>
  <conditionalFormatting sqref="AJ176:AM176">
    <cfRule type="expression" dxfId="269" priority="283">
      <formula>$AJ$176:$AM$176=""</formula>
    </cfRule>
    <cfRule type="expression" dxfId="268" priority="282">
      <formula>$AJ$176:$AM$176&lt;&gt;""</formula>
    </cfRule>
  </conditionalFormatting>
  <conditionalFormatting sqref="AJ177:AM177">
    <cfRule type="expression" dxfId="267" priority="281">
      <formula>$AJ$177:$AM$177=""</formula>
    </cfRule>
    <cfRule type="expression" dxfId="266" priority="280">
      <formula>$AJ$177:$AM$177&lt;&gt;""</formula>
    </cfRule>
  </conditionalFormatting>
  <conditionalFormatting sqref="AJ178:AM178">
    <cfRule type="expression" dxfId="265" priority="279">
      <formula>$AJ$178:$AM$178=""</formula>
    </cfRule>
    <cfRule type="expression" dxfId="264" priority="278">
      <formula>$AJ$178:$AM$178&lt;&gt;""</formula>
    </cfRule>
  </conditionalFormatting>
  <conditionalFormatting sqref="AJ179:AM179">
    <cfRule type="expression" dxfId="263" priority="276">
      <formula>$AJ$179:$AM$179&lt;&gt;""</formula>
    </cfRule>
    <cfRule type="expression" dxfId="262" priority="277">
      <formula>$AJ$179:$AM$179=""</formula>
    </cfRule>
  </conditionalFormatting>
  <conditionalFormatting sqref="AJ180:AM180">
    <cfRule type="expression" dxfId="261" priority="275">
      <formula>$AJ$180:$AM$180=""</formula>
    </cfRule>
    <cfRule type="expression" dxfId="260" priority="274">
      <formula>$AJ$180:$AM$180&lt;&gt;""</formula>
    </cfRule>
  </conditionalFormatting>
  <conditionalFormatting sqref="AJ181:AM181">
    <cfRule type="expression" dxfId="259" priority="272">
      <formula>$AJ$181:$AM$181&lt;&gt;""</formula>
    </cfRule>
    <cfRule type="expression" dxfId="258" priority="273">
      <formula>$AJ$181:$AM$181=""</formula>
    </cfRule>
  </conditionalFormatting>
  <conditionalFormatting sqref="AJ182:AM182">
    <cfRule type="expression" dxfId="257" priority="270">
      <formula>$AJ$182:$AM$182&lt;&gt;""</formula>
    </cfRule>
    <cfRule type="expression" dxfId="256" priority="271">
      <formula>$AJ$182:$AM$182=""</formula>
    </cfRule>
  </conditionalFormatting>
  <conditionalFormatting sqref="AJ183:AM183">
    <cfRule type="expression" dxfId="255" priority="268">
      <formula>$AJ$183:$AM$183&lt;&gt;""</formula>
    </cfRule>
    <cfRule type="expression" dxfId="254" priority="269">
      <formula>$AJ$183:$AM$183=""</formula>
    </cfRule>
  </conditionalFormatting>
  <conditionalFormatting sqref="AJ184:AM184">
    <cfRule type="expression" dxfId="253" priority="266">
      <formula>$AJ$184:$AM$184&lt;&gt;""</formula>
    </cfRule>
    <cfRule type="expression" dxfId="252" priority="267">
      <formula>$AJ$184:$AM$184=""</formula>
    </cfRule>
  </conditionalFormatting>
  <conditionalFormatting sqref="AJ185:AM185">
    <cfRule type="expression" dxfId="251" priority="264">
      <formula>$AJ$185:$AM$185&lt;&gt;""</formula>
    </cfRule>
    <cfRule type="expression" dxfId="250" priority="265">
      <formula>$AJ$185:$AM$185=""</formula>
    </cfRule>
  </conditionalFormatting>
  <conditionalFormatting sqref="AJ186:AM186">
    <cfRule type="expression" dxfId="249" priority="262">
      <formula>$AJ$186:$AM$186&lt;&gt;""</formula>
    </cfRule>
    <cfRule type="expression" dxfId="248" priority="263">
      <formula>$AJ$186:$AM$186=""</formula>
    </cfRule>
  </conditionalFormatting>
  <conditionalFormatting sqref="AJ187:AM187">
    <cfRule type="expression" dxfId="247" priority="261">
      <formula>$AJ$187:$AM$187=""</formula>
    </cfRule>
    <cfRule type="expression" dxfId="246" priority="260">
      <formula>$AJ$187:$AM$187&lt;&gt;""</formula>
    </cfRule>
  </conditionalFormatting>
  <conditionalFormatting sqref="AJ188:AM188">
    <cfRule type="expression" dxfId="245" priority="258">
      <formula>$AJ$188:$AM$188&lt;&gt;""</formula>
    </cfRule>
    <cfRule type="expression" dxfId="244" priority="259">
      <formula>$AJ$188:$AM$188=""</formula>
    </cfRule>
  </conditionalFormatting>
  <conditionalFormatting sqref="AJ189:AM189">
    <cfRule type="expression" dxfId="243" priority="257">
      <formula>$AJ$189:$AM$189=""</formula>
    </cfRule>
    <cfRule type="expression" dxfId="242" priority="256">
      <formula>$AJ$189:$AM$189&lt;&gt;""</formula>
    </cfRule>
  </conditionalFormatting>
  <conditionalFormatting sqref="AJ190:AM190">
    <cfRule type="expression" dxfId="241" priority="255">
      <formula>$AJ$190:$AM$190=""</formula>
    </cfRule>
    <cfRule type="expression" dxfId="240" priority="254">
      <formula>$AJ$190:$AM$190&lt;&gt;""</formula>
    </cfRule>
  </conditionalFormatting>
  <conditionalFormatting sqref="AJ191:AM191">
    <cfRule type="expression" dxfId="239" priority="253">
      <formula>$AJ$191:$AM$191=""</formula>
    </cfRule>
    <cfRule type="expression" dxfId="238" priority="252">
      <formula>$AJ$191:$AM$191&lt;&gt;""</formula>
    </cfRule>
  </conditionalFormatting>
  <conditionalFormatting sqref="AJ192:AM192">
    <cfRule type="expression" dxfId="237" priority="251">
      <formula>$AJ$192:$AM$192=""</formula>
    </cfRule>
    <cfRule type="expression" dxfId="236" priority="250">
      <formula>$AJ$192:$AM$192&lt;&gt;""</formula>
    </cfRule>
  </conditionalFormatting>
  <conditionalFormatting sqref="AJ193:AM193">
    <cfRule type="expression" dxfId="235" priority="248">
      <formula>$AJ$193:$AM$193&lt;&gt;""</formula>
    </cfRule>
    <cfRule type="expression" dxfId="234" priority="249">
      <formula>$AJ$193:$AM$193=""</formula>
    </cfRule>
  </conditionalFormatting>
  <conditionalFormatting sqref="AJ194:AM194">
    <cfRule type="expression" dxfId="233" priority="247">
      <formula>$AJ$194:$AM$194=""</formula>
    </cfRule>
    <cfRule type="expression" dxfId="232" priority="246">
      <formula>$AJ$194:$AM$194&lt;&gt;""</formula>
    </cfRule>
  </conditionalFormatting>
  <conditionalFormatting sqref="AJ195:AM195">
    <cfRule type="expression" dxfId="231" priority="245">
      <formula>$AJ$195:$AM$195=""</formula>
    </cfRule>
    <cfRule type="expression" dxfId="230" priority="244">
      <formula>$AJ$195:$AM$195&lt;&gt;""</formula>
    </cfRule>
  </conditionalFormatting>
  <conditionalFormatting sqref="AJ196:AM196">
    <cfRule type="expression" dxfId="229" priority="242">
      <formula>$AJ$196:$AM$196&lt;&gt;""</formula>
    </cfRule>
    <cfRule type="expression" dxfId="228" priority="243">
      <formula>$AJ$196:$AM$196=""</formula>
    </cfRule>
  </conditionalFormatting>
  <conditionalFormatting sqref="AJ197:AM197">
    <cfRule type="expression" dxfId="227" priority="240">
      <formula>$AJ$197:$AM$197&lt;&gt;""</formula>
    </cfRule>
    <cfRule type="expression" dxfId="226" priority="241">
      <formula>$AJ$197:$AM$197=""</formula>
    </cfRule>
  </conditionalFormatting>
  <conditionalFormatting sqref="AJ198:AM198">
    <cfRule type="expression" dxfId="225" priority="238">
      <formula>$AJ$198:$AM$198&lt;&gt;""</formula>
    </cfRule>
    <cfRule type="expression" dxfId="224" priority="239">
      <formula>$AJ$198:$AM$198=""</formula>
    </cfRule>
  </conditionalFormatting>
  <conditionalFormatting sqref="AJ199:AM199">
    <cfRule type="expression" dxfId="223" priority="236">
      <formula>$AJ$199:$AM$199&lt;&gt;""</formula>
    </cfRule>
    <cfRule type="expression" dxfId="222" priority="237">
      <formula>$AJ$199:$AM$199=""</formula>
    </cfRule>
  </conditionalFormatting>
  <conditionalFormatting sqref="AJ200:AM200">
    <cfRule type="expression" dxfId="221" priority="235">
      <formula>$AJ$200:$AM$200=""</formula>
    </cfRule>
    <cfRule type="expression" dxfId="220" priority="234">
      <formula>$AJ$200:$AM$200&lt;&gt;""</formula>
    </cfRule>
  </conditionalFormatting>
  <conditionalFormatting sqref="AJ201:AM201">
    <cfRule type="expression" dxfId="219" priority="233">
      <formula>$AJ$201:$AM$201=""</formula>
    </cfRule>
    <cfRule type="expression" dxfId="218" priority="232">
      <formula>$AJ$201:$AM$201&lt;&gt;""</formula>
    </cfRule>
  </conditionalFormatting>
  <conditionalFormatting sqref="AJ202:AM202">
    <cfRule type="expression" dxfId="217" priority="230">
      <formula>$AJ$202:$AM$202&lt;&gt;""</formula>
    </cfRule>
    <cfRule type="expression" dxfId="216" priority="231">
      <formula>$AJ$202:$AM$202=""</formula>
    </cfRule>
  </conditionalFormatting>
  <conditionalFormatting sqref="AJ203:AM203">
    <cfRule type="expression" dxfId="215" priority="229">
      <formula>$AJ$203:$AM$203=""</formula>
    </cfRule>
    <cfRule type="expression" dxfId="214" priority="228">
      <formula>$AJ$203:$AM$203&lt;&gt;""</formula>
    </cfRule>
  </conditionalFormatting>
  <conditionalFormatting sqref="AJ204:AM204">
    <cfRule type="expression" dxfId="213" priority="227">
      <formula>$AJ$204:$AM$204=""</formula>
    </cfRule>
    <cfRule type="expression" dxfId="212" priority="226">
      <formula>$AJ$204:$AM$204&lt;&gt;""</formula>
    </cfRule>
  </conditionalFormatting>
  <conditionalFormatting sqref="AJ205:AM205">
    <cfRule type="expression" dxfId="211" priority="225">
      <formula>$AJ$205:$AM$205=""</formula>
    </cfRule>
    <cfRule type="expression" dxfId="210" priority="224">
      <formula>$AJ$205:$AM$205&lt;&gt;""</formula>
    </cfRule>
  </conditionalFormatting>
  <conditionalFormatting sqref="AJ206:AM206">
    <cfRule type="expression" dxfId="209" priority="222">
      <formula>$AJ$206:$AM$206&lt;&gt;""</formula>
    </cfRule>
    <cfRule type="expression" dxfId="208" priority="223">
      <formula>$AJ$206:$AM$206=""</formula>
    </cfRule>
  </conditionalFormatting>
  <conditionalFormatting sqref="AJ207:AM207">
    <cfRule type="expression" dxfId="207" priority="220">
      <formula>$AJ$207:$AM$207&lt;&gt;""</formula>
    </cfRule>
    <cfRule type="expression" dxfId="206" priority="221">
      <formula>$AJ$207:$AM$207=""</formula>
    </cfRule>
  </conditionalFormatting>
  <conditionalFormatting sqref="AJ208:AM208">
    <cfRule type="expression" dxfId="205" priority="218">
      <formula>$AJ$208:$AM$208&lt;&gt;""</formula>
    </cfRule>
    <cfRule type="expression" dxfId="204" priority="219">
      <formula>$AJ$208:$AM$208=""</formula>
    </cfRule>
  </conditionalFormatting>
  <conditionalFormatting sqref="AJ209:AM209">
    <cfRule type="expression" dxfId="203" priority="217">
      <formula>$AJ$209:$AM$209=""</formula>
    </cfRule>
    <cfRule type="expression" dxfId="202" priority="216">
      <formula>$AJ$209:$AM$209&lt;&gt;""</formula>
    </cfRule>
  </conditionalFormatting>
  <conditionalFormatting sqref="AJ210:AM210">
    <cfRule type="expression" dxfId="201" priority="215">
      <formula>$AJ$210:$AM$210=""</formula>
    </cfRule>
    <cfRule type="expression" dxfId="200" priority="214">
      <formula>$AJ$210:$AM$210&lt;&gt;""</formula>
    </cfRule>
  </conditionalFormatting>
  <conditionalFormatting sqref="AJ211:AM211">
    <cfRule type="expression" dxfId="199" priority="213">
      <formula>$AJ$211:$AM$211=""</formula>
    </cfRule>
    <cfRule type="expression" dxfId="198" priority="212">
      <formula>$AJ$211:$AM$211&lt;&gt;""</formula>
    </cfRule>
  </conditionalFormatting>
  <conditionalFormatting sqref="AJ212:AM212">
    <cfRule type="expression" dxfId="197" priority="211">
      <formula>$AJ$212:$AM$212=""</formula>
    </cfRule>
    <cfRule type="expression" dxfId="196" priority="210">
      <formula>$AJ$212:$AM$212&lt;&gt;""</formula>
    </cfRule>
  </conditionalFormatting>
  <conditionalFormatting sqref="AJ213:AM213">
    <cfRule type="expression" dxfId="195" priority="208">
      <formula>$AJ$213:$AM$213&lt;&gt;""</formula>
    </cfRule>
    <cfRule type="expression" dxfId="194" priority="209">
      <formula>$AJ$213:$AM$213=""</formula>
    </cfRule>
  </conditionalFormatting>
  <conditionalFormatting sqref="AJ214:AM214">
    <cfRule type="expression" dxfId="193" priority="207">
      <formula>$AJ$214:$AM$214=""</formula>
    </cfRule>
    <cfRule type="expression" dxfId="192" priority="206">
      <formula>$AJ$214:$AM$214&lt;&gt;""</formula>
    </cfRule>
  </conditionalFormatting>
  <conditionalFormatting sqref="AJ215:AM215">
    <cfRule type="expression" dxfId="191" priority="204">
      <formula>$AJ$215:$AM$215&lt;&gt;""</formula>
    </cfRule>
    <cfRule type="expression" dxfId="190" priority="205">
      <formula>$AJ$215:$AM$215=""</formula>
    </cfRule>
  </conditionalFormatting>
  <conditionalFormatting sqref="AJ216:AM216">
    <cfRule type="expression" dxfId="189" priority="202">
      <formula>$AJ$216:$AM$216&lt;&gt;""</formula>
    </cfRule>
    <cfRule type="expression" dxfId="188" priority="203">
      <formula>$AJ$216:$AM$216=""</formula>
    </cfRule>
  </conditionalFormatting>
  <conditionalFormatting sqref="AJ217:AM217">
    <cfRule type="expression" dxfId="187" priority="201">
      <formula>$AJ$217:$AM$217=""</formula>
    </cfRule>
    <cfRule type="expression" dxfId="186" priority="200">
      <formula>$AJ$217:$AM$217&lt;&gt;""</formula>
    </cfRule>
  </conditionalFormatting>
  <conditionalFormatting sqref="AJ218:AM218">
    <cfRule type="expression" dxfId="185" priority="199">
      <formula>$AJ$218:$AM$218=""</formula>
    </cfRule>
    <cfRule type="expression" dxfId="184" priority="198">
      <formula>$AJ$218:$AM$218&lt;&gt;""</formula>
    </cfRule>
  </conditionalFormatting>
  <conditionalFormatting sqref="AJ219:AM219">
    <cfRule type="expression" dxfId="183" priority="196">
      <formula>$AJ$219:$AM$219&lt;&gt;""</formula>
    </cfRule>
    <cfRule type="expression" dxfId="182" priority="197">
      <formula>$AJ$219:$AM$219=""</formula>
    </cfRule>
  </conditionalFormatting>
  <conditionalFormatting sqref="AJ220:AM220">
    <cfRule type="expression" dxfId="181" priority="195">
      <formula>$AJ$220:$AM$220=""</formula>
    </cfRule>
    <cfRule type="expression" dxfId="180" priority="194">
      <formula>$AJ$220:$AM$220&lt;&gt;""</formula>
    </cfRule>
  </conditionalFormatting>
  <conditionalFormatting sqref="AJ221:AM221">
    <cfRule type="expression" dxfId="179" priority="193">
      <formula>$AJ$221:$AM$221=""</formula>
    </cfRule>
    <cfRule type="expression" dxfId="178" priority="192">
      <formula>$AJ$221:$AM$221&lt;&gt;""</formula>
    </cfRule>
  </conditionalFormatting>
  <conditionalFormatting sqref="AJ222:AM222">
    <cfRule type="expression" dxfId="177" priority="191">
      <formula>$AJ$222:$AM$222=""</formula>
    </cfRule>
    <cfRule type="expression" dxfId="176" priority="190">
      <formula>$AJ$222:$AM$222&lt;&gt;""</formula>
    </cfRule>
  </conditionalFormatting>
  <conditionalFormatting sqref="AJ223:AM223">
    <cfRule type="expression" dxfId="175" priority="189">
      <formula>$AJ$223:$AM$223=""</formula>
    </cfRule>
    <cfRule type="expression" dxfId="174" priority="188">
      <formula>$AJ$223:$AM$223&lt;&gt;""</formula>
    </cfRule>
  </conditionalFormatting>
  <conditionalFormatting sqref="AJ224:AM224">
    <cfRule type="expression" dxfId="173" priority="187">
      <formula>$AJ$224:$AM$224=""</formula>
    </cfRule>
    <cfRule type="expression" dxfId="172" priority="186">
      <formula>$AJ$224:$AM$224&lt;&gt;""</formula>
    </cfRule>
  </conditionalFormatting>
  <conditionalFormatting sqref="AJ225:AM225">
    <cfRule type="expression" dxfId="171" priority="185">
      <formula>$AJ$225:$AM$225=""</formula>
    </cfRule>
    <cfRule type="expression" dxfId="170" priority="184">
      <formula>$AJ$225:$AM$225&lt;&gt;""</formula>
    </cfRule>
  </conditionalFormatting>
  <conditionalFormatting sqref="AJ226:AM226">
    <cfRule type="expression" dxfId="169" priority="183">
      <formula>$AJ$226:$AM$226=""</formula>
    </cfRule>
    <cfRule type="expression" dxfId="168" priority="182">
      <formula>$AJ$226:$AM$226&lt;&gt;""</formula>
    </cfRule>
  </conditionalFormatting>
  <conditionalFormatting sqref="AJ227:AM227">
    <cfRule type="expression" dxfId="167" priority="180">
      <formula>$AJ$227:$AM$227&lt;&gt;""</formula>
    </cfRule>
    <cfRule type="expression" dxfId="166" priority="181">
      <formula>$AJ$227:$AM$227=""</formula>
    </cfRule>
  </conditionalFormatting>
  <conditionalFormatting sqref="AJ228:AM228">
    <cfRule type="expression" dxfId="165" priority="178">
      <formula>$AJ$228:$AM$228&lt;&gt;""</formula>
    </cfRule>
    <cfRule type="expression" dxfId="164" priority="179">
      <formula>$AJ$228:$AM$228=""</formula>
    </cfRule>
  </conditionalFormatting>
  <conditionalFormatting sqref="AJ229:AM229">
    <cfRule type="expression" dxfId="163" priority="176">
      <formula>$AJ$229:$AM$229&lt;&gt;""</formula>
    </cfRule>
    <cfRule type="expression" dxfId="162" priority="177">
      <formula>$AJ$229:$AM$229=""</formula>
    </cfRule>
  </conditionalFormatting>
  <conditionalFormatting sqref="AJ230:AM230">
    <cfRule type="expression" dxfId="161" priority="174">
      <formula>$AJ$230:$AM$230&lt;&gt;""</formula>
    </cfRule>
    <cfRule type="expression" dxfId="160" priority="175">
      <formula>$AJ$230:$AM$230=""</formula>
    </cfRule>
  </conditionalFormatting>
  <conditionalFormatting sqref="AJ231:AM231">
    <cfRule type="expression" dxfId="159" priority="172">
      <formula>$AJ$231:$AM$231&lt;&gt;""</formula>
    </cfRule>
    <cfRule type="expression" dxfId="158" priority="173">
      <formula>$AJ$231:$AM$231=""</formula>
    </cfRule>
  </conditionalFormatting>
  <conditionalFormatting sqref="AJ167:AN170">
    <cfRule type="expression" dxfId="157" priority="293">
      <formula>$AJ$167:$AN$170=""</formula>
    </cfRule>
    <cfRule type="expression" dxfId="156" priority="292">
      <formula>$AJ$167:$AN$170&lt;&gt;""</formula>
    </cfRule>
  </conditionalFormatting>
  <conditionalFormatting sqref="AK6:AL6">
    <cfRule type="expression" dxfId="155" priority="1565">
      <formula>$AK$6:$AL$6=""</formula>
    </cfRule>
    <cfRule type="expression" dxfId="154" priority="1564">
      <formula>$AK$6:$AL$6&lt;&gt;""</formula>
    </cfRule>
  </conditionalFormatting>
  <conditionalFormatting sqref="AK148:AR148">
    <cfRule type="expression" dxfId="153" priority="1221">
      <formula>$AK$148:$AR$148=""</formula>
    </cfRule>
    <cfRule type="expression" dxfId="152" priority="1220">
      <formula>$AK$148:$AR$148&lt;&gt;""</formula>
    </cfRule>
  </conditionalFormatting>
  <conditionalFormatting sqref="AK152:AR152">
    <cfRule type="expression" dxfId="151" priority="1197">
      <formula>$AK$152:$AR$152=""</formula>
    </cfRule>
    <cfRule type="expression" dxfId="150" priority="1196">
      <formula>$AK$152:$AR$152&lt;&gt;""</formula>
    </cfRule>
  </conditionalFormatting>
  <conditionalFormatting sqref="AM286">
    <cfRule type="expression" dxfId="149" priority="988">
      <formula>$AM$286&lt;&gt;""</formula>
    </cfRule>
    <cfRule type="expression" dxfId="148" priority="989">
      <formula>$AM$286=""</formula>
    </cfRule>
  </conditionalFormatting>
  <conditionalFormatting sqref="AM287">
    <cfRule type="expression" dxfId="147" priority="976">
      <formula>$AM$287&lt;&gt;""</formula>
    </cfRule>
    <cfRule type="expression" dxfId="146" priority="977">
      <formula>$AM$287=""</formula>
    </cfRule>
  </conditionalFormatting>
  <conditionalFormatting sqref="AM293">
    <cfRule type="expression" dxfId="145" priority="956">
      <formula>$AM$293&lt;&gt;""</formula>
    </cfRule>
    <cfRule type="expression" dxfId="144" priority="957">
      <formula>$AM$293=""</formula>
    </cfRule>
  </conditionalFormatting>
  <conditionalFormatting sqref="AM40:AR40">
    <cfRule type="expression" dxfId="143" priority="1512">
      <formula>$AM$40:$AR$40&lt;&gt;""</formula>
    </cfRule>
    <cfRule type="expression" dxfId="142" priority="1513">
      <formula>$AM$40:$AR$40=""</formula>
    </cfRule>
  </conditionalFormatting>
  <conditionalFormatting sqref="AM41:AR41">
    <cfRule type="expression" dxfId="141" priority="1511">
      <formula>$AM$41:$AR$41=""</formula>
    </cfRule>
    <cfRule type="expression" dxfId="140" priority="1510">
      <formula>$AM$41:$AR$41&lt;&gt;""</formula>
    </cfRule>
  </conditionalFormatting>
  <conditionalFormatting sqref="AM45:AR45">
    <cfRule type="expression" dxfId="139" priority="1499">
      <formula>$AM$45:$AR$45=""</formula>
    </cfRule>
    <cfRule type="expression" dxfId="138" priority="1498">
      <formula>$AM$45:$AR$45&lt;&gt;""</formula>
    </cfRule>
  </conditionalFormatting>
  <conditionalFormatting sqref="AM51:AR51">
    <cfRule type="expression" dxfId="137" priority="1487">
      <formula>$AM$51:$AR$51=""</formula>
    </cfRule>
    <cfRule type="expression" dxfId="136" priority="1486">
      <formula>$AM$51:$AR$51&lt;&gt;""</formula>
    </cfRule>
  </conditionalFormatting>
  <conditionalFormatting sqref="AM52:AR52">
    <cfRule type="expression" dxfId="135" priority="1484">
      <formula>$AM$52:$AR$52&lt;&gt;""</formula>
    </cfRule>
    <cfRule type="expression" dxfId="134" priority="1485">
      <formula>$AM$52:$AR$52=""</formula>
    </cfRule>
  </conditionalFormatting>
  <conditionalFormatting sqref="AM56:AR56">
    <cfRule type="expression" dxfId="133" priority="1473">
      <formula>$AM$56:$AR$56=""</formula>
    </cfRule>
    <cfRule type="expression" dxfId="132" priority="1472">
      <formula>$AM$56:$AR$56&lt;&gt;""</formula>
    </cfRule>
  </conditionalFormatting>
  <conditionalFormatting sqref="AN6:AO6">
    <cfRule type="expression" dxfId="131" priority="1562">
      <formula>$AN$6:$AO$6&lt;&gt;""</formula>
    </cfRule>
    <cfRule type="expression" dxfId="130" priority="1563">
      <formula>$AN$6:$AO$6=""</formula>
    </cfRule>
  </conditionalFormatting>
  <conditionalFormatting sqref="AO8:AQ8">
    <cfRule type="expression" dxfId="129" priority="1568">
      <formula>$AO$8:$AQ$8&lt;&gt;""</formula>
    </cfRule>
    <cfRule type="expression" dxfId="128" priority="1569">
      <formula>$AO$8:$AQ$8=""</formula>
    </cfRule>
  </conditionalFormatting>
  <conditionalFormatting sqref="AO172:AR172">
    <cfRule type="expression" dxfId="127" priority="169">
      <formula>$AO$172:$AR$172=""</formula>
    </cfRule>
    <cfRule type="expression" dxfId="126" priority="168">
      <formula>$AO$172:$AR$172&lt;&gt;""</formula>
    </cfRule>
  </conditionalFormatting>
  <conditionalFormatting sqref="AO173:AR173">
    <cfRule type="expression" dxfId="125" priority="167">
      <formula>$AO$173:$AR$173=""</formula>
    </cfRule>
    <cfRule type="expression" dxfId="124" priority="166">
      <formula>$AO$173:$AR$173&lt;&gt;""</formula>
    </cfRule>
  </conditionalFormatting>
  <conditionalFormatting sqref="AO174:AR174">
    <cfRule type="expression" dxfId="123" priority="165">
      <formula>$AO$174:$AR$174=""</formula>
    </cfRule>
    <cfRule type="expression" dxfId="122" priority="164">
      <formula>$AO$174:$AR$174&lt;&gt;""</formula>
    </cfRule>
  </conditionalFormatting>
  <conditionalFormatting sqref="AO175:AR175">
    <cfRule type="expression" dxfId="121" priority="163">
      <formula>$AO$175:$AR$175=""</formula>
    </cfRule>
    <cfRule type="expression" dxfId="120" priority="162">
      <formula>$AO$175:$AR$175&lt;&gt;""</formula>
    </cfRule>
  </conditionalFormatting>
  <conditionalFormatting sqref="AO176:AR176">
    <cfRule type="expression" dxfId="119" priority="161">
      <formula>$AO$176:$AR$176=""</formula>
    </cfRule>
    <cfRule type="expression" dxfId="118" priority="160">
      <formula>$AO$176:$AR$176&lt;&gt;""</formula>
    </cfRule>
  </conditionalFormatting>
  <conditionalFormatting sqref="AO177:AR177">
    <cfRule type="expression" dxfId="117" priority="159">
      <formula>$AO$177:$AR$177=""</formula>
    </cfRule>
    <cfRule type="expression" dxfId="116" priority="158">
      <formula>$AO$177:$AR$177&lt;&gt;""</formula>
    </cfRule>
  </conditionalFormatting>
  <conditionalFormatting sqref="AO178:AR178">
    <cfRule type="expression" dxfId="115" priority="157">
      <formula>$AO$178:$AR$178=""</formula>
    </cfRule>
    <cfRule type="expression" dxfId="114" priority="156">
      <formula>$AO$178:$AR$178&lt;&gt;""</formula>
    </cfRule>
  </conditionalFormatting>
  <conditionalFormatting sqref="AO179:AR179">
    <cfRule type="expression" dxfId="113" priority="155">
      <formula>$AO$179:$AR$179=""</formula>
    </cfRule>
    <cfRule type="expression" dxfId="112" priority="154">
      <formula>$AO$179:$AR$179&lt;&gt;""</formula>
    </cfRule>
  </conditionalFormatting>
  <conditionalFormatting sqref="AO180:AR180">
    <cfRule type="expression" dxfId="111" priority="153">
      <formula>$AO$180:$AR$180=""</formula>
    </cfRule>
    <cfRule type="expression" dxfId="110" priority="152">
      <formula>$AO$180:$AR$180&lt;&gt;""</formula>
    </cfRule>
  </conditionalFormatting>
  <conditionalFormatting sqref="AO181:AR181">
    <cfRule type="expression" dxfId="109" priority="151">
      <formula>$AO$181:$AR$181=""</formula>
    </cfRule>
    <cfRule type="expression" dxfId="108" priority="150">
      <formula>$AO$181:$AR$181&lt;&gt;""</formula>
    </cfRule>
  </conditionalFormatting>
  <conditionalFormatting sqref="AO182:AR182">
    <cfRule type="expression" dxfId="107" priority="149">
      <formula>$AO$182:$AR$182=""</formula>
    </cfRule>
    <cfRule type="expression" dxfId="106" priority="148">
      <formula>$AO$182:$AR$182&lt;&gt;""</formula>
    </cfRule>
  </conditionalFormatting>
  <conditionalFormatting sqref="AO183:AR183">
    <cfRule type="expression" dxfId="105" priority="147">
      <formula>$AO$183:$AR$183=""</formula>
    </cfRule>
    <cfRule type="expression" dxfId="104" priority="146">
      <formula>$AO$183:$AR$183&lt;&gt;""</formula>
    </cfRule>
  </conditionalFormatting>
  <conditionalFormatting sqref="AO184:AR184">
    <cfRule type="expression" dxfId="103" priority="145">
      <formula>$AO$184:$AR$184=""</formula>
    </cfRule>
    <cfRule type="expression" dxfId="102" priority="144">
      <formula>$AO$184:$AR$184&lt;&gt;""</formula>
    </cfRule>
  </conditionalFormatting>
  <conditionalFormatting sqref="AO185:AR185">
    <cfRule type="expression" dxfId="101" priority="143">
      <formula>$AO$185:$AR$185=""</formula>
    </cfRule>
    <cfRule type="expression" dxfId="100" priority="142">
      <formula>$AO$185:$AR$185&lt;&gt;""</formula>
    </cfRule>
  </conditionalFormatting>
  <conditionalFormatting sqref="AO186:AR186">
    <cfRule type="expression" dxfId="99" priority="141">
      <formula>$AO$186:$AR$186=""</formula>
    </cfRule>
    <cfRule type="expression" dxfId="98" priority="140">
      <formula>$AO$186:$AR$186&lt;&gt;""</formula>
    </cfRule>
  </conditionalFormatting>
  <conditionalFormatting sqref="AO187:AR187">
    <cfRule type="expression" dxfId="97" priority="139">
      <formula>$AO$187:$AR$187=""</formula>
    </cfRule>
    <cfRule type="expression" dxfId="96" priority="138">
      <formula>$AO$187:$AR$187&lt;&gt;""</formula>
    </cfRule>
  </conditionalFormatting>
  <conditionalFormatting sqref="AO188:AR188">
    <cfRule type="expression" dxfId="95" priority="137">
      <formula>$AO$188:$AR$188=""</formula>
    </cfRule>
    <cfRule type="expression" dxfId="94" priority="136">
      <formula>$AO$188:$AR$188&lt;&gt;""</formula>
    </cfRule>
  </conditionalFormatting>
  <conditionalFormatting sqref="AO189:AR189">
    <cfRule type="expression" dxfId="93" priority="134">
      <formula>$AO$189:$AR$189&lt;&gt;""</formula>
    </cfRule>
    <cfRule type="expression" dxfId="92" priority="135">
      <formula>$AO$189:$AR$189=""</formula>
    </cfRule>
  </conditionalFormatting>
  <conditionalFormatting sqref="AO190:AR190">
    <cfRule type="expression" dxfId="91" priority="132">
      <formula>$AO$190:$AR$190&lt;&gt;""</formula>
    </cfRule>
    <cfRule type="expression" dxfId="90" priority="133">
      <formula>$AO$190:$AR$190=""</formula>
    </cfRule>
  </conditionalFormatting>
  <conditionalFormatting sqref="AO191:AR191">
    <cfRule type="expression" dxfId="89" priority="130">
      <formula>$AO$191:$AR$191&lt;&gt;""</formula>
    </cfRule>
    <cfRule type="expression" dxfId="88" priority="131">
      <formula>$AO$191:$AR$191=""</formula>
    </cfRule>
  </conditionalFormatting>
  <conditionalFormatting sqref="AO192:AR192">
    <cfRule type="expression" dxfId="87" priority="129">
      <formula>$AO$192:$AR$192=""</formula>
    </cfRule>
    <cfRule type="expression" dxfId="86" priority="128">
      <formula>$AO$192:$AR$192&lt;&gt;""</formula>
    </cfRule>
  </conditionalFormatting>
  <conditionalFormatting sqref="AO193:AR193">
    <cfRule type="expression" dxfId="85" priority="126">
      <formula>$AO$193:$AR$193&lt;&gt;""</formula>
    </cfRule>
    <cfRule type="expression" dxfId="84" priority="127">
      <formula>$AO$193:$AR$193=""</formula>
    </cfRule>
  </conditionalFormatting>
  <conditionalFormatting sqref="AO194:AR194">
    <cfRule type="expression" dxfId="83" priority="125">
      <formula>$AO$194:$AR$194=""</formula>
    </cfRule>
    <cfRule type="expression" dxfId="82" priority="124">
      <formula>$AO$194:$AR$194&lt;&gt;""</formula>
    </cfRule>
  </conditionalFormatting>
  <conditionalFormatting sqref="AO195:AR195">
    <cfRule type="expression" dxfId="81" priority="123">
      <formula>$AO$195:$AR$195=""</formula>
    </cfRule>
    <cfRule type="expression" dxfId="80" priority="122">
      <formula>$AO$195:$AR$195&lt;&gt;""</formula>
    </cfRule>
  </conditionalFormatting>
  <conditionalFormatting sqref="AO196:AR196">
    <cfRule type="expression" dxfId="79" priority="120">
      <formula>$AO$196:$AR$196&lt;&gt;""</formula>
    </cfRule>
    <cfRule type="expression" dxfId="78" priority="121">
      <formula>$AO$196:$AR$196=""</formula>
    </cfRule>
  </conditionalFormatting>
  <conditionalFormatting sqref="AO197:AR197">
    <cfRule type="expression" dxfId="77" priority="118">
      <formula>$AO$197:$AR$197&lt;&gt;""</formula>
    </cfRule>
    <cfRule type="expression" dxfId="76" priority="119">
      <formula>$AO$197:$AR$197=""</formula>
    </cfRule>
  </conditionalFormatting>
  <conditionalFormatting sqref="AO198:AR198">
    <cfRule type="expression" dxfId="75" priority="116">
      <formula>$AO$198:$AR$198&lt;&gt;""</formula>
    </cfRule>
    <cfRule type="expression" dxfId="74" priority="117">
      <formula>$AO$198:$AR$198=""</formula>
    </cfRule>
  </conditionalFormatting>
  <conditionalFormatting sqref="AO199:AR199">
    <cfRule type="expression" dxfId="73" priority="114">
      <formula>$AO$199:$AR$199&lt;&gt;""</formula>
    </cfRule>
    <cfRule type="expression" dxfId="72" priority="115">
      <formula>$AO$199:$AR$199=""</formula>
    </cfRule>
  </conditionalFormatting>
  <conditionalFormatting sqref="AO200:AR200">
    <cfRule type="expression" dxfId="71" priority="112">
      <formula>$AO$200:$AR$200&lt;&gt;""</formula>
    </cfRule>
    <cfRule type="expression" dxfId="70" priority="113">
      <formula>$AO$200:$AR$200=""</formula>
    </cfRule>
  </conditionalFormatting>
  <conditionalFormatting sqref="AO201:AR201">
    <cfRule type="expression" dxfId="69" priority="110">
      <formula>$AO$201:$AR$201&lt;&gt;""</formula>
    </cfRule>
    <cfRule type="expression" dxfId="68" priority="111">
      <formula>$AO$201:$AR$201=""</formula>
    </cfRule>
  </conditionalFormatting>
  <conditionalFormatting sqref="AO202:AR202">
    <cfRule type="expression" dxfId="67" priority="109">
      <formula>$AO$202:$AR$202=""</formula>
    </cfRule>
    <cfRule type="expression" dxfId="66" priority="108">
      <formula>$AO$202:$AR$202&lt;&gt;""</formula>
    </cfRule>
  </conditionalFormatting>
  <conditionalFormatting sqref="AO203:AR203">
    <cfRule type="expression" dxfId="65" priority="106">
      <formula>$AO$203:$AR$203&lt;&gt;""</formula>
    </cfRule>
    <cfRule type="expression" dxfId="64" priority="107">
      <formula>$AO$203:$AR$203=""</formula>
    </cfRule>
  </conditionalFormatting>
  <conditionalFormatting sqref="AO204:AR204">
    <cfRule type="expression" dxfId="63" priority="105">
      <formula>$AO$204:$AR$204=""</formula>
    </cfRule>
    <cfRule type="expression" dxfId="62" priority="104">
      <formula>$AO$204:$AR$204&lt;&gt;""</formula>
    </cfRule>
  </conditionalFormatting>
  <conditionalFormatting sqref="AO205:AR205">
    <cfRule type="expression" dxfId="61" priority="103">
      <formula>$AO$205:$AR$205=""</formula>
    </cfRule>
    <cfRule type="expression" dxfId="60" priority="102">
      <formula>$AO$205:$AR$205&lt;&gt;""</formula>
    </cfRule>
  </conditionalFormatting>
  <conditionalFormatting sqref="AO206:AR206">
    <cfRule type="expression" dxfId="59" priority="101">
      <formula>$AO$206:$AR$206=""</formula>
    </cfRule>
    <cfRule type="expression" dxfId="58" priority="100">
      <formula>$AO$206:$AR$206&lt;&gt;""</formula>
    </cfRule>
  </conditionalFormatting>
  <conditionalFormatting sqref="AO207:AR207">
    <cfRule type="expression" dxfId="57" priority="98">
      <formula>$AO$207:$AR$207&lt;&gt;""</formula>
    </cfRule>
    <cfRule type="expression" dxfId="56" priority="99">
      <formula>$AO$207:$AR$207=""</formula>
    </cfRule>
  </conditionalFormatting>
  <conditionalFormatting sqref="AO208:AR208">
    <cfRule type="expression" dxfId="55" priority="96">
      <formula>$AO$208:$AR$208&lt;&gt;""</formula>
    </cfRule>
    <cfRule type="expression" dxfId="54" priority="97">
      <formula>$AO$208:$AR$208=""</formula>
    </cfRule>
  </conditionalFormatting>
  <conditionalFormatting sqref="AO209:AR209">
    <cfRule type="expression" dxfId="53" priority="94">
      <formula>$AO$209:$AR$209&lt;&gt;""</formula>
    </cfRule>
    <cfRule type="expression" dxfId="52" priority="95">
      <formula>$AO$209:$AR$209=""</formula>
    </cfRule>
  </conditionalFormatting>
  <conditionalFormatting sqref="AO210:AR210">
    <cfRule type="expression" dxfId="51" priority="92">
      <formula>$AO$210:$AR$210&lt;&gt;""</formula>
    </cfRule>
    <cfRule type="expression" dxfId="50" priority="93">
      <formula>$AO$210:$AR$210=""</formula>
    </cfRule>
  </conditionalFormatting>
  <conditionalFormatting sqref="AO211:AR211">
    <cfRule type="expression" dxfId="49" priority="91">
      <formula>$AO$211:$AR$211=""</formula>
    </cfRule>
    <cfRule type="expression" dxfId="48" priority="90">
      <formula>$AO$211:$AR$211&lt;&gt;""</formula>
    </cfRule>
  </conditionalFormatting>
  <conditionalFormatting sqref="AO212:AR212">
    <cfRule type="expression" dxfId="47" priority="88">
      <formula>$AO$212:$AR$212&lt;&gt;""</formula>
    </cfRule>
    <cfRule type="expression" dxfId="46" priority="89">
      <formula>$AO$212:$AR$212=""</formula>
    </cfRule>
  </conditionalFormatting>
  <conditionalFormatting sqref="AO213:AR213">
    <cfRule type="expression" dxfId="45" priority="87">
      <formula>$AO$213:$AR$213=""</formula>
    </cfRule>
    <cfRule type="expression" dxfId="44" priority="86">
      <formula>$AO$213:$AR$213&lt;&gt;""</formula>
    </cfRule>
  </conditionalFormatting>
  <conditionalFormatting sqref="AO214:AR214">
    <cfRule type="expression" dxfId="43" priority="85">
      <formula>$AO$214:$AR$214=""</formula>
    </cfRule>
    <cfRule type="expression" dxfId="42" priority="84">
      <formula>$AO$214:$AR$214&lt;&gt;""</formula>
    </cfRule>
  </conditionalFormatting>
  <conditionalFormatting sqref="AO215:AR215">
    <cfRule type="expression" dxfId="41" priority="83">
      <formula>$AO$215:$AR$215=""</formula>
    </cfRule>
    <cfRule type="expression" dxfId="40" priority="82">
      <formula>$AO$215:$AR$215&lt;&gt;""</formula>
    </cfRule>
  </conditionalFormatting>
  <conditionalFormatting sqref="AO216:AR216">
    <cfRule type="expression" dxfId="39" priority="80">
      <formula>$AO$216:$AR$216&lt;&gt;""</formula>
    </cfRule>
    <cfRule type="expression" dxfId="38" priority="81">
      <formula>$AO$216:$AR$216=""</formula>
    </cfRule>
  </conditionalFormatting>
  <conditionalFormatting sqref="AO217:AR217">
    <cfRule type="expression" dxfId="37" priority="79">
      <formula>$AO$217:$AR$217=""</formula>
    </cfRule>
    <cfRule type="expression" dxfId="36" priority="78">
      <formula>$AO$217:$AR$217&lt;&gt;""</formula>
    </cfRule>
  </conditionalFormatting>
  <conditionalFormatting sqref="AO218:AR218">
    <cfRule type="expression" dxfId="35" priority="76">
      <formula>$AO$218:$AR$218&lt;&gt;""</formula>
    </cfRule>
    <cfRule type="expression" dxfId="34" priority="77">
      <formula>$AO$218:$AR$218=""</formula>
    </cfRule>
  </conditionalFormatting>
  <conditionalFormatting sqref="AO219:AR219">
    <cfRule type="expression" dxfId="33" priority="75">
      <formula>$AO$219:$AR$219=""</formula>
    </cfRule>
    <cfRule type="expression" dxfId="32" priority="74">
      <formula>$AO$219:$AR$219&lt;&gt;""</formula>
    </cfRule>
  </conditionalFormatting>
  <conditionalFormatting sqref="AO220:AR220">
    <cfRule type="expression" dxfId="31" priority="73">
      <formula>$AO$220:$AR$220=""</formula>
    </cfRule>
    <cfRule type="expression" dxfId="30" priority="72">
      <formula>$AO$220:$AR$220&lt;&gt;""</formula>
    </cfRule>
  </conditionalFormatting>
  <conditionalFormatting sqref="AO221:AR221">
    <cfRule type="expression" dxfId="29" priority="71">
      <formula>$AO$221:$AR$221=""</formula>
    </cfRule>
    <cfRule type="expression" dxfId="28" priority="70">
      <formula>$AO$221:$AR$221&lt;&gt;""</formula>
    </cfRule>
  </conditionalFormatting>
  <conditionalFormatting sqref="AO222:AR222">
    <cfRule type="expression" dxfId="27" priority="69">
      <formula>$AO$222:$AR$222=""</formula>
    </cfRule>
    <cfRule type="expression" dxfId="26" priority="68">
      <formula>$AO$222:$AR$222&lt;&gt;""</formula>
    </cfRule>
  </conditionalFormatting>
  <conditionalFormatting sqref="AO223:AR223">
    <cfRule type="expression" dxfId="25" priority="67">
      <formula>$AO$223:$AR$223=""</formula>
    </cfRule>
    <cfRule type="expression" dxfId="24" priority="66">
      <formula>$AO$223:$AR$223&lt;&gt;""</formula>
    </cfRule>
  </conditionalFormatting>
  <conditionalFormatting sqref="AO224:AR224">
    <cfRule type="expression" dxfId="23" priority="65">
      <formula>$AO$224:$AR$224=""</formula>
    </cfRule>
    <cfRule type="expression" dxfId="22" priority="64">
      <formula>$AO$224:$AR$224&lt;&gt;""</formula>
    </cfRule>
  </conditionalFormatting>
  <conditionalFormatting sqref="AO225:AR225">
    <cfRule type="expression" dxfId="21" priority="63">
      <formula>$AO$225:$AR$225=""</formula>
    </cfRule>
    <cfRule type="expression" dxfId="20" priority="62">
      <formula>$AO$225:$AR$225&lt;&gt;""</formula>
    </cfRule>
  </conditionalFormatting>
  <conditionalFormatting sqref="AO226:AR226">
    <cfRule type="expression" dxfId="19" priority="61">
      <formula>$AO$226:$AR$226=""</formula>
    </cfRule>
    <cfRule type="expression" dxfId="18" priority="60">
      <formula>$AO$226:$AR$226&lt;&gt;""</formula>
    </cfRule>
  </conditionalFormatting>
  <conditionalFormatting sqref="AO227:AR227">
    <cfRule type="expression" dxfId="17" priority="58">
      <formula>$AO$227:$AR$227&lt;&gt;""</formula>
    </cfRule>
    <cfRule type="expression" dxfId="16" priority="59">
      <formula>$AO$227:$AR$227=""</formula>
    </cfRule>
  </conditionalFormatting>
  <conditionalFormatting sqref="AO228:AR228">
    <cfRule type="expression" dxfId="15" priority="57">
      <formula>$AO$228:$AR$228=""</formula>
    </cfRule>
    <cfRule type="expression" dxfId="14" priority="56">
      <formula>$AO$228:$AR$228&lt;&gt;""</formula>
    </cfRule>
  </conditionalFormatting>
  <conditionalFormatting sqref="AO229:AR229">
    <cfRule type="expression" dxfId="13" priority="55">
      <formula>$AO$229:$AR$229=""</formula>
    </cfRule>
    <cfRule type="expression" dxfId="12" priority="54">
      <formula>$AO$229:$AR$229&lt;&gt;""</formula>
    </cfRule>
  </conditionalFormatting>
  <conditionalFormatting sqref="AO230:AR230">
    <cfRule type="expression" dxfId="11" priority="53">
      <formula>$AO$230:$AR$230=""</formula>
    </cfRule>
    <cfRule type="expression" dxfId="10" priority="52">
      <formula>$AO$230:$AR$230&lt;&gt;""</formula>
    </cfRule>
  </conditionalFormatting>
  <conditionalFormatting sqref="AO231:AR231">
    <cfRule type="expression" dxfId="9" priority="51">
      <formula>$AO$231:$AR$231=""</formula>
    </cfRule>
    <cfRule type="expression" dxfId="8" priority="50">
      <formula>$AO$231:$AR$231&lt;&gt;""</formula>
    </cfRule>
  </conditionalFormatting>
  <conditionalFormatting sqref="AO167:AS170">
    <cfRule type="expression" dxfId="7" priority="170">
      <formula>$AO$167:$AS$170&lt;&gt;""</formula>
    </cfRule>
    <cfRule type="expression" dxfId="6" priority="171">
      <formula>$AO$167:$AS$170=""</formula>
    </cfRule>
  </conditionalFormatting>
  <conditionalFormatting sqref="AP132:AR132">
    <cfRule type="expression" dxfId="5" priority="1292">
      <formula>$AP$132:$AR$132&lt;&gt;""</formula>
    </cfRule>
    <cfRule type="expression" dxfId="4" priority="1293">
      <formula>$AP$132:$AR$132=""</formula>
    </cfRule>
  </conditionalFormatting>
  <conditionalFormatting sqref="AQ110">
    <cfRule type="expression" dxfId="3" priority="12">
      <formula>$AQ$110&lt;&gt;""</formula>
    </cfRule>
    <cfRule type="expression" dxfId="2" priority="13">
      <formula>$AQ$110=""</formula>
    </cfRule>
  </conditionalFormatting>
  <conditionalFormatting sqref="AQ6:AR6">
    <cfRule type="expression" dxfId="1" priority="1560">
      <formula>$AQ$6:$AR$6&lt;&gt;""</formula>
    </cfRule>
    <cfRule type="expression" dxfId="0" priority="1561">
      <formula>$AQ$6:$AR$6=""</formula>
    </cfRule>
  </conditionalFormatting>
  <dataValidations xWindow="943" yWindow="504" count="42">
    <dataValidation imeMode="hiragana" allowBlank="1" showInputMessage="1" showErrorMessage="1" sqref="B131 B137 R319 C133:C134 U110:U128 AH309:AH310 D265 B101 B110 B62 D102:D107 C38 B157 B95 AH92 D275 C49 AE155:AP155 B69 C158 D96:D98 O273 AC110:AC128 AA138:AA141 D293 B27 B17 D272:D273 B37 C6:N6 D145:D154 B285 B290 C287 D126 B278 C266:C267 AH234 D267:D268 D270 C271:C272 O268 D286:D287 B237 C246:C247 C112:C125 D257:D258 V111:Z128 D250 C127:C128 C251:C252 D255 D252:D253 C256:C257 D260 O253 C261:C262 O258 D279 AB278 AC279:AC280 D238:D242 B311 B245:B275 H319 D74:D75 D39 D262:D263 O263 D282 D247:D248 D18:D24 AH164 O75 C297 O248 D111 N123 N120 N117 N111 N114 AF103:AQ103 AK152:AR152 D28:D34 T134:AO134 B232 D63:D66 C155 B144 B296 D70:D72 B164 AK148:AR148 T97:AE97 K167:AS170" xr:uid="{00000000-0002-0000-0000-000001000000}"/>
    <dataValidation imeMode="hiragana" allowBlank="1" showErrorMessage="1" sqref="AU50:AY50 N63:N66 N50:AS50 AH147:AM147 AH151:AM151" xr:uid="{00000000-0002-0000-0000-000003000000}"/>
    <dataValidation type="list" imeMode="hiragana" allowBlank="1" showInputMessage="1" showErrorMessage="1" sqref="C81:D81 R250:S250 X293:Y293 R255:S255 R260:S260 R265:S265 R270:S270 S238:T242 R275:S275 AI6:AJ6 R74:S74 T282:U282 X286:Y287" xr:uid="{00000000-0002-0000-0000-000006000000}">
      <formula1>"令和"</formula1>
    </dataValidation>
    <dataValidation type="list" imeMode="hiragana" allowBlank="1" showInputMessage="1" showErrorMessage="1" sqref="O70 AH74 Y70 M293 O102:O103 AA102:AA103 AI97 O96:O97 O74 V96 AF131:AF132 O131:O134 AB145 AA148 U148:U149 R149 S150 P150 U152 AA152 Y153:Y154 V153:V154 AB154 AH265 AH250 O275 AH282 AH247 S145:S146 P145:P146 O239:O242 AH272 O247 Y247 AH239:AH242 O250 AJ286:AJ287 AH252 O252 Y252 O255 AJ293 AH257 O257 Y257 O260 AH255 AH262 O262 Y262 O265 AH260 AH267 O267 Y267 O270 R286:R287 U286:U287 AM286:AM287 O272 Y272 Q279:Q282 AM293 R291:R293 O291:O292 AH70 AF282 AH270 AH275" xr:uid="{00000000-0002-0000-0000-000007000000}">
      <formula1>"レ"</formula1>
    </dataValidation>
    <dataValidation type="list" imeMode="hiragana" allowBlank="1" showInputMessage="1" showErrorMessage="1" sqref="P45:Q45 P40:Q40 P51:Q51 P56:Q56" xr:uid="{00000000-0002-0000-0000-000008000000}">
      <formula1>"1級,2級"</formula1>
    </dataValidation>
    <dataValidation type="whole" imeMode="halfAlpha" allowBlank="1" showInputMessage="1" showErrorMessage="1" sqref="W74:X74 Z147:AA147 Z151:AA151 X238:Y242 W250:X250 W255:X255 W260:X260 W265:X265 W270:X270 W275:X275 Y282:Z282 AC286:AD287 AC293:AD293 AN6:AO6 P138:Q141" xr:uid="{00000000-0002-0000-0000-000009000000}">
      <formula1>1</formula1>
      <formula2>12</formula2>
    </dataValidation>
    <dataValidation type="list" imeMode="halfAlpha" allowBlank="1" showDropDown="1" showInputMessage="1" showErrorMessage="1" sqref="M138:N141 W147:X147 W151:X151 U239:V242"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U151:V151 K138:L141 U147:V147" xr:uid="{00000000-0002-0000-0000-00000B000000}">
      <formula1>"昭和,平成,令和"</formula1>
    </dataValidation>
    <dataValidation type="whole" imeMode="halfAlpha" allowBlank="1" showInputMessage="1" showErrorMessage="1" sqref="AK6:AL6 T74:U74 U238:V238 T250:U250 T255:U255 T260:U260 T265:U265 T270:U270 T275:U275 V282:W282 Z286:AA287 Z293:AA293" xr:uid="{00000000-0002-0000-0000-00000D000000}">
      <formula1>3</formula1>
      <formula2>99</formula2>
    </dataValidation>
    <dataValidation type="list" imeMode="hiragana" allowBlank="1" showInputMessage="1" showErrorMessage="1" sqref="O98:AR98" xr:uid="{9FA2BFED-7CB6-424A-994C-4BB92B24CB9C}">
      <formula1>リスト_報告書_用途地域</formula1>
    </dataValidation>
    <dataValidation imeMode="halfAlpha" allowBlank="1" showInputMessage="1" showErrorMessage="1" promptTitle="整理番号" prompt=" " sqref="AI8:AL8" xr:uid="{04E8BC94-7B4F-4ACF-AF85-67BDD46ECE05}"/>
    <dataValidation imeMode="halfAlpha" allowBlank="1" showInputMessage="1" showErrorMessage="1" promptTitle="整理番号枝番" prompt=" " sqref="AO8:AQ8" xr:uid="{42E77483-4F31-4BA6-8F70-0D06C65EADA2}"/>
    <dataValidation imeMode="hiragana" allowBlank="1" showInputMessage="1" showErrorMessage="1" promptTitle="会社名" prompt=" " sqref="AE10:AS10 O20:AC20 O30:AC30" xr:uid="{E1AD500E-AAC6-4913-BF75-D651276FB7F2}"/>
    <dataValidation imeMode="hiragana" allowBlank="1" showInputMessage="1" showErrorMessage="1" promptTitle="役職、氏名" prompt=" " sqref="AE11:AS11" xr:uid="{AF971014-979E-4B07-BE9A-2D33993C7616}"/>
    <dataValidation imeMode="hiragana" allowBlank="1" showInputMessage="1" showErrorMessage="1" promptTitle="氏名" prompt=" " sqref="AE14:AS14 O54:AS54 O43:AS43 O21:AS21 O31:AS31" xr:uid="{17601827-5FC1-48DA-A23A-F165B4B5B9DE}"/>
    <dataValidation imeMode="fullKatakana" allowBlank="1" showInputMessage="1" showErrorMessage="1" promptTitle="会社名フリガナ" prompt=" " sqref="O28:AC28 O18:AC18" xr:uid="{C04D431A-F092-477F-A51A-0CE82220B42F}"/>
    <dataValidation imeMode="fullKatakana" allowBlank="1" showInputMessage="1" showErrorMessage="1" promptTitle="役職フリガナ" prompt=" " sqref="AD28:AS28 AD18:AS18" xr:uid="{EE5D064A-9881-4F6C-9E29-B70BD5D18612}"/>
    <dataValidation imeMode="fullKatakana" allowBlank="1" showInputMessage="1" showErrorMessage="1" promptTitle="氏名フリガナ" prompt=" " sqref="O29:AS29 O19:AS19" xr:uid="{9FCD9CCC-FC3F-4CD4-88C5-10C1246959E4}"/>
    <dataValidation imeMode="hiragana" allowBlank="1" showInputMessage="1" showErrorMessage="1" promptTitle="肩書" prompt=" " sqref="AD30:AS30" xr:uid="{0E24431D-941A-4F91-82E7-EB916A3F81E9}"/>
    <dataValidation imeMode="halfAlpha" allowBlank="1" showInputMessage="1" showErrorMessage="1" promptTitle="郵便番号" prompt=" " sqref="O22:U22 O32:U32 O46:U46 O57:U57" xr:uid="{E03DF59E-5DD6-4A5B-B543-256FF140C77A}"/>
    <dataValidation imeMode="hiragana" allowBlank="1" showInputMessage="1" showErrorMessage="1" promptTitle="住所" prompt=" " sqref="O33:AS33 O23:AS23" xr:uid="{5CFB4103-B705-49E7-A37B-51CF101782DF}"/>
    <dataValidation imeMode="halfAlpha" allowBlank="1" showInputMessage="1" showErrorMessage="1" promptTitle="電話番号" prompt=" " sqref="O59:AB59 O24:AB24 O48:AB48 O34:AB34" xr:uid="{9A773F10-478C-4B4D-B828-59830E1894D1}"/>
    <dataValidation imeMode="fullKatakana" allowBlank="1" showInputMessage="1" showErrorMessage="1" promptTitle="フリガナ" prompt=" " sqref="O64:AS64 O42:AS42 O53:AS53" xr:uid="{C700006D-681A-4436-9596-EF592CD293FC}"/>
    <dataValidation imeMode="hiragana" allowBlank="1" showInputMessage="1" showErrorMessage="1" promptTitle="勤務先名" prompt=" " sqref="O44:AS44 O55:AS55" xr:uid="{325D9D43-406A-414D-A257-5AEACC4C9F40}"/>
    <dataValidation imeMode="hiragana" allowBlank="1" showInputMessage="1" showErrorMessage="1" promptTitle="所在地" prompt=" " sqref="O47:AS47 O58:AS58" xr:uid="{9E3706ED-4078-4784-9B3D-A487CFD65028}"/>
    <dataValidation allowBlank="1" showInputMessage="1" showErrorMessage="1" promptTitle="名称" prompt=" " sqref="O65:AS65" xr:uid="{A8749634-93CE-4633-B317-28DA1FB78288}"/>
    <dataValidation imeMode="hiragana" allowBlank="1" showInputMessage="1" showErrorMessage="1" promptTitle="用途" prompt=" " sqref="O66:AS66" xr:uid="{31203D37-81D7-49AB-B4A4-9F78207BD165}"/>
    <dataValidation imeMode="halfAlpha" allowBlank="1" showInputMessage="1" showErrorMessage="1" promptTitle="階数地上" prompt=" " sqref="R104:T104" xr:uid="{F383F418-81A8-4FE3-8012-CAB86D4D5DCA}"/>
    <dataValidation imeMode="halfAlpha" allowBlank="1" showInputMessage="1" showErrorMessage="1" promptTitle="階数地下" prompt=" " sqref="Z104:AB104" xr:uid="{FA75B472-CE67-45D9-A14D-F5A7D3EBD4C8}"/>
    <dataValidation imeMode="halfAlpha" allowBlank="1" showInputMessage="1" showErrorMessage="1" promptTitle="敷地面積" prompt=" " sqref="O105:V105" xr:uid="{8586224A-C6F1-4B1B-B6F3-75028D4341C9}"/>
    <dataValidation imeMode="halfAlpha" allowBlank="1" showInputMessage="1" showErrorMessage="1" promptTitle="建築面積" prompt=" " sqref="O106:V106" xr:uid="{F3618EBE-C3C1-4F3D-B3E5-D8BF362E754A}"/>
    <dataValidation imeMode="halfAlpha" allowBlank="1" showInputMessage="1" showErrorMessage="1" promptTitle="延べ面積" prompt=" " sqref="O107:V107" xr:uid="{4ACEF929-47D4-463C-9AAF-62747EC48747}"/>
    <dataValidation type="list" imeMode="hiragana" allowBlank="1" showInputMessage="1" showErrorMessage="1" promptTitle="不具合等を把握した年月" prompt=" " sqref="B314:G318" xr:uid="{A6CBB182-F79D-448C-860A-701EA726ED3F}">
      <formula1>リスト_報告書_不具合把握年月</formula1>
    </dataValidation>
    <dataValidation imeMode="hiragana" allowBlank="1" showInputMessage="1" showErrorMessage="1" promptTitle="不具合等の概要" prompt=" " sqref="H314:Q318" xr:uid="{24D9F9C3-6713-41CC-AA6D-D0C67159E0BE}"/>
    <dataValidation imeMode="hiragana" allowBlank="1" showInputMessage="1" showErrorMessage="1" promptTitle="考えられる原因" prompt=" " sqref="R314:AA318" xr:uid="{A1E2C985-EAFC-4550-AD33-72A9ACC44DA8}"/>
    <dataValidation type="list" imeMode="hiragana" allowBlank="1" showInputMessage="1" showErrorMessage="1" promptTitle="改善（予定）年月" prompt=" " sqref="AB314:AG318" xr:uid="{DC12AC65-02F1-4E3D-8E48-789BD43FE550}">
      <formula1>リスト_報告書_改善予定年月</formula1>
    </dataValidation>
    <dataValidation imeMode="hiragana" allowBlank="1" showInputMessage="1" showErrorMessage="1" promptTitle="改善措置の概要等" prompt=" " sqref="AH314:AS318" xr:uid="{494A8E5E-2F16-4FA1-940D-EDC9061A954E}"/>
    <dataValidation imeMode="halfAlpha" allowBlank="1" showInputMessage="1" showErrorMessage="1" sqref="K172:N231 P172:S231 U172:X231 Z172:AC231 AE172:AH231 AJ172:AM231 AO172:AR231 O111:Q111 O114:Q114 O117:Q117 O120:Q120 O123:Q123 AD111:AG128 Z132:AB132 AP132:AR132 AM40:AR41 AM45:AR45 AM51:AR52 AM56:AR56" xr:uid="{41771933-5CAA-4400-A5B1-2E8765570B13}"/>
    <dataValidation imeMode="hiragana" allowBlank="1" showInputMessage="1" showErrorMessage="1" promptTitle="町名、番地" prompt=" " sqref="V63:AS63" xr:uid="{DFE4A3D7-2394-4882-B132-01D8962AFA4D}"/>
    <dataValidation type="whole" imeMode="halfAlpha" allowBlank="1" showInputMessage="1" showErrorMessage="1" sqref="AC147:AD147 AC151:AD151 AA238:AB242 AQ6:AR6 S138:T141" xr:uid="{233FF84C-F397-4F0B-B519-9C43D15B75D1}">
      <formula1>1</formula1>
      <formula2>31</formula2>
    </dataValidation>
    <dataValidation type="list" allowBlank="1" showInputMessage="1" showErrorMessage="1" sqref="AQ110" xr:uid="{1B381A41-DA9B-4B37-8947-62E2AEF11ECD}">
      <formula1>"レ"</formula1>
    </dataValidation>
    <dataValidation imeMode="hiragana" allowBlank="1" showInputMessage="1" showErrorMessage="1" promptTitle="役職" prompt=" " sqref="AD20:AS20" xr:uid="{501DCC8A-38ED-41E9-B138-6EAA1D553CD1}"/>
  </dataValidations>
  <hyperlinks>
    <hyperlink ref="AJ110" location="報告書!A162:A230" display="第二面　別紙参照" xr:uid="{C6B936D5-CDEF-4022-8B58-F5DB7467943A}"/>
    <hyperlink ref="AJ110:AP110" location="報告書!A162:A230" display="第二面　別紙参照" xr:uid="{C049DDB1-FB74-45FE-9D34-1F868330FB71}"/>
  </hyperlinks>
  <printOptions horizontalCentered="1"/>
  <pageMargins left="0.19685039370078741" right="0.19685039370078741" top="0.59055118110236227" bottom="0.19685039370078741" header="0" footer="0"/>
  <pageSetup paperSize="9" orientation="portrait" blackAndWhite="1" errors="blank" horizontalDpi="300" verticalDpi="300" r:id="rId1"/>
  <headerFooter alignWithMargins="0"/>
  <rowBreaks count="7" manualBreakCount="7">
    <brk id="89" max="45" man="1"/>
    <brk id="162" max="45" man="1"/>
    <brk id="232" max="45" man="1"/>
    <brk id="306" max="45" man="1"/>
    <brk id="319" max="45" man="1"/>
    <brk id="380" max="45" man="1"/>
    <brk id="441" max="45" man="1"/>
  </rowBreaks>
  <drawing r:id="rId2"/>
  <extLst>
    <ext xmlns:x14="http://schemas.microsoft.com/office/spreadsheetml/2009/9/main" uri="{CCE6A557-97BC-4b89-ADB6-D9C93CAAB3DF}">
      <x14:dataValidations xmlns:xm="http://schemas.microsoft.com/office/excel/2006/main" xWindow="943" yWindow="504" count="3">
        <x14:dataValidation type="list" imeMode="hiragana" allowBlank="1" showInputMessage="1" showErrorMessage="1" xr:uid="{6BC84B14-834D-4546-8293-98075BE8A5ED}">
          <x14:formula1>
            <xm:f>プルダウン選択肢!$B$18:$B$65</xm:f>
          </x14:formula1>
          <xm:sqref>Z40:AG40 Z51:AG51</xm:sqref>
        </x14:dataValidation>
        <x14:dataValidation type="list" imeMode="hiragana" allowBlank="1" showInputMessage="1" showErrorMessage="1" xr:uid="{3CC67C3D-9B7F-44FC-A901-E6CF2315EDC2}">
          <x14:formula1>
            <xm:f>プルダウン選択肢!$D$18:$D$64</xm:f>
          </x14:formula1>
          <xm:sqref>Z45:AE45 Z56:AE56</xm:sqref>
        </x14:dataValidation>
        <x14:dataValidation type="list" imeMode="hiragana" allowBlank="1" showInputMessage="1" showErrorMessage="1" promptTitle="区名" prompt=" " xr:uid="{8731DCE5-B558-412F-B0FE-4A5781608759}">
          <x14:formula1>
            <xm:f>プルダウン選択肢!$A$2:$A$6</xm:f>
          </x14:formula1>
          <xm:sqref>O63:U63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B8BCB-5C5D-4957-9944-8B8D18F47464}">
  <sheetPr codeName="Sheet5">
    <tabColor rgb="FF92D050"/>
  </sheetPr>
  <dimension ref="A1:BC54"/>
  <sheetViews>
    <sheetView zoomScale="115" zoomScaleNormal="115" zoomScaleSheetLayoutView="100" workbookViewId="0">
      <selection activeCell="A3" sqref="A3"/>
    </sheetView>
  </sheetViews>
  <sheetFormatPr defaultColWidth="9" defaultRowHeight="13.5" x14ac:dyDescent="0.15"/>
  <cols>
    <col min="1" max="17" width="2.125" style="1" customWidth="1"/>
    <col min="18" max="18" width="2.375" style="1" customWidth="1"/>
    <col min="19" max="33" width="2.125" style="1" customWidth="1"/>
    <col min="34" max="34" width="2.25" style="1" customWidth="1"/>
    <col min="35" max="46" width="2.125" style="1" customWidth="1"/>
    <col min="47" max="47" width="4.5" style="1" customWidth="1"/>
    <col min="48" max="52" width="2.125" style="1" customWidth="1"/>
    <col min="53" max="58" width="9" style="1" customWidth="1"/>
    <col min="59" max="16384" width="9" style="1"/>
  </cols>
  <sheetData>
    <row r="1" spans="1:55" ht="1.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55" ht="1.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55" s="38" customFormat="1" ht="12" customHeight="1" x14ac:dyDescent="0.15">
      <c r="A3" s="36"/>
      <c r="B3" s="47" t="s">
        <v>90</v>
      </c>
      <c r="C3" s="37"/>
      <c r="D3" s="37"/>
      <c r="E3" s="37"/>
      <c r="F3" s="37"/>
      <c r="G3" s="37"/>
      <c r="H3" s="37"/>
      <c r="I3" s="37"/>
      <c r="J3" s="37"/>
      <c r="K3" s="37"/>
      <c r="L3" s="37"/>
      <c r="M3" s="37"/>
      <c r="N3" s="37"/>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row>
    <row r="4" spans="1:55" s="30" customFormat="1" ht="11.1" customHeight="1" x14ac:dyDescent="0.15">
      <c r="A4" s="28"/>
      <c r="B4" s="29"/>
      <c r="C4" s="39" t="s">
        <v>94</v>
      </c>
      <c r="D4" s="29"/>
      <c r="E4" s="29"/>
      <c r="F4" s="29"/>
      <c r="G4" s="29"/>
      <c r="H4" s="29"/>
      <c r="I4" s="29"/>
      <c r="J4" s="29"/>
      <c r="K4" s="29"/>
      <c r="L4" s="29"/>
      <c r="M4" s="29"/>
      <c r="N4" s="29"/>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row>
    <row r="5" spans="1:55" s="30" customFormat="1" ht="11.1" customHeight="1" x14ac:dyDescent="0.15">
      <c r="A5" s="28"/>
      <c r="B5" s="29"/>
      <c r="C5" s="29"/>
      <c r="D5" s="39" t="s">
        <v>92</v>
      </c>
      <c r="E5" s="29"/>
      <c r="F5" s="29"/>
      <c r="G5" s="29"/>
      <c r="H5" s="29"/>
      <c r="I5" s="29"/>
      <c r="J5" s="29"/>
      <c r="K5" s="29"/>
      <c r="L5" s="29"/>
      <c r="M5" s="29"/>
      <c r="N5" s="29"/>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row>
    <row r="6" spans="1:55" s="30" customFormat="1" ht="11.1" customHeight="1" x14ac:dyDescent="0.15">
      <c r="A6" s="28"/>
      <c r="B6" s="29"/>
      <c r="C6" s="29"/>
      <c r="D6" s="31"/>
      <c r="E6" s="31"/>
      <c r="F6" s="31"/>
      <c r="G6" s="31"/>
      <c r="H6" s="31"/>
      <c r="I6" s="31"/>
      <c r="J6" s="31"/>
      <c r="K6" s="31"/>
      <c r="L6" s="31"/>
      <c r="M6" s="32"/>
      <c r="N6" s="31"/>
      <c r="O6" s="44" t="s">
        <v>29</v>
      </c>
      <c r="P6" s="239"/>
      <c r="Q6" s="239"/>
      <c r="R6" s="42" t="s">
        <v>448</v>
      </c>
      <c r="S6" s="42"/>
      <c r="T6" s="42"/>
      <c r="U6" s="42"/>
      <c r="V6" s="42"/>
      <c r="W6" s="42"/>
      <c r="X6" s="42"/>
      <c r="Y6" s="44" t="s">
        <v>29</v>
      </c>
      <c r="Z6" s="239"/>
      <c r="AA6" s="239"/>
      <c r="AB6" s="239"/>
      <c r="AC6" s="239"/>
      <c r="AD6" s="239"/>
      <c r="AE6" s="239"/>
      <c r="AF6" s="239"/>
      <c r="AG6" s="239"/>
      <c r="AH6" s="43" t="s">
        <v>449</v>
      </c>
      <c r="AI6" s="42"/>
      <c r="AJ6" s="42"/>
      <c r="AK6" s="42"/>
      <c r="AL6" s="44" t="s">
        <v>450</v>
      </c>
      <c r="AM6" s="258"/>
      <c r="AN6" s="258"/>
      <c r="AO6" s="258"/>
      <c r="AP6" s="258"/>
      <c r="AQ6" s="258"/>
      <c r="AR6" s="258"/>
      <c r="AS6" s="42" t="s">
        <v>93</v>
      </c>
      <c r="AT6" s="28"/>
      <c r="AU6" s="236"/>
      <c r="AV6" s="236"/>
      <c r="AW6" s="236"/>
      <c r="AX6" s="236"/>
      <c r="AY6" s="236"/>
      <c r="AZ6" s="236"/>
      <c r="BA6" s="236"/>
      <c r="BB6" s="236"/>
      <c r="BC6" s="236"/>
    </row>
    <row r="7" spans="1:55" s="30" customFormat="1" ht="11.1" customHeight="1" x14ac:dyDescent="0.15">
      <c r="A7" s="28"/>
      <c r="B7" s="29"/>
      <c r="C7" s="29"/>
      <c r="D7" s="31"/>
      <c r="E7" s="31"/>
      <c r="F7" s="31"/>
      <c r="G7" s="31"/>
      <c r="H7" s="31"/>
      <c r="I7" s="31"/>
      <c r="J7" s="31"/>
      <c r="K7" s="31"/>
      <c r="L7" s="31"/>
      <c r="M7" s="31"/>
      <c r="N7" s="31"/>
      <c r="O7" s="42" t="s">
        <v>470</v>
      </c>
      <c r="P7" s="42"/>
      <c r="Q7" s="42"/>
      <c r="R7" s="42"/>
      <c r="S7" s="42"/>
      <c r="T7" s="42"/>
      <c r="U7" s="42"/>
      <c r="V7" s="42"/>
      <c r="W7" s="42"/>
      <c r="X7" s="42"/>
      <c r="Y7" s="42"/>
      <c r="Z7" s="42"/>
      <c r="AA7" s="42"/>
      <c r="AB7" s="42"/>
      <c r="AC7" s="42"/>
      <c r="AD7" s="42"/>
      <c r="AE7" s="42"/>
      <c r="AF7" s="42"/>
      <c r="AG7" s="42"/>
      <c r="AH7" s="42"/>
      <c r="AI7" s="42"/>
      <c r="AJ7" s="42"/>
      <c r="AK7" s="42"/>
      <c r="AL7" s="44" t="s">
        <v>450</v>
      </c>
      <c r="AM7" s="258"/>
      <c r="AN7" s="258"/>
      <c r="AO7" s="258"/>
      <c r="AP7" s="258"/>
      <c r="AQ7" s="258"/>
      <c r="AR7" s="258"/>
      <c r="AS7" s="42" t="s">
        <v>93</v>
      </c>
      <c r="AT7" s="28"/>
      <c r="AU7" s="236"/>
      <c r="AV7" s="236"/>
      <c r="AW7" s="236"/>
      <c r="AX7" s="236"/>
      <c r="AY7" s="236"/>
      <c r="AZ7" s="236"/>
      <c r="BA7" s="236"/>
      <c r="BB7" s="236"/>
      <c r="BC7" s="236"/>
    </row>
    <row r="8" spans="1:55" s="30" customFormat="1" ht="11.1" customHeight="1" x14ac:dyDescent="0.15">
      <c r="A8" s="28"/>
      <c r="B8" s="29"/>
      <c r="C8" s="29"/>
      <c r="D8" s="40" t="s">
        <v>21</v>
      </c>
      <c r="E8" s="31"/>
      <c r="F8" s="31"/>
      <c r="G8" s="31"/>
      <c r="H8" s="31"/>
      <c r="I8" s="31"/>
      <c r="J8" s="32"/>
      <c r="K8" s="31"/>
      <c r="L8" s="31"/>
      <c r="M8" s="32"/>
      <c r="N8" s="31"/>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8"/>
      <c r="AU8" s="143" t="s">
        <v>1889</v>
      </c>
      <c r="AV8" s="147"/>
      <c r="AW8" s="147"/>
      <c r="AX8" s="147"/>
      <c r="AY8" s="147"/>
      <c r="AZ8" s="147"/>
      <c r="BA8" s="147"/>
      <c r="BB8" s="147"/>
      <c r="BC8" s="147"/>
    </row>
    <row r="9" spans="1:55" s="30" customFormat="1" ht="11.1" customHeight="1" x14ac:dyDescent="0.15">
      <c r="A9" s="28"/>
      <c r="B9" s="29"/>
      <c r="C9" s="29"/>
      <c r="D9" s="40" t="s">
        <v>451</v>
      </c>
      <c r="E9" s="31"/>
      <c r="F9" s="31"/>
      <c r="G9" s="31"/>
      <c r="H9" s="31"/>
      <c r="I9" s="31"/>
      <c r="J9" s="32"/>
      <c r="K9" s="31"/>
      <c r="L9" s="31"/>
      <c r="M9" s="32"/>
      <c r="N9" s="31"/>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8"/>
      <c r="AU9" s="143"/>
      <c r="AV9" s="147"/>
      <c r="AW9" s="147"/>
      <c r="AX9" s="147"/>
      <c r="AY9" s="147"/>
      <c r="AZ9" s="147"/>
      <c r="BA9" s="147"/>
      <c r="BB9" s="147"/>
      <c r="BC9" s="147"/>
    </row>
    <row r="10" spans="1:55" s="30" customFormat="1" ht="11.1" customHeight="1" x14ac:dyDescent="0.15">
      <c r="A10" s="28"/>
      <c r="B10" s="29"/>
      <c r="C10" s="29"/>
      <c r="D10" s="40" t="s">
        <v>452</v>
      </c>
      <c r="E10" s="31"/>
      <c r="F10" s="31"/>
      <c r="G10" s="31"/>
      <c r="H10" s="31"/>
      <c r="I10" s="31"/>
      <c r="J10" s="32"/>
      <c r="K10" s="31"/>
      <c r="L10" s="31"/>
      <c r="M10" s="31"/>
      <c r="N10" s="31"/>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8"/>
      <c r="AU10" s="143"/>
      <c r="AV10" s="147"/>
      <c r="AW10" s="147"/>
      <c r="AX10" s="147"/>
      <c r="AY10" s="147"/>
      <c r="AZ10" s="147"/>
      <c r="BA10" s="147"/>
      <c r="BB10" s="147"/>
      <c r="BC10" s="147"/>
    </row>
    <row r="11" spans="1:55" s="30" customFormat="1" ht="11.1" customHeight="1" x14ac:dyDescent="0.15">
      <c r="A11" s="28"/>
      <c r="B11" s="29"/>
      <c r="C11" s="29"/>
      <c r="D11" s="31"/>
      <c r="E11" s="31"/>
      <c r="F11" s="31"/>
      <c r="G11" s="31"/>
      <c r="H11" s="31"/>
      <c r="I11" s="31"/>
      <c r="J11" s="32"/>
      <c r="K11" s="31"/>
      <c r="L11" s="32"/>
      <c r="M11" s="31"/>
      <c r="N11" s="31"/>
      <c r="O11" s="44" t="s">
        <v>29</v>
      </c>
      <c r="P11" s="239"/>
      <c r="Q11" s="239"/>
      <c r="R11" s="42" t="s">
        <v>453</v>
      </c>
      <c r="S11" s="42"/>
      <c r="T11" s="42"/>
      <c r="U11" s="42"/>
      <c r="V11" s="42"/>
      <c r="W11" s="42"/>
      <c r="X11" s="44"/>
      <c r="Y11" s="44" t="s">
        <v>29</v>
      </c>
      <c r="Z11" s="239"/>
      <c r="AA11" s="239"/>
      <c r="AB11" s="239"/>
      <c r="AC11" s="239"/>
      <c r="AD11" s="239"/>
      <c r="AE11" s="239"/>
      <c r="AF11" s="43" t="s">
        <v>454</v>
      </c>
      <c r="AG11" s="43"/>
      <c r="AH11" s="42"/>
      <c r="AI11" s="42"/>
      <c r="AJ11" s="42"/>
      <c r="AK11" s="42"/>
      <c r="AL11" s="44" t="s">
        <v>450</v>
      </c>
      <c r="AM11" s="258"/>
      <c r="AN11" s="258"/>
      <c r="AO11" s="258"/>
      <c r="AP11" s="258"/>
      <c r="AQ11" s="258"/>
      <c r="AR11" s="258"/>
      <c r="AS11" s="42" t="s">
        <v>93</v>
      </c>
      <c r="AT11" s="28"/>
      <c r="AU11" s="143"/>
      <c r="AV11" s="147"/>
      <c r="AW11" s="147"/>
      <c r="AX11" s="147"/>
      <c r="AY11" s="147"/>
      <c r="AZ11" s="147"/>
      <c r="BA11" s="147"/>
      <c r="BB11" s="147"/>
      <c r="BC11" s="147"/>
    </row>
    <row r="12" spans="1:55" s="30" customFormat="1" ht="11.1" customHeight="1" x14ac:dyDescent="0.15">
      <c r="A12" s="28"/>
      <c r="B12" s="29"/>
      <c r="C12" s="29"/>
      <c r="D12" s="40" t="s">
        <v>455</v>
      </c>
      <c r="E12" s="31"/>
      <c r="F12" s="31"/>
      <c r="G12" s="31"/>
      <c r="H12" s="31"/>
      <c r="I12" s="31"/>
      <c r="J12" s="31"/>
      <c r="K12" s="31"/>
      <c r="L12" s="31"/>
      <c r="M12" s="31"/>
      <c r="N12" s="31"/>
      <c r="O12" s="259"/>
      <c r="P12" s="259"/>
      <c r="Q12" s="259"/>
      <c r="R12" s="259"/>
      <c r="S12" s="259"/>
      <c r="T12" s="259"/>
      <c r="U12" s="259"/>
      <c r="V12" s="42"/>
      <c r="W12" s="42"/>
      <c r="X12" s="42"/>
      <c r="Y12" s="42"/>
      <c r="Z12" s="42"/>
      <c r="AA12" s="42"/>
      <c r="AB12" s="42"/>
      <c r="AC12" s="42"/>
      <c r="AD12" s="42"/>
      <c r="AE12" s="42"/>
      <c r="AF12" s="42"/>
      <c r="AG12" s="42"/>
      <c r="AH12" s="42"/>
      <c r="AI12" s="42"/>
      <c r="AJ12" s="42"/>
      <c r="AK12" s="44"/>
      <c r="AL12" s="44"/>
      <c r="AM12" s="42"/>
      <c r="AN12" s="42"/>
      <c r="AO12" s="42"/>
      <c r="AP12" s="42"/>
      <c r="AQ12" s="42"/>
      <c r="AR12" s="42"/>
      <c r="AS12" s="42"/>
      <c r="AT12" s="28"/>
      <c r="AU12" s="143" t="s">
        <v>1890</v>
      </c>
      <c r="AV12" s="147"/>
      <c r="AW12" s="147"/>
      <c r="AX12" s="147"/>
      <c r="AY12" s="147"/>
      <c r="AZ12" s="147"/>
      <c r="BA12" s="147"/>
      <c r="BB12" s="147"/>
      <c r="BC12" s="147"/>
    </row>
    <row r="13" spans="1:55" s="30" customFormat="1" ht="11.1" customHeight="1" x14ac:dyDescent="0.15">
      <c r="A13" s="28"/>
      <c r="B13" s="29"/>
      <c r="C13" s="29"/>
      <c r="D13" s="40" t="s">
        <v>456</v>
      </c>
      <c r="E13" s="31"/>
      <c r="F13" s="31"/>
      <c r="G13" s="31"/>
      <c r="H13" s="31"/>
      <c r="I13" s="31"/>
      <c r="J13" s="31"/>
      <c r="K13" s="31"/>
      <c r="L13" s="31"/>
      <c r="M13" s="31"/>
      <c r="N13" s="31"/>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8"/>
      <c r="AU13" s="143"/>
      <c r="AV13" s="147"/>
      <c r="AW13" s="147"/>
      <c r="AX13" s="147"/>
      <c r="AY13" s="147"/>
      <c r="AZ13" s="147"/>
      <c r="BA13" s="147"/>
      <c r="BB13" s="147"/>
      <c r="BC13" s="147"/>
    </row>
    <row r="14" spans="1:55" s="30" customFormat="1" ht="11.1" customHeight="1" x14ac:dyDescent="0.15">
      <c r="A14" s="28"/>
      <c r="B14" s="29"/>
      <c r="C14" s="29"/>
      <c r="D14" s="40" t="s">
        <v>26</v>
      </c>
      <c r="E14" s="31"/>
      <c r="F14" s="31"/>
      <c r="G14" s="31"/>
      <c r="H14" s="31"/>
      <c r="I14" s="31"/>
      <c r="J14" s="31"/>
      <c r="K14" s="31"/>
      <c r="L14" s="31"/>
      <c r="M14" s="31"/>
      <c r="N14" s="31"/>
      <c r="O14" s="366"/>
      <c r="P14" s="366"/>
      <c r="Q14" s="366"/>
      <c r="R14" s="366"/>
      <c r="S14" s="366"/>
      <c r="T14" s="366"/>
      <c r="U14" s="366"/>
      <c r="V14" s="366"/>
      <c r="W14" s="366"/>
      <c r="X14" s="366"/>
      <c r="Y14" s="366"/>
      <c r="Z14" s="366"/>
      <c r="AA14" s="366"/>
      <c r="AB14" s="366"/>
      <c r="AC14" s="189"/>
      <c r="AD14" s="189"/>
      <c r="AE14" s="189"/>
      <c r="AF14" s="189"/>
      <c r="AG14" s="189"/>
      <c r="AH14" s="189"/>
      <c r="AI14" s="189"/>
      <c r="AJ14" s="189"/>
      <c r="AK14" s="189"/>
      <c r="AL14" s="189"/>
      <c r="AM14" s="189"/>
      <c r="AN14" s="189"/>
      <c r="AO14" s="189"/>
      <c r="AP14" s="189"/>
      <c r="AQ14" s="189"/>
      <c r="AR14" s="189"/>
      <c r="AS14" s="189"/>
      <c r="AT14" s="28"/>
      <c r="AU14" s="143" t="s">
        <v>1891</v>
      </c>
      <c r="AV14" s="147"/>
      <c r="AW14" s="147"/>
      <c r="AX14" s="147"/>
      <c r="AY14" s="147"/>
      <c r="AZ14" s="147"/>
      <c r="BA14" s="147"/>
      <c r="BB14" s="147"/>
      <c r="BC14" s="147"/>
    </row>
    <row r="15" spans="1:55" s="30" customFormat="1" ht="9.75" customHeight="1" x14ac:dyDescent="0.15">
      <c r="A15" s="28"/>
      <c r="B15" s="29"/>
      <c r="C15" s="29"/>
      <c r="D15" s="40" t="s">
        <v>60</v>
      </c>
      <c r="E15" s="29"/>
      <c r="F15" s="29"/>
      <c r="G15" s="29"/>
      <c r="H15" s="29"/>
      <c r="I15" s="29"/>
      <c r="J15" s="29"/>
      <c r="K15" s="29"/>
      <c r="L15" s="29"/>
      <c r="M15" s="29"/>
      <c r="N15" s="34"/>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28"/>
      <c r="AU15" s="148"/>
      <c r="AV15" s="148"/>
      <c r="AW15" s="148"/>
      <c r="AX15" s="148"/>
      <c r="AY15" s="148"/>
      <c r="AZ15" s="147"/>
      <c r="BA15" s="147"/>
      <c r="BB15" s="147"/>
      <c r="BC15" s="147"/>
    </row>
    <row r="16" spans="1:55" s="30" customFormat="1" ht="11.1" customHeight="1" x14ac:dyDescent="0.15">
      <c r="A16" s="28"/>
      <c r="B16" s="29"/>
      <c r="C16" s="29"/>
      <c r="D16" s="31"/>
      <c r="E16" s="31"/>
      <c r="F16" s="31"/>
      <c r="G16" s="31"/>
      <c r="H16" s="31"/>
      <c r="I16" s="31"/>
      <c r="J16" s="31"/>
      <c r="K16" s="31"/>
      <c r="L16" s="31"/>
      <c r="M16" s="32"/>
      <c r="N16" s="31"/>
      <c r="O16" s="44" t="s">
        <v>29</v>
      </c>
      <c r="P16" s="239"/>
      <c r="Q16" s="239"/>
      <c r="R16" s="42" t="s">
        <v>448</v>
      </c>
      <c r="S16" s="42"/>
      <c r="T16" s="42"/>
      <c r="U16" s="42"/>
      <c r="V16" s="42"/>
      <c r="W16" s="42"/>
      <c r="X16" s="42"/>
      <c r="Y16" s="44" t="s">
        <v>29</v>
      </c>
      <c r="Z16" s="239"/>
      <c r="AA16" s="239"/>
      <c r="AB16" s="239"/>
      <c r="AC16" s="239"/>
      <c r="AD16" s="239"/>
      <c r="AE16" s="239"/>
      <c r="AF16" s="239"/>
      <c r="AG16" s="239"/>
      <c r="AH16" s="43" t="s">
        <v>449</v>
      </c>
      <c r="AI16" s="42"/>
      <c r="AJ16" s="42"/>
      <c r="AK16" s="42"/>
      <c r="AL16" s="44" t="s">
        <v>450</v>
      </c>
      <c r="AM16" s="258"/>
      <c r="AN16" s="258"/>
      <c r="AO16" s="258"/>
      <c r="AP16" s="258"/>
      <c r="AQ16" s="258"/>
      <c r="AR16" s="258"/>
      <c r="AS16" s="42" t="s">
        <v>93</v>
      </c>
      <c r="AT16" s="28"/>
      <c r="AU16" s="236"/>
      <c r="AV16" s="236"/>
      <c r="AW16" s="236"/>
      <c r="AX16" s="236"/>
      <c r="AY16" s="236"/>
      <c r="AZ16" s="236"/>
      <c r="BA16" s="236"/>
      <c r="BB16" s="236"/>
      <c r="BC16" s="236"/>
    </row>
    <row r="17" spans="1:55" s="30" customFormat="1" ht="11.1" customHeight="1" x14ac:dyDescent="0.15">
      <c r="A17" s="28"/>
      <c r="B17" s="29"/>
      <c r="C17" s="29"/>
      <c r="D17" s="31"/>
      <c r="E17" s="31"/>
      <c r="F17" s="31"/>
      <c r="G17" s="31"/>
      <c r="H17" s="31"/>
      <c r="I17" s="31"/>
      <c r="J17" s="31"/>
      <c r="K17" s="31"/>
      <c r="L17" s="31"/>
      <c r="M17" s="31"/>
      <c r="N17" s="31"/>
      <c r="O17" s="42" t="s">
        <v>470</v>
      </c>
      <c r="P17" s="42"/>
      <c r="Q17" s="42"/>
      <c r="R17" s="42"/>
      <c r="S17" s="42"/>
      <c r="T17" s="42"/>
      <c r="U17" s="42"/>
      <c r="V17" s="42"/>
      <c r="W17" s="42"/>
      <c r="X17" s="42"/>
      <c r="Y17" s="42"/>
      <c r="Z17" s="42"/>
      <c r="AA17" s="42"/>
      <c r="AB17" s="42"/>
      <c r="AC17" s="42"/>
      <c r="AD17" s="42"/>
      <c r="AE17" s="42"/>
      <c r="AF17" s="42"/>
      <c r="AG17" s="42"/>
      <c r="AH17" s="42"/>
      <c r="AI17" s="42"/>
      <c r="AJ17" s="42"/>
      <c r="AK17" s="42"/>
      <c r="AL17" s="44" t="s">
        <v>450</v>
      </c>
      <c r="AM17" s="258"/>
      <c r="AN17" s="258"/>
      <c r="AO17" s="258"/>
      <c r="AP17" s="258"/>
      <c r="AQ17" s="258"/>
      <c r="AR17" s="258"/>
      <c r="AS17" s="42" t="s">
        <v>93</v>
      </c>
      <c r="AT17" s="28"/>
      <c r="AU17" s="236"/>
      <c r="AV17" s="236"/>
      <c r="AW17" s="236"/>
      <c r="AX17" s="236"/>
      <c r="AY17" s="236"/>
      <c r="AZ17" s="236"/>
      <c r="BA17" s="236"/>
      <c r="BB17" s="236"/>
      <c r="BC17" s="236"/>
    </row>
    <row r="18" spans="1:55" s="30" customFormat="1" ht="11.1" customHeight="1" x14ac:dyDescent="0.15">
      <c r="A18" s="28"/>
      <c r="B18" s="29"/>
      <c r="C18" s="29"/>
      <c r="D18" s="40" t="s">
        <v>21</v>
      </c>
      <c r="E18" s="31"/>
      <c r="F18" s="31"/>
      <c r="G18" s="31"/>
      <c r="H18" s="31"/>
      <c r="I18" s="31"/>
      <c r="J18" s="32"/>
      <c r="K18" s="31"/>
      <c r="L18" s="31"/>
      <c r="M18" s="32"/>
      <c r="N18" s="31"/>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8"/>
      <c r="AU18" s="143" t="s">
        <v>1889</v>
      </c>
      <c r="AV18" s="147"/>
      <c r="AW18" s="147"/>
      <c r="AX18" s="147"/>
      <c r="AY18" s="147"/>
      <c r="AZ18" s="147"/>
      <c r="BA18" s="147"/>
      <c r="BB18" s="147"/>
      <c r="BC18" s="147"/>
    </row>
    <row r="19" spans="1:55" s="30" customFormat="1" ht="11.1" customHeight="1" x14ac:dyDescent="0.15">
      <c r="A19" s="28"/>
      <c r="B19" s="29"/>
      <c r="C19" s="29"/>
      <c r="D19" s="40" t="s">
        <v>451</v>
      </c>
      <c r="E19" s="31"/>
      <c r="F19" s="31"/>
      <c r="G19" s="31"/>
      <c r="H19" s="31"/>
      <c r="I19" s="31"/>
      <c r="J19" s="32"/>
      <c r="K19" s="31"/>
      <c r="L19" s="31"/>
      <c r="M19" s="32"/>
      <c r="N19" s="31"/>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8"/>
      <c r="AU19" s="143"/>
      <c r="AV19" s="147"/>
      <c r="AW19" s="147"/>
      <c r="AX19" s="147"/>
      <c r="AY19" s="147"/>
      <c r="AZ19" s="147"/>
      <c r="BA19" s="147"/>
      <c r="BB19" s="147"/>
      <c r="BC19" s="147"/>
    </row>
    <row r="20" spans="1:55" s="30" customFormat="1" ht="11.1" customHeight="1" x14ac:dyDescent="0.15">
      <c r="A20" s="28"/>
      <c r="B20" s="29"/>
      <c r="C20" s="29"/>
      <c r="D20" s="40" t="s">
        <v>452</v>
      </c>
      <c r="E20" s="31"/>
      <c r="F20" s="31"/>
      <c r="G20" s="31"/>
      <c r="H20" s="31"/>
      <c r="I20" s="31"/>
      <c r="J20" s="32"/>
      <c r="K20" s="31"/>
      <c r="L20" s="31"/>
      <c r="M20" s="31"/>
      <c r="N20" s="31"/>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8"/>
      <c r="AU20" s="143"/>
      <c r="AV20" s="147"/>
      <c r="AW20" s="147"/>
      <c r="AX20" s="147"/>
      <c r="AY20" s="147"/>
      <c r="AZ20" s="147"/>
      <c r="BA20" s="147"/>
      <c r="BB20" s="147"/>
      <c r="BC20" s="147"/>
    </row>
    <row r="21" spans="1:55" s="30" customFormat="1" ht="11.1" customHeight="1" x14ac:dyDescent="0.15">
      <c r="A21" s="28"/>
      <c r="B21" s="29"/>
      <c r="C21" s="29"/>
      <c r="D21" s="31"/>
      <c r="E21" s="31"/>
      <c r="F21" s="31"/>
      <c r="G21" s="31"/>
      <c r="H21" s="31"/>
      <c r="I21" s="31"/>
      <c r="J21" s="32"/>
      <c r="K21" s="31"/>
      <c r="L21" s="32"/>
      <c r="M21" s="31"/>
      <c r="N21" s="31"/>
      <c r="O21" s="44" t="s">
        <v>29</v>
      </c>
      <c r="P21" s="239"/>
      <c r="Q21" s="239"/>
      <c r="R21" s="42" t="s">
        <v>453</v>
      </c>
      <c r="S21" s="42"/>
      <c r="T21" s="42"/>
      <c r="U21" s="42"/>
      <c r="V21" s="42"/>
      <c r="W21" s="42"/>
      <c r="X21" s="44"/>
      <c r="Y21" s="44" t="s">
        <v>29</v>
      </c>
      <c r="Z21" s="239"/>
      <c r="AA21" s="239"/>
      <c r="AB21" s="239"/>
      <c r="AC21" s="239"/>
      <c r="AD21" s="239"/>
      <c r="AE21" s="239"/>
      <c r="AF21" s="43" t="s">
        <v>454</v>
      </c>
      <c r="AG21" s="43"/>
      <c r="AH21" s="42"/>
      <c r="AI21" s="42"/>
      <c r="AJ21" s="42"/>
      <c r="AK21" s="42"/>
      <c r="AL21" s="44" t="s">
        <v>450</v>
      </c>
      <c r="AM21" s="258"/>
      <c r="AN21" s="258"/>
      <c r="AO21" s="258"/>
      <c r="AP21" s="258"/>
      <c r="AQ21" s="258"/>
      <c r="AR21" s="258"/>
      <c r="AS21" s="42" t="s">
        <v>93</v>
      </c>
      <c r="AT21" s="28"/>
      <c r="AU21" s="143"/>
      <c r="AV21" s="147"/>
      <c r="AW21" s="147"/>
      <c r="AX21" s="147"/>
      <c r="AY21" s="147"/>
      <c r="AZ21" s="147"/>
      <c r="BA21" s="147"/>
      <c r="BB21" s="147"/>
      <c r="BC21" s="147"/>
    </row>
    <row r="22" spans="1:55" s="30" customFormat="1" ht="11.1" customHeight="1" x14ac:dyDescent="0.15">
      <c r="A22" s="28"/>
      <c r="B22" s="29"/>
      <c r="C22" s="29"/>
      <c r="D22" s="40" t="s">
        <v>455</v>
      </c>
      <c r="E22" s="31"/>
      <c r="F22" s="31"/>
      <c r="G22" s="31"/>
      <c r="H22" s="31"/>
      <c r="I22" s="31"/>
      <c r="J22" s="31"/>
      <c r="K22" s="31"/>
      <c r="L22" s="31"/>
      <c r="M22" s="31"/>
      <c r="N22" s="31"/>
      <c r="O22" s="259"/>
      <c r="P22" s="259"/>
      <c r="Q22" s="259"/>
      <c r="R22" s="259"/>
      <c r="S22" s="259"/>
      <c r="T22" s="259"/>
      <c r="U22" s="259"/>
      <c r="V22" s="42"/>
      <c r="W22" s="42"/>
      <c r="X22" s="42"/>
      <c r="Y22" s="42"/>
      <c r="Z22" s="42"/>
      <c r="AA22" s="42"/>
      <c r="AB22" s="42"/>
      <c r="AC22" s="42"/>
      <c r="AD22" s="42"/>
      <c r="AE22" s="42"/>
      <c r="AF22" s="42"/>
      <c r="AG22" s="42"/>
      <c r="AH22" s="42"/>
      <c r="AI22" s="42"/>
      <c r="AJ22" s="42"/>
      <c r="AK22" s="44"/>
      <c r="AL22" s="44"/>
      <c r="AM22" s="42"/>
      <c r="AN22" s="42"/>
      <c r="AO22" s="42"/>
      <c r="AP22" s="42"/>
      <c r="AQ22" s="42"/>
      <c r="AR22" s="42"/>
      <c r="AS22" s="42"/>
      <c r="AT22" s="28"/>
      <c r="AU22" s="143" t="s">
        <v>1890</v>
      </c>
      <c r="AV22" s="147"/>
      <c r="AW22" s="147"/>
      <c r="AX22" s="147"/>
      <c r="AY22" s="147"/>
      <c r="AZ22" s="147"/>
      <c r="BA22" s="147"/>
      <c r="BB22" s="147"/>
      <c r="BC22" s="147"/>
    </row>
    <row r="23" spans="1:55" s="30" customFormat="1" ht="11.1" customHeight="1" x14ac:dyDescent="0.15">
      <c r="A23" s="28"/>
      <c r="B23" s="29"/>
      <c r="C23" s="29"/>
      <c r="D23" s="40" t="s">
        <v>456</v>
      </c>
      <c r="E23" s="31"/>
      <c r="F23" s="31"/>
      <c r="G23" s="31"/>
      <c r="H23" s="31"/>
      <c r="I23" s="31"/>
      <c r="J23" s="31"/>
      <c r="K23" s="31"/>
      <c r="L23" s="31"/>
      <c r="M23" s="31"/>
      <c r="N23" s="31"/>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8"/>
      <c r="AU23" s="143"/>
      <c r="AV23" s="147"/>
      <c r="AW23" s="147"/>
      <c r="AX23" s="147"/>
      <c r="AY23" s="147"/>
      <c r="AZ23" s="147"/>
      <c r="BA23" s="147"/>
      <c r="BB23" s="147"/>
      <c r="BC23" s="147"/>
    </row>
    <row r="24" spans="1:55" s="30" customFormat="1" ht="11.1" customHeight="1" x14ac:dyDescent="0.15">
      <c r="A24" s="28"/>
      <c r="B24" s="29"/>
      <c r="C24" s="29"/>
      <c r="D24" s="40" t="s">
        <v>26</v>
      </c>
      <c r="E24" s="31"/>
      <c r="F24" s="31"/>
      <c r="G24" s="31"/>
      <c r="H24" s="31"/>
      <c r="I24" s="31"/>
      <c r="J24" s="31"/>
      <c r="K24" s="31"/>
      <c r="L24" s="31"/>
      <c r="M24" s="31"/>
      <c r="N24" s="31"/>
      <c r="O24" s="366"/>
      <c r="P24" s="366"/>
      <c r="Q24" s="366"/>
      <c r="R24" s="366"/>
      <c r="S24" s="366"/>
      <c r="T24" s="366"/>
      <c r="U24" s="366"/>
      <c r="V24" s="366"/>
      <c r="W24" s="366"/>
      <c r="X24" s="366"/>
      <c r="Y24" s="366"/>
      <c r="Z24" s="366"/>
      <c r="AA24" s="366"/>
      <c r="AB24" s="366"/>
      <c r="AC24" s="189"/>
      <c r="AD24" s="189"/>
      <c r="AE24" s="189"/>
      <c r="AF24" s="189"/>
      <c r="AG24" s="189"/>
      <c r="AH24" s="189"/>
      <c r="AI24" s="189"/>
      <c r="AJ24" s="189"/>
      <c r="AK24" s="189"/>
      <c r="AL24" s="189"/>
      <c r="AM24" s="189"/>
      <c r="AN24" s="189"/>
      <c r="AO24" s="189"/>
      <c r="AP24" s="189"/>
      <c r="AQ24" s="189"/>
      <c r="AR24" s="189"/>
      <c r="AS24" s="189"/>
      <c r="AT24" s="28"/>
      <c r="AU24" s="143" t="s">
        <v>1891</v>
      </c>
      <c r="AV24" s="147"/>
      <c r="AW24" s="147"/>
      <c r="AX24" s="147"/>
      <c r="AY24" s="147"/>
      <c r="AZ24" s="147"/>
      <c r="BA24" s="147"/>
      <c r="BB24" s="147"/>
      <c r="BC24" s="147"/>
    </row>
    <row r="25" spans="1:55" s="30" customFormat="1" ht="11.1" customHeight="1" x14ac:dyDescent="0.15">
      <c r="A25" s="28"/>
      <c r="B25" s="29"/>
      <c r="C25" s="29"/>
      <c r="D25" s="40"/>
      <c r="E25" s="31"/>
      <c r="F25" s="31"/>
      <c r="G25" s="31"/>
      <c r="H25" s="31"/>
      <c r="I25" s="31"/>
      <c r="J25" s="31"/>
      <c r="K25" s="31"/>
      <c r="L25" s="31"/>
      <c r="M25" s="31"/>
      <c r="N25" s="31"/>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28"/>
      <c r="AU25" s="143"/>
      <c r="AV25" s="147"/>
      <c r="AW25" s="147"/>
      <c r="AX25" s="147"/>
      <c r="AY25" s="147"/>
      <c r="AZ25" s="147"/>
      <c r="BA25" s="147"/>
      <c r="BB25" s="147"/>
      <c r="BC25" s="147"/>
    </row>
    <row r="26" spans="1:55" s="30" customFormat="1" ht="11.1" customHeight="1" x14ac:dyDescent="0.15">
      <c r="A26" s="28"/>
      <c r="B26" s="29"/>
      <c r="C26" s="29"/>
      <c r="D26" s="31"/>
      <c r="E26" s="31"/>
      <c r="F26" s="31"/>
      <c r="G26" s="31"/>
      <c r="H26" s="31"/>
      <c r="I26" s="31"/>
      <c r="J26" s="31"/>
      <c r="K26" s="31"/>
      <c r="L26" s="31"/>
      <c r="M26" s="32"/>
      <c r="N26" s="31"/>
      <c r="O26" s="44" t="s">
        <v>29</v>
      </c>
      <c r="P26" s="239"/>
      <c r="Q26" s="239"/>
      <c r="R26" s="42" t="s">
        <v>448</v>
      </c>
      <c r="S26" s="42"/>
      <c r="T26" s="42"/>
      <c r="U26" s="42"/>
      <c r="V26" s="42"/>
      <c r="W26" s="42"/>
      <c r="X26" s="42"/>
      <c r="Y26" s="44" t="s">
        <v>29</v>
      </c>
      <c r="Z26" s="239"/>
      <c r="AA26" s="239"/>
      <c r="AB26" s="239"/>
      <c r="AC26" s="239"/>
      <c r="AD26" s="239"/>
      <c r="AE26" s="239"/>
      <c r="AF26" s="239"/>
      <c r="AG26" s="239"/>
      <c r="AH26" s="43" t="s">
        <v>449</v>
      </c>
      <c r="AI26" s="42"/>
      <c r="AJ26" s="42"/>
      <c r="AK26" s="42"/>
      <c r="AL26" s="44" t="s">
        <v>450</v>
      </c>
      <c r="AM26" s="258"/>
      <c r="AN26" s="258"/>
      <c r="AO26" s="258"/>
      <c r="AP26" s="258"/>
      <c r="AQ26" s="258"/>
      <c r="AR26" s="258"/>
      <c r="AS26" s="42" t="s">
        <v>93</v>
      </c>
      <c r="AT26" s="28"/>
      <c r="AU26" s="236"/>
      <c r="AV26" s="236"/>
      <c r="AW26" s="236"/>
      <c r="AX26" s="236"/>
      <c r="AY26" s="236"/>
      <c r="AZ26" s="236"/>
      <c r="BA26" s="236"/>
      <c r="BB26" s="236"/>
      <c r="BC26" s="236"/>
    </row>
    <row r="27" spans="1:55" s="30" customFormat="1" ht="11.1" customHeight="1" x14ac:dyDescent="0.15">
      <c r="A27" s="28"/>
      <c r="B27" s="29"/>
      <c r="C27" s="29"/>
      <c r="D27" s="31"/>
      <c r="E27" s="31"/>
      <c r="F27" s="31"/>
      <c r="G27" s="31"/>
      <c r="H27" s="31"/>
      <c r="I27" s="31"/>
      <c r="J27" s="31"/>
      <c r="K27" s="31"/>
      <c r="L27" s="31"/>
      <c r="M27" s="31"/>
      <c r="N27" s="31"/>
      <c r="O27" s="42" t="s">
        <v>470</v>
      </c>
      <c r="P27" s="42"/>
      <c r="Q27" s="42"/>
      <c r="R27" s="42"/>
      <c r="S27" s="42"/>
      <c r="T27" s="42"/>
      <c r="U27" s="42"/>
      <c r="V27" s="42"/>
      <c r="W27" s="42"/>
      <c r="X27" s="42"/>
      <c r="Y27" s="42"/>
      <c r="Z27" s="42"/>
      <c r="AA27" s="42"/>
      <c r="AB27" s="42"/>
      <c r="AC27" s="42"/>
      <c r="AD27" s="42"/>
      <c r="AE27" s="42"/>
      <c r="AF27" s="42"/>
      <c r="AG27" s="42"/>
      <c r="AH27" s="42"/>
      <c r="AI27" s="42"/>
      <c r="AJ27" s="42"/>
      <c r="AK27" s="42"/>
      <c r="AL27" s="44" t="s">
        <v>450</v>
      </c>
      <c r="AM27" s="258"/>
      <c r="AN27" s="258"/>
      <c r="AO27" s="258"/>
      <c r="AP27" s="258"/>
      <c r="AQ27" s="258"/>
      <c r="AR27" s="258"/>
      <c r="AS27" s="42" t="s">
        <v>93</v>
      </c>
      <c r="AT27" s="28"/>
      <c r="AU27" s="236"/>
      <c r="AV27" s="236"/>
      <c r="AW27" s="236"/>
      <c r="AX27" s="236"/>
      <c r="AY27" s="236"/>
      <c r="AZ27" s="236"/>
      <c r="BA27" s="236"/>
      <c r="BB27" s="236"/>
      <c r="BC27" s="236"/>
    </row>
    <row r="28" spans="1:55" s="30" customFormat="1" ht="11.1" customHeight="1" x14ac:dyDescent="0.15">
      <c r="A28" s="28"/>
      <c r="B28" s="29"/>
      <c r="C28" s="29"/>
      <c r="D28" s="40" t="s">
        <v>21</v>
      </c>
      <c r="E28" s="31"/>
      <c r="F28" s="31"/>
      <c r="G28" s="31"/>
      <c r="H28" s="31"/>
      <c r="I28" s="31"/>
      <c r="J28" s="32"/>
      <c r="K28" s="31"/>
      <c r="L28" s="31"/>
      <c r="M28" s="32"/>
      <c r="N28" s="31"/>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8"/>
      <c r="AU28" s="143" t="s">
        <v>1889</v>
      </c>
      <c r="AV28" s="147"/>
      <c r="AW28" s="147"/>
      <c r="AX28" s="147"/>
      <c r="AY28" s="147"/>
      <c r="AZ28" s="147"/>
      <c r="BA28" s="147"/>
      <c r="BB28" s="147"/>
      <c r="BC28" s="147"/>
    </row>
    <row r="29" spans="1:55" s="30" customFormat="1" ht="11.1" customHeight="1" x14ac:dyDescent="0.15">
      <c r="A29" s="28"/>
      <c r="B29" s="29"/>
      <c r="C29" s="29"/>
      <c r="D29" s="40" t="s">
        <v>451</v>
      </c>
      <c r="E29" s="31"/>
      <c r="F29" s="31"/>
      <c r="G29" s="31"/>
      <c r="H29" s="31"/>
      <c r="I29" s="31"/>
      <c r="J29" s="32"/>
      <c r="K29" s="31"/>
      <c r="L29" s="31"/>
      <c r="M29" s="32"/>
      <c r="N29" s="31"/>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8"/>
      <c r="AU29" s="143"/>
      <c r="AV29" s="147"/>
      <c r="AW29" s="147"/>
      <c r="AX29" s="147"/>
      <c r="AY29" s="147"/>
      <c r="AZ29" s="147"/>
      <c r="BA29" s="147"/>
      <c r="BB29" s="147"/>
      <c r="BC29" s="147"/>
    </row>
    <row r="30" spans="1:55" s="30" customFormat="1" ht="11.1" customHeight="1" x14ac:dyDescent="0.15">
      <c r="A30" s="28"/>
      <c r="B30" s="29"/>
      <c r="C30" s="29"/>
      <c r="D30" s="40" t="s">
        <v>452</v>
      </c>
      <c r="E30" s="31"/>
      <c r="F30" s="31"/>
      <c r="G30" s="31"/>
      <c r="H30" s="31"/>
      <c r="I30" s="31"/>
      <c r="J30" s="32"/>
      <c r="K30" s="31"/>
      <c r="L30" s="31"/>
      <c r="M30" s="31"/>
      <c r="N30" s="31"/>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8"/>
      <c r="AU30" s="143"/>
      <c r="AV30" s="147"/>
      <c r="AW30" s="147"/>
      <c r="AX30" s="147"/>
      <c r="AY30" s="147"/>
      <c r="AZ30" s="147"/>
      <c r="BA30" s="147"/>
      <c r="BB30" s="147"/>
      <c r="BC30" s="147"/>
    </row>
    <row r="31" spans="1:55" s="30" customFormat="1" ht="11.1" customHeight="1" x14ac:dyDescent="0.15">
      <c r="A31" s="28"/>
      <c r="B31" s="29"/>
      <c r="C31" s="29"/>
      <c r="D31" s="31"/>
      <c r="E31" s="31"/>
      <c r="F31" s="31"/>
      <c r="G31" s="31"/>
      <c r="H31" s="31"/>
      <c r="I31" s="31"/>
      <c r="J31" s="32"/>
      <c r="K31" s="31"/>
      <c r="L31" s="32"/>
      <c r="M31" s="31"/>
      <c r="N31" s="31"/>
      <c r="O31" s="44" t="s">
        <v>29</v>
      </c>
      <c r="P31" s="239"/>
      <c r="Q31" s="239"/>
      <c r="R31" s="42" t="s">
        <v>453</v>
      </c>
      <c r="S31" s="42"/>
      <c r="T31" s="42"/>
      <c r="U31" s="42"/>
      <c r="V31" s="42"/>
      <c r="W31" s="42"/>
      <c r="X31" s="44"/>
      <c r="Y31" s="44" t="s">
        <v>29</v>
      </c>
      <c r="Z31" s="239"/>
      <c r="AA31" s="239"/>
      <c r="AB31" s="239"/>
      <c r="AC31" s="239"/>
      <c r="AD31" s="239"/>
      <c r="AE31" s="239"/>
      <c r="AF31" s="43" t="s">
        <v>454</v>
      </c>
      <c r="AG31" s="43"/>
      <c r="AH31" s="42"/>
      <c r="AI31" s="42"/>
      <c r="AJ31" s="42"/>
      <c r="AK31" s="42"/>
      <c r="AL31" s="44" t="s">
        <v>450</v>
      </c>
      <c r="AM31" s="258"/>
      <c r="AN31" s="258"/>
      <c r="AO31" s="258"/>
      <c r="AP31" s="258"/>
      <c r="AQ31" s="258"/>
      <c r="AR31" s="258"/>
      <c r="AS31" s="42" t="s">
        <v>93</v>
      </c>
      <c r="AT31" s="28"/>
      <c r="AU31" s="143"/>
      <c r="AV31" s="147"/>
      <c r="AW31" s="147"/>
      <c r="AX31" s="147"/>
      <c r="AY31" s="147"/>
      <c r="AZ31" s="147"/>
      <c r="BA31" s="147"/>
      <c r="BB31" s="147"/>
      <c r="BC31" s="147"/>
    </row>
    <row r="32" spans="1:55" s="30" customFormat="1" ht="11.1" customHeight="1" x14ac:dyDescent="0.15">
      <c r="A32" s="28"/>
      <c r="B32" s="29"/>
      <c r="C32" s="29"/>
      <c r="D32" s="40" t="s">
        <v>455</v>
      </c>
      <c r="E32" s="31"/>
      <c r="F32" s="31"/>
      <c r="G32" s="31"/>
      <c r="H32" s="31"/>
      <c r="I32" s="31"/>
      <c r="J32" s="31"/>
      <c r="K32" s="31"/>
      <c r="L32" s="31"/>
      <c r="M32" s="31"/>
      <c r="N32" s="31"/>
      <c r="O32" s="259"/>
      <c r="P32" s="259"/>
      <c r="Q32" s="259"/>
      <c r="R32" s="259"/>
      <c r="S32" s="259"/>
      <c r="T32" s="259"/>
      <c r="U32" s="259"/>
      <c r="V32" s="42"/>
      <c r="W32" s="42"/>
      <c r="X32" s="42"/>
      <c r="Y32" s="42"/>
      <c r="Z32" s="42"/>
      <c r="AA32" s="42"/>
      <c r="AB32" s="42"/>
      <c r="AC32" s="42"/>
      <c r="AD32" s="42"/>
      <c r="AE32" s="42"/>
      <c r="AF32" s="42"/>
      <c r="AG32" s="42"/>
      <c r="AH32" s="42"/>
      <c r="AI32" s="42"/>
      <c r="AJ32" s="42"/>
      <c r="AK32" s="44"/>
      <c r="AL32" s="44"/>
      <c r="AM32" s="42"/>
      <c r="AN32" s="42"/>
      <c r="AO32" s="42"/>
      <c r="AP32" s="42"/>
      <c r="AQ32" s="42"/>
      <c r="AR32" s="42"/>
      <c r="AS32" s="42"/>
      <c r="AT32" s="28"/>
      <c r="AU32" s="143" t="s">
        <v>1890</v>
      </c>
      <c r="AV32" s="147"/>
      <c r="AW32" s="147"/>
      <c r="AX32" s="147"/>
      <c r="AY32" s="147"/>
      <c r="AZ32" s="147"/>
      <c r="BA32" s="147"/>
      <c r="BB32" s="147"/>
      <c r="BC32" s="147"/>
    </row>
    <row r="33" spans="1:55" s="30" customFormat="1" ht="11.1" customHeight="1" x14ac:dyDescent="0.15">
      <c r="A33" s="28"/>
      <c r="B33" s="29"/>
      <c r="C33" s="29"/>
      <c r="D33" s="40" t="s">
        <v>456</v>
      </c>
      <c r="E33" s="31"/>
      <c r="F33" s="31"/>
      <c r="G33" s="31"/>
      <c r="H33" s="31"/>
      <c r="I33" s="31"/>
      <c r="J33" s="31"/>
      <c r="K33" s="31"/>
      <c r="L33" s="31"/>
      <c r="M33" s="31"/>
      <c r="N33" s="31"/>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8"/>
      <c r="AU33" s="143"/>
      <c r="AV33" s="147"/>
      <c r="AW33" s="147"/>
      <c r="AX33" s="147"/>
      <c r="AY33" s="147"/>
      <c r="AZ33" s="147"/>
      <c r="BA33" s="147"/>
      <c r="BB33" s="147"/>
      <c r="BC33" s="147"/>
    </row>
    <row r="34" spans="1:55" s="30" customFormat="1" ht="11.1" customHeight="1" x14ac:dyDescent="0.15">
      <c r="A34" s="28"/>
      <c r="B34" s="29"/>
      <c r="C34" s="29"/>
      <c r="D34" s="40" t="s">
        <v>26</v>
      </c>
      <c r="E34" s="31"/>
      <c r="F34" s="31"/>
      <c r="G34" s="31"/>
      <c r="H34" s="31"/>
      <c r="I34" s="31"/>
      <c r="J34" s="31"/>
      <c r="K34" s="31"/>
      <c r="L34" s="31"/>
      <c r="M34" s="31"/>
      <c r="N34" s="31"/>
      <c r="O34" s="366"/>
      <c r="P34" s="366"/>
      <c r="Q34" s="366"/>
      <c r="R34" s="366"/>
      <c r="S34" s="366"/>
      <c r="T34" s="366"/>
      <c r="U34" s="366"/>
      <c r="V34" s="366"/>
      <c r="W34" s="366"/>
      <c r="X34" s="366"/>
      <c r="Y34" s="366"/>
      <c r="Z34" s="366"/>
      <c r="AA34" s="366"/>
      <c r="AB34" s="366"/>
      <c r="AC34" s="189"/>
      <c r="AD34" s="189"/>
      <c r="AE34" s="189"/>
      <c r="AF34" s="189"/>
      <c r="AG34" s="189"/>
      <c r="AH34" s="189"/>
      <c r="AI34" s="189"/>
      <c r="AJ34" s="189"/>
      <c r="AK34" s="189"/>
      <c r="AL34" s="189"/>
      <c r="AM34" s="189"/>
      <c r="AN34" s="189"/>
      <c r="AO34" s="189"/>
      <c r="AP34" s="189"/>
      <c r="AQ34" s="189"/>
      <c r="AR34" s="189"/>
      <c r="AS34" s="189"/>
      <c r="AT34" s="28"/>
      <c r="AU34" s="143" t="s">
        <v>1891</v>
      </c>
      <c r="AV34" s="147"/>
      <c r="AW34" s="147"/>
      <c r="AX34" s="147"/>
      <c r="AY34" s="147"/>
      <c r="AZ34" s="147"/>
      <c r="BA34" s="147"/>
      <c r="BB34" s="147"/>
      <c r="BC34" s="147"/>
    </row>
    <row r="35" spans="1:55" s="30" customFormat="1" ht="11.1" customHeight="1" x14ac:dyDescent="0.15">
      <c r="A35" s="28"/>
      <c r="B35" s="29"/>
      <c r="C35" s="29"/>
      <c r="D35" s="40"/>
      <c r="E35" s="31"/>
      <c r="F35" s="31"/>
      <c r="G35" s="31"/>
      <c r="H35" s="31"/>
      <c r="I35" s="31"/>
      <c r="J35" s="31"/>
      <c r="K35" s="31"/>
      <c r="L35" s="31"/>
      <c r="M35" s="31"/>
      <c r="N35" s="31"/>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28"/>
      <c r="AU35" s="143"/>
      <c r="AV35" s="147"/>
      <c r="AW35" s="147"/>
      <c r="AX35" s="147"/>
      <c r="AY35" s="147"/>
      <c r="AZ35" s="147"/>
      <c r="BA35" s="147"/>
      <c r="BB35" s="147"/>
      <c r="BC35" s="147"/>
    </row>
    <row r="36" spans="1:55" s="30" customFormat="1" ht="11.1" customHeight="1" x14ac:dyDescent="0.15">
      <c r="A36" s="28"/>
      <c r="B36" s="29"/>
      <c r="C36" s="29"/>
      <c r="D36" s="31"/>
      <c r="E36" s="31"/>
      <c r="F36" s="31"/>
      <c r="G36" s="31"/>
      <c r="H36" s="31"/>
      <c r="I36" s="31"/>
      <c r="J36" s="31"/>
      <c r="K36" s="31"/>
      <c r="L36" s="31"/>
      <c r="M36" s="32"/>
      <c r="N36" s="31"/>
      <c r="O36" s="44" t="s">
        <v>29</v>
      </c>
      <c r="P36" s="239"/>
      <c r="Q36" s="239"/>
      <c r="R36" s="42" t="s">
        <v>448</v>
      </c>
      <c r="S36" s="42"/>
      <c r="T36" s="42"/>
      <c r="U36" s="42"/>
      <c r="V36" s="42"/>
      <c r="W36" s="42"/>
      <c r="X36" s="42"/>
      <c r="Y36" s="44" t="s">
        <v>29</v>
      </c>
      <c r="Z36" s="239"/>
      <c r="AA36" s="239"/>
      <c r="AB36" s="239"/>
      <c r="AC36" s="239"/>
      <c r="AD36" s="239"/>
      <c r="AE36" s="239"/>
      <c r="AF36" s="239"/>
      <c r="AG36" s="239"/>
      <c r="AH36" s="43" t="s">
        <v>449</v>
      </c>
      <c r="AI36" s="42"/>
      <c r="AJ36" s="42"/>
      <c r="AK36" s="42"/>
      <c r="AL36" s="44" t="s">
        <v>450</v>
      </c>
      <c r="AM36" s="258"/>
      <c r="AN36" s="258"/>
      <c r="AO36" s="258"/>
      <c r="AP36" s="258"/>
      <c r="AQ36" s="258"/>
      <c r="AR36" s="258"/>
      <c r="AS36" s="42" t="s">
        <v>93</v>
      </c>
      <c r="AT36" s="28"/>
      <c r="AU36" s="236"/>
      <c r="AV36" s="236"/>
      <c r="AW36" s="236"/>
      <c r="AX36" s="236"/>
      <c r="AY36" s="236"/>
      <c r="AZ36" s="236"/>
      <c r="BA36" s="236"/>
      <c r="BB36" s="236"/>
      <c r="BC36" s="236"/>
    </row>
    <row r="37" spans="1:55" s="30" customFormat="1" ht="11.1" customHeight="1" x14ac:dyDescent="0.15">
      <c r="A37" s="28"/>
      <c r="B37" s="29"/>
      <c r="C37" s="29"/>
      <c r="D37" s="31"/>
      <c r="E37" s="31"/>
      <c r="F37" s="31"/>
      <c r="G37" s="31"/>
      <c r="H37" s="31"/>
      <c r="I37" s="31"/>
      <c r="J37" s="31"/>
      <c r="K37" s="31"/>
      <c r="L37" s="31"/>
      <c r="M37" s="31"/>
      <c r="N37" s="31"/>
      <c r="O37" s="42" t="s">
        <v>470</v>
      </c>
      <c r="P37" s="42"/>
      <c r="Q37" s="42"/>
      <c r="R37" s="42"/>
      <c r="S37" s="42"/>
      <c r="T37" s="42"/>
      <c r="U37" s="42"/>
      <c r="V37" s="42"/>
      <c r="W37" s="42"/>
      <c r="X37" s="42"/>
      <c r="Y37" s="42"/>
      <c r="Z37" s="42"/>
      <c r="AA37" s="42"/>
      <c r="AB37" s="42"/>
      <c r="AC37" s="42"/>
      <c r="AD37" s="42"/>
      <c r="AE37" s="42"/>
      <c r="AF37" s="42"/>
      <c r="AG37" s="42"/>
      <c r="AH37" s="42"/>
      <c r="AI37" s="42"/>
      <c r="AJ37" s="42"/>
      <c r="AK37" s="42"/>
      <c r="AL37" s="44" t="s">
        <v>450</v>
      </c>
      <c r="AM37" s="258"/>
      <c r="AN37" s="258"/>
      <c r="AO37" s="258"/>
      <c r="AP37" s="258"/>
      <c r="AQ37" s="258"/>
      <c r="AR37" s="258"/>
      <c r="AS37" s="42" t="s">
        <v>93</v>
      </c>
      <c r="AT37" s="28"/>
      <c r="AU37" s="236"/>
      <c r="AV37" s="236"/>
      <c r="AW37" s="236"/>
      <c r="AX37" s="236"/>
      <c r="AY37" s="236"/>
      <c r="AZ37" s="236"/>
      <c r="BA37" s="236"/>
      <c r="BB37" s="236"/>
      <c r="BC37" s="236"/>
    </row>
    <row r="38" spans="1:55" s="30" customFormat="1" ht="11.1" customHeight="1" x14ac:dyDescent="0.15">
      <c r="A38" s="28"/>
      <c r="B38" s="29"/>
      <c r="C38" s="29"/>
      <c r="D38" s="40" t="s">
        <v>21</v>
      </c>
      <c r="E38" s="31"/>
      <c r="F38" s="31"/>
      <c r="G38" s="31"/>
      <c r="H38" s="31"/>
      <c r="I38" s="31"/>
      <c r="J38" s="32"/>
      <c r="K38" s="31"/>
      <c r="L38" s="31"/>
      <c r="M38" s="32"/>
      <c r="N38" s="31"/>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8"/>
      <c r="AU38" s="143" t="s">
        <v>1889</v>
      </c>
      <c r="AV38" s="147"/>
      <c r="AW38" s="147"/>
      <c r="AX38" s="147"/>
      <c r="AY38" s="147"/>
      <c r="AZ38" s="147"/>
      <c r="BA38" s="147"/>
      <c r="BB38" s="147"/>
      <c r="BC38" s="147"/>
    </row>
    <row r="39" spans="1:55" s="30" customFormat="1" ht="11.1" customHeight="1" x14ac:dyDescent="0.15">
      <c r="A39" s="28"/>
      <c r="B39" s="29"/>
      <c r="C39" s="29"/>
      <c r="D39" s="40" t="s">
        <v>451</v>
      </c>
      <c r="E39" s="31"/>
      <c r="F39" s="31"/>
      <c r="G39" s="31"/>
      <c r="H39" s="31"/>
      <c r="I39" s="31"/>
      <c r="J39" s="32"/>
      <c r="K39" s="31"/>
      <c r="L39" s="31"/>
      <c r="M39" s="32"/>
      <c r="N39" s="31"/>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8"/>
      <c r="AU39" s="143"/>
      <c r="AV39" s="147"/>
      <c r="AW39" s="147"/>
      <c r="AX39" s="147"/>
      <c r="AY39" s="147"/>
      <c r="AZ39" s="147"/>
      <c r="BA39" s="147"/>
      <c r="BB39" s="147"/>
      <c r="BC39" s="147"/>
    </row>
    <row r="40" spans="1:55" s="30" customFormat="1" ht="11.1" customHeight="1" x14ac:dyDescent="0.15">
      <c r="A40" s="28"/>
      <c r="B40" s="29"/>
      <c r="C40" s="29"/>
      <c r="D40" s="40" t="s">
        <v>452</v>
      </c>
      <c r="E40" s="31"/>
      <c r="F40" s="31"/>
      <c r="G40" s="31"/>
      <c r="H40" s="31"/>
      <c r="I40" s="31"/>
      <c r="J40" s="32"/>
      <c r="K40" s="31"/>
      <c r="L40" s="31"/>
      <c r="M40" s="31"/>
      <c r="N40" s="31"/>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8"/>
      <c r="AU40" s="143"/>
      <c r="AV40" s="147"/>
      <c r="AW40" s="147"/>
      <c r="AX40" s="147"/>
      <c r="AY40" s="147"/>
      <c r="AZ40" s="147"/>
      <c r="BA40" s="147"/>
      <c r="BB40" s="147"/>
      <c r="BC40" s="147"/>
    </row>
    <row r="41" spans="1:55" s="30" customFormat="1" ht="11.1" customHeight="1" x14ac:dyDescent="0.15">
      <c r="A41" s="28"/>
      <c r="B41" s="29"/>
      <c r="C41" s="29"/>
      <c r="D41" s="31"/>
      <c r="E41" s="31"/>
      <c r="F41" s="31"/>
      <c r="G41" s="31"/>
      <c r="H41" s="31"/>
      <c r="I41" s="31"/>
      <c r="J41" s="32"/>
      <c r="K41" s="31"/>
      <c r="L41" s="32"/>
      <c r="M41" s="31"/>
      <c r="N41" s="31"/>
      <c r="O41" s="44" t="s">
        <v>29</v>
      </c>
      <c r="P41" s="239"/>
      <c r="Q41" s="239"/>
      <c r="R41" s="42" t="s">
        <v>453</v>
      </c>
      <c r="S41" s="42"/>
      <c r="T41" s="42"/>
      <c r="U41" s="42"/>
      <c r="V41" s="42"/>
      <c r="W41" s="42"/>
      <c r="X41" s="44"/>
      <c r="Y41" s="44" t="s">
        <v>29</v>
      </c>
      <c r="Z41" s="239"/>
      <c r="AA41" s="239"/>
      <c r="AB41" s="239"/>
      <c r="AC41" s="239"/>
      <c r="AD41" s="239"/>
      <c r="AE41" s="239"/>
      <c r="AF41" s="43" t="s">
        <v>454</v>
      </c>
      <c r="AG41" s="43"/>
      <c r="AH41" s="42"/>
      <c r="AI41" s="42"/>
      <c r="AJ41" s="42"/>
      <c r="AK41" s="42"/>
      <c r="AL41" s="44" t="s">
        <v>450</v>
      </c>
      <c r="AM41" s="258"/>
      <c r="AN41" s="258"/>
      <c r="AO41" s="258"/>
      <c r="AP41" s="258"/>
      <c r="AQ41" s="258"/>
      <c r="AR41" s="258"/>
      <c r="AS41" s="42" t="s">
        <v>93</v>
      </c>
      <c r="AT41" s="28"/>
      <c r="AU41" s="143"/>
      <c r="AV41" s="147"/>
      <c r="AW41" s="147"/>
      <c r="AX41" s="147"/>
      <c r="AY41" s="147"/>
      <c r="AZ41" s="147"/>
      <c r="BA41" s="147"/>
      <c r="BB41" s="147"/>
      <c r="BC41" s="147"/>
    </row>
    <row r="42" spans="1:55" s="30" customFormat="1" ht="11.1" customHeight="1" x14ac:dyDescent="0.15">
      <c r="A42" s="28"/>
      <c r="B42" s="29"/>
      <c r="C42" s="29"/>
      <c r="D42" s="40" t="s">
        <v>455</v>
      </c>
      <c r="E42" s="31"/>
      <c r="F42" s="31"/>
      <c r="G42" s="31"/>
      <c r="H42" s="31"/>
      <c r="I42" s="31"/>
      <c r="J42" s="31"/>
      <c r="K42" s="31"/>
      <c r="L42" s="31"/>
      <c r="M42" s="31"/>
      <c r="N42" s="31"/>
      <c r="O42" s="259"/>
      <c r="P42" s="259"/>
      <c r="Q42" s="259"/>
      <c r="R42" s="259"/>
      <c r="S42" s="259"/>
      <c r="T42" s="259"/>
      <c r="U42" s="259"/>
      <c r="V42" s="42"/>
      <c r="W42" s="42"/>
      <c r="X42" s="42"/>
      <c r="Y42" s="42"/>
      <c r="Z42" s="42"/>
      <c r="AA42" s="42"/>
      <c r="AB42" s="42"/>
      <c r="AC42" s="42"/>
      <c r="AD42" s="42"/>
      <c r="AE42" s="42"/>
      <c r="AF42" s="42"/>
      <c r="AG42" s="42"/>
      <c r="AH42" s="42"/>
      <c r="AI42" s="42"/>
      <c r="AJ42" s="42"/>
      <c r="AK42" s="44"/>
      <c r="AL42" s="44"/>
      <c r="AM42" s="42"/>
      <c r="AN42" s="42"/>
      <c r="AO42" s="42"/>
      <c r="AP42" s="42"/>
      <c r="AQ42" s="42"/>
      <c r="AR42" s="42"/>
      <c r="AS42" s="42"/>
      <c r="AT42" s="28"/>
      <c r="AU42" s="143" t="s">
        <v>1890</v>
      </c>
      <c r="AV42" s="147"/>
      <c r="AW42" s="147"/>
      <c r="AX42" s="147"/>
      <c r="AY42" s="147"/>
      <c r="AZ42" s="147"/>
      <c r="BA42" s="147"/>
      <c r="BB42" s="147"/>
      <c r="BC42" s="147"/>
    </row>
    <row r="43" spans="1:55" s="30" customFormat="1" ht="11.1" customHeight="1" x14ac:dyDescent="0.15">
      <c r="A43" s="28"/>
      <c r="B43" s="29"/>
      <c r="C43" s="29"/>
      <c r="D43" s="40" t="s">
        <v>456</v>
      </c>
      <c r="E43" s="31"/>
      <c r="F43" s="31"/>
      <c r="G43" s="31"/>
      <c r="H43" s="31"/>
      <c r="I43" s="31"/>
      <c r="J43" s="31"/>
      <c r="K43" s="31"/>
      <c r="L43" s="31"/>
      <c r="M43" s="31"/>
      <c r="N43" s="31"/>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8"/>
      <c r="AU43" s="143"/>
      <c r="AV43" s="147"/>
      <c r="AW43" s="147"/>
      <c r="AX43" s="147"/>
      <c r="AY43" s="147"/>
      <c r="AZ43" s="147"/>
      <c r="BA43" s="147"/>
      <c r="BB43" s="147"/>
      <c r="BC43" s="147"/>
    </row>
    <row r="44" spans="1:55" s="30" customFormat="1" ht="11.1" customHeight="1" x14ac:dyDescent="0.15">
      <c r="A44" s="28"/>
      <c r="B44" s="29"/>
      <c r="C44" s="29"/>
      <c r="D44" s="40" t="s">
        <v>26</v>
      </c>
      <c r="E44" s="31"/>
      <c r="F44" s="31"/>
      <c r="G44" s="31"/>
      <c r="H44" s="31"/>
      <c r="I44" s="31"/>
      <c r="J44" s="31"/>
      <c r="K44" s="31"/>
      <c r="L44" s="31"/>
      <c r="M44" s="31"/>
      <c r="N44" s="31"/>
      <c r="O44" s="366"/>
      <c r="P44" s="366"/>
      <c r="Q44" s="366"/>
      <c r="R44" s="366"/>
      <c r="S44" s="366"/>
      <c r="T44" s="366"/>
      <c r="U44" s="366"/>
      <c r="V44" s="366"/>
      <c r="W44" s="366"/>
      <c r="X44" s="366"/>
      <c r="Y44" s="366"/>
      <c r="Z44" s="366"/>
      <c r="AA44" s="366"/>
      <c r="AB44" s="366"/>
      <c r="AC44" s="189"/>
      <c r="AD44" s="189"/>
      <c r="AE44" s="189"/>
      <c r="AF44" s="189"/>
      <c r="AG44" s="189"/>
      <c r="AH44" s="189"/>
      <c r="AI44" s="189"/>
      <c r="AJ44" s="189"/>
      <c r="AK44" s="189"/>
      <c r="AL44" s="189"/>
      <c r="AM44" s="189"/>
      <c r="AN44" s="189"/>
      <c r="AO44" s="189"/>
      <c r="AP44" s="189"/>
      <c r="AQ44" s="189"/>
      <c r="AR44" s="189"/>
      <c r="AS44" s="189"/>
      <c r="AT44" s="28"/>
      <c r="AU44" s="143" t="s">
        <v>1891</v>
      </c>
      <c r="AV44" s="147"/>
      <c r="AW44" s="147"/>
      <c r="AX44" s="147"/>
      <c r="AY44" s="147"/>
      <c r="AZ44" s="147"/>
      <c r="BA44" s="147"/>
      <c r="BB44" s="147"/>
      <c r="BC44" s="147"/>
    </row>
    <row r="45" spans="1:55" ht="1.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145"/>
      <c r="AV45" s="145"/>
      <c r="AW45" s="145"/>
      <c r="AX45" s="145"/>
      <c r="AY45" s="145"/>
      <c r="AZ45" s="145"/>
      <c r="BA45" s="145"/>
      <c r="BB45" s="145"/>
      <c r="BC45" s="145"/>
    </row>
    <row r="46" spans="1:55" ht="1.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145"/>
      <c r="AV46" s="145"/>
      <c r="AW46" s="145"/>
      <c r="AX46" s="145"/>
      <c r="AY46" s="145"/>
      <c r="AZ46" s="145"/>
      <c r="BA46" s="145"/>
      <c r="BB46" s="145"/>
      <c r="BC46" s="145"/>
    </row>
    <row r="47" spans="1:55" ht="15" customHeight="1" x14ac:dyDescent="0.15"/>
    <row r="48" spans="1:5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sheetProtection algorithmName="SHA-512" hashValue="U6ad+yeucvDxuVltB6kCauTidD8BOONMBAydMTL7OwM/yV4n47vbbV6DDyT6mZa6dKL+1DivjNJo/UU8UF7FeA==" saltValue="iW7mhu1NgVRSUjnFo3mI4g==" spinCount="100000" sheet="1" objects="1" scenarios="1"/>
  <mergeCells count="56">
    <mergeCell ref="P6:Q6"/>
    <mergeCell ref="Z6:AG6"/>
    <mergeCell ref="AM6:AR6"/>
    <mergeCell ref="AU6:BC7"/>
    <mergeCell ref="AM7:AR7"/>
    <mergeCell ref="O8:AS8"/>
    <mergeCell ref="O9:AS9"/>
    <mergeCell ref="O10:AS10"/>
    <mergeCell ref="P11:Q11"/>
    <mergeCell ref="Z11:AE11"/>
    <mergeCell ref="AM11:AR11"/>
    <mergeCell ref="O12:U12"/>
    <mergeCell ref="O28:AS28"/>
    <mergeCell ref="O29:AS29"/>
    <mergeCell ref="AU36:BC37"/>
    <mergeCell ref="AM37:AR37"/>
    <mergeCell ref="O13:AS13"/>
    <mergeCell ref="O14:AB14"/>
    <mergeCell ref="P26:Q26"/>
    <mergeCell ref="Z26:AG26"/>
    <mergeCell ref="AU26:BC27"/>
    <mergeCell ref="AM27:AR27"/>
    <mergeCell ref="O24:AB24"/>
    <mergeCell ref="AM26:AR26"/>
    <mergeCell ref="O30:AS30"/>
    <mergeCell ref="AU16:BC17"/>
    <mergeCell ref="O19:AS19"/>
    <mergeCell ref="P16:Q16"/>
    <mergeCell ref="Z16:AG16"/>
    <mergeCell ref="AM16:AR16"/>
    <mergeCell ref="O33:AS33"/>
    <mergeCell ref="P31:Q31"/>
    <mergeCell ref="Z31:AE31"/>
    <mergeCell ref="AM31:AR31"/>
    <mergeCell ref="O32:U32"/>
    <mergeCell ref="P21:Q21"/>
    <mergeCell ref="Z21:AE21"/>
    <mergeCell ref="AM21:AR21"/>
    <mergeCell ref="O22:U22"/>
    <mergeCell ref="O23:AS23"/>
    <mergeCell ref="AM17:AR17"/>
    <mergeCell ref="O18:AS18"/>
    <mergeCell ref="O20:AS20"/>
    <mergeCell ref="O42:U42"/>
    <mergeCell ref="O43:AS43"/>
    <mergeCell ref="O44:AB44"/>
    <mergeCell ref="O34:AB34"/>
    <mergeCell ref="P36:Q36"/>
    <mergeCell ref="Z36:AG36"/>
    <mergeCell ref="AM36:AR36"/>
    <mergeCell ref="O39:AS39"/>
    <mergeCell ref="O40:AS40"/>
    <mergeCell ref="P41:Q41"/>
    <mergeCell ref="Z41:AE41"/>
    <mergeCell ref="AM41:AR41"/>
    <mergeCell ref="O38:AS38"/>
  </mergeCells>
  <phoneticPr fontId="3"/>
  <conditionalFormatting sqref="O12:U12">
    <cfRule type="expression" dxfId="1633" priority="104" stopIfTrue="1">
      <formula>$O$12:$U$12=""</formula>
    </cfRule>
    <cfRule type="expression" dxfId="1632" priority="103" stopIfTrue="1">
      <formula>$O$12:$U$12&lt;&gt;""</formula>
    </cfRule>
  </conditionalFormatting>
  <conditionalFormatting sqref="O22:U22">
    <cfRule type="expression" dxfId="1631" priority="102" stopIfTrue="1">
      <formula>$O$22:$U$22=""</formula>
    </cfRule>
  </conditionalFormatting>
  <conditionalFormatting sqref="O22:U22">
    <cfRule type="expression" dxfId="1630" priority="101" stopIfTrue="1">
      <formula>$O$22:$U$22&lt;&gt;""</formula>
    </cfRule>
  </conditionalFormatting>
  <conditionalFormatting sqref="O32:U32">
    <cfRule type="expression" dxfId="1629" priority="100" stopIfTrue="1">
      <formula>$O$32:$U$32=""</formula>
    </cfRule>
  </conditionalFormatting>
  <conditionalFormatting sqref="O32:U32">
    <cfRule type="expression" dxfId="1628" priority="99" stopIfTrue="1">
      <formula>$O$32:$U$32&lt;&gt;""</formula>
    </cfRule>
  </conditionalFormatting>
  <conditionalFormatting sqref="O42:U42">
    <cfRule type="expression" dxfId="1627" priority="98" stopIfTrue="1">
      <formula>$O$42:$U$42=""</formula>
    </cfRule>
  </conditionalFormatting>
  <conditionalFormatting sqref="O42:U42">
    <cfRule type="expression" dxfId="1626" priority="97" stopIfTrue="1">
      <formula>$O$42:$U$42&lt;&gt;""</formula>
    </cfRule>
  </conditionalFormatting>
  <conditionalFormatting sqref="O14:AB14">
    <cfRule type="expression" dxfId="1625" priority="96" stopIfTrue="1">
      <formula>$O$14:$AB$14=""</formula>
    </cfRule>
    <cfRule type="expression" dxfId="1624" priority="95" stopIfTrue="1">
      <formula>$O$14:$AB$14&lt;&gt;""</formula>
    </cfRule>
  </conditionalFormatting>
  <conditionalFormatting sqref="O24:AB24">
    <cfRule type="expression" dxfId="1623" priority="94" stopIfTrue="1">
      <formula>$O$24:$AB$24=""</formula>
    </cfRule>
  </conditionalFormatting>
  <conditionalFormatting sqref="O24:AB24">
    <cfRule type="expression" dxfId="1622" priority="93" stopIfTrue="1">
      <formula>$O$24:$AB$24&lt;&gt;""</formula>
    </cfRule>
  </conditionalFormatting>
  <conditionalFormatting sqref="O34:AB34">
    <cfRule type="expression" dxfId="1621" priority="92" stopIfTrue="1">
      <formula>$O$34:$AB$34=""</formula>
    </cfRule>
  </conditionalFormatting>
  <conditionalFormatting sqref="O34:AB34">
    <cfRule type="expression" dxfId="1620" priority="91" stopIfTrue="1">
      <formula>$O$34:$AB$34&lt;&gt;""</formula>
    </cfRule>
  </conditionalFormatting>
  <conditionalFormatting sqref="O44:AB44">
    <cfRule type="expression" dxfId="1619" priority="90" stopIfTrue="1">
      <formula>$O$44:$AB$44=""</formula>
    </cfRule>
  </conditionalFormatting>
  <conditionalFormatting sqref="O44:AB44">
    <cfRule type="expression" dxfId="1618" priority="89" stopIfTrue="1">
      <formula>$O$44:$AB$44&lt;&gt;""</formula>
    </cfRule>
  </conditionalFormatting>
  <conditionalFormatting sqref="O9:AS9">
    <cfRule type="expression" dxfId="1617" priority="88" stopIfTrue="1">
      <formula>$O$9:$AS$9=""</formula>
    </cfRule>
    <cfRule type="expression" dxfId="1616" priority="87" stopIfTrue="1">
      <formula>$O$9:$AS$9&lt;&gt;""</formula>
    </cfRule>
  </conditionalFormatting>
  <conditionalFormatting sqref="O10:AS10">
    <cfRule type="expression" dxfId="1615" priority="86" stopIfTrue="1">
      <formula>$O$10:$AS$10=""</formula>
    </cfRule>
    <cfRule type="expression" dxfId="1614" priority="85" stopIfTrue="1">
      <formula>$O$10:$AS$10&lt;&gt;""</formula>
    </cfRule>
  </conditionalFormatting>
  <conditionalFormatting sqref="O8:AS8">
    <cfRule type="expression" dxfId="1613" priority="84" stopIfTrue="1">
      <formula>$O$8:$AS$8=""</formula>
    </cfRule>
    <cfRule type="expression" dxfId="1612" priority="83" stopIfTrue="1">
      <formula>$O$8:$AS$8&lt;&gt;""</formula>
    </cfRule>
  </conditionalFormatting>
  <conditionalFormatting sqref="O13:AS13">
    <cfRule type="expression" dxfId="1611" priority="82" stopIfTrue="1">
      <formula>$O$13:$AS$13=""</formula>
    </cfRule>
    <cfRule type="expression" dxfId="1610" priority="81" stopIfTrue="1">
      <formula>$O$13:$AS$13&lt;&gt;""</formula>
    </cfRule>
  </conditionalFormatting>
  <conditionalFormatting sqref="O19:AS19">
    <cfRule type="expression" dxfId="1609" priority="80" stopIfTrue="1">
      <formula>$O$19:$AS$19=""</formula>
    </cfRule>
  </conditionalFormatting>
  <conditionalFormatting sqref="O19:AS19">
    <cfRule type="expression" dxfId="1608" priority="79" stopIfTrue="1">
      <formula>$O$19:$AS$19&lt;&gt;""</formula>
    </cfRule>
  </conditionalFormatting>
  <conditionalFormatting sqref="O20:AS20">
    <cfRule type="expression" dxfId="1607" priority="78" stopIfTrue="1">
      <formula>$O$20:$AS$20=""</formula>
    </cfRule>
  </conditionalFormatting>
  <conditionalFormatting sqref="O20:AS20">
    <cfRule type="expression" dxfId="1606" priority="77" stopIfTrue="1">
      <formula>$O$20:$AS$20&lt;&gt;""</formula>
    </cfRule>
  </conditionalFormatting>
  <conditionalFormatting sqref="O18:AS18">
    <cfRule type="expression" dxfId="1605" priority="76" stopIfTrue="1">
      <formula>$O$18:$AS$18=""</formula>
    </cfRule>
  </conditionalFormatting>
  <conditionalFormatting sqref="O18:AS18">
    <cfRule type="expression" dxfId="1604" priority="75" stopIfTrue="1">
      <formula>$O$18:$AS$18&lt;&gt;""</formula>
    </cfRule>
  </conditionalFormatting>
  <conditionalFormatting sqref="O23:AS23">
    <cfRule type="expression" dxfId="1603" priority="74" stopIfTrue="1">
      <formula>$O$23:$AS$23=""</formula>
    </cfRule>
  </conditionalFormatting>
  <conditionalFormatting sqref="O23:AS23">
    <cfRule type="expression" dxfId="1602" priority="73" stopIfTrue="1">
      <formula>$O$23:$AS$23&lt;&gt;""</formula>
    </cfRule>
  </conditionalFormatting>
  <conditionalFormatting sqref="O29:AS29">
    <cfRule type="expression" dxfId="1601" priority="72" stopIfTrue="1">
      <formula>$O$29:$AS$29=""</formula>
    </cfRule>
  </conditionalFormatting>
  <conditionalFormatting sqref="O29:AS29">
    <cfRule type="expression" dxfId="1600" priority="71" stopIfTrue="1">
      <formula>$O$29:$AS$29&lt;&gt;""</formula>
    </cfRule>
  </conditionalFormatting>
  <conditionalFormatting sqref="O30:AS30">
    <cfRule type="expression" dxfId="1599" priority="70" stopIfTrue="1">
      <formula>$O$30:$AS$30=""</formula>
    </cfRule>
  </conditionalFormatting>
  <conditionalFormatting sqref="O30:AS30">
    <cfRule type="expression" dxfId="1598" priority="69" stopIfTrue="1">
      <formula>$O$30:$AS$30&lt;&gt;""</formula>
    </cfRule>
  </conditionalFormatting>
  <conditionalFormatting sqref="O28:AS28">
    <cfRule type="expression" dxfId="1597" priority="68" stopIfTrue="1">
      <formula>$O$28:$AS$28=""</formula>
    </cfRule>
  </conditionalFormatting>
  <conditionalFormatting sqref="O28:AS28">
    <cfRule type="expression" dxfId="1596" priority="67" stopIfTrue="1">
      <formula>$O$28:$AS$28&lt;&gt;""</formula>
    </cfRule>
  </conditionalFormatting>
  <conditionalFormatting sqref="O33:AS33">
    <cfRule type="expression" dxfId="1595" priority="66" stopIfTrue="1">
      <formula>$O$33:$AS$33=""</formula>
    </cfRule>
  </conditionalFormatting>
  <conditionalFormatting sqref="O33:AS33">
    <cfRule type="expression" dxfId="1594" priority="65" stopIfTrue="1">
      <formula>$O$33:$AS$33&lt;&gt;""</formula>
    </cfRule>
  </conditionalFormatting>
  <conditionalFormatting sqref="O39:AS39">
    <cfRule type="expression" dxfId="1593" priority="64" stopIfTrue="1">
      <formula>$O$39:$AS$39=""</formula>
    </cfRule>
  </conditionalFormatting>
  <conditionalFormatting sqref="O39:AS39">
    <cfRule type="expression" dxfId="1592" priority="63" stopIfTrue="1">
      <formula>$O$39:$AS$39&lt;&gt;""</formula>
    </cfRule>
  </conditionalFormatting>
  <conditionalFormatting sqref="O40:AS40">
    <cfRule type="expression" dxfId="1591" priority="62" stopIfTrue="1">
      <formula>$O$40:$AS$40=""</formula>
    </cfRule>
  </conditionalFormatting>
  <conditionalFormatting sqref="O40:AS40">
    <cfRule type="expression" dxfId="1590" priority="61" stopIfTrue="1">
      <formula>$O$40:$AS$40&lt;&gt;""</formula>
    </cfRule>
  </conditionalFormatting>
  <conditionalFormatting sqref="O38:AS38">
    <cfRule type="expression" dxfId="1589" priority="60" stopIfTrue="1">
      <formula>$O$38:$AS$38=""</formula>
    </cfRule>
  </conditionalFormatting>
  <conditionalFormatting sqref="O38:AS38">
    <cfRule type="expression" dxfId="1588" priority="59" stopIfTrue="1">
      <formula>$O$38:$AS$38&lt;&gt;""</formula>
    </cfRule>
  </conditionalFormatting>
  <conditionalFormatting sqref="O43:AS43">
    <cfRule type="expression" dxfId="1587" priority="58" stopIfTrue="1">
      <formula>$O$43:$AS$43=""</formula>
    </cfRule>
  </conditionalFormatting>
  <conditionalFormatting sqref="O43:AS43">
    <cfRule type="expression" dxfId="1586" priority="57" stopIfTrue="1">
      <formula>$O$43:$AS$43&lt;&gt;""</formula>
    </cfRule>
  </conditionalFormatting>
  <conditionalFormatting sqref="P6:Q6">
    <cfRule type="expression" dxfId="1585" priority="56" stopIfTrue="1">
      <formula>$P$6:$Q$6=""</formula>
    </cfRule>
    <cfRule type="expression" dxfId="1584" priority="55" stopIfTrue="1">
      <formula>$P$6:$Q$6&lt;&gt;""</formula>
    </cfRule>
  </conditionalFormatting>
  <conditionalFormatting sqref="P11:Q11">
    <cfRule type="expression" dxfId="1583" priority="54" stopIfTrue="1">
      <formula>$P$11:$Q$11=""</formula>
    </cfRule>
    <cfRule type="expression" dxfId="1582" priority="53" stopIfTrue="1">
      <formula>$P$11:$Q$11&lt;&gt;""</formula>
    </cfRule>
  </conditionalFormatting>
  <conditionalFormatting sqref="P16:Q16">
    <cfRule type="expression" dxfId="1581" priority="52" stopIfTrue="1">
      <formula>$P$16:$Q$16=""</formula>
    </cfRule>
  </conditionalFormatting>
  <conditionalFormatting sqref="P16:Q16">
    <cfRule type="expression" dxfId="1580" priority="51" stopIfTrue="1">
      <formula>$P$16:$Q$16&lt;&gt;""</formula>
    </cfRule>
  </conditionalFormatting>
  <conditionalFormatting sqref="P21:Q21">
    <cfRule type="expression" dxfId="1579" priority="50" stopIfTrue="1">
      <formula>$P$21:$Q$21=""</formula>
    </cfRule>
  </conditionalFormatting>
  <conditionalFormatting sqref="P21:Q21">
    <cfRule type="expression" dxfId="1578" priority="49" stopIfTrue="1">
      <formula>$P$21:$Q$21&lt;&gt;""</formula>
    </cfRule>
  </conditionalFormatting>
  <conditionalFormatting sqref="P26:Q26">
    <cfRule type="expression" dxfId="1577" priority="48" stopIfTrue="1">
      <formula>$P$26:$Q$26=""</formula>
    </cfRule>
  </conditionalFormatting>
  <conditionalFormatting sqref="P26:Q26">
    <cfRule type="expression" dxfId="1576" priority="47" stopIfTrue="1">
      <formula>$P$26:$Q$26&lt;&gt;""</formula>
    </cfRule>
  </conditionalFormatting>
  <conditionalFormatting sqref="P31:Q31">
    <cfRule type="expression" dxfId="1575" priority="46" stopIfTrue="1">
      <formula>$P$31:$Q$31=""</formula>
    </cfRule>
  </conditionalFormatting>
  <conditionalFormatting sqref="P31:Q31">
    <cfRule type="expression" dxfId="1574" priority="45" stopIfTrue="1">
      <formula>$P$31:$Q$31&lt;&gt;""</formula>
    </cfRule>
  </conditionalFormatting>
  <conditionalFormatting sqref="P36:Q36">
    <cfRule type="expression" dxfId="1573" priority="44" stopIfTrue="1">
      <formula>$P$36:$Q$36=""</formula>
    </cfRule>
  </conditionalFormatting>
  <conditionalFormatting sqref="P36:Q36">
    <cfRule type="expression" dxfId="1572" priority="43" stopIfTrue="1">
      <formula>$P$36:$Q$36&lt;&gt;""</formula>
    </cfRule>
  </conditionalFormatting>
  <conditionalFormatting sqref="P41:Q41">
    <cfRule type="expression" dxfId="1571" priority="42" stopIfTrue="1">
      <formula>$P$41:$Q$41=""</formula>
    </cfRule>
  </conditionalFormatting>
  <conditionalFormatting sqref="P41:Q41">
    <cfRule type="expression" dxfId="1570" priority="41" stopIfTrue="1">
      <formula>$P$41:$Q$41&lt;&gt;""</formula>
    </cfRule>
  </conditionalFormatting>
  <conditionalFormatting sqref="Z11:AE11">
    <cfRule type="expression" dxfId="1569" priority="40" stopIfTrue="1">
      <formula>$Z$11:$AE$11=""</formula>
    </cfRule>
    <cfRule type="expression" dxfId="1568" priority="39" stopIfTrue="1">
      <formula>$Z$11:$AE$11&lt;&gt;""</formula>
    </cfRule>
  </conditionalFormatting>
  <conditionalFormatting sqref="Z21:AE21">
    <cfRule type="expression" dxfId="1567" priority="38" stopIfTrue="1">
      <formula>$Z$21:$AE$21=""</formula>
    </cfRule>
  </conditionalFormatting>
  <conditionalFormatting sqref="Z21:AE21">
    <cfRule type="expression" dxfId="1566" priority="37" stopIfTrue="1">
      <formula>$Z$21:$AE$21&lt;&gt;""</formula>
    </cfRule>
  </conditionalFormatting>
  <conditionalFormatting sqref="Z31:AE31">
    <cfRule type="expression" dxfId="1565" priority="36" stopIfTrue="1">
      <formula>$Z$31:$AE$31=""</formula>
    </cfRule>
  </conditionalFormatting>
  <conditionalFormatting sqref="Z31:AE31">
    <cfRule type="expression" dxfId="1564" priority="35" stopIfTrue="1">
      <formula>$Z$31:$AE$31&lt;&gt;""</formula>
    </cfRule>
  </conditionalFormatting>
  <conditionalFormatting sqref="Z41:AE41">
    <cfRule type="expression" dxfId="1563" priority="34" stopIfTrue="1">
      <formula>$Z$41:$AE$41=""</formula>
    </cfRule>
  </conditionalFormatting>
  <conditionalFormatting sqref="Z41:AE41">
    <cfRule type="expression" dxfId="1562" priority="33" stopIfTrue="1">
      <formula>$Z$41:$AE$41&lt;&gt;""</formula>
    </cfRule>
  </conditionalFormatting>
  <conditionalFormatting sqref="Z6:AG6">
    <cfRule type="expression" dxfId="1561" priority="32" stopIfTrue="1">
      <formula>$Z$6:$AG$6=""</formula>
    </cfRule>
    <cfRule type="expression" dxfId="1560" priority="31" stopIfTrue="1">
      <formula>$Z$6:$AG$6&lt;&gt;""</formula>
    </cfRule>
  </conditionalFormatting>
  <conditionalFormatting sqref="Z16:AG16">
    <cfRule type="expression" dxfId="1559" priority="30" stopIfTrue="1">
      <formula>$Z$16:$AG$16=""</formula>
    </cfRule>
  </conditionalFormatting>
  <conditionalFormatting sqref="Z16:AG16">
    <cfRule type="expression" dxfId="1558" priority="29" stopIfTrue="1">
      <formula>$Z$16:$AG$16&lt;&gt;""</formula>
    </cfRule>
  </conditionalFormatting>
  <conditionalFormatting sqref="Z26:AG26">
    <cfRule type="expression" dxfId="1557" priority="28" stopIfTrue="1">
      <formula>$Z$26:$AG$26=""</formula>
    </cfRule>
  </conditionalFormatting>
  <conditionalFormatting sqref="Z26:AG26">
    <cfRule type="expression" dxfId="1556" priority="27" stopIfTrue="1">
      <formula>$Z$26:$AG$26&lt;&gt;""</formula>
    </cfRule>
  </conditionalFormatting>
  <conditionalFormatting sqref="Z36:AG36">
    <cfRule type="expression" dxfId="1555" priority="26" stopIfTrue="1">
      <formula>$Z$36:$AG$36=""</formula>
    </cfRule>
  </conditionalFormatting>
  <conditionalFormatting sqref="Z36:AG36">
    <cfRule type="expression" dxfId="1554" priority="25" stopIfTrue="1">
      <formula>$Z$36:$AG$36&lt;&gt;""</formula>
    </cfRule>
  </conditionalFormatting>
  <conditionalFormatting sqref="AM7:AR7">
    <cfRule type="expression" dxfId="1553" priority="24" stopIfTrue="1">
      <formula>$AM$7:$AR$7=""</formula>
    </cfRule>
    <cfRule type="expression" dxfId="1552" priority="23" stopIfTrue="1">
      <formula>$AM$7:$AR$7&lt;&gt;""</formula>
    </cfRule>
  </conditionalFormatting>
  <conditionalFormatting sqref="AM6:AR6">
    <cfRule type="expression" dxfId="1551" priority="22" stopIfTrue="1">
      <formula>$AM$6:$AR$6=""</formula>
    </cfRule>
    <cfRule type="expression" dxfId="1550" priority="21" stopIfTrue="1">
      <formula>$AM$6:$AR$6&lt;&gt;""</formula>
    </cfRule>
  </conditionalFormatting>
  <conditionalFormatting sqref="AM11:AR11">
    <cfRule type="expression" dxfId="1549" priority="20" stopIfTrue="1">
      <formula>$AM$11:$AR$11=""</formula>
    </cfRule>
    <cfRule type="expression" dxfId="1548" priority="19" stopIfTrue="1">
      <formula>$AM$11:$AR$11&lt;&gt;""</formula>
    </cfRule>
  </conditionalFormatting>
  <conditionalFormatting sqref="AM17:AR17">
    <cfRule type="expression" dxfId="1547" priority="18" stopIfTrue="1">
      <formula>$AM$17:$AR$17=""</formula>
    </cfRule>
  </conditionalFormatting>
  <conditionalFormatting sqref="AM17:AR17">
    <cfRule type="expression" dxfId="1546" priority="17" stopIfTrue="1">
      <formula>$AM$17:$AR$17&lt;&gt;""</formula>
    </cfRule>
  </conditionalFormatting>
  <conditionalFormatting sqref="AM16:AR16">
    <cfRule type="expression" dxfId="1545" priority="16" stopIfTrue="1">
      <formula>$AM$16:$AR$16=""</formula>
    </cfRule>
  </conditionalFormatting>
  <conditionalFormatting sqref="AM16:AR16">
    <cfRule type="expression" dxfId="1544" priority="15" stopIfTrue="1">
      <formula>$AM$16:$AR$16&lt;&gt;""</formula>
    </cfRule>
  </conditionalFormatting>
  <conditionalFormatting sqref="AM21:AR21">
    <cfRule type="expression" dxfId="1543" priority="14" stopIfTrue="1">
      <formula>$AM$21:$AR$21=""</formula>
    </cfRule>
  </conditionalFormatting>
  <conditionalFormatting sqref="AM21:AR21">
    <cfRule type="expression" dxfId="1542" priority="13" stopIfTrue="1">
      <formula>$AM$21:$AR$21&lt;&gt;""</formula>
    </cfRule>
  </conditionalFormatting>
  <conditionalFormatting sqref="AM27:AR27">
    <cfRule type="expression" dxfId="1541" priority="12" stopIfTrue="1">
      <formula>$AM$27:$AR$27=""</formula>
    </cfRule>
  </conditionalFormatting>
  <conditionalFormatting sqref="AM27:AR27">
    <cfRule type="expression" dxfId="1540" priority="11" stopIfTrue="1">
      <formula>$AM$27:$AR$27&lt;&gt;""</formula>
    </cfRule>
  </conditionalFormatting>
  <conditionalFormatting sqref="AM26:AR26">
    <cfRule type="expression" dxfId="1539" priority="10" stopIfTrue="1">
      <formula>$AM$26:$AR$26=""</formula>
    </cfRule>
  </conditionalFormatting>
  <conditionalFormatting sqref="AM26:AR26">
    <cfRule type="expression" dxfId="1538" priority="9" stopIfTrue="1">
      <formula>$AM$26:$AR$26&lt;&gt;""</formula>
    </cfRule>
  </conditionalFormatting>
  <conditionalFormatting sqref="AM31:AR31">
    <cfRule type="expression" dxfId="1537" priority="8" stopIfTrue="1">
      <formula>$AM$31:$AR$31=""</formula>
    </cfRule>
  </conditionalFormatting>
  <conditionalFormatting sqref="AM31:AR31">
    <cfRule type="expression" dxfId="1536" priority="7" stopIfTrue="1">
      <formula>$AM$31:$AR$31&lt;&gt;""</formula>
    </cfRule>
  </conditionalFormatting>
  <conditionalFormatting sqref="AM37:AR37">
    <cfRule type="expression" dxfId="1535" priority="6" stopIfTrue="1">
      <formula>$AM$37:$AR$37=""</formula>
    </cfRule>
  </conditionalFormatting>
  <conditionalFormatting sqref="AM37:AR37">
    <cfRule type="expression" dxfId="1534" priority="5" stopIfTrue="1">
      <formula>$AM$37:$AR$37&lt;&gt;""</formula>
    </cfRule>
  </conditionalFormatting>
  <conditionalFormatting sqref="AM36:AR36">
    <cfRule type="expression" dxfId="1533" priority="4" stopIfTrue="1">
      <formula>$AM$36:$AR$36=""</formula>
    </cfRule>
  </conditionalFormatting>
  <conditionalFormatting sqref="AM36:AR36">
    <cfRule type="expression" dxfId="1532" priority="3" stopIfTrue="1">
      <formula>$AM$36:$AR$36&lt;&gt;""</formula>
    </cfRule>
  </conditionalFormatting>
  <conditionalFormatting sqref="AM41:AR41">
    <cfRule type="expression" dxfId="1531" priority="2" stopIfTrue="1">
      <formula>$AM$41:$AR$41=""</formula>
    </cfRule>
  </conditionalFormatting>
  <conditionalFormatting sqref="AM41:AR41">
    <cfRule type="expression" dxfId="1530" priority="1" stopIfTrue="1">
      <formula>$AM$41:$AR$41&lt;&gt;""</formula>
    </cfRule>
  </conditionalFormatting>
  <dataValidations count="10">
    <dataValidation imeMode="halfAlpha" allowBlank="1" showInputMessage="1" showErrorMessage="1" sqref="AM16:AR17 AM21:AR21 AM26:AR27 AM31:AR31 AM36:AR37 AM41:AR41 AM6:AR7 AM11:AR11" xr:uid="{0F5AC24B-CE5D-484E-A544-8E72D5FAC3BF}"/>
    <dataValidation imeMode="hiragana" allowBlank="1" showInputMessage="1" showErrorMessage="1" promptTitle="所在地" prompt=" " sqref="AC43:AS44 O23:AB23 O25:AB25 AC23:AS25 O33:AB33 AC33:AS35 O35:AB35 O43:AB43 O13:AB13 AC13:AS14" xr:uid="{0BFFD474-4AD1-44A7-8A49-4C8794552603}"/>
    <dataValidation imeMode="hiragana" allowBlank="1" showInputMessage="1" showErrorMessage="1" promptTitle="勤務先名" prompt=" " sqref="O20:AS20 O30:AS30 O40:AS40 O10:AS10" xr:uid="{7E08F732-D4A8-41AF-A8FA-9BA0978CF172}"/>
    <dataValidation imeMode="fullKatakana" allowBlank="1" showInputMessage="1" showErrorMessage="1" promptTitle="フリガナ" prompt=" " sqref="O18:AS18 O28:AS28 O38:AS38 O8:AS8" xr:uid="{3796D04E-D3CD-4854-ABEF-625CA8CD433D}"/>
    <dataValidation imeMode="halfAlpha" allowBlank="1" showInputMessage="1" showErrorMessage="1" promptTitle="電話番号" prompt=" " sqref="O24:AB24 O34:AB34 O44:AB44 O14:AB14" xr:uid="{EFE238C3-01D2-4E8D-B62D-76DFF8DFCFA5}"/>
    <dataValidation imeMode="halfAlpha" allowBlank="1" showInputMessage="1" showErrorMessage="1" promptTitle="郵便番号" prompt=" " sqref="O22:U22 O32:U32 O42:U42 O12:U12" xr:uid="{A3D78820-118D-4709-A002-19A21895B01A}"/>
    <dataValidation imeMode="hiragana" allowBlank="1" showInputMessage="1" showErrorMessage="1" promptTitle="氏名" prompt=" " sqref="O19:AS19 O29:AS29 O39:AS39 O9:AS9" xr:uid="{B1CDFD92-5A32-4B78-B9F1-49E5C0FCE4F7}"/>
    <dataValidation type="list" imeMode="hiragana" allowBlank="1" showInputMessage="1" showErrorMessage="1" sqref="P16:Q16 P21:Q21 P26:Q26 P31:Q31 P36:Q36 P41:Q41 P6:Q6 P11:Q11" xr:uid="{3F54B5A1-22F4-4355-8B79-09ADBB208892}">
      <formula1>"1級,2級"</formula1>
    </dataValidation>
    <dataValidation imeMode="hiragana" allowBlank="1" showErrorMessage="1" sqref="AU15:AY15 N15:AS15" xr:uid="{433E8D8C-C561-4D4E-8888-3AA813120CB0}"/>
    <dataValidation imeMode="hiragana" allowBlank="1" showInputMessage="1" showErrorMessage="1" sqref="C4 B3 D5" xr:uid="{3D03A9EE-DC2D-4051-813F-E7E35C22F7F3}"/>
  </dataValidations>
  <printOptions horizontalCentered="1"/>
  <pageMargins left="0.19685039370078741" right="0.19685039370078741" top="0.59055118110236227" bottom="0.19685039370078741" header="0" footer="0"/>
  <pageSetup paperSize="9" orientation="portrait" blackAndWhite="1" errors="blank"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27694ABC-904B-4AE3-A8C8-3AD07FEB718F}">
          <x14:formula1>
            <xm:f>プルダウン選択肢!$D$18:$D$64</xm:f>
          </x14:formula1>
          <xm:sqref>Z21:AE21 Z31:AE31 Z41:AE41 Z11:AE11</xm:sqref>
        </x14:dataValidation>
        <x14:dataValidation type="list" imeMode="hiragana" allowBlank="1" showInputMessage="1" showErrorMessage="1" xr:uid="{48CD2FCD-BDA0-49CB-B86D-272D8FE31684}">
          <x14:formula1>
            <xm:f>プルダウン選択肢!$B$18:$B$65</xm:f>
          </x14:formula1>
          <xm:sqref>Z16:AG16 Z26:AG26 Z36:AG36 Z6:AG6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BC329"/>
  <sheetViews>
    <sheetView zoomScale="140" zoomScaleNormal="140" zoomScaleSheetLayoutView="150" workbookViewId="0"/>
  </sheetViews>
  <sheetFormatPr defaultColWidth="9" defaultRowHeight="13.5" x14ac:dyDescent="0.15"/>
  <cols>
    <col min="1" max="17" width="2.125" style="1" customWidth="1"/>
    <col min="18" max="18" width="2.375" style="1" customWidth="1"/>
    <col min="19" max="33" width="2.125" style="1" customWidth="1"/>
    <col min="34" max="34" width="2.25" style="1" customWidth="1"/>
    <col min="35" max="47" width="2.125" style="1" customWidth="1"/>
    <col min="48" max="50" width="2" style="1" customWidth="1"/>
    <col min="51" max="52" width="2.125" style="1" customWidth="1"/>
    <col min="53" max="53" width="9.125" style="1" customWidth="1"/>
    <col min="54" max="58" width="9" style="1" customWidth="1"/>
    <col min="59" max="16384" width="9" style="1"/>
  </cols>
  <sheetData>
    <row r="1" spans="1:48" ht="14.1"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8" ht="14.1" hidden="1"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8" ht="14.1" hidden="1"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8" ht="12" customHeight="1" x14ac:dyDescent="0.15">
      <c r="A4" s="28"/>
      <c r="B4" s="409" t="s">
        <v>2676</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3"/>
    </row>
    <row r="5" spans="1:48" ht="12" customHeight="1" x14ac:dyDescent="0.15">
      <c r="A5" s="28"/>
      <c r="B5" s="409"/>
      <c r="C5" s="409"/>
      <c r="D5" s="409"/>
      <c r="E5" s="409"/>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3"/>
      <c r="AV5" s="28"/>
    </row>
    <row r="6" spans="1:48" ht="12" customHeight="1" x14ac:dyDescent="0.15">
      <c r="A6" s="28"/>
      <c r="B6" s="413" t="s">
        <v>287</v>
      </c>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9"/>
      <c r="AU6" s="10"/>
    </row>
    <row r="7" spans="1:48" ht="10.5" customHeight="1" x14ac:dyDescent="0.15">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E7" s="28"/>
      <c r="AF7" s="28"/>
      <c r="AG7" s="97" t="s">
        <v>603</v>
      </c>
      <c r="AH7" s="28"/>
      <c r="AI7" s="28"/>
      <c r="AJ7" s="30"/>
      <c r="AK7" s="412" t="str">
        <f>IF(報告書!AI8="","",報告書!AI8)</f>
        <v/>
      </c>
      <c r="AL7" s="412"/>
      <c r="AM7" s="412"/>
      <c r="AN7" s="412"/>
      <c r="AO7" s="370" t="s">
        <v>599</v>
      </c>
      <c r="AP7" s="370"/>
      <c r="AQ7" s="371" t="str">
        <f>IF(報告書!AO8="","",報告書!AO8)</f>
        <v/>
      </c>
      <c r="AR7" s="371"/>
      <c r="AS7" s="371"/>
      <c r="AT7" s="3"/>
    </row>
    <row r="8" spans="1:48" ht="14.1" hidden="1" customHeight="1" x14ac:dyDescent="0.15">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3"/>
    </row>
    <row r="9" spans="1:48" ht="14.1" customHeight="1" x14ac:dyDescent="0.15">
      <c r="A9" s="28"/>
      <c r="B9" s="414" t="s">
        <v>42</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3"/>
    </row>
    <row r="10" spans="1:48" ht="6" customHeight="1" x14ac:dyDescent="0.15">
      <c r="A10" s="3"/>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3"/>
      <c r="AR10" s="3"/>
      <c r="AS10" s="3"/>
      <c r="AT10" s="3"/>
    </row>
    <row r="11" spans="1:48" ht="12" hidden="1" customHeight="1" x14ac:dyDescent="0.15">
      <c r="A11" s="3"/>
      <c r="B11" s="3"/>
      <c r="C11" s="12"/>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1:48" ht="12" hidden="1" customHeight="1" x14ac:dyDescent="0.15">
      <c r="A12" s="3"/>
      <c r="B12" s="3"/>
      <c r="C12" s="12"/>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1:48" ht="6" hidden="1" customHeight="1" x14ac:dyDescent="0.15">
      <c r="A13" s="3"/>
      <c r="B13" s="3"/>
      <c r="C13" s="12"/>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48" ht="12" hidden="1" customHeight="1" x14ac:dyDescent="0.15">
      <c r="A14" s="7"/>
      <c r="B14" s="3"/>
      <c r="C14" s="12"/>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row>
    <row r="15" spans="1:48" ht="6" hidden="1" customHeight="1" x14ac:dyDescent="0.15">
      <c r="A15" s="7"/>
      <c r="B15" s="3"/>
      <c r="C15" s="12"/>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48" ht="12" hidden="1" customHeight="1" x14ac:dyDescent="0.15">
      <c r="A16" s="7"/>
      <c r="B16" s="3"/>
      <c r="C16" s="12"/>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1:46" ht="12" hidden="1" customHeight="1" x14ac:dyDescent="0.15">
      <c r="A17" s="7"/>
      <c r="B17" s="3"/>
      <c r="C17" s="1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2" hidden="1" customHeight="1" x14ac:dyDescent="0.15">
      <c r="A18" s="3"/>
      <c r="B18" s="3"/>
      <c r="C18" s="1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ht="12" hidden="1" customHeight="1" x14ac:dyDescent="0.15">
      <c r="A19" s="3"/>
      <c r="B19" s="3"/>
      <c r="C19" s="12"/>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1:46" ht="6" hidden="1" customHeight="1" x14ac:dyDescent="0.15">
      <c r="A20" s="3"/>
      <c r="B20" s="3"/>
      <c r="C20" s="12"/>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ht="6" hidden="1" customHeight="1" x14ac:dyDescent="0.15">
      <c r="A21" s="3"/>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3"/>
    </row>
    <row r="22" spans="1:46" ht="12" customHeight="1" x14ac:dyDescent="0.15">
      <c r="A22" s="3"/>
      <c r="B22" s="3"/>
      <c r="C22" s="28" t="s">
        <v>153</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1:46" ht="6" hidden="1"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ht="6" hidden="1"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ht="13.5" hidden="1"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ht="13.5" hidden="1"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hidden="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6"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6"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10.5" customHeight="1" x14ac:dyDescent="0.15">
      <c r="A30" s="3"/>
      <c r="B30" s="28" t="s">
        <v>10</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3"/>
    </row>
    <row r="31" spans="1:46" ht="10.5" customHeight="1" x14ac:dyDescent="0.15">
      <c r="A31" s="3"/>
      <c r="B31" s="79"/>
      <c r="C31" s="39"/>
      <c r="D31" s="39" t="s">
        <v>9</v>
      </c>
      <c r="E31" s="40"/>
      <c r="F31" s="40"/>
      <c r="G31" s="40"/>
      <c r="H31" s="40"/>
      <c r="I31" s="40"/>
      <c r="J31" s="40"/>
      <c r="K31" s="40"/>
      <c r="L31" s="40"/>
      <c r="M31" s="40"/>
      <c r="N31" s="40"/>
      <c r="O31" s="411" t="str">
        <f>IF(報告書!O18="","",報告書!O18)</f>
        <v/>
      </c>
      <c r="P31" s="411"/>
      <c r="Q31" s="411"/>
      <c r="R31" s="411"/>
      <c r="S31" s="411"/>
      <c r="T31" s="411"/>
      <c r="U31" s="411"/>
      <c r="V31" s="411"/>
      <c r="W31" s="411"/>
      <c r="X31" s="411"/>
      <c r="Y31" s="411"/>
      <c r="Z31" s="411"/>
      <c r="AA31" s="411"/>
      <c r="AB31" s="411"/>
      <c r="AC31" s="411"/>
      <c r="AD31" s="411" t="str">
        <f>IF(報告書!AD18="","",報告書!AD18)</f>
        <v/>
      </c>
      <c r="AE31" s="411"/>
      <c r="AF31" s="411"/>
      <c r="AG31" s="411"/>
      <c r="AH31" s="411"/>
      <c r="AI31" s="411"/>
      <c r="AJ31" s="411"/>
      <c r="AK31" s="411"/>
      <c r="AL31" s="411"/>
      <c r="AM31" s="411"/>
      <c r="AN31" s="411"/>
      <c r="AO31" s="411"/>
      <c r="AP31" s="411"/>
      <c r="AQ31" s="411"/>
      <c r="AR31" s="411"/>
      <c r="AS31" s="411"/>
      <c r="AT31" s="3"/>
    </row>
    <row r="32" spans="1:46" ht="10.5" customHeight="1" x14ac:dyDescent="0.15">
      <c r="A32" s="3"/>
      <c r="B32" s="79"/>
      <c r="C32" s="39"/>
      <c r="D32" s="39"/>
      <c r="E32" s="40"/>
      <c r="F32" s="40"/>
      <c r="G32" s="40"/>
      <c r="H32" s="40"/>
      <c r="I32" s="40"/>
      <c r="J32" s="40"/>
      <c r="K32" s="40"/>
      <c r="L32" s="40"/>
      <c r="M32" s="40"/>
      <c r="N32" s="40"/>
      <c r="O32" s="411" t="str">
        <f>IF(報告書!O19="","",報告書!O19)</f>
        <v/>
      </c>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3"/>
    </row>
    <row r="33" spans="1:54" ht="10.5" customHeight="1" x14ac:dyDescent="0.15">
      <c r="A33" s="3"/>
      <c r="B33" s="79"/>
      <c r="C33" s="39"/>
      <c r="D33" s="39" t="s">
        <v>11</v>
      </c>
      <c r="E33" s="40"/>
      <c r="F33" s="40"/>
      <c r="G33" s="40"/>
      <c r="H33" s="40"/>
      <c r="I33" s="40"/>
      <c r="J33" s="40"/>
      <c r="K33" s="40"/>
      <c r="L33" s="40"/>
      <c r="M33" s="40"/>
      <c r="N33" s="40"/>
      <c r="O33" s="411" t="str">
        <f>IF(報告書!O20="","",報告書!O20)</f>
        <v/>
      </c>
      <c r="P33" s="411"/>
      <c r="Q33" s="411"/>
      <c r="R33" s="411"/>
      <c r="S33" s="411"/>
      <c r="T33" s="411"/>
      <c r="U33" s="411"/>
      <c r="V33" s="411"/>
      <c r="W33" s="411"/>
      <c r="X33" s="411"/>
      <c r="Y33" s="411"/>
      <c r="Z33" s="411"/>
      <c r="AA33" s="411"/>
      <c r="AB33" s="411"/>
      <c r="AC33" s="411"/>
      <c r="AD33" s="411" t="str">
        <f>IF(報告書!AD20="","",報告書!AD20)</f>
        <v/>
      </c>
      <c r="AE33" s="411"/>
      <c r="AF33" s="411"/>
      <c r="AG33" s="411"/>
      <c r="AH33" s="411"/>
      <c r="AI33" s="411"/>
      <c r="AJ33" s="411"/>
      <c r="AK33" s="411"/>
      <c r="AL33" s="411"/>
      <c r="AM33" s="411"/>
      <c r="AN33" s="411"/>
      <c r="AO33" s="411"/>
      <c r="AP33" s="411"/>
      <c r="AQ33" s="411"/>
      <c r="AR33" s="411"/>
      <c r="AS33" s="411"/>
      <c r="AT33" s="3"/>
    </row>
    <row r="34" spans="1:54" ht="10.5" customHeight="1" x14ac:dyDescent="0.15">
      <c r="A34" s="3"/>
      <c r="B34" s="79"/>
      <c r="C34" s="39"/>
      <c r="D34" s="39"/>
      <c r="E34" s="40"/>
      <c r="F34" s="40"/>
      <c r="G34" s="40"/>
      <c r="H34" s="40"/>
      <c r="I34" s="40"/>
      <c r="J34" s="40"/>
      <c r="K34" s="40"/>
      <c r="L34" s="40"/>
      <c r="M34" s="40"/>
      <c r="N34" s="40"/>
      <c r="O34" s="411" t="str">
        <f>IF(報告書!O21="","",報告書!O21)</f>
        <v/>
      </c>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3"/>
    </row>
    <row r="35" spans="1:54" ht="10.5" customHeight="1" x14ac:dyDescent="0.15">
      <c r="A35" s="3"/>
      <c r="B35" s="79"/>
      <c r="C35" s="39"/>
      <c r="D35" s="39" t="s">
        <v>12</v>
      </c>
      <c r="E35" s="40"/>
      <c r="F35" s="40"/>
      <c r="G35" s="40"/>
      <c r="H35" s="40"/>
      <c r="I35" s="40"/>
      <c r="J35" s="40"/>
      <c r="K35" s="40"/>
      <c r="L35" s="40"/>
      <c r="M35" s="40"/>
      <c r="N35" s="40"/>
      <c r="O35" s="385" t="str">
        <f>IF(報告書!O22="","",報告書!O22)</f>
        <v/>
      </c>
      <c r="P35" s="385"/>
      <c r="Q35" s="385"/>
      <c r="R35" s="385"/>
      <c r="S35" s="385"/>
      <c r="T35" s="385"/>
      <c r="U35" s="385"/>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3"/>
    </row>
    <row r="36" spans="1:54" ht="10.5" customHeight="1" x14ac:dyDescent="0.15">
      <c r="A36" s="3"/>
      <c r="B36" s="79"/>
      <c r="C36" s="39"/>
      <c r="D36" s="39" t="s">
        <v>13</v>
      </c>
      <c r="E36" s="40"/>
      <c r="F36" s="40"/>
      <c r="G36" s="40"/>
      <c r="H36" s="40"/>
      <c r="I36" s="40"/>
      <c r="J36" s="40"/>
      <c r="K36" s="40"/>
      <c r="L36" s="40"/>
      <c r="M36" s="40"/>
      <c r="N36" s="40"/>
      <c r="O36" s="367" t="str">
        <f>IF(報告書!O23="","",報告書!O23)</f>
        <v/>
      </c>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67"/>
      <c r="AT36" s="3"/>
    </row>
    <row r="37" spans="1:54" ht="12" hidden="1" customHeight="1" x14ac:dyDescent="0.15">
      <c r="A37" s="3"/>
      <c r="B37" s="3"/>
      <c r="C37" s="7"/>
      <c r="D37" s="7"/>
      <c r="E37" s="7"/>
      <c r="F37" s="7"/>
      <c r="G37" s="7"/>
      <c r="H37" s="7"/>
      <c r="I37" s="7"/>
      <c r="J37" s="7"/>
      <c r="K37" s="7"/>
      <c r="L37" s="7"/>
      <c r="M37" s="7"/>
      <c r="N37" s="7"/>
      <c r="O37" s="73"/>
      <c r="P37" s="73"/>
      <c r="Q37" s="73"/>
      <c r="R37" s="73"/>
      <c r="S37" s="73"/>
      <c r="T37" s="73"/>
      <c r="U37" s="73"/>
      <c r="V37" s="73"/>
      <c r="W37" s="73"/>
      <c r="X37" s="73"/>
      <c r="Y37" s="73"/>
      <c r="Z37" s="73"/>
      <c r="AA37" s="73"/>
      <c r="AB37" s="73"/>
      <c r="AC37" s="73"/>
      <c r="AD37" s="42"/>
      <c r="AE37" s="42"/>
      <c r="AF37" s="42"/>
      <c r="AG37" s="42"/>
      <c r="AH37" s="42"/>
      <c r="AI37" s="42"/>
      <c r="AJ37" s="42"/>
      <c r="AK37" s="42"/>
      <c r="AL37" s="42"/>
      <c r="AM37" s="42"/>
      <c r="AN37" s="42"/>
      <c r="AO37" s="42"/>
      <c r="AP37" s="42"/>
      <c r="AQ37" s="42"/>
      <c r="AR37" s="42"/>
      <c r="AS37" s="42"/>
      <c r="AT37" s="3"/>
    </row>
    <row r="38" spans="1:54" ht="13.5" hidden="1" customHeight="1" x14ac:dyDescent="0.15">
      <c r="A38" s="3"/>
      <c r="B38" s="3"/>
      <c r="C38" s="7"/>
      <c r="D38" s="7"/>
      <c r="E38" s="7"/>
      <c r="F38" s="7"/>
      <c r="G38" s="7"/>
      <c r="H38" s="7"/>
      <c r="I38" s="7"/>
      <c r="J38" s="7"/>
      <c r="K38" s="7"/>
      <c r="L38" s="7"/>
      <c r="M38" s="7"/>
      <c r="N38" s="167"/>
      <c r="O38" s="155"/>
      <c r="P38" s="155"/>
      <c r="Q38" s="155"/>
      <c r="R38" s="155"/>
      <c r="S38" s="155"/>
      <c r="T38" s="155"/>
      <c r="U38" s="155"/>
      <c r="V38" s="155"/>
      <c r="W38" s="155"/>
      <c r="X38" s="155"/>
      <c r="Y38" s="155"/>
      <c r="Z38" s="155"/>
      <c r="AA38" s="155"/>
      <c r="AB38" s="155"/>
      <c r="AC38" s="155"/>
      <c r="AD38" s="155"/>
      <c r="AE38" s="156"/>
      <c r="AF38" s="156"/>
      <c r="AG38" s="156"/>
      <c r="AH38" s="156"/>
      <c r="AI38" s="156"/>
      <c r="AJ38" s="156"/>
      <c r="AK38" s="156"/>
      <c r="AL38" s="157"/>
      <c r="AM38" s="45"/>
      <c r="AN38" s="45"/>
      <c r="AO38" s="45"/>
      <c r="AP38" s="45"/>
      <c r="AQ38" s="45"/>
      <c r="AR38" s="45"/>
      <c r="AS38" s="45"/>
      <c r="AT38" s="3"/>
      <c r="BB38" s="15"/>
    </row>
    <row r="39" spans="1:54" ht="13.5" hidden="1" customHeight="1" x14ac:dyDescent="0.15">
      <c r="A39" s="3"/>
      <c r="B39" s="3"/>
      <c r="C39" s="7"/>
      <c r="D39" s="7"/>
      <c r="E39" s="7"/>
      <c r="F39" s="7"/>
      <c r="G39" s="7"/>
      <c r="H39" s="7"/>
      <c r="I39" s="7"/>
      <c r="J39" s="7"/>
      <c r="K39" s="7"/>
      <c r="L39" s="7"/>
      <c r="M39" s="7"/>
      <c r="N39" s="167"/>
      <c r="O39" s="155"/>
      <c r="P39" s="155"/>
      <c r="Q39" s="155"/>
      <c r="R39" s="155"/>
      <c r="S39" s="155"/>
      <c r="T39" s="155"/>
      <c r="U39" s="155"/>
      <c r="V39" s="155"/>
      <c r="W39" s="155"/>
      <c r="X39" s="155"/>
      <c r="Y39" s="155"/>
      <c r="Z39" s="155"/>
      <c r="AA39" s="155"/>
      <c r="AB39" s="155"/>
      <c r="AC39" s="155"/>
      <c r="AD39" s="155"/>
      <c r="AE39" s="156"/>
      <c r="AF39" s="156"/>
      <c r="AG39" s="156"/>
      <c r="AH39" s="156"/>
      <c r="AI39" s="156"/>
      <c r="AJ39" s="156"/>
      <c r="AK39" s="156"/>
      <c r="AL39" s="157"/>
      <c r="AM39" s="45"/>
      <c r="AN39" s="45"/>
      <c r="AO39" s="45"/>
      <c r="AP39" s="45"/>
      <c r="AQ39" s="45"/>
      <c r="AR39" s="45"/>
      <c r="AS39" s="45"/>
      <c r="AT39" s="3"/>
      <c r="BB39" s="15"/>
    </row>
    <row r="40" spans="1:54" ht="13.5" hidden="1" customHeight="1" x14ac:dyDescent="0.15">
      <c r="A40" s="3"/>
      <c r="B40" s="3"/>
      <c r="C40" s="7"/>
      <c r="D40" s="7"/>
      <c r="E40" s="7"/>
      <c r="F40" s="7"/>
      <c r="G40" s="7"/>
      <c r="H40" s="7"/>
      <c r="I40" s="7"/>
      <c r="J40" s="7"/>
      <c r="K40" s="7"/>
      <c r="L40" s="7"/>
      <c r="M40" s="7"/>
      <c r="N40" s="167"/>
      <c r="O40" s="155"/>
      <c r="P40" s="155"/>
      <c r="Q40" s="155"/>
      <c r="R40" s="155"/>
      <c r="S40" s="155"/>
      <c r="T40" s="155"/>
      <c r="U40" s="155"/>
      <c r="V40" s="155"/>
      <c r="W40" s="155"/>
      <c r="X40" s="155"/>
      <c r="Y40" s="155"/>
      <c r="Z40" s="155"/>
      <c r="AA40" s="155"/>
      <c r="AB40" s="155"/>
      <c r="AC40" s="155"/>
      <c r="AD40" s="155"/>
      <c r="AE40" s="156"/>
      <c r="AF40" s="156"/>
      <c r="AG40" s="156"/>
      <c r="AH40" s="156"/>
      <c r="AI40" s="156"/>
      <c r="AJ40" s="156"/>
      <c r="AK40" s="156"/>
      <c r="AL40" s="157"/>
      <c r="AM40" s="45"/>
      <c r="AN40" s="45"/>
      <c r="AO40" s="45"/>
      <c r="AP40" s="45"/>
      <c r="AQ40" s="45"/>
      <c r="AR40" s="45"/>
      <c r="AS40" s="45"/>
      <c r="AT40" s="3"/>
      <c r="BB40" s="15"/>
    </row>
    <row r="41" spans="1:54" ht="6" customHeight="1" x14ac:dyDescent="0.15">
      <c r="A41" s="3"/>
      <c r="B41" s="3"/>
      <c r="C41" s="7"/>
      <c r="D41" s="7"/>
      <c r="E41" s="7"/>
      <c r="F41" s="7"/>
      <c r="G41" s="7"/>
      <c r="H41" s="7"/>
      <c r="I41" s="7"/>
      <c r="J41" s="7"/>
      <c r="K41" s="7"/>
      <c r="L41" s="7"/>
      <c r="M41" s="7"/>
      <c r="N41" s="7"/>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3"/>
    </row>
    <row r="42" spans="1:54" ht="6" customHeight="1" x14ac:dyDescent="0.15">
      <c r="A42" s="3"/>
      <c r="B42" s="3"/>
      <c r="C42" s="7"/>
      <c r="D42" s="7"/>
      <c r="E42" s="7"/>
      <c r="F42" s="7"/>
      <c r="G42" s="7"/>
      <c r="H42" s="7"/>
      <c r="I42" s="7"/>
      <c r="J42" s="7"/>
      <c r="K42" s="7"/>
      <c r="L42" s="7"/>
      <c r="M42" s="7"/>
      <c r="N42" s="7"/>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3"/>
    </row>
    <row r="43" spans="1:54" ht="10.5" customHeight="1" x14ac:dyDescent="0.15">
      <c r="A43" s="3"/>
      <c r="B43" s="28" t="s">
        <v>15</v>
      </c>
      <c r="C43" s="39"/>
      <c r="D43" s="39"/>
      <c r="E43" s="39"/>
      <c r="F43" s="39"/>
      <c r="G43" s="39"/>
      <c r="H43" s="39"/>
      <c r="I43" s="39"/>
      <c r="J43" s="39"/>
      <c r="K43" s="39"/>
      <c r="L43" s="39"/>
      <c r="M43" s="39"/>
      <c r="N43" s="39"/>
      <c r="O43" s="45"/>
      <c r="P43" s="45"/>
      <c r="Q43" s="45"/>
      <c r="R43" s="45"/>
      <c r="S43" s="45"/>
      <c r="T43" s="45"/>
      <c r="U43" s="45"/>
      <c r="V43" s="45"/>
      <c r="W43" s="45"/>
      <c r="X43" s="155"/>
      <c r="Y43" s="155"/>
      <c r="Z43" s="155"/>
      <c r="AA43" s="155"/>
      <c r="AB43" s="155"/>
      <c r="AC43" s="155"/>
      <c r="AD43" s="155"/>
      <c r="AE43" s="155"/>
      <c r="AF43" s="155"/>
      <c r="AG43" s="155"/>
      <c r="AH43" s="155"/>
      <c r="AI43" s="155"/>
      <c r="AJ43" s="155"/>
      <c r="AK43" s="155"/>
      <c r="AL43" s="155"/>
      <c r="AM43" s="45"/>
      <c r="AN43" s="45"/>
      <c r="AO43" s="45"/>
      <c r="AP43" s="45"/>
      <c r="AQ43" s="45"/>
      <c r="AR43" s="45"/>
      <c r="AS43" s="45"/>
      <c r="AT43" s="3"/>
    </row>
    <row r="44" spans="1:54" ht="10.5" customHeight="1" x14ac:dyDescent="0.15">
      <c r="A44" s="3"/>
      <c r="B44" s="79"/>
      <c r="C44" s="39"/>
      <c r="D44" s="39" t="s">
        <v>9</v>
      </c>
      <c r="E44" s="39"/>
      <c r="F44" s="39"/>
      <c r="G44" s="39"/>
      <c r="H44" s="39"/>
      <c r="I44" s="39"/>
      <c r="J44" s="39"/>
      <c r="K44" s="39"/>
      <c r="L44" s="39"/>
      <c r="M44" s="39"/>
      <c r="N44" s="39"/>
      <c r="O44" s="411" t="str">
        <f>IF(報告書!O28="","",報告書!O28)</f>
        <v/>
      </c>
      <c r="P44" s="411"/>
      <c r="Q44" s="411"/>
      <c r="R44" s="411"/>
      <c r="S44" s="411"/>
      <c r="T44" s="411"/>
      <c r="U44" s="411"/>
      <c r="V44" s="411"/>
      <c r="W44" s="411"/>
      <c r="X44" s="411"/>
      <c r="Y44" s="411"/>
      <c r="Z44" s="411"/>
      <c r="AA44" s="411"/>
      <c r="AB44" s="411"/>
      <c r="AC44" s="411"/>
      <c r="AD44" s="411" t="str">
        <f>IF(報告書!AD28="","",報告書!AD28)</f>
        <v/>
      </c>
      <c r="AE44" s="411"/>
      <c r="AF44" s="411"/>
      <c r="AG44" s="411"/>
      <c r="AH44" s="411"/>
      <c r="AI44" s="411"/>
      <c r="AJ44" s="411"/>
      <c r="AK44" s="411"/>
      <c r="AL44" s="411"/>
      <c r="AM44" s="411"/>
      <c r="AN44" s="411"/>
      <c r="AO44" s="411"/>
      <c r="AP44" s="411"/>
      <c r="AQ44" s="411"/>
      <c r="AR44" s="411"/>
      <c r="AS44" s="411"/>
      <c r="AT44" s="3"/>
    </row>
    <row r="45" spans="1:54" ht="10.5" customHeight="1" x14ac:dyDescent="0.15">
      <c r="A45" s="3"/>
      <c r="B45" s="79"/>
      <c r="C45" s="39"/>
      <c r="D45" s="39"/>
      <c r="E45" s="39"/>
      <c r="F45" s="39"/>
      <c r="G45" s="39"/>
      <c r="H45" s="39"/>
      <c r="I45" s="39"/>
      <c r="J45" s="39"/>
      <c r="K45" s="39"/>
      <c r="L45" s="39"/>
      <c r="M45" s="39"/>
      <c r="N45" s="39"/>
      <c r="O45" s="411" t="str">
        <f>IF(報告書!O29="","",報告書!O29)</f>
        <v/>
      </c>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3"/>
    </row>
    <row r="46" spans="1:54" ht="10.5" customHeight="1" x14ac:dyDescent="0.15">
      <c r="A46" s="3"/>
      <c r="B46" s="79"/>
      <c r="C46" s="39"/>
      <c r="D46" s="39" t="s">
        <v>11</v>
      </c>
      <c r="E46" s="39"/>
      <c r="F46" s="39"/>
      <c r="G46" s="39"/>
      <c r="H46" s="39"/>
      <c r="I46" s="39"/>
      <c r="J46" s="39"/>
      <c r="K46" s="39"/>
      <c r="L46" s="39"/>
      <c r="M46" s="39"/>
      <c r="N46" s="39"/>
      <c r="O46" s="411" t="str">
        <f>IF(報告書!O30="","",報告書!O30)</f>
        <v/>
      </c>
      <c r="P46" s="411"/>
      <c r="Q46" s="411"/>
      <c r="R46" s="411"/>
      <c r="S46" s="411"/>
      <c r="T46" s="411"/>
      <c r="U46" s="411"/>
      <c r="V46" s="411"/>
      <c r="W46" s="411"/>
      <c r="X46" s="411"/>
      <c r="Y46" s="411"/>
      <c r="Z46" s="411"/>
      <c r="AA46" s="411"/>
      <c r="AB46" s="411"/>
      <c r="AC46" s="411"/>
      <c r="AD46" s="411" t="str">
        <f>IF(報告書!AD30="","",報告書!AD30)</f>
        <v/>
      </c>
      <c r="AE46" s="411"/>
      <c r="AF46" s="411"/>
      <c r="AG46" s="411"/>
      <c r="AH46" s="411"/>
      <c r="AI46" s="411"/>
      <c r="AJ46" s="411"/>
      <c r="AK46" s="411"/>
      <c r="AL46" s="411"/>
      <c r="AM46" s="411"/>
      <c r="AN46" s="411"/>
      <c r="AO46" s="411"/>
      <c r="AP46" s="411"/>
      <c r="AQ46" s="411"/>
      <c r="AR46" s="411"/>
      <c r="AS46" s="411"/>
      <c r="AT46" s="3"/>
    </row>
    <row r="47" spans="1:54" ht="10.5" customHeight="1" x14ac:dyDescent="0.15">
      <c r="A47" s="3"/>
      <c r="B47" s="79"/>
      <c r="C47" s="39"/>
      <c r="D47" s="39"/>
      <c r="E47" s="39"/>
      <c r="F47" s="39"/>
      <c r="G47" s="39"/>
      <c r="H47" s="39"/>
      <c r="I47" s="39"/>
      <c r="J47" s="39"/>
      <c r="K47" s="39"/>
      <c r="L47" s="39"/>
      <c r="M47" s="39"/>
      <c r="N47" s="39"/>
      <c r="O47" s="411" t="str">
        <f>IF(報告書!O31="","",報告書!O31)</f>
        <v/>
      </c>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3"/>
    </row>
    <row r="48" spans="1:54" ht="10.5" customHeight="1" x14ac:dyDescent="0.15">
      <c r="A48" s="3"/>
      <c r="B48" s="79"/>
      <c r="C48" s="39"/>
      <c r="D48" s="39" t="s">
        <v>12</v>
      </c>
      <c r="E48" s="39"/>
      <c r="F48" s="39"/>
      <c r="G48" s="39"/>
      <c r="H48" s="39"/>
      <c r="I48" s="39"/>
      <c r="J48" s="39"/>
      <c r="K48" s="39"/>
      <c r="L48" s="39"/>
      <c r="M48" s="39"/>
      <c r="N48" s="39"/>
      <c r="O48" s="385" t="str">
        <f>IF(報告書!O32="","",報告書!O32)</f>
        <v/>
      </c>
      <c r="P48" s="385"/>
      <c r="Q48" s="385"/>
      <c r="R48" s="385"/>
      <c r="S48" s="385"/>
      <c r="T48" s="385"/>
      <c r="U48" s="385"/>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3"/>
    </row>
    <row r="49" spans="1:47" ht="10.5" customHeight="1" x14ac:dyDescent="0.15">
      <c r="A49" s="3"/>
      <c r="B49" s="79"/>
      <c r="C49" s="39"/>
      <c r="D49" s="39" t="s">
        <v>13</v>
      </c>
      <c r="E49" s="39"/>
      <c r="F49" s="39"/>
      <c r="G49" s="39"/>
      <c r="H49" s="39"/>
      <c r="I49" s="39"/>
      <c r="J49" s="39"/>
      <c r="K49" s="39"/>
      <c r="L49" s="39"/>
      <c r="M49" s="39"/>
      <c r="N49" s="39"/>
      <c r="O49" s="367" t="str">
        <f>IF(報告書!O33="","",報告書!O33)</f>
        <v/>
      </c>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
    </row>
    <row r="50" spans="1:47" ht="12" hidden="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13"/>
      <c r="AF50" s="13"/>
      <c r="AG50" s="13"/>
      <c r="AH50" s="13"/>
      <c r="AI50" s="13"/>
      <c r="AJ50" s="13"/>
      <c r="AK50" s="13"/>
      <c r="AL50" s="13"/>
      <c r="AM50" s="13"/>
      <c r="AN50" s="13"/>
      <c r="AO50" s="13"/>
      <c r="AP50" s="13"/>
      <c r="AQ50" s="13"/>
      <c r="AR50" s="13"/>
      <c r="AS50" s="13"/>
      <c r="AT50" s="3"/>
    </row>
    <row r="51" spans="1:47" hidden="1" x14ac:dyDescent="0.15">
      <c r="A51" s="3"/>
      <c r="B51" s="3"/>
      <c r="C51" s="3"/>
      <c r="D51" s="3"/>
      <c r="E51" s="3"/>
      <c r="F51" s="3"/>
      <c r="G51" s="3"/>
      <c r="H51" s="3"/>
      <c r="I51" s="3"/>
      <c r="J51" s="3"/>
      <c r="K51" s="3"/>
      <c r="L51" s="3"/>
      <c r="M51" s="3"/>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0"/>
      <c r="AQ51" s="410"/>
      <c r="AR51" s="410"/>
      <c r="AS51" s="410"/>
      <c r="AT51" s="410"/>
    </row>
    <row r="52" spans="1:47" hidden="1" x14ac:dyDescent="0.15">
      <c r="A52" s="3"/>
      <c r="B52" s="3"/>
      <c r="C52" s="3"/>
      <c r="D52" s="3"/>
      <c r="E52" s="3"/>
      <c r="F52" s="3"/>
      <c r="G52" s="3"/>
      <c r="H52" s="3"/>
      <c r="I52" s="3"/>
      <c r="J52" s="3"/>
      <c r="K52" s="3"/>
      <c r="L52" s="3"/>
      <c r="M52" s="3"/>
      <c r="N52" s="2"/>
      <c r="O52" s="2"/>
      <c r="P52" s="2"/>
      <c r="Q52" s="2"/>
      <c r="R52" s="2"/>
      <c r="S52" s="2"/>
      <c r="T52" s="2"/>
      <c r="U52" s="2"/>
      <c r="V52" s="2"/>
      <c r="W52" s="2"/>
      <c r="X52" s="2"/>
      <c r="Y52" s="2"/>
      <c r="Z52" s="2"/>
      <c r="AA52" s="2"/>
      <c r="AB52" s="2"/>
      <c r="AC52" s="2"/>
      <c r="AD52" s="2"/>
      <c r="AE52" s="4"/>
      <c r="AF52" s="4"/>
      <c r="AG52" s="4"/>
      <c r="AH52" s="4"/>
      <c r="AI52" s="4"/>
      <c r="AJ52" s="4"/>
      <c r="AK52" s="4"/>
      <c r="AL52" s="14"/>
      <c r="AM52" s="3"/>
      <c r="AN52" s="3"/>
      <c r="AO52" s="3"/>
      <c r="AP52" s="3"/>
      <c r="AQ52" s="3"/>
      <c r="AR52" s="3"/>
      <c r="AS52" s="3"/>
      <c r="AT52" s="3"/>
    </row>
    <row r="53" spans="1:47" hidden="1" x14ac:dyDescent="0.15">
      <c r="A53" s="3"/>
      <c r="B53" s="3"/>
      <c r="C53" s="3"/>
      <c r="D53" s="3"/>
      <c r="E53" s="3"/>
      <c r="F53" s="3"/>
      <c r="G53" s="3"/>
      <c r="H53" s="3"/>
      <c r="I53" s="3"/>
      <c r="J53" s="3"/>
      <c r="K53" s="3"/>
      <c r="L53" s="3"/>
      <c r="M53" s="3"/>
      <c r="N53" s="2"/>
      <c r="O53" s="2"/>
      <c r="P53" s="2"/>
      <c r="Q53" s="2"/>
      <c r="R53" s="2"/>
      <c r="S53" s="2"/>
      <c r="T53" s="2"/>
      <c r="U53" s="2"/>
      <c r="V53" s="2"/>
      <c r="W53" s="2"/>
      <c r="X53" s="2"/>
      <c r="Y53" s="2"/>
      <c r="Z53" s="2"/>
      <c r="AA53" s="2"/>
      <c r="AB53" s="2"/>
      <c r="AC53" s="2"/>
      <c r="AD53" s="2"/>
      <c r="AE53" s="4"/>
      <c r="AF53" s="4"/>
      <c r="AG53" s="4"/>
      <c r="AH53" s="4"/>
      <c r="AI53" s="4"/>
      <c r="AJ53" s="4"/>
      <c r="AK53" s="4"/>
      <c r="AL53" s="14"/>
      <c r="AM53" s="3"/>
      <c r="AN53" s="3"/>
      <c r="AO53" s="3"/>
      <c r="AP53" s="3"/>
      <c r="AQ53" s="3"/>
      <c r="AR53" s="3"/>
      <c r="AS53" s="3"/>
      <c r="AT53" s="3"/>
    </row>
    <row r="54" spans="1:47" ht="6"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7" ht="6"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7" ht="10.5" customHeight="1" x14ac:dyDescent="0.15">
      <c r="A56" s="3"/>
      <c r="B56" s="29" t="s">
        <v>90</v>
      </c>
      <c r="C56" s="39"/>
      <c r="D56" s="39"/>
      <c r="E56" s="39"/>
      <c r="F56" s="39"/>
      <c r="G56" s="39"/>
      <c r="H56" s="39"/>
      <c r="I56" s="39"/>
      <c r="J56" s="39"/>
      <c r="K56" s="39"/>
      <c r="L56" s="39"/>
      <c r="M56" s="39"/>
      <c r="N56" s="3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3"/>
    </row>
    <row r="57" spans="1:47" ht="10.5" customHeight="1" x14ac:dyDescent="0.15">
      <c r="A57" s="3"/>
      <c r="B57" s="39"/>
      <c r="C57" s="39" t="s">
        <v>91</v>
      </c>
      <c r="D57" s="39"/>
      <c r="E57" s="39"/>
      <c r="F57" s="39"/>
      <c r="G57" s="39"/>
      <c r="H57" s="39"/>
      <c r="I57" s="39"/>
      <c r="J57" s="39"/>
      <c r="K57" s="39"/>
      <c r="L57" s="39"/>
      <c r="M57" s="39"/>
      <c r="N57" s="39"/>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3"/>
    </row>
    <row r="58" spans="1:47" ht="10.5" customHeight="1" x14ac:dyDescent="0.15">
      <c r="A58" s="3"/>
      <c r="B58" s="39"/>
      <c r="C58" s="39"/>
      <c r="D58" s="39" t="s">
        <v>92</v>
      </c>
      <c r="E58" s="39"/>
      <c r="F58" s="39"/>
      <c r="G58" s="39"/>
      <c r="H58" s="39"/>
      <c r="I58" s="39"/>
      <c r="J58" s="39"/>
      <c r="K58" s="39"/>
      <c r="L58" s="39"/>
      <c r="M58" s="39"/>
      <c r="N58" s="39"/>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3"/>
    </row>
    <row r="59" spans="1:47" ht="10.5" customHeight="1" x14ac:dyDescent="0.15">
      <c r="A59" s="3"/>
      <c r="B59" s="39"/>
      <c r="C59" s="39"/>
      <c r="D59" s="40"/>
      <c r="E59" s="40"/>
      <c r="F59" s="40"/>
      <c r="G59" s="40"/>
      <c r="H59" s="40"/>
      <c r="I59" s="40"/>
      <c r="J59" s="40"/>
      <c r="K59" s="40"/>
      <c r="L59" s="40"/>
      <c r="M59" s="130"/>
      <c r="N59" s="40"/>
      <c r="O59" s="44" t="s">
        <v>29</v>
      </c>
      <c r="P59" s="368" t="str">
        <f>IF(報告書!P40="","",報告書!P40)</f>
        <v/>
      </c>
      <c r="Q59" s="368"/>
      <c r="R59" s="42" t="s">
        <v>448</v>
      </c>
      <c r="S59" s="42"/>
      <c r="T59" s="42"/>
      <c r="U59" s="42"/>
      <c r="V59" s="42"/>
      <c r="W59" s="42"/>
      <c r="X59" s="42"/>
      <c r="Y59" s="44" t="s">
        <v>29</v>
      </c>
      <c r="Z59" s="368" t="str">
        <f>IF(報告書!Z40="","",報告書!Z40)</f>
        <v/>
      </c>
      <c r="AA59" s="368"/>
      <c r="AB59" s="368"/>
      <c r="AC59" s="368"/>
      <c r="AD59" s="368"/>
      <c r="AE59" s="368"/>
      <c r="AF59" s="368"/>
      <c r="AG59" s="368"/>
      <c r="AH59" s="43" t="s">
        <v>449</v>
      </c>
      <c r="AI59" s="42"/>
      <c r="AJ59" s="42"/>
      <c r="AK59" s="42"/>
      <c r="AL59" s="44" t="s">
        <v>450</v>
      </c>
      <c r="AM59" s="368" t="str">
        <f>IF(報告書!AM40="","",報告書!AM40)</f>
        <v/>
      </c>
      <c r="AN59" s="368"/>
      <c r="AO59" s="368"/>
      <c r="AP59" s="368"/>
      <c r="AQ59" s="368"/>
      <c r="AR59" s="368"/>
      <c r="AS59" s="42" t="s">
        <v>93</v>
      </c>
      <c r="AT59" s="3"/>
    </row>
    <row r="60" spans="1:47" ht="10.5" customHeight="1" x14ac:dyDescent="0.15">
      <c r="A60" s="3"/>
      <c r="B60" s="39"/>
      <c r="C60" s="39"/>
      <c r="D60" s="40"/>
      <c r="E60" s="40"/>
      <c r="F60" s="40"/>
      <c r="G60" s="40"/>
      <c r="H60" s="40"/>
      <c r="I60" s="40"/>
      <c r="J60" s="40"/>
      <c r="K60" s="40"/>
      <c r="L60" s="40"/>
      <c r="M60" s="40"/>
      <c r="N60" s="40"/>
      <c r="O60" s="42" t="s">
        <v>470</v>
      </c>
      <c r="P60" s="42"/>
      <c r="Q60" s="42"/>
      <c r="R60" s="42"/>
      <c r="S60" s="42"/>
      <c r="T60" s="42"/>
      <c r="U60" s="42"/>
      <c r="V60" s="42"/>
      <c r="W60" s="42"/>
      <c r="X60" s="42"/>
      <c r="Y60" s="42"/>
      <c r="Z60" s="42"/>
      <c r="AA60" s="42"/>
      <c r="AB60" s="42"/>
      <c r="AC60" s="42"/>
      <c r="AD60" s="42"/>
      <c r="AE60" s="42"/>
      <c r="AF60" s="42"/>
      <c r="AG60" s="42"/>
      <c r="AH60" s="42"/>
      <c r="AI60" s="42"/>
      <c r="AJ60" s="42"/>
      <c r="AK60" s="42"/>
      <c r="AL60" s="44" t="s">
        <v>450</v>
      </c>
      <c r="AM60" s="368" t="str">
        <f>IF(報告書!AM41="","",報告書!AM41)</f>
        <v/>
      </c>
      <c r="AN60" s="368"/>
      <c r="AO60" s="368"/>
      <c r="AP60" s="368"/>
      <c r="AQ60" s="368"/>
      <c r="AR60" s="368"/>
      <c r="AS60" s="42" t="s">
        <v>93</v>
      </c>
      <c r="AT60" s="3"/>
    </row>
    <row r="61" spans="1:47" ht="10.5" customHeight="1" x14ac:dyDescent="0.15">
      <c r="A61" s="3"/>
      <c r="B61" s="39"/>
      <c r="C61" s="39"/>
      <c r="D61" s="40" t="s">
        <v>21</v>
      </c>
      <c r="E61" s="40"/>
      <c r="F61" s="40"/>
      <c r="G61" s="40"/>
      <c r="H61" s="40"/>
      <c r="I61" s="40"/>
      <c r="J61" s="130"/>
      <c r="K61" s="40"/>
      <c r="L61" s="40"/>
      <c r="M61" s="130"/>
      <c r="N61" s="40"/>
      <c r="O61" s="367" t="str">
        <f>IF(報告書!O42="","",報告書!O42)</f>
        <v/>
      </c>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
    </row>
    <row r="62" spans="1:47" ht="10.5" customHeight="1" x14ac:dyDescent="0.15">
      <c r="A62" s="3"/>
      <c r="B62" s="39"/>
      <c r="C62" s="39"/>
      <c r="D62" s="40" t="s">
        <v>451</v>
      </c>
      <c r="E62" s="40"/>
      <c r="F62" s="40"/>
      <c r="G62" s="40"/>
      <c r="H62" s="40"/>
      <c r="I62" s="40"/>
      <c r="J62" s="130"/>
      <c r="K62" s="40"/>
      <c r="L62" s="40"/>
      <c r="M62" s="130"/>
      <c r="N62" s="40"/>
      <c r="O62" s="367" t="str">
        <f>IF(報告書!O43="","",報告書!O43)</f>
        <v/>
      </c>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
    </row>
    <row r="63" spans="1:47" ht="10.5" customHeight="1" x14ac:dyDescent="0.15">
      <c r="A63" s="3"/>
      <c r="B63" s="39"/>
      <c r="C63" s="39"/>
      <c r="D63" s="40" t="s">
        <v>452</v>
      </c>
      <c r="E63" s="40"/>
      <c r="F63" s="40"/>
      <c r="G63" s="40"/>
      <c r="H63" s="40"/>
      <c r="I63" s="40"/>
      <c r="J63" s="130"/>
      <c r="K63" s="40"/>
      <c r="L63" s="40"/>
      <c r="M63" s="40"/>
      <c r="N63" s="40"/>
      <c r="O63" s="367" t="str">
        <f>IF(報告書!O44="","",報告書!O44)</f>
        <v/>
      </c>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
      <c r="AU63" s="11"/>
    </row>
    <row r="64" spans="1:47" ht="10.5" customHeight="1" x14ac:dyDescent="0.15">
      <c r="A64" s="3"/>
      <c r="B64" s="39"/>
      <c r="C64" s="39"/>
      <c r="D64" s="40"/>
      <c r="E64" s="40"/>
      <c r="F64" s="40"/>
      <c r="G64" s="40"/>
      <c r="H64" s="40"/>
      <c r="I64" s="40"/>
      <c r="J64" s="130"/>
      <c r="K64" s="40"/>
      <c r="L64" s="130"/>
      <c r="M64" s="40"/>
      <c r="N64" s="40"/>
      <c r="O64" s="44" t="s">
        <v>29</v>
      </c>
      <c r="P64" s="368" t="str">
        <f>IF(報告書!P45="","",報告書!P45)</f>
        <v/>
      </c>
      <c r="Q64" s="368"/>
      <c r="R64" s="42" t="s">
        <v>453</v>
      </c>
      <c r="S64" s="42"/>
      <c r="T64" s="42"/>
      <c r="U64" s="42"/>
      <c r="V64" s="42"/>
      <c r="W64" s="42"/>
      <c r="X64" s="44"/>
      <c r="Y64" s="44" t="s">
        <v>29</v>
      </c>
      <c r="Z64" s="368" t="str">
        <f>IF(報告書!Z45="","",報告書!Z45)</f>
        <v/>
      </c>
      <c r="AA64" s="368"/>
      <c r="AB64" s="368"/>
      <c r="AC64" s="368"/>
      <c r="AD64" s="368"/>
      <c r="AE64" s="368"/>
      <c r="AF64" s="43" t="s">
        <v>454</v>
      </c>
      <c r="AG64" s="43"/>
      <c r="AH64" s="42"/>
      <c r="AI64" s="42"/>
      <c r="AJ64" s="42"/>
      <c r="AK64" s="42"/>
      <c r="AL64" s="44" t="s">
        <v>450</v>
      </c>
      <c r="AM64" s="368" t="str">
        <f>IF(報告書!AM45="","",報告書!AM45)</f>
        <v/>
      </c>
      <c r="AN64" s="368"/>
      <c r="AO64" s="368"/>
      <c r="AP64" s="368"/>
      <c r="AQ64" s="368"/>
      <c r="AR64" s="368"/>
      <c r="AS64" s="42" t="s">
        <v>93</v>
      </c>
      <c r="AT64" s="3"/>
    </row>
    <row r="65" spans="1:51" ht="10.5" customHeight="1" x14ac:dyDescent="0.15">
      <c r="A65" s="3"/>
      <c r="B65" s="39"/>
      <c r="C65" s="39"/>
      <c r="D65" s="40" t="s">
        <v>455</v>
      </c>
      <c r="E65" s="40"/>
      <c r="F65" s="40"/>
      <c r="G65" s="40"/>
      <c r="H65" s="40"/>
      <c r="I65" s="40"/>
      <c r="J65" s="40"/>
      <c r="K65" s="40"/>
      <c r="L65" s="40"/>
      <c r="M65" s="40"/>
      <c r="N65" s="40"/>
      <c r="O65" s="385" t="str">
        <f>IF(報告書!O46="","",報告書!O46)</f>
        <v/>
      </c>
      <c r="P65" s="385"/>
      <c r="Q65" s="385"/>
      <c r="R65" s="385"/>
      <c r="S65" s="385"/>
      <c r="T65" s="385"/>
      <c r="U65" s="385"/>
      <c r="V65" s="42"/>
      <c r="W65" s="42"/>
      <c r="X65" s="42"/>
      <c r="Y65" s="42"/>
      <c r="Z65" s="42"/>
      <c r="AA65" s="42"/>
      <c r="AB65" s="42"/>
      <c r="AC65" s="42"/>
      <c r="AD65" s="42"/>
      <c r="AE65" s="42"/>
      <c r="AF65" s="42"/>
      <c r="AG65" s="42"/>
      <c r="AH65" s="42"/>
      <c r="AI65" s="42"/>
      <c r="AJ65" s="42"/>
      <c r="AK65" s="44"/>
      <c r="AL65" s="44"/>
      <c r="AM65" s="42"/>
      <c r="AN65" s="42"/>
      <c r="AO65" s="42"/>
      <c r="AP65" s="42"/>
      <c r="AQ65" s="42"/>
      <c r="AR65" s="42"/>
      <c r="AS65" s="42"/>
      <c r="AT65" s="3"/>
    </row>
    <row r="66" spans="1:51" ht="10.5" customHeight="1" x14ac:dyDescent="0.15">
      <c r="A66" s="3"/>
      <c r="B66" s="39"/>
      <c r="C66" s="39"/>
      <c r="D66" s="40" t="s">
        <v>456</v>
      </c>
      <c r="E66" s="40"/>
      <c r="F66" s="40"/>
      <c r="G66" s="40"/>
      <c r="H66" s="40"/>
      <c r="I66" s="40"/>
      <c r="J66" s="40"/>
      <c r="K66" s="40"/>
      <c r="L66" s="40"/>
      <c r="M66" s="40"/>
      <c r="N66" s="40"/>
      <c r="O66" s="367" t="str">
        <f>IF(報告書!O47="","",報告書!O47)</f>
        <v/>
      </c>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
    </row>
    <row r="67" spans="1:51" ht="10.5" customHeight="1" x14ac:dyDescent="0.15">
      <c r="A67" s="3"/>
      <c r="B67" s="39"/>
      <c r="C67" s="39"/>
      <c r="D67" s="40" t="s">
        <v>26</v>
      </c>
      <c r="E67" s="40"/>
      <c r="F67" s="40"/>
      <c r="G67" s="40"/>
      <c r="H67" s="40"/>
      <c r="I67" s="40"/>
      <c r="J67" s="40"/>
      <c r="K67" s="40"/>
      <c r="L67" s="131"/>
      <c r="M67" s="40"/>
      <c r="N67" s="40"/>
      <c r="O67" s="367" t="str">
        <f>IF(報告書!O48="","",報告書!O48)</f>
        <v/>
      </c>
      <c r="P67" s="367"/>
      <c r="Q67" s="367"/>
      <c r="R67" s="367"/>
      <c r="S67" s="367"/>
      <c r="T67" s="367"/>
      <c r="U67" s="367"/>
      <c r="V67" s="367"/>
      <c r="W67" s="367"/>
      <c r="X67" s="367"/>
      <c r="Y67" s="367"/>
      <c r="Z67" s="367"/>
      <c r="AA67" s="367"/>
      <c r="AB67" s="367"/>
      <c r="AC67" s="80"/>
      <c r="AD67" s="80"/>
      <c r="AE67" s="80"/>
      <c r="AF67" s="80"/>
      <c r="AG67" s="80"/>
      <c r="AH67" s="80"/>
      <c r="AI67" s="80"/>
      <c r="AJ67" s="80"/>
      <c r="AK67" s="80"/>
      <c r="AL67" s="80"/>
      <c r="AM67" s="80"/>
      <c r="AN67" s="80"/>
      <c r="AO67" s="80"/>
      <c r="AP67" s="80"/>
      <c r="AQ67" s="80"/>
      <c r="AR67" s="80"/>
      <c r="AS67" s="80"/>
      <c r="AT67" s="3"/>
    </row>
    <row r="68" spans="1:51" ht="10.5" customHeight="1" x14ac:dyDescent="0.15">
      <c r="A68" s="3"/>
      <c r="B68" s="39"/>
      <c r="C68" s="39" t="s">
        <v>94</v>
      </c>
      <c r="D68" s="39"/>
      <c r="E68" s="39"/>
      <c r="F68" s="39"/>
      <c r="G68" s="39"/>
      <c r="H68" s="39"/>
      <c r="I68" s="39"/>
      <c r="J68" s="39"/>
      <c r="K68" s="39"/>
      <c r="L68" s="39"/>
      <c r="M68" s="39"/>
      <c r="N68" s="39"/>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3"/>
    </row>
    <row r="69" spans="1:51" ht="10.5" customHeight="1" x14ac:dyDescent="0.15">
      <c r="A69" s="3"/>
      <c r="B69" s="39"/>
      <c r="C69" s="39"/>
      <c r="D69" s="40" t="s">
        <v>60</v>
      </c>
      <c r="E69" s="39"/>
      <c r="F69" s="39"/>
      <c r="G69" s="39"/>
      <c r="H69" s="39"/>
      <c r="I69" s="39"/>
      <c r="J69" s="39"/>
      <c r="K69" s="39"/>
      <c r="L69" s="39"/>
      <c r="M69" s="39"/>
      <c r="N69" s="132"/>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3"/>
      <c r="AU69" s="11"/>
      <c r="AV69" s="11"/>
      <c r="AW69" s="11"/>
      <c r="AX69" s="11"/>
      <c r="AY69" s="11"/>
    </row>
    <row r="70" spans="1:51" ht="10.5" customHeight="1" x14ac:dyDescent="0.15">
      <c r="A70" s="3"/>
      <c r="B70" s="39"/>
      <c r="C70" s="39"/>
      <c r="D70" s="40"/>
      <c r="E70" s="40"/>
      <c r="F70" s="40"/>
      <c r="G70" s="40"/>
      <c r="H70" s="40"/>
      <c r="I70" s="40"/>
      <c r="J70" s="40"/>
      <c r="K70" s="40"/>
      <c r="L70" s="40"/>
      <c r="M70" s="130"/>
      <c r="N70" s="40"/>
      <c r="O70" s="44" t="s">
        <v>29</v>
      </c>
      <c r="P70" s="368" t="str">
        <f>IF(報告書!P51="","",報告書!P51)</f>
        <v/>
      </c>
      <c r="Q70" s="368"/>
      <c r="R70" s="42" t="s">
        <v>448</v>
      </c>
      <c r="S70" s="42"/>
      <c r="T70" s="42"/>
      <c r="U70" s="42"/>
      <c r="V70" s="42"/>
      <c r="W70" s="42"/>
      <c r="X70" s="42"/>
      <c r="Y70" s="44" t="s">
        <v>29</v>
      </c>
      <c r="Z70" s="368" t="str">
        <f>IF(報告書!Z51="","",報告書!Z51)</f>
        <v/>
      </c>
      <c r="AA70" s="368"/>
      <c r="AB70" s="368"/>
      <c r="AC70" s="368"/>
      <c r="AD70" s="368"/>
      <c r="AE70" s="368"/>
      <c r="AF70" s="368"/>
      <c r="AG70" s="368"/>
      <c r="AH70" s="43" t="s">
        <v>449</v>
      </c>
      <c r="AI70" s="42"/>
      <c r="AJ70" s="42"/>
      <c r="AK70" s="42"/>
      <c r="AL70" s="44" t="s">
        <v>450</v>
      </c>
      <c r="AM70" s="368" t="str">
        <f>IF(報告書!AM51="","",報告書!AM51)</f>
        <v/>
      </c>
      <c r="AN70" s="368"/>
      <c r="AO70" s="368"/>
      <c r="AP70" s="368"/>
      <c r="AQ70" s="368"/>
      <c r="AR70" s="368"/>
      <c r="AS70" s="42" t="s">
        <v>93</v>
      </c>
      <c r="AT70" s="3"/>
    </row>
    <row r="71" spans="1:51" ht="10.5" customHeight="1" x14ac:dyDescent="0.15">
      <c r="A71" s="3"/>
      <c r="B71" s="39"/>
      <c r="C71" s="39"/>
      <c r="D71" s="40"/>
      <c r="E71" s="40"/>
      <c r="F71" s="40"/>
      <c r="G71" s="40"/>
      <c r="H71" s="40"/>
      <c r="I71" s="40"/>
      <c r="J71" s="40"/>
      <c r="K71" s="40"/>
      <c r="L71" s="40"/>
      <c r="M71" s="40"/>
      <c r="N71" s="40"/>
      <c r="O71" s="42" t="s">
        <v>470</v>
      </c>
      <c r="P71" s="42"/>
      <c r="Q71" s="42"/>
      <c r="R71" s="42"/>
      <c r="S71" s="42"/>
      <c r="T71" s="42"/>
      <c r="U71" s="42"/>
      <c r="V71" s="42"/>
      <c r="W71" s="42"/>
      <c r="X71" s="42"/>
      <c r="Y71" s="42"/>
      <c r="Z71" s="42"/>
      <c r="AA71" s="42"/>
      <c r="AB71" s="42"/>
      <c r="AC71" s="42"/>
      <c r="AD71" s="42"/>
      <c r="AE71" s="42"/>
      <c r="AF71" s="42"/>
      <c r="AG71" s="42"/>
      <c r="AH71" s="42"/>
      <c r="AI71" s="42"/>
      <c r="AJ71" s="42"/>
      <c r="AK71" s="42"/>
      <c r="AL71" s="44" t="s">
        <v>450</v>
      </c>
      <c r="AM71" s="368" t="str">
        <f>IF(報告書!AM52="","",報告書!AM52)</f>
        <v/>
      </c>
      <c r="AN71" s="368"/>
      <c r="AO71" s="368"/>
      <c r="AP71" s="368"/>
      <c r="AQ71" s="368"/>
      <c r="AR71" s="368"/>
      <c r="AS71" s="42" t="s">
        <v>93</v>
      </c>
      <c r="AT71" s="3"/>
    </row>
    <row r="72" spans="1:51" ht="10.5" customHeight="1" x14ac:dyDescent="0.15">
      <c r="A72" s="3"/>
      <c r="B72" s="39"/>
      <c r="C72" s="39"/>
      <c r="D72" s="40" t="s">
        <v>21</v>
      </c>
      <c r="E72" s="40"/>
      <c r="F72" s="40"/>
      <c r="G72" s="40"/>
      <c r="H72" s="40"/>
      <c r="I72" s="40"/>
      <c r="J72" s="130"/>
      <c r="K72" s="40"/>
      <c r="L72" s="40"/>
      <c r="M72" s="130"/>
      <c r="N72" s="40"/>
      <c r="O72" s="367" t="str">
        <f>IF(報告書!O53="","",報告書!O53)</f>
        <v/>
      </c>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7"/>
      <c r="AP72" s="367"/>
      <c r="AQ72" s="367"/>
      <c r="AR72" s="367"/>
      <c r="AS72" s="367"/>
      <c r="AT72" s="3"/>
    </row>
    <row r="73" spans="1:51" ht="10.5" customHeight="1" x14ac:dyDescent="0.15">
      <c r="A73" s="3"/>
      <c r="B73" s="39"/>
      <c r="C73" s="39"/>
      <c r="D73" s="40" t="s">
        <v>451</v>
      </c>
      <c r="E73" s="40"/>
      <c r="F73" s="40"/>
      <c r="G73" s="40"/>
      <c r="H73" s="40"/>
      <c r="I73" s="40"/>
      <c r="J73" s="130"/>
      <c r="K73" s="40"/>
      <c r="L73" s="40"/>
      <c r="M73" s="130"/>
      <c r="N73" s="40"/>
      <c r="O73" s="367" t="str">
        <f>IF(報告書!O54="","",報告書!O54)</f>
        <v/>
      </c>
      <c r="P73" s="367"/>
      <c r="Q73" s="367"/>
      <c r="R73" s="367"/>
      <c r="S73" s="367"/>
      <c r="T73" s="367"/>
      <c r="U73" s="367"/>
      <c r="V73" s="367"/>
      <c r="W73" s="367"/>
      <c r="X73" s="367"/>
      <c r="Y73" s="367"/>
      <c r="Z73" s="367"/>
      <c r="AA73" s="367"/>
      <c r="AB73" s="367"/>
      <c r="AC73" s="367"/>
      <c r="AD73" s="367"/>
      <c r="AE73" s="367"/>
      <c r="AF73" s="367"/>
      <c r="AG73" s="367"/>
      <c r="AH73" s="367"/>
      <c r="AI73" s="367"/>
      <c r="AJ73" s="367"/>
      <c r="AK73" s="367"/>
      <c r="AL73" s="367"/>
      <c r="AM73" s="367"/>
      <c r="AN73" s="367"/>
      <c r="AO73" s="367"/>
      <c r="AP73" s="367"/>
      <c r="AQ73" s="367"/>
      <c r="AR73" s="367"/>
      <c r="AS73" s="367"/>
      <c r="AT73" s="3"/>
    </row>
    <row r="74" spans="1:51" ht="10.5" customHeight="1" x14ac:dyDescent="0.15">
      <c r="A74" s="3"/>
      <c r="B74" s="39"/>
      <c r="C74" s="39"/>
      <c r="D74" s="40" t="s">
        <v>452</v>
      </c>
      <c r="E74" s="40"/>
      <c r="F74" s="40"/>
      <c r="G74" s="40"/>
      <c r="H74" s="40"/>
      <c r="I74" s="40"/>
      <c r="J74" s="130"/>
      <c r="K74" s="40"/>
      <c r="L74" s="40"/>
      <c r="M74" s="40"/>
      <c r="N74" s="40"/>
      <c r="O74" s="367" t="str">
        <f>IF(報告書!O55="","",報告書!O55)</f>
        <v/>
      </c>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c r="AT74" s="3"/>
    </row>
    <row r="75" spans="1:51" ht="10.5" customHeight="1" x14ac:dyDescent="0.15">
      <c r="A75" s="3"/>
      <c r="B75" s="39"/>
      <c r="C75" s="39"/>
      <c r="D75" s="40"/>
      <c r="E75" s="40"/>
      <c r="F75" s="40"/>
      <c r="G75" s="40"/>
      <c r="H75" s="40"/>
      <c r="I75" s="40"/>
      <c r="J75" s="130"/>
      <c r="K75" s="40"/>
      <c r="L75" s="130"/>
      <c r="M75" s="40"/>
      <c r="N75" s="40"/>
      <c r="O75" s="44" t="s">
        <v>29</v>
      </c>
      <c r="P75" s="368" t="str">
        <f>IF(報告書!P56="","",報告書!P56)</f>
        <v/>
      </c>
      <c r="Q75" s="368"/>
      <c r="R75" s="42" t="s">
        <v>453</v>
      </c>
      <c r="S75" s="42"/>
      <c r="T75" s="42"/>
      <c r="U75" s="42"/>
      <c r="V75" s="42"/>
      <c r="W75" s="42"/>
      <c r="X75" s="44"/>
      <c r="Y75" s="44" t="s">
        <v>29</v>
      </c>
      <c r="Z75" s="368" t="str">
        <f>IF(報告書!Z56="","",報告書!Z56)</f>
        <v/>
      </c>
      <c r="AA75" s="368"/>
      <c r="AB75" s="368"/>
      <c r="AC75" s="368"/>
      <c r="AD75" s="368"/>
      <c r="AE75" s="368"/>
      <c r="AF75" s="43" t="s">
        <v>454</v>
      </c>
      <c r="AG75" s="43"/>
      <c r="AH75" s="42"/>
      <c r="AI75" s="42"/>
      <c r="AJ75" s="42"/>
      <c r="AK75" s="42"/>
      <c r="AL75" s="44" t="s">
        <v>450</v>
      </c>
      <c r="AM75" s="368" t="str">
        <f>IF(報告書!AM56="","",報告書!AM56)</f>
        <v/>
      </c>
      <c r="AN75" s="368"/>
      <c r="AO75" s="368"/>
      <c r="AP75" s="368"/>
      <c r="AQ75" s="368"/>
      <c r="AR75" s="368"/>
      <c r="AS75" s="42" t="s">
        <v>93</v>
      </c>
      <c r="AT75" s="3"/>
    </row>
    <row r="76" spans="1:51" ht="10.5" customHeight="1" x14ac:dyDescent="0.15">
      <c r="A76" s="3"/>
      <c r="B76" s="39"/>
      <c r="C76" s="39"/>
      <c r="D76" s="40" t="s">
        <v>455</v>
      </c>
      <c r="E76" s="40"/>
      <c r="F76" s="40"/>
      <c r="G76" s="40"/>
      <c r="H76" s="40"/>
      <c r="I76" s="40"/>
      <c r="J76" s="40"/>
      <c r="K76" s="40"/>
      <c r="L76" s="40"/>
      <c r="M76" s="40"/>
      <c r="N76" s="40"/>
      <c r="O76" s="385" t="str">
        <f>IF(報告書!O57="","",報告書!O57)</f>
        <v/>
      </c>
      <c r="P76" s="385"/>
      <c r="Q76" s="385"/>
      <c r="R76" s="385"/>
      <c r="S76" s="385"/>
      <c r="T76" s="385"/>
      <c r="U76" s="385"/>
      <c r="V76" s="42"/>
      <c r="W76" s="42"/>
      <c r="X76" s="42"/>
      <c r="Y76" s="42"/>
      <c r="Z76" s="42"/>
      <c r="AA76" s="42"/>
      <c r="AB76" s="42"/>
      <c r="AC76" s="42"/>
      <c r="AD76" s="42"/>
      <c r="AE76" s="42"/>
      <c r="AF76" s="42"/>
      <c r="AG76" s="42"/>
      <c r="AH76" s="42"/>
      <c r="AI76" s="42"/>
      <c r="AJ76" s="42"/>
      <c r="AK76" s="44"/>
      <c r="AL76" s="44"/>
      <c r="AM76" s="42"/>
      <c r="AN76" s="42"/>
      <c r="AO76" s="42"/>
      <c r="AP76" s="42"/>
      <c r="AQ76" s="42"/>
      <c r="AR76" s="42"/>
      <c r="AS76" s="42"/>
      <c r="AT76" s="3"/>
    </row>
    <row r="77" spans="1:51" ht="10.5" customHeight="1" x14ac:dyDescent="0.15">
      <c r="A77" s="3"/>
      <c r="B77" s="39"/>
      <c r="C77" s="39"/>
      <c r="D77" s="40" t="s">
        <v>456</v>
      </c>
      <c r="E77" s="40"/>
      <c r="F77" s="40"/>
      <c r="G77" s="40"/>
      <c r="H77" s="40"/>
      <c r="I77" s="40"/>
      <c r="J77" s="40"/>
      <c r="K77" s="40"/>
      <c r="L77" s="40"/>
      <c r="M77" s="40"/>
      <c r="N77" s="40"/>
      <c r="O77" s="367" t="str">
        <f>IF(報告書!O58="","",報告書!O58)</f>
        <v/>
      </c>
      <c r="P77" s="367"/>
      <c r="Q77" s="367"/>
      <c r="R77" s="367"/>
      <c r="S77" s="367"/>
      <c r="T77" s="367"/>
      <c r="U77" s="367"/>
      <c r="V77" s="367"/>
      <c r="W77" s="367"/>
      <c r="X77" s="367"/>
      <c r="Y77" s="367"/>
      <c r="Z77" s="367"/>
      <c r="AA77" s="367"/>
      <c r="AB77" s="367"/>
      <c r="AC77" s="367"/>
      <c r="AD77" s="367"/>
      <c r="AE77" s="367"/>
      <c r="AF77" s="367"/>
      <c r="AG77" s="367"/>
      <c r="AH77" s="367"/>
      <c r="AI77" s="367"/>
      <c r="AJ77" s="367"/>
      <c r="AK77" s="367"/>
      <c r="AL77" s="367"/>
      <c r="AM77" s="367"/>
      <c r="AN77" s="367"/>
      <c r="AO77" s="367"/>
      <c r="AP77" s="367"/>
      <c r="AQ77" s="367"/>
      <c r="AR77" s="367"/>
      <c r="AS77" s="367"/>
      <c r="AT77" s="3"/>
    </row>
    <row r="78" spans="1:51" ht="10.5" customHeight="1" x14ac:dyDescent="0.15">
      <c r="A78" s="3"/>
      <c r="B78" s="39"/>
      <c r="C78" s="39"/>
      <c r="D78" s="40" t="s">
        <v>26</v>
      </c>
      <c r="E78" s="40"/>
      <c r="F78" s="40"/>
      <c r="G78" s="40"/>
      <c r="H78" s="40"/>
      <c r="I78" s="40"/>
      <c r="J78" s="40"/>
      <c r="K78" s="40"/>
      <c r="L78" s="131"/>
      <c r="M78" s="40"/>
      <c r="N78" s="40"/>
      <c r="O78" s="367" t="str">
        <f>IF(報告書!O59="","",報告書!O59)</f>
        <v/>
      </c>
      <c r="P78" s="367"/>
      <c r="Q78" s="367"/>
      <c r="R78" s="367"/>
      <c r="S78" s="367"/>
      <c r="T78" s="367"/>
      <c r="U78" s="367"/>
      <c r="V78" s="367"/>
      <c r="W78" s="367"/>
      <c r="X78" s="367"/>
      <c r="Y78" s="367"/>
      <c r="Z78" s="367"/>
      <c r="AA78" s="367"/>
      <c r="AB78" s="367"/>
      <c r="AC78" s="80"/>
      <c r="AD78" s="80"/>
      <c r="AE78" s="80"/>
      <c r="AF78" s="80"/>
      <c r="AG78" s="80"/>
      <c r="AH78" s="80"/>
      <c r="AI78" s="80"/>
      <c r="AJ78" s="80"/>
      <c r="AK78" s="80"/>
      <c r="AL78" s="80"/>
      <c r="AM78" s="80"/>
      <c r="AN78" s="80"/>
      <c r="AO78" s="80"/>
      <c r="AP78" s="80"/>
      <c r="AQ78" s="80"/>
      <c r="AR78" s="80"/>
      <c r="AS78" s="80"/>
      <c r="AT78" s="3"/>
    </row>
    <row r="79" spans="1:51" ht="13.5" hidden="1" customHeight="1" x14ac:dyDescent="0.15">
      <c r="A79" s="3"/>
      <c r="B79" s="3"/>
      <c r="C79" s="3"/>
      <c r="D79" s="3"/>
      <c r="E79" s="3"/>
      <c r="F79" s="3"/>
      <c r="G79" s="3"/>
      <c r="H79" s="3"/>
      <c r="I79" s="3"/>
      <c r="J79" s="3"/>
      <c r="K79" s="3"/>
      <c r="L79" s="3"/>
      <c r="M79" s="3"/>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51" hidden="1" x14ac:dyDescent="0.15">
      <c r="A80" s="3"/>
      <c r="B80" s="3"/>
      <c r="C80" s="3"/>
      <c r="D80" s="3"/>
      <c r="E80" s="3"/>
      <c r="F80" s="3"/>
      <c r="G80" s="3"/>
      <c r="H80" s="3"/>
      <c r="I80" s="3"/>
      <c r="J80" s="3"/>
      <c r="K80" s="3"/>
      <c r="L80" s="3"/>
      <c r="M80" s="3"/>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hidden="1" x14ac:dyDescent="0.15">
      <c r="A81" s="3"/>
      <c r="B81" s="3"/>
      <c r="C81" s="3"/>
      <c r="D81" s="3"/>
      <c r="E81" s="3"/>
      <c r="F81" s="3"/>
      <c r="G81" s="3"/>
      <c r="H81" s="3"/>
      <c r="I81" s="3"/>
      <c r="J81" s="3"/>
      <c r="K81" s="3"/>
      <c r="L81" s="3"/>
      <c r="M81" s="3"/>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ht="6"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ht="6"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s="30" customFormat="1" ht="10.5" customHeight="1" x14ac:dyDescent="0.15">
      <c r="A84" s="28"/>
      <c r="B84" s="29" t="s">
        <v>95</v>
      </c>
      <c r="C84" s="29"/>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row>
    <row r="85" spans="1:46" s="94" customFormat="1" ht="10.5" customHeight="1" x14ac:dyDescent="0.15">
      <c r="A85" s="79"/>
      <c r="B85" s="39"/>
      <c r="C85" s="39"/>
      <c r="D85" s="79" t="s">
        <v>604</v>
      </c>
      <c r="E85" s="39"/>
      <c r="F85" s="39"/>
      <c r="G85" s="39"/>
      <c r="H85" s="79"/>
      <c r="I85" s="79"/>
      <c r="J85" s="79"/>
      <c r="K85" s="79"/>
      <c r="L85" s="79"/>
      <c r="M85" s="79"/>
      <c r="N85" s="132"/>
      <c r="O85" s="367" t="str">
        <f>IF(報告書!O63="","",報告書!O63)&amp;IF(報告書!V63="","",報告書!V63)</f>
        <v/>
      </c>
      <c r="P85" s="367"/>
      <c r="Q85" s="367"/>
      <c r="R85" s="367"/>
      <c r="S85" s="367"/>
      <c r="T85" s="367"/>
      <c r="U85" s="367"/>
      <c r="V85" s="367"/>
      <c r="W85" s="367"/>
      <c r="X85" s="367"/>
      <c r="Y85" s="367"/>
      <c r="Z85" s="367"/>
      <c r="AA85" s="367"/>
      <c r="AB85" s="367"/>
      <c r="AC85" s="367"/>
      <c r="AD85" s="367"/>
      <c r="AE85" s="367"/>
      <c r="AF85" s="367"/>
      <c r="AG85" s="367"/>
      <c r="AH85" s="367"/>
      <c r="AI85" s="367"/>
      <c r="AJ85" s="367"/>
      <c r="AK85" s="367"/>
      <c r="AL85" s="367"/>
      <c r="AM85" s="367"/>
      <c r="AN85" s="367"/>
      <c r="AO85" s="367"/>
      <c r="AP85" s="367"/>
      <c r="AQ85" s="367"/>
      <c r="AR85" s="367"/>
      <c r="AS85" s="367"/>
      <c r="AT85" s="79"/>
    </row>
    <row r="86" spans="1:46" s="94" customFormat="1" ht="10.5" customHeight="1" x14ac:dyDescent="0.15">
      <c r="A86" s="79"/>
      <c r="B86" s="39"/>
      <c r="C86" s="39"/>
      <c r="D86" s="79" t="s">
        <v>605</v>
      </c>
      <c r="E86" s="39"/>
      <c r="F86" s="39"/>
      <c r="G86" s="39"/>
      <c r="H86" s="79"/>
      <c r="I86" s="79"/>
      <c r="J86" s="79"/>
      <c r="K86" s="79"/>
      <c r="L86" s="79"/>
      <c r="M86" s="79"/>
      <c r="N86" s="132"/>
      <c r="O86" s="367" t="str">
        <f>IF(報告書!O64="","",報告書!O64)&amp;IF(報告書!V64="","",報告書!V64)&amp;IF(報告書!AC64="","",報告書!AC64)&amp;IF(報告書!AJ64="","",報告書!AJ64)</f>
        <v/>
      </c>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7"/>
      <c r="AP86" s="367"/>
      <c r="AQ86" s="367"/>
      <c r="AR86" s="367"/>
      <c r="AS86" s="367"/>
      <c r="AT86" s="79"/>
    </row>
    <row r="87" spans="1:46" s="94" customFormat="1" ht="10.5" customHeight="1" x14ac:dyDescent="0.15">
      <c r="A87" s="79"/>
      <c r="B87" s="39"/>
      <c r="C87" s="39"/>
      <c r="D87" s="79" t="s">
        <v>600</v>
      </c>
      <c r="E87" s="39"/>
      <c r="F87" s="39"/>
      <c r="G87" s="39"/>
      <c r="H87" s="79"/>
      <c r="I87" s="79"/>
      <c r="J87" s="79"/>
      <c r="K87" s="79"/>
      <c r="L87" s="79"/>
      <c r="M87" s="79"/>
      <c r="N87" s="132"/>
      <c r="O87" s="367" t="str">
        <f>IF(報告書!O65="","",報告書!O65)</f>
        <v/>
      </c>
      <c r="P87" s="367"/>
      <c r="Q87" s="367"/>
      <c r="R87" s="367"/>
      <c r="S87" s="367"/>
      <c r="T87" s="367"/>
      <c r="U87" s="367"/>
      <c r="V87" s="367"/>
      <c r="W87" s="367"/>
      <c r="X87" s="367"/>
      <c r="Y87" s="367"/>
      <c r="Z87" s="367"/>
      <c r="AA87" s="367"/>
      <c r="AB87" s="367"/>
      <c r="AC87" s="367"/>
      <c r="AD87" s="367"/>
      <c r="AE87" s="367"/>
      <c r="AF87" s="367"/>
      <c r="AG87" s="367"/>
      <c r="AH87" s="367"/>
      <c r="AI87" s="367"/>
      <c r="AJ87" s="367"/>
      <c r="AK87" s="367"/>
      <c r="AL87" s="367"/>
      <c r="AM87" s="367"/>
      <c r="AN87" s="367"/>
      <c r="AO87" s="367"/>
      <c r="AP87" s="367"/>
      <c r="AQ87" s="367"/>
      <c r="AR87" s="367"/>
      <c r="AS87" s="367"/>
      <c r="AT87" s="79"/>
    </row>
    <row r="88" spans="1:46" s="94" customFormat="1" ht="10.5" customHeight="1" x14ac:dyDescent="0.15">
      <c r="A88" s="79"/>
      <c r="B88" s="39"/>
      <c r="C88" s="39"/>
      <c r="D88" s="79" t="s">
        <v>601</v>
      </c>
      <c r="E88" s="39"/>
      <c r="F88" s="39"/>
      <c r="G88" s="39"/>
      <c r="H88" s="79"/>
      <c r="I88" s="79"/>
      <c r="J88" s="79"/>
      <c r="K88" s="79"/>
      <c r="L88" s="79"/>
      <c r="M88" s="79"/>
      <c r="N88" s="132"/>
      <c r="O88" s="367" t="str">
        <f>IF(報告書!O66="","",報告書!O66)</f>
        <v/>
      </c>
      <c r="P88" s="367"/>
      <c r="Q88" s="367"/>
      <c r="R88" s="367"/>
      <c r="S88" s="367"/>
      <c r="T88" s="367"/>
      <c r="U88" s="367"/>
      <c r="V88" s="367"/>
      <c r="W88" s="367"/>
      <c r="X88" s="367"/>
      <c r="Y88" s="367"/>
      <c r="Z88" s="367"/>
      <c r="AA88" s="367"/>
      <c r="AB88" s="367"/>
      <c r="AC88" s="367"/>
      <c r="AD88" s="367"/>
      <c r="AE88" s="367"/>
      <c r="AF88" s="367"/>
      <c r="AG88" s="367"/>
      <c r="AH88" s="367"/>
      <c r="AI88" s="367"/>
      <c r="AJ88" s="367"/>
      <c r="AK88" s="367"/>
      <c r="AL88" s="367"/>
      <c r="AM88" s="367"/>
      <c r="AN88" s="367"/>
      <c r="AO88" s="367"/>
      <c r="AP88" s="367"/>
      <c r="AQ88" s="367"/>
      <c r="AR88" s="367"/>
      <c r="AS88" s="367"/>
      <c r="AT88" s="79"/>
    </row>
    <row r="89" spans="1:46" ht="12.95" hidden="1" customHeight="1" x14ac:dyDescent="0.15">
      <c r="A89" s="3"/>
      <c r="B89" s="7"/>
      <c r="C89" s="7"/>
      <c r="D89" s="3"/>
      <c r="E89" s="3"/>
      <c r="F89" s="3"/>
      <c r="G89" s="3"/>
      <c r="H89" s="3"/>
      <c r="I89" s="3"/>
      <c r="J89" s="3"/>
      <c r="K89" s="3"/>
      <c r="L89" s="3"/>
      <c r="M89" s="3"/>
      <c r="N89" s="376"/>
      <c r="O89" s="376"/>
      <c r="P89" s="376"/>
      <c r="Q89" s="376"/>
      <c r="R89" s="376"/>
      <c r="S89" s="376"/>
      <c r="T89" s="376"/>
      <c r="U89" s="376"/>
      <c r="V89" s="376"/>
      <c r="W89" s="376"/>
      <c r="X89" s="376"/>
      <c r="Y89" s="376"/>
      <c r="Z89" s="376"/>
      <c r="AA89" s="376"/>
      <c r="AB89" s="376"/>
      <c r="AC89" s="376"/>
      <c r="AD89" s="376"/>
      <c r="AE89" s="376"/>
      <c r="AF89" s="376"/>
      <c r="AG89" s="376"/>
      <c r="AH89" s="376"/>
      <c r="AI89" s="376"/>
      <c r="AJ89" s="376"/>
      <c r="AK89" s="376"/>
      <c r="AL89" s="376"/>
      <c r="AM89" s="376"/>
      <c r="AN89" s="376"/>
      <c r="AO89" s="376"/>
      <c r="AP89" s="376"/>
      <c r="AQ89" s="376"/>
      <c r="AR89" s="376"/>
      <c r="AS89" s="376"/>
      <c r="AT89" s="376"/>
    </row>
    <row r="90" spans="1:46" ht="12.95" hidden="1" customHeight="1" x14ac:dyDescent="0.15">
      <c r="A90" s="3"/>
      <c r="B90" s="7"/>
      <c r="C90" s="7"/>
      <c r="D90" s="3"/>
      <c r="E90" s="3"/>
      <c r="F90" s="3"/>
      <c r="G90" s="3"/>
      <c r="H90" s="3"/>
      <c r="I90" s="3"/>
      <c r="J90" s="3"/>
      <c r="K90" s="3"/>
      <c r="L90" s="3"/>
      <c r="M90" s="3"/>
      <c r="N90" s="376"/>
      <c r="O90" s="376"/>
      <c r="P90" s="376"/>
      <c r="Q90" s="376"/>
      <c r="R90" s="376"/>
      <c r="S90" s="376"/>
      <c r="T90" s="376"/>
      <c r="U90" s="376"/>
      <c r="V90" s="376"/>
      <c r="W90" s="376"/>
      <c r="X90" s="376"/>
      <c r="Y90" s="376"/>
      <c r="Z90" s="376"/>
      <c r="AA90" s="376"/>
      <c r="AB90" s="376"/>
      <c r="AC90" s="376"/>
      <c r="AD90" s="376"/>
      <c r="AE90" s="376"/>
      <c r="AF90" s="376"/>
      <c r="AG90" s="376"/>
      <c r="AH90" s="376"/>
      <c r="AI90" s="376"/>
      <c r="AJ90" s="376"/>
      <c r="AK90" s="376"/>
      <c r="AL90" s="376"/>
      <c r="AM90" s="376"/>
      <c r="AN90" s="376"/>
      <c r="AO90" s="376"/>
      <c r="AP90" s="376"/>
      <c r="AQ90" s="376"/>
      <c r="AR90" s="376"/>
      <c r="AS90" s="376"/>
      <c r="AT90" s="376"/>
    </row>
    <row r="91" spans="1:46" ht="12.95" hidden="1" customHeight="1" x14ac:dyDescent="0.15">
      <c r="A91" s="3"/>
      <c r="B91" s="7"/>
      <c r="C91" s="7"/>
      <c r="D91" s="3"/>
      <c r="E91" s="3"/>
      <c r="F91" s="3"/>
      <c r="G91" s="3"/>
      <c r="H91" s="3"/>
      <c r="I91" s="3"/>
      <c r="J91" s="3"/>
      <c r="K91" s="3"/>
      <c r="L91" s="3"/>
      <c r="M91" s="3"/>
      <c r="N91" s="376"/>
      <c r="O91" s="376"/>
      <c r="P91" s="376"/>
      <c r="Q91" s="376"/>
      <c r="R91" s="376"/>
      <c r="S91" s="376"/>
      <c r="T91" s="376"/>
      <c r="U91" s="376"/>
      <c r="V91" s="376"/>
      <c r="W91" s="376"/>
      <c r="X91" s="376"/>
      <c r="Y91" s="376"/>
      <c r="Z91" s="376"/>
      <c r="AA91" s="376"/>
      <c r="AB91" s="376"/>
      <c r="AC91" s="376"/>
      <c r="AD91" s="376"/>
      <c r="AE91" s="376"/>
      <c r="AF91" s="376"/>
      <c r="AG91" s="376"/>
      <c r="AH91" s="376"/>
      <c r="AI91" s="376"/>
      <c r="AJ91" s="376"/>
      <c r="AK91" s="376"/>
      <c r="AL91" s="376"/>
      <c r="AM91" s="376"/>
      <c r="AN91" s="376"/>
      <c r="AO91" s="376"/>
      <c r="AP91" s="376"/>
      <c r="AQ91" s="376"/>
      <c r="AR91" s="376"/>
      <c r="AS91" s="376"/>
      <c r="AT91" s="376"/>
    </row>
    <row r="92" spans="1:46" ht="12.95" hidden="1" customHeight="1" x14ac:dyDescent="0.15">
      <c r="A92" s="3"/>
      <c r="B92" s="7"/>
      <c r="C92" s="7"/>
      <c r="D92" s="3"/>
      <c r="E92" s="3"/>
      <c r="F92" s="3"/>
      <c r="G92" s="3"/>
      <c r="H92" s="3"/>
      <c r="I92" s="3"/>
      <c r="J92" s="3"/>
      <c r="K92" s="3"/>
      <c r="L92" s="3"/>
      <c r="M92" s="3"/>
      <c r="N92" s="376"/>
      <c r="O92" s="376"/>
      <c r="P92" s="376"/>
      <c r="Q92" s="376"/>
      <c r="R92" s="376"/>
      <c r="S92" s="376"/>
      <c r="T92" s="376"/>
      <c r="U92" s="376"/>
      <c r="V92" s="376"/>
      <c r="W92" s="376"/>
      <c r="X92" s="376"/>
      <c r="Y92" s="376"/>
      <c r="Z92" s="376"/>
      <c r="AA92" s="376"/>
      <c r="AB92" s="376"/>
      <c r="AC92" s="376"/>
      <c r="AD92" s="376"/>
      <c r="AE92" s="376"/>
      <c r="AF92" s="376"/>
      <c r="AG92" s="376"/>
      <c r="AH92" s="376"/>
      <c r="AI92" s="376"/>
      <c r="AJ92" s="376"/>
      <c r="AK92" s="376"/>
      <c r="AL92" s="376"/>
      <c r="AM92" s="376"/>
      <c r="AN92" s="376"/>
      <c r="AO92" s="376"/>
      <c r="AP92" s="376"/>
      <c r="AQ92" s="376"/>
      <c r="AR92" s="376"/>
      <c r="AS92" s="376"/>
      <c r="AT92" s="376"/>
    </row>
    <row r="93" spans="1:46" hidden="1" x14ac:dyDescent="0.15">
      <c r="A93" s="3"/>
      <c r="B93" s="7"/>
      <c r="C93" s="7"/>
      <c r="D93" s="3"/>
      <c r="E93" s="3"/>
      <c r="F93" s="3"/>
      <c r="G93" s="3"/>
      <c r="H93" s="3"/>
      <c r="I93" s="3"/>
      <c r="J93" s="3"/>
      <c r="K93" s="3"/>
      <c r="L93" s="3"/>
      <c r="M93" s="3"/>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hidden="1" x14ac:dyDescent="0.15">
      <c r="A94" s="3"/>
      <c r="B94" s="7"/>
      <c r="C94" s="7"/>
      <c r="D94" s="3"/>
      <c r="E94" s="3"/>
      <c r="F94" s="3"/>
      <c r="G94" s="3"/>
      <c r="H94" s="3"/>
      <c r="I94" s="3"/>
      <c r="J94" s="3"/>
      <c r="K94" s="3"/>
      <c r="L94" s="3"/>
      <c r="M94" s="3"/>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hidden="1" x14ac:dyDescent="0.15">
      <c r="A95" s="3"/>
      <c r="B95" s="7"/>
      <c r="C95" s="7"/>
      <c r="D95" s="3"/>
      <c r="E95" s="3"/>
      <c r="F95" s="3"/>
      <c r="G95" s="3"/>
      <c r="H95" s="3"/>
      <c r="I95" s="3"/>
      <c r="J95" s="3"/>
      <c r="K95" s="3"/>
      <c r="L95" s="3"/>
      <c r="M95" s="3"/>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ht="6" customHeight="1" x14ac:dyDescent="0.15">
      <c r="A96" s="3"/>
      <c r="B96" s="7"/>
      <c r="C96" s="7"/>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53" ht="6" customHeight="1" x14ac:dyDescent="0.15">
      <c r="A97" s="3"/>
      <c r="B97" s="7"/>
      <c r="C97" s="7"/>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row>
    <row r="98" spans="1:53" s="30" customFormat="1" ht="10.5" customHeight="1" x14ac:dyDescent="0.15">
      <c r="A98" s="28"/>
      <c r="B98" s="29" t="s">
        <v>99</v>
      </c>
      <c r="C98" s="29"/>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row>
    <row r="99" spans="1:53" s="94" customFormat="1" ht="10.5" customHeight="1" x14ac:dyDescent="0.15">
      <c r="A99" s="79"/>
      <c r="B99" s="39"/>
      <c r="C99" s="39"/>
      <c r="D99" s="79" t="s">
        <v>28</v>
      </c>
      <c r="E99" s="79"/>
      <c r="F99" s="79"/>
      <c r="G99" s="79"/>
      <c r="H99" s="79"/>
      <c r="I99" s="79"/>
      <c r="J99" s="79"/>
      <c r="K99" s="79"/>
      <c r="L99" s="79"/>
      <c r="M99" s="79"/>
      <c r="N99" s="39"/>
      <c r="O99" s="180" t="str">
        <f>IF(報告書!O70="","",報告書!O70)</f>
        <v/>
      </c>
      <c r="P99" s="45" t="s">
        <v>55</v>
      </c>
      <c r="Q99" s="45"/>
      <c r="R99" s="45"/>
      <c r="S99" s="45"/>
      <c r="T99" s="45"/>
      <c r="U99" s="45"/>
      <c r="V99" s="45"/>
      <c r="W99" s="45"/>
      <c r="X99" s="81" t="s">
        <v>8</v>
      </c>
      <c r="Y99" s="180" t="str">
        <f>IF(報告書!Y70="","",報告書!Y70)</f>
        <v/>
      </c>
      <c r="Z99" s="45" t="s">
        <v>16</v>
      </c>
      <c r="AA99" s="45"/>
      <c r="AB99" s="45"/>
      <c r="AC99" s="45"/>
      <c r="AD99" s="45"/>
      <c r="AE99" s="45"/>
      <c r="AF99" s="45"/>
      <c r="AG99" s="45"/>
      <c r="AH99" s="180" t="str">
        <f>IF(報告書!AH70="","",報告書!AH70)</f>
        <v/>
      </c>
      <c r="AI99" s="45" t="s">
        <v>56</v>
      </c>
      <c r="AJ99" s="45"/>
      <c r="AK99" s="45"/>
      <c r="AL99" s="45"/>
      <c r="AM99" s="45"/>
      <c r="AN99" s="45"/>
      <c r="AO99" s="45"/>
      <c r="AP99" s="45"/>
      <c r="AQ99" s="45"/>
      <c r="AR99" s="45"/>
      <c r="AS99" s="45"/>
      <c r="AT99" s="79"/>
    </row>
    <row r="100" spans="1:53" s="94" customFormat="1" ht="12" customHeight="1" x14ac:dyDescent="0.15">
      <c r="A100" s="79"/>
      <c r="B100" s="39"/>
      <c r="C100" s="39"/>
      <c r="D100" s="379" t="s">
        <v>17</v>
      </c>
      <c r="E100" s="379"/>
      <c r="F100" s="379"/>
      <c r="G100" s="379"/>
      <c r="H100" s="379"/>
      <c r="I100" s="379"/>
      <c r="J100" s="379"/>
      <c r="K100" s="379"/>
      <c r="L100" s="379"/>
      <c r="M100" s="379"/>
      <c r="N100" s="39"/>
      <c r="O100" s="369" t="str">
        <f>IF(報告書!O71="","",報告書!O71)</f>
        <v/>
      </c>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79"/>
    </row>
    <row r="101" spans="1:53" s="94" customFormat="1" ht="12" customHeight="1" x14ac:dyDescent="0.15">
      <c r="A101" s="79"/>
      <c r="B101" s="39"/>
      <c r="C101" s="39"/>
      <c r="D101" s="379"/>
      <c r="E101" s="379"/>
      <c r="F101" s="379"/>
      <c r="G101" s="379"/>
      <c r="H101" s="379"/>
      <c r="I101" s="379"/>
      <c r="J101" s="379"/>
      <c r="K101" s="379"/>
      <c r="L101" s="379"/>
      <c r="M101" s="379"/>
      <c r="N101" s="3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79"/>
    </row>
    <row r="102" spans="1:53" s="94" customFormat="1" ht="12" customHeight="1" x14ac:dyDescent="0.15">
      <c r="A102" s="79"/>
      <c r="B102" s="39"/>
      <c r="C102" s="39"/>
      <c r="D102" s="379"/>
      <c r="E102" s="379"/>
      <c r="F102" s="379"/>
      <c r="G102" s="379"/>
      <c r="H102" s="379"/>
      <c r="I102" s="379"/>
      <c r="J102" s="379"/>
      <c r="K102" s="379"/>
      <c r="L102" s="379"/>
      <c r="M102" s="379"/>
      <c r="N102" s="39"/>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79"/>
      <c r="BA102" s="133"/>
    </row>
    <row r="103" spans="1:53" s="94" customFormat="1" ht="10.5" hidden="1" customHeight="1" x14ac:dyDescent="0.15">
      <c r="A103" s="79"/>
      <c r="B103" s="39"/>
      <c r="C103" s="39"/>
      <c r="D103" s="79"/>
      <c r="E103" s="79"/>
      <c r="F103" s="79"/>
      <c r="G103" s="79"/>
      <c r="H103" s="79"/>
      <c r="I103" s="79"/>
      <c r="J103" s="79"/>
      <c r="K103" s="79"/>
      <c r="L103" s="79"/>
      <c r="M103" s="79"/>
      <c r="N103" s="39"/>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79"/>
    </row>
    <row r="104" spans="1:53" s="94" customFormat="1" ht="10.5" hidden="1" customHeight="1" x14ac:dyDescent="0.15">
      <c r="A104" s="79"/>
      <c r="B104" s="39"/>
      <c r="C104" s="39"/>
      <c r="D104" s="79"/>
      <c r="E104" s="79"/>
      <c r="F104" s="79"/>
      <c r="G104" s="79"/>
      <c r="H104" s="79"/>
      <c r="I104" s="79"/>
      <c r="J104" s="79"/>
      <c r="K104" s="79"/>
      <c r="L104" s="79"/>
      <c r="M104" s="79"/>
      <c r="N104" s="39"/>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79"/>
    </row>
    <row r="105" spans="1:53" s="94" customFormat="1" ht="10.5" hidden="1" customHeight="1" x14ac:dyDescent="0.15">
      <c r="A105" s="79"/>
      <c r="B105" s="39"/>
      <c r="C105" s="39"/>
      <c r="D105" s="79"/>
      <c r="E105" s="79"/>
      <c r="F105" s="79"/>
      <c r="G105" s="79"/>
      <c r="H105" s="79"/>
      <c r="I105" s="79"/>
      <c r="J105" s="79"/>
      <c r="K105" s="79"/>
      <c r="L105" s="79"/>
      <c r="M105" s="79"/>
      <c r="N105" s="39"/>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79"/>
    </row>
    <row r="106" spans="1:53" s="94" customFormat="1" ht="10.5" hidden="1" customHeight="1" x14ac:dyDescent="0.15">
      <c r="A106" s="79"/>
      <c r="B106" s="39"/>
      <c r="C106" s="39"/>
      <c r="D106" s="79"/>
      <c r="E106" s="79"/>
      <c r="F106" s="79"/>
      <c r="G106" s="79"/>
      <c r="H106" s="79"/>
      <c r="I106" s="79"/>
      <c r="J106" s="79"/>
      <c r="K106" s="79"/>
      <c r="L106" s="79"/>
      <c r="M106" s="79"/>
      <c r="N106" s="39"/>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79"/>
    </row>
    <row r="107" spans="1:53" s="94" customFormat="1" ht="10.5" customHeight="1" x14ac:dyDescent="0.15">
      <c r="A107" s="79"/>
      <c r="B107" s="39"/>
      <c r="C107" s="39"/>
      <c r="D107" s="79" t="s">
        <v>18</v>
      </c>
      <c r="E107" s="79"/>
      <c r="F107" s="79"/>
      <c r="G107" s="79"/>
      <c r="H107" s="79"/>
      <c r="I107" s="79"/>
      <c r="J107" s="79"/>
      <c r="K107" s="79"/>
      <c r="L107" s="79"/>
      <c r="M107" s="79"/>
      <c r="N107" s="39"/>
      <c r="O107" s="180" t="str">
        <f>IF(報告書!O74="","",報告書!O74)</f>
        <v/>
      </c>
      <c r="P107" s="45" t="s">
        <v>77</v>
      </c>
      <c r="Q107" s="45"/>
      <c r="R107" s="374" t="str">
        <f>IF(報告書!R74="","",報告書!R74)</f>
        <v/>
      </c>
      <c r="S107" s="374"/>
      <c r="T107" s="372" t="str">
        <f>IF(報告書!T74="","",報告書!T74)</f>
        <v/>
      </c>
      <c r="U107" s="372"/>
      <c r="V107" s="82" t="s">
        <v>44</v>
      </c>
      <c r="W107" s="372" t="str">
        <f>IF(報告書!W74="","",報告書!W74)</f>
        <v/>
      </c>
      <c r="X107" s="372"/>
      <c r="Y107" s="45" t="s">
        <v>1909</v>
      </c>
      <c r="Z107" s="45"/>
      <c r="AA107" s="45"/>
      <c r="AB107" s="45"/>
      <c r="AC107" s="45"/>
      <c r="AD107" s="45"/>
      <c r="AE107" s="159"/>
      <c r="AF107" s="45"/>
      <c r="AG107" s="45"/>
      <c r="AH107" s="180" t="str">
        <f>IF(報告書!$AH$74="","",報告書!$AH$74)</f>
        <v/>
      </c>
      <c r="AI107" s="45" t="s">
        <v>58</v>
      </c>
      <c r="AJ107" s="73"/>
      <c r="AK107" s="73"/>
      <c r="AL107" s="45"/>
      <c r="AM107" s="45"/>
      <c r="AN107" s="45"/>
      <c r="AO107" s="45"/>
      <c r="AP107" s="45"/>
      <c r="AQ107" s="45"/>
      <c r="AR107" s="45"/>
      <c r="AS107" s="45"/>
      <c r="AT107" s="79"/>
    </row>
    <row r="108" spans="1:53" s="94" customFormat="1" ht="10.5" customHeight="1" x14ac:dyDescent="0.15">
      <c r="A108" s="79"/>
      <c r="B108" s="39"/>
      <c r="C108" s="39"/>
      <c r="D108" s="79" t="s">
        <v>19</v>
      </c>
      <c r="E108" s="79"/>
      <c r="F108" s="79"/>
      <c r="G108" s="79"/>
      <c r="H108" s="79"/>
      <c r="I108" s="79"/>
      <c r="J108" s="79"/>
      <c r="K108" s="79"/>
      <c r="L108" s="79"/>
      <c r="M108" s="79"/>
      <c r="N108" s="39"/>
      <c r="O108" s="375" t="str">
        <f>IF(報告書!O75="","",報告書!O75)</f>
        <v/>
      </c>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79"/>
      <c r="BA108" s="133"/>
    </row>
    <row r="109" spans="1:53" ht="12" hidden="1" customHeight="1" x14ac:dyDescent="0.15">
      <c r="A109" s="3"/>
      <c r="B109" s="7"/>
      <c r="C109" s="7"/>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BA109" s="5"/>
    </row>
    <row r="110" spans="1:53" ht="4.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row>
    <row r="111" spans="1:53" ht="4.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row>
    <row r="112" spans="1:53" s="30" customFormat="1" ht="10.5" customHeight="1" x14ac:dyDescent="0.15">
      <c r="A112" s="28"/>
      <c r="B112" s="28" t="s">
        <v>431</v>
      </c>
      <c r="C112" s="28"/>
      <c r="D112" s="28"/>
      <c r="E112" s="28"/>
      <c r="F112" s="28"/>
      <c r="G112" s="28"/>
      <c r="H112" s="28"/>
      <c r="I112" s="28"/>
      <c r="J112" s="28"/>
      <c r="K112" s="28"/>
      <c r="L112" s="28"/>
      <c r="M112" s="28"/>
      <c r="N112" s="28"/>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28"/>
    </row>
    <row r="113" spans="1:55" s="94" customFormat="1" ht="10.5" customHeight="1" x14ac:dyDescent="0.15">
      <c r="A113" s="79"/>
      <c r="B113" s="79"/>
      <c r="C113" s="79"/>
      <c r="D113" s="79" t="s">
        <v>155</v>
      </c>
      <c r="E113" s="79"/>
      <c r="F113" s="79"/>
      <c r="G113" s="79"/>
      <c r="H113" s="79"/>
      <c r="I113" s="79"/>
      <c r="J113" s="79"/>
      <c r="K113" s="79"/>
      <c r="L113" s="79"/>
      <c r="M113" s="79"/>
      <c r="N113" s="79"/>
      <c r="O113" s="45"/>
      <c r="P113" s="45"/>
      <c r="Q113" s="45"/>
      <c r="R113" s="45"/>
      <c r="S113" s="374" t="str">
        <f>IF(報告書!S238="","",報告書!S238)</f>
        <v/>
      </c>
      <c r="T113" s="374"/>
      <c r="U113" s="372" t="str">
        <f>IF(報告書!U238="","",報告書!U238)</f>
        <v/>
      </c>
      <c r="V113" s="372"/>
      <c r="W113" s="98" t="s">
        <v>44</v>
      </c>
      <c r="X113" s="372" t="str">
        <f>IF(報告書!X238="","",報告書!X238)</f>
        <v/>
      </c>
      <c r="Y113" s="372"/>
      <c r="Z113" s="98" t="s">
        <v>45</v>
      </c>
      <c r="AA113" s="372" t="str">
        <f>IF(報告書!AA238="","",報告書!AA238)</f>
        <v/>
      </c>
      <c r="AB113" s="372"/>
      <c r="AC113" s="102" t="s">
        <v>159</v>
      </c>
      <c r="AD113" s="45"/>
      <c r="AE113" s="45"/>
      <c r="AF113" s="45"/>
      <c r="AG113" s="45"/>
      <c r="AH113" s="45"/>
      <c r="AI113" s="45"/>
      <c r="AJ113" s="45"/>
      <c r="AK113" s="45"/>
      <c r="AL113" s="73"/>
      <c r="AM113" s="73"/>
      <c r="AN113" s="73"/>
      <c r="AO113" s="73"/>
      <c r="AP113" s="73"/>
      <c r="AQ113" s="73"/>
      <c r="AR113" s="73"/>
      <c r="AS113" s="73"/>
      <c r="AT113" s="39"/>
    </row>
    <row r="114" spans="1:55" s="94" customFormat="1" ht="10.5" customHeight="1" collapsed="1" x14ac:dyDescent="0.15">
      <c r="A114" s="79"/>
      <c r="B114" s="79"/>
      <c r="C114" s="79"/>
      <c r="D114" s="79" t="s">
        <v>471</v>
      </c>
      <c r="E114" s="79"/>
      <c r="F114" s="79"/>
      <c r="G114" s="79"/>
      <c r="H114" s="79"/>
      <c r="I114" s="79"/>
      <c r="J114" s="79"/>
      <c r="K114" s="79"/>
      <c r="L114" s="79"/>
      <c r="M114" s="79"/>
      <c r="N114" s="79"/>
      <c r="O114" s="180" t="str">
        <f>IF(報告書!O239="","",報告書!O239)</f>
        <v/>
      </c>
      <c r="P114" s="45" t="s">
        <v>68</v>
      </c>
      <c r="Q114" s="45"/>
      <c r="R114" s="45"/>
      <c r="S114" s="374" t="str">
        <f>IF(報告書!S239="","",報告書!S239)</f>
        <v/>
      </c>
      <c r="T114" s="374"/>
      <c r="U114" s="372" t="str">
        <f>IF(報告書!U239="","",報告書!U239)</f>
        <v/>
      </c>
      <c r="V114" s="372"/>
      <c r="W114" s="82" t="s">
        <v>44</v>
      </c>
      <c r="X114" s="372" t="str">
        <f>IF(報告書!X239="","",報告書!X239)</f>
        <v/>
      </c>
      <c r="Y114" s="372"/>
      <c r="Z114" s="82" t="s">
        <v>45</v>
      </c>
      <c r="AA114" s="372" t="str">
        <f>IF(報告書!AA239="","",報告書!AA239)</f>
        <v/>
      </c>
      <c r="AB114" s="372"/>
      <c r="AC114" s="45" t="s">
        <v>459</v>
      </c>
      <c r="AD114" s="45"/>
      <c r="AE114" s="45"/>
      <c r="AF114" s="45"/>
      <c r="AG114" s="45"/>
      <c r="AH114" s="180" t="str">
        <f>IF(報告書!AH239="","",報告書!AH239)</f>
        <v/>
      </c>
      <c r="AI114" s="45" t="s">
        <v>1</v>
      </c>
      <c r="AJ114" s="45"/>
      <c r="AK114" s="45"/>
      <c r="AL114" s="42"/>
      <c r="AM114" s="73"/>
      <c r="AN114" s="73"/>
      <c r="AO114" s="73"/>
      <c r="AP114" s="73"/>
      <c r="AQ114" s="73"/>
      <c r="AR114" s="73"/>
      <c r="AS114" s="73"/>
      <c r="AT114" s="39"/>
    </row>
    <row r="115" spans="1:55" s="94" customFormat="1" ht="10.5" customHeight="1" x14ac:dyDescent="0.15">
      <c r="A115" s="79"/>
      <c r="B115" s="79"/>
      <c r="C115" s="79"/>
      <c r="D115" s="79" t="s">
        <v>156</v>
      </c>
      <c r="E115" s="79"/>
      <c r="F115" s="79"/>
      <c r="G115" s="79"/>
      <c r="H115" s="79"/>
      <c r="I115" s="79"/>
      <c r="J115" s="79"/>
      <c r="K115" s="79"/>
      <c r="L115" s="79"/>
      <c r="M115" s="79"/>
      <c r="N115" s="79"/>
      <c r="O115" s="180" t="str">
        <f>IF(報告書!O240="","",報告書!O240)</f>
        <v/>
      </c>
      <c r="P115" s="45" t="s">
        <v>68</v>
      </c>
      <c r="Q115" s="45"/>
      <c r="R115" s="45"/>
      <c r="S115" s="374" t="str">
        <f>IF(報告書!S240="","",報告書!S240)</f>
        <v/>
      </c>
      <c r="T115" s="374"/>
      <c r="U115" s="372" t="str">
        <f>IF(報告書!U240="","",報告書!U240)</f>
        <v/>
      </c>
      <c r="V115" s="372"/>
      <c r="W115" s="98" t="s">
        <v>44</v>
      </c>
      <c r="X115" s="372" t="str">
        <f>IF(報告書!X240="","",報告書!X240)</f>
        <v/>
      </c>
      <c r="Y115" s="372"/>
      <c r="Z115" s="98" t="s">
        <v>45</v>
      </c>
      <c r="AA115" s="372" t="str">
        <f>IF(報告書!AA240="","",報告書!AA240)</f>
        <v/>
      </c>
      <c r="AB115" s="372"/>
      <c r="AC115" s="45" t="s">
        <v>459</v>
      </c>
      <c r="AD115" s="45"/>
      <c r="AE115" s="45"/>
      <c r="AF115" s="45"/>
      <c r="AG115" s="45"/>
      <c r="AH115" s="180" t="str">
        <f>IF(報告書!AH240="","",報告書!AH240)</f>
        <v/>
      </c>
      <c r="AI115" s="45" t="s">
        <v>1</v>
      </c>
      <c r="AJ115" s="45"/>
      <c r="AK115" s="45"/>
      <c r="AL115" s="73"/>
      <c r="AM115" s="73"/>
      <c r="AN115" s="73"/>
      <c r="AO115" s="73"/>
      <c r="AP115" s="73"/>
      <c r="AQ115" s="73"/>
      <c r="AR115" s="73"/>
      <c r="AS115" s="73"/>
      <c r="AT115" s="39"/>
    </row>
    <row r="116" spans="1:55" s="94" customFormat="1" ht="10.5" customHeight="1" x14ac:dyDescent="0.15">
      <c r="A116" s="79"/>
      <c r="B116" s="79"/>
      <c r="C116" s="79"/>
      <c r="D116" s="79" t="s">
        <v>157</v>
      </c>
      <c r="E116" s="79"/>
      <c r="F116" s="79"/>
      <c r="G116" s="79"/>
      <c r="H116" s="79"/>
      <c r="I116" s="79"/>
      <c r="J116" s="79"/>
      <c r="K116" s="79"/>
      <c r="L116" s="79"/>
      <c r="M116" s="79"/>
      <c r="N116" s="79"/>
      <c r="O116" s="180" t="str">
        <f>IF(報告書!O241="","",報告書!O241)</f>
        <v/>
      </c>
      <c r="P116" s="45" t="s">
        <v>68</v>
      </c>
      <c r="Q116" s="45"/>
      <c r="R116" s="45"/>
      <c r="S116" s="374" t="str">
        <f>IF(報告書!S241="","",報告書!S241)</f>
        <v/>
      </c>
      <c r="T116" s="374"/>
      <c r="U116" s="372" t="str">
        <f>IF(報告書!U241="","",報告書!U241)</f>
        <v/>
      </c>
      <c r="V116" s="372"/>
      <c r="W116" s="98" t="s">
        <v>44</v>
      </c>
      <c r="X116" s="372" t="str">
        <f>IF(報告書!X241="","",報告書!X241)</f>
        <v/>
      </c>
      <c r="Y116" s="372"/>
      <c r="Z116" s="98" t="s">
        <v>45</v>
      </c>
      <c r="AA116" s="372" t="str">
        <f>IF(報告書!AA241="","",報告書!AA241)</f>
        <v/>
      </c>
      <c r="AB116" s="372"/>
      <c r="AC116" s="45" t="s">
        <v>459</v>
      </c>
      <c r="AD116" s="45"/>
      <c r="AE116" s="45"/>
      <c r="AF116" s="45"/>
      <c r="AG116" s="45"/>
      <c r="AH116" s="180" t="str">
        <f>IF(報告書!AH241="","",報告書!AH241)</f>
        <v/>
      </c>
      <c r="AI116" s="45" t="s">
        <v>1</v>
      </c>
      <c r="AJ116" s="45"/>
      <c r="AK116" s="45"/>
      <c r="AL116" s="73"/>
      <c r="AM116" s="73"/>
      <c r="AN116" s="73"/>
      <c r="AO116" s="73"/>
      <c r="AP116" s="73"/>
      <c r="AQ116" s="73"/>
      <c r="AR116" s="73"/>
      <c r="AS116" s="73"/>
      <c r="AT116" s="39"/>
    </row>
    <row r="117" spans="1:55" s="94" customFormat="1" ht="10.5" customHeight="1" x14ac:dyDescent="0.15">
      <c r="A117" s="79"/>
      <c r="B117" s="79"/>
      <c r="C117" s="79"/>
      <c r="D117" s="79" t="s">
        <v>158</v>
      </c>
      <c r="E117" s="79"/>
      <c r="F117" s="79"/>
      <c r="G117" s="79"/>
      <c r="H117" s="79"/>
      <c r="I117" s="79"/>
      <c r="J117" s="79"/>
      <c r="K117" s="79"/>
      <c r="L117" s="79"/>
      <c r="M117" s="79"/>
      <c r="N117" s="79"/>
      <c r="O117" s="180" t="str">
        <f>IF(報告書!O242="","",報告書!O242)</f>
        <v/>
      </c>
      <c r="P117" s="45" t="s">
        <v>68</v>
      </c>
      <c r="Q117" s="45"/>
      <c r="R117" s="45"/>
      <c r="S117" s="374" t="str">
        <f>IF(報告書!S242="","",報告書!S242)</f>
        <v/>
      </c>
      <c r="T117" s="374"/>
      <c r="U117" s="372" t="str">
        <f>IF(報告書!U242="","",報告書!U242)</f>
        <v/>
      </c>
      <c r="V117" s="372"/>
      <c r="W117" s="98" t="s">
        <v>44</v>
      </c>
      <c r="X117" s="372" t="str">
        <f>IF(報告書!X242="","",報告書!X242)</f>
        <v/>
      </c>
      <c r="Y117" s="372"/>
      <c r="Z117" s="98" t="s">
        <v>45</v>
      </c>
      <c r="AA117" s="372" t="str">
        <f>IF(報告書!AA242="","",報告書!AA242)</f>
        <v/>
      </c>
      <c r="AB117" s="372"/>
      <c r="AC117" s="45" t="s">
        <v>459</v>
      </c>
      <c r="AD117" s="45"/>
      <c r="AE117" s="45"/>
      <c r="AF117" s="45"/>
      <c r="AG117" s="45"/>
      <c r="AH117" s="180" t="str">
        <f>IF(報告書!AH242="","",報告書!AH242)</f>
        <v/>
      </c>
      <c r="AI117" s="45" t="s">
        <v>1</v>
      </c>
      <c r="AJ117" s="45"/>
      <c r="AK117" s="45"/>
      <c r="AL117" s="73"/>
      <c r="AM117" s="73"/>
      <c r="AN117" s="73"/>
      <c r="AO117" s="73"/>
      <c r="AP117" s="73"/>
      <c r="AQ117" s="73"/>
      <c r="AR117" s="73"/>
      <c r="AS117" s="73"/>
      <c r="AT117" s="39"/>
    </row>
    <row r="118" spans="1:55" ht="10.5" customHeight="1" x14ac:dyDescent="0.15">
      <c r="A118" s="3"/>
      <c r="B118" s="3"/>
      <c r="C118" s="3"/>
      <c r="D118" s="3"/>
      <c r="E118" s="3"/>
      <c r="F118" s="3"/>
      <c r="G118" s="3"/>
      <c r="H118" s="3"/>
      <c r="I118" s="3"/>
      <c r="J118" s="3"/>
      <c r="K118" s="3"/>
      <c r="L118" s="3"/>
      <c r="M118" s="3"/>
      <c r="N118" s="3"/>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3"/>
    </row>
    <row r="119" spans="1:55" ht="10.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55" s="30" customFormat="1" ht="10.5" customHeight="1" x14ac:dyDescent="0.15">
      <c r="A120" s="28"/>
      <c r="B120" s="29" t="s">
        <v>469</v>
      </c>
      <c r="C120" s="29"/>
      <c r="D120" s="29"/>
      <c r="E120" s="29"/>
      <c r="F120" s="29"/>
      <c r="G120" s="29"/>
      <c r="H120" s="29"/>
      <c r="I120" s="29"/>
      <c r="J120" s="29"/>
      <c r="K120" s="29"/>
      <c r="L120" s="29"/>
      <c r="M120" s="29"/>
      <c r="N120" s="29"/>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28"/>
    </row>
    <row r="121" spans="1:55" s="94" customFormat="1" ht="10.5" customHeight="1" x14ac:dyDescent="0.15">
      <c r="A121" s="79"/>
      <c r="B121" s="39"/>
      <c r="C121" s="39"/>
      <c r="D121" s="39" t="s">
        <v>467</v>
      </c>
      <c r="E121" s="39"/>
      <c r="F121" s="39"/>
      <c r="G121" s="39"/>
      <c r="H121" s="39"/>
      <c r="I121" s="39"/>
      <c r="J121" s="39"/>
      <c r="K121" s="39"/>
      <c r="L121" s="39"/>
      <c r="M121" s="39"/>
      <c r="N121" s="39"/>
      <c r="O121" s="180" t="str">
        <f>IF(報告書!O291="","",報告書!O291)</f>
        <v/>
      </c>
      <c r="P121" s="45" t="s">
        <v>57</v>
      </c>
      <c r="Q121" s="45"/>
      <c r="R121" s="180" t="str">
        <f>IF(報告書!R291="","",報告書!R291)</f>
        <v/>
      </c>
      <c r="S121" s="45" t="s">
        <v>58</v>
      </c>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79"/>
    </row>
    <row r="122" spans="1:55" s="94" customFormat="1" ht="10.5" customHeight="1" x14ac:dyDescent="0.15">
      <c r="A122" s="79"/>
      <c r="B122" s="39"/>
      <c r="C122" s="39"/>
      <c r="D122" s="39" t="s">
        <v>468</v>
      </c>
      <c r="E122" s="39"/>
      <c r="F122" s="39"/>
      <c r="G122" s="39"/>
      <c r="H122" s="39"/>
      <c r="I122" s="39"/>
      <c r="J122" s="39"/>
      <c r="K122" s="39"/>
      <c r="L122" s="39"/>
      <c r="M122" s="39"/>
      <c r="N122" s="39"/>
      <c r="O122" s="180" t="str">
        <f>IF(報告書!O292="","",報告書!O292)</f>
        <v/>
      </c>
      <c r="P122" s="45" t="s">
        <v>57</v>
      </c>
      <c r="Q122" s="45"/>
      <c r="R122" s="180" t="str">
        <f>IF(報告書!R292="","",報告書!R292)</f>
        <v/>
      </c>
      <c r="S122" s="45" t="s">
        <v>58</v>
      </c>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79"/>
      <c r="AZ122" s="134"/>
      <c r="BA122" s="134"/>
      <c r="BB122" s="134"/>
      <c r="BC122" s="134"/>
    </row>
    <row r="123" spans="1:55" s="94" customFormat="1" ht="10.5" customHeight="1" x14ac:dyDescent="0.15">
      <c r="A123" s="79"/>
      <c r="B123" s="39"/>
      <c r="C123" s="39"/>
      <c r="D123" s="39" t="s">
        <v>466</v>
      </c>
      <c r="E123" s="39"/>
      <c r="F123" s="39"/>
      <c r="G123" s="39"/>
      <c r="H123" s="39"/>
      <c r="I123" s="39"/>
      <c r="J123" s="39"/>
      <c r="K123" s="39"/>
      <c r="L123" s="39"/>
      <c r="M123" s="39"/>
      <c r="N123" s="39"/>
      <c r="O123" s="389"/>
      <c r="P123" s="389"/>
      <c r="Q123" s="389"/>
      <c r="R123" s="389"/>
      <c r="S123" s="389"/>
      <c r="T123" s="389"/>
      <c r="U123" s="389"/>
      <c r="V123" s="389"/>
      <c r="W123" s="389"/>
      <c r="X123" s="389"/>
      <c r="Y123" s="389"/>
      <c r="Z123" s="389"/>
      <c r="AA123" s="389"/>
      <c r="AB123" s="389"/>
      <c r="AC123" s="389"/>
      <c r="AD123" s="389"/>
      <c r="AE123" s="389"/>
      <c r="AF123" s="389"/>
      <c r="AG123" s="389"/>
      <c r="AH123" s="389"/>
      <c r="AI123" s="389"/>
      <c r="AJ123" s="389"/>
      <c r="AK123" s="389"/>
      <c r="AL123" s="389"/>
      <c r="AM123" s="389"/>
      <c r="AN123" s="389"/>
      <c r="AO123" s="389"/>
      <c r="AP123" s="389"/>
      <c r="AQ123" s="389"/>
      <c r="AR123" s="389"/>
      <c r="AS123" s="389"/>
      <c r="AT123" s="79"/>
      <c r="AU123" s="142" t="str">
        <f>IF(LEN(O123)&gt;45,"！印刷時に記載内容の文字が入るかご確認ください。",IF(ISERROR(FIND(CHAR(10),O123,1)),"←","！改行されていると2行目以降が表示されません。ご確認ください。"))</f>
        <v>←</v>
      </c>
      <c r="AZ123" s="134"/>
    </row>
    <row r="124" spans="1:55" s="94" customFormat="1" ht="10.5" customHeight="1" x14ac:dyDescent="0.15">
      <c r="A124" s="79"/>
      <c r="B124" s="39"/>
      <c r="C124" s="39"/>
      <c r="D124" s="39" t="s">
        <v>463</v>
      </c>
      <c r="E124" s="39"/>
      <c r="F124" s="39"/>
      <c r="G124" s="39"/>
      <c r="H124" s="39"/>
      <c r="I124" s="39"/>
      <c r="J124" s="39"/>
      <c r="K124" s="39"/>
      <c r="L124" s="39"/>
      <c r="M124" s="39"/>
      <c r="N124" s="39"/>
      <c r="O124" s="180" t="str">
        <f>IF(報告書!M293="","",報告書!M293)</f>
        <v/>
      </c>
      <c r="P124" s="45" t="s">
        <v>461</v>
      </c>
      <c r="Q124" s="45"/>
      <c r="R124" s="45"/>
      <c r="S124" s="45"/>
      <c r="T124" s="158" t="str">
        <f>IF(報告書!R293="","",報告書!R293)</f>
        <v/>
      </c>
      <c r="U124" s="45" t="s">
        <v>464</v>
      </c>
      <c r="V124" s="45"/>
      <c r="W124" s="45"/>
      <c r="X124" s="45"/>
      <c r="Y124" s="45"/>
      <c r="Z124" s="372" t="str">
        <f>IF(報告書!X293="","",報告書!X293)</f>
        <v/>
      </c>
      <c r="AA124" s="372"/>
      <c r="AB124" s="372" t="str">
        <f>IF(報告書!Z293="","",報告書!Z293)</f>
        <v/>
      </c>
      <c r="AC124" s="372"/>
      <c r="AD124" s="82" t="s">
        <v>44</v>
      </c>
      <c r="AE124" s="372" t="str">
        <f>IF(報告書!AC293="","",報告書!AC293)</f>
        <v/>
      </c>
      <c r="AF124" s="372"/>
      <c r="AG124" s="45" t="s">
        <v>1909</v>
      </c>
      <c r="AH124" s="45"/>
      <c r="AI124" s="45"/>
      <c r="AJ124" s="45"/>
      <c r="AK124" s="45"/>
      <c r="AL124" s="159" t="str">
        <f>IF(報告書!AJ293="","",報告書!AJ293)</f>
        <v/>
      </c>
      <c r="AM124" s="45"/>
      <c r="AN124" s="45"/>
      <c r="AO124" s="45"/>
      <c r="AP124" s="45"/>
      <c r="AQ124" s="45"/>
      <c r="AR124" s="160"/>
      <c r="AS124" s="160"/>
      <c r="AT124" s="79"/>
      <c r="AZ124" s="134"/>
    </row>
    <row r="125" spans="1:55" s="94" customFormat="1" ht="10.5" customHeight="1" x14ac:dyDescent="0.15">
      <c r="A125" s="79"/>
      <c r="B125" s="39"/>
      <c r="C125" s="39"/>
      <c r="D125" s="39"/>
      <c r="E125" s="39"/>
      <c r="F125" s="39"/>
      <c r="G125" s="39"/>
      <c r="H125" s="39"/>
      <c r="I125" s="39"/>
      <c r="J125" s="39"/>
      <c r="K125" s="39"/>
      <c r="L125" s="39"/>
      <c r="M125" s="39"/>
      <c r="N125" s="39"/>
      <c r="O125" s="180" t="str">
        <f>IF(報告書!AM293="","",報告書!AM293)</f>
        <v/>
      </c>
      <c r="P125" s="45" t="s">
        <v>27</v>
      </c>
      <c r="Q125" s="45"/>
      <c r="R125" s="45"/>
      <c r="S125" s="45"/>
      <c r="T125" s="45"/>
      <c r="U125" s="45"/>
      <c r="V125" s="45"/>
      <c r="W125" s="81" t="s">
        <v>465</v>
      </c>
      <c r="X125" s="390"/>
      <c r="Y125" s="390"/>
      <c r="Z125" s="390"/>
      <c r="AA125" s="390"/>
      <c r="AB125" s="390"/>
      <c r="AC125" s="390"/>
      <c r="AD125" s="390"/>
      <c r="AE125" s="390"/>
      <c r="AF125" s="390"/>
      <c r="AG125" s="390"/>
      <c r="AH125" s="390"/>
      <c r="AI125" s="390"/>
      <c r="AJ125" s="390"/>
      <c r="AK125" s="390"/>
      <c r="AL125" s="390"/>
      <c r="AM125" s="390"/>
      <c r="AN125" s="390"/>
      <c r="AO125" s="390"/>
      <c r="AP125" s="390"/>
      <c r="AQ125" s="390"/>
      <c r="AR125" s="390"/>
      <c r="AS125" s="157" t="s">
        <v>20</v>
      </c>
      <c r="AT125" s="178"/>
      <c r="AZ125" s="134"/>
    </row>
    <row r="126" spans="1:55" ht="6"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Z126" s="16"/>
    </row>
    <row r="127" spans="1:55" ht="5.2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Z127" s="16"/>
    </row>
    <row r="128" spans="1:55" ht="12" hidden="1"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Z128" s="16"/>
    </row>
    <row r="129" spans="1:52" ht="12" hidden="1" customHeight="1" x14ac:dyDescent="0.15">
      <c r="A129" s="3"/>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Z129" s="16"/>
    </row>
    <row r="130" spans="1:52" ht="12" hidden="1"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Z130" s="16"/>
    </row>
    <row r="131" spans="1:52" ht="12" hidden="1"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Z131" s="16"/>
    </row>
    <row r="132" spans="1:52" ht="12" hidden="1"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Z132" s="16"/>
    </row>
    <row r="133" spans="1:52" ht="12.75" hidden="1"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Z133" s="16"/>
    </row>
    <row r="134" spans="1:52" ht="14.1" customHeight="1" x14ac:dyDescent="0.15">
      <c r="A134" s="3"/>
      <c r="B134" s="373" t="s">
        <v>59</v>
      </c>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3"/>
      <c r="AT134" s="373"/>
      <c r="AU134" s="17"/>
      <c r="AZ134" s="16"/>
    </row>
    <row r="135" spans="1:52" ht="14.1" customHeight="1" x14ac:dyDescent="0.15">
      <c r="A135" s="3"/>
      <c r="B135" s="28" t="s">
        <v>100</v>
      </c>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18"/>
      <c r="AH135" s="18"/>
      <c r="AI135" s="3"/>
      <c r="AJ135" s="3"/>
      <c r="AK135" s="3"/>
      <c r="AL135" s="3"/>
      <c r="AM135" s="3"/>
      <c r="AN135" s="3"/>
      <c r="AO135" s="3"/>
      <c r="AP135" s="3"/>
      <c r="AQ135" s="3"/>
      <c r="AR135" s="3"/>
      <c r="AS135" s="3"/>
      <c r="AT135" s="3"/>
      <c r="AZ135" s="16"/>
    </row>
    <row r="136" spans="1:52" ht="4.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Z136" s="16"/>
    </row>
    <row r="137" spans="1:52" ht="4.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Z137" s="16"/>
    </row>
    <row r="138" spans="1:52" ht="14.1" customHeight="1" x14ac:dyDescent="0.15">
      <c r="A138" s="3"/>
      <c r="B138" s="29" t="s">
        <v>101</v>
      </c>
      <c r="C138" s="7"/>
      <c r="D138" s="3"/>
      <c r="E138" s="3"/>
      <c r="F138" s="3"/>
      <c r="G138" s="3"/>
      <c r="H138" s="3"/>
      <c r="I138" s="3"/>
      <c r="J138" s="3"/>
      <c r="K138" s="3"/>
      <c r="L138" s="3"/>
      <c r="M138" s="3"/>
      <c r="N138" s="3"/>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3"/>
      <c r="AT138" s="3"/>
      <c r="AZ138" s="16"/>
    </row>
    <row r="139" spans="1:52" s="94" customFormat="1" ht="12.95" customHeight="1" x14ac:dyDescent="0.15">
      <c r="A139" s="79"/>
      <c r="B139" s="39"/>
      <c r="C139" s="39"/>
      <c r="D139" s="79" t="s">
        <v>102</v>
      </c>
      <c r="E139" s="79"/>
      <c r="F139" s="79"/>
      <c r="G139" s="79"/>
      <c r="H139" s="79"/>
      <c r="I139" s="79"/>
      <c r="J139" s="79"/>
      <c r="K139" s="39"/>
      <c r="L139" s="39"/>
      <c r="M139" s="39"/>
      <c r="N139" s="39"/>
      <c r="O139" s="180" t="str">
        <f>IF(報告書!O96="","",報告書!O96)</f>
        <v/>
      </c>
      <c r="P139" s="42" t="s">
        <v>103</v>
      </c>
      <c r="Q139" s="45"/>
      <c r="R139" s="45"/>
      <c r="S139" s="45"/>
      <c r="T139" s="45"/>
      <c r="U139" s="45"/>
      <c r="V139" s="180" t="str">
        <f>IF(報告書!V96="","",報告書!V96)</f>
        <v/>
      </c>
      <c r="W139" s="45" t="s">
        <v>104</v>
      </c>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79"/>
      <c r="AT139" s="79"/>
    </row>
    <row r="140" spans="1:52" s="94" customFormat="1" ht="12.95" customHeight="1" x14ac:dyDescent="0.15">
      <c r="A140" s="79"/>
      <c r="B140" s="39"/>
      <c r="C140" s="39"/>
      <c r="D140" s="79"/>
      <c r="E140" s="79"/>
      <c r="F140" s="79"/>
      <c r="G140" s="79"/>
      <c r="H140" s="79"/>
      <c r="I140" s="79"/>
      <c r="J140" s="79"/>
      <c r="K140" s="39"/>
      <c r="L140" s="39"/>
      <c r="M140" s="39"/>
      <c r="N140" s="39"/>
      <c r="O140" s="180" t="str">
        <f>IF(報告書!O97="","",報告書!O97)</f>
        <v/>
      </c>
      <c r="P140" s="42" t="s">
        <v>105</v>
      </c>
      <c r="Q140" s="45"/>
      <c r="R140" s="45"/>
      <c r="S140" s="45"/>
      <c r="T140" s="383" t="str">
        <f>IF(報告書!T97="","",報告書!T97)</f>
        <v/>
      </c>
      <c r="U140" s="383"/>
      <c r="V140" s="383"/>
      <c r="W140" s="383"/>
      <c r="X140" s="383"/>
      <c r="Y140" s="383"/>
      <c r="Z140" s="383"/>
      <c r="AA140" s="383"/>
      <c r="AB140" s="383"/>
      <c r="AC140" s="383"/>
      <c r="AD140" s="383"/>
      <c r="AE140" s="383"/>
      <c r="AF140" s="45" t="s">
        <v>20</v>
      </c>
      <c r="AG140" s="45"/>
      <c r="AH140" s="45"/>
      <c r="AI140" s="180" t="str">
        <f>IF(報告書!AI97="","",報告書!AI97)</f>
        <v/>
      </c>
      <c r="AJ140" s="45" t="s">
        <v>107</v>
      </c>
      <c r="AK140" s="45"/>
      <c r="AL140" s="45"/>
      <c r="AM140" s="45"/>
      <c r="AN140" s="45"/>
      <c r="AO140" s="45"/>
      <c r="AP140" s="45"/>
      <c r="AQ140" s="45"/>
      <c r="AR140" s="45"/>
      <c r="AS140" s="79"/>
      <c r="AT140" s="79"/>
    </row>
    <row r="141" spans="1:52" s="94" customFormat="1" ht="12.95" customHeight="1" x14ac:dyDescent="0.15">
      <c r="A141" s="79"/>
      <c r="B141" s="39"/>
      <c r="C141" s="39"/>
      <c r="D141" s="79" t="s">
        <v>108</v>
      </c>
      <c r="E141" s="79"/>
      <c r="F141" s="79"/>
      <c r="G141" s="79"/>
      <c r="H141" s="79"/>
      <c r="I141" s="79"/>
      <c r="J141" s="79"/>
      <c r="K141" s="39"/>
      <c r="L141" s="39"/>
      <c r="M141" s="39"/>
      <c r="N141" s="39"/>
      <c r="O141" s="383" t="str">
        <f>IF(報告書!O98="","",報告書!O98)</f>
        <v/>
      </c>
      <c r="P141" s="383"/>
      <c r="Q141" s="383"/>
      <c r="R141" s="383"/>
      <c r="S141" s="383"/>
      <c r="T141" s="383"/>
      <c r="U141" s="383"/>
      <c r="V141" s="383"/>
      <c r="W141" s="383"/>
      <c r="X141" s="383"/>
      <c r="Y141" s="383" t="str">
        <f>IF(報告書!Y98="","",報告書!Y98)</f>
        <v/>
      </c>
      <c r="Z141" s="383"/>
      <c r="AA141" s="383"/>
      <c r="AB141" s="383"/>
      <c r="AC141" s="383"/>
      <c r="AD141" s="383"/>
      <c r="AE141" s="383"/>
      <c r="AF141" s="383"/>
      <c r="AG141" s="383"/>
      <c r="AH141" s="383"/>
      <c r="AI141" s="383" t="str">
        <f>IF(報告書!AI98="","",報告書!AI98)</f>
        <v/>
      </c>
      <c r="AJ141" s="383"/>
      <c r="AK141" s="383"/>
      <c r="AL141" s="383"/>
      <c r="AM141" s="383"/>
      <c r="AN141" s="383"/>
      <c r="AO141" s="383"/>
      <c r="AP141" s="383"/>
      <c r="AQ141" s="383"/>
      <c r="AR141" s="383"/>
      <c r="AS141" s="79"/>
      <c r="AT141" s="79"/>
    </row>
    <row r="142" spans="1:52" ht="12" hidden="1" customHeight="1" x14ac:dyDescent="0.15">
      <c r="A142" s="3"/>
      <c r="B142" s="7"/>
      <c r="C142" s="7"/>
      <c r="D142" s="3"/>
      <c r="E142" s="3"/>
      <c r="F142" s="3"/>
      <c r="G142" s="3"/>
      <c r="H142" s="3"/>
      <c r="I142" s="3"/>
      <c r="J142" s="3"/>
      <c r="K142" s="3"/>
      <c r="L142" s="3"/>
      <c r="M142" s="3"/>
      <c r="N142" s="19"/>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3"/>
      <c r="AT142" s="3"/>
    </row>
    <row r="143" spans="1:52" ht="12" hidden="1" customHeight="1" x14ac:dyDescent="0.15">
      <c r="A143" s="3"/>
      <c r="B143" s="7"/>
      <c r="C143" s="7"/>
      <c r="D143" s="3"/>
      <c r="E143" s="3"/>
      <c r="F143" s="3"/>
      <c r="G143" s="3"/>
      <c r="H143" s="3"/>
      <c r="I143" s="3"/>
      <c r="J143" s="3"/>
      <c r="K143" s="3"/>
      <c r="L143" s="3"/>
      <c r="M143" s="3"/>
      <c r="N143" s="19"/>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3"/>
      <c r="AT143" s="3"/>
    </row>
    <row r="144" spans="1:52" ht="12" hidden="1" customHeight="1" x14ac:dyDescent="0.15">
      <c r="A144" s="3"/>
      <c r="B144" s="7"/>
      <c r="C144" s="7"/>
      <c r="D144" s="3"/>
      <c r="E144" s="3"/>
      <c r="F144" s="3"/>
      <c r="G144" s="3"/>
      <c r="H144" s="3"/>
      <c r="I144" s="3"/>
      <c r="J144" s="3"/>
      <c r="K144" s="3"/>
      <c r="L144" s="3"/>
      <c r="M144" s="3"/>
      <c r="N144" s="19"/>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3"/>
      <c r="AT144" s="3"/>
    </row>
    <row r="145" spans="1:47" ht="4.5" customHeight="1" x14ac:dyDescent="0.15">
      <c r="A145" s="3"/>
      <c r="B145" s="7"/>
      <c r="C145" s="7"/>
      <c r="D145" s="3"/>
      <c r="E145" s="3"/>
      <c r="F145" s="3"/>
      <c r="G145" s="3"/>
      <c r="H145" s="3"/>
      <c r="I145" s="3"/>
      <c r="J145" s="3"/>
      <c r="K145" s="3"/>
      <c r="L145" s="3"/>
      <c r="M145" s="3"/>
      <c r="N145" s="3"/>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3"/>
      <c r="AT145" s="3"/>
    </row>
    <row r="146" spans="1:47" ht="4.5" customHeight="1" x14ac:dyDescent="0.15">
      <c r="A146" s="3"/>
      <c r="B146" s="7"/>
      <c r="C146" s="7"/>
      <c r="D146" s="3"/>
      <c r="E146" s="3"/>
      <c r="F146" s="3"/>
      <c r="G146" s="3"/>
      <c r="H146" s="3"/>
      <c r="I146" s="3"/>
      <c r="J146" s="3"/>
      <c r="K146" s="3"/>
      <c r="L146" s="3"/>
      <c r="M146" s="3"/>
      <c r="N146" s="3"/>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3"/>
      <c r="AT146" s="3"/>
    </row>
    <row r="147" spans="1:47" ht="14.1" customHeight="1" x14ac:dyDescent="0.15">
      <c r="A147" s="3"/>
      <c r="B147" s="29" t="s">
        <v>109</v>
      </c>
      <c r="C147" s="7"/>
      <c r="D147" s="3"/>
      <c r="E147" s="3"/>
      <c r="F147" s="3"/>
      <c r="G147" s="3"/>
      <c r="H147" s="3"/>
      <c r="I147" s="3"/>
      <c r="J147" s="3"/>
      <c r="K147" s="3"/>
      <c r="L147" s="3"/>
      <c r="M147" s="3"/>
      <c r="N147" s="3"/>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3"/>
      <c r="AT147" s="3"/>
    </row>
    <row r="148" spans="1:47" s="94" customFormat="1" ht="12.95" customHeight="1" x14ac:dyDescent="0.15">
      <c r="A148" s="79"/>
      <c r="B148" s="39"/>
      <c r="C148" s="39"/>
      <c r="D148" s="79" t="s">
        <v>110</v>
      </c>
      <c r="E148" s="79"/>
      <c r="F148" s="79"/>
      <c r="G148" s="79"/>
      <c r="H148" s="79"/>
      <c r="I148" s="79"/>
      <c r="J148" s="39"/>
      <c r="K148" s="39"/>
      <c r="L148" s="39"/>
      <c r="M148" s="73"/>
      <c r="N148" s="73"/>
      <c r="O148" s="180" t="str">
        <f>IF(報告書!O102="","",報告書!O102)</f>
        <v/>
      </c>
      <c r="P148" s="42" t="s">
        <v>111</v>
      </c>
      <c r="Q148" s="73"/>
      <c r="R148" s="73"/>
      <c r="S148" s="73"/>
      <c r="T148" s="73"/>
      <c r="U148" s="73"/>
      <c r="V148" s="73"/>
      <c r="W148" s="73"/>
      <c r="X148" s="73"/>
      <c r="Y148" s="73"/>
      <c r="Z148" s="73"/>
      <c r="AA148" s="180" t="str">
        <f>IF(報告書!AA102="","",報告書!AA102)</f>
        <v/>
      </c>
      <c r="AB148" s="45" t="s">
        <v>112</v>
      </c>
      <c r="AC148" s="45"/>
      <c r="AD148" s="45"/>
      <c r="AE148" s="45"/>
      <c r="AF148" s="45"/>
      <c r="AG148" s="74"/>
      <c r="AH148" s="74"/>
      <c r="AI148" s="81"/>
      <c r="AJ148" s="81"/>
      <c r="AK148" s="81"/>
      <c r="AL148" s="81"/>
      <c r="AM148" s="81"/>
      <c r="AN148" s="81"/>
      <c r="AO148" s="45"/>
      <c r="AP148" s="45"/>
      <c r="AQ148" s="45"/>
      <c r="AR148" s="45"/>
      <c r="AS148" s="79"/>
      <c r="AT148" s="79"/>
    </row>
    <row r="149" spans="1:47" s="94" customFormat="1" ht="12.95" customHeight="1" x14ac:dyDescent="0.15">
      <c r="A149" s="79"/>
      <c r="B149" s="39"/>
      <c r="C149" s="39"/>
      <c r="D149" s="79"/>
      <c r="E149" s="79"/>
      <c r="F149" s="79"/>
      <c r="G149" s="79"/>
      <c r="H149" s="79"/>
      <c r="I149" s="79"/>
      <c r="J149" s="39"/>
      <c r="K149" s="39"/>
      <c r="L149" s="39"/>
      <c r="M149" s="73"/>
      <c r="N149" s="73"/>
      <c r="O149" s="180" t="str">
        <f>IF(報告書!O103="","",報告書!O103)</f>
        <v/>
      </c>
      <c r="P149" s="42" t="s">
        <v>113</v>
      </c>
      <c r="Q149" s="45"/>
      <c r="R149" s="45"/>
      <c r="S149" s="45"/>
      <c r="T149" s="45"/>
      <c r="U149" s="45"/>
      <c r="V149" s="73"/>
      <c r="W149" s="73"/>
      <c r="X149" s="73"/>
      <c r="Y149" s="73"/>
      <c r="Z149" s="73"/>
      <c r="AA149" s="180" t="str">
        <f>IF(報告書!AA103="","",報告書!AA103)</f>
        <v/>
      </c>
      <c r="AB149" s="45" t="s">
        <v>105</v>
      </c>
      <c r="AC149" s="45"/>
      <c r="AD149" s="45"/>
      <c r="AE149" s="45"/>
      <c r="AF149" s="383" t="str">
        <f>IF(報告書!AF103="","",報告書!AF103)</f>
        <v/>
      </c>
      <c r="AG149" s="383"/>
      <c r="AH149" s="383"/>
      <c r="AI149" s="383"/>
      <c r="AJ149" s="383"/>
      <c r="AK149" s="383"/>
      <c r="AL149" s="383"/>
      <c r="AM149" s="383"/>
      <c r="AN149" s="383"/>
      <c r="AO149" s="383"/>
      <c r="AP149" s="383"/>
      <c r="AQ149" s="383"/>
      <c r="AR149" s="45" t="s">
        <v>20</v>
      </c>
      <c r="AS149" s="79"/>
      <c r="AT149" s="79"/>
    </row>
    <row r="150" spans="1:47" s="94" customFormat="1" ht="12.95" customHeight="1" x14ac:dyDescent="0.15">
      <c r="A150" s="79"/>
      <c r="B150" s="39"/>
      <c r="C150" s="39"/>
      <c r="D150" s="79" t="s">
        <v>115</v>
      </c>
      <c r="E150" s="79"/>
      <c r="F150" s="79"/>
      <c r="G150" s="79"/>
      <c r="H150" s="79"/>
      <c r="I150" s="79"/>
      <c r="J150" s="39"/>
      <c r="K150" s="39"/>
      <c r="L150" s="39"/>
      <c r="M150" s="73"/>
      <c r="N150" s="73"/>
      <c r="O150" s="45"/>
      <c r="P150" s="42" t="s">
        <v>50</v>
      </c>
      <c r="Q150" s="45"/>
      <c r="R150" s="382" t="str">
        <f>IF(報告書!R104="","",報告書!R104)</f>
        <v/>
      </c>
      <c r="S150" s="382"/>
      <c r="T150" s="382"/>
      <c r="U150" s="42" t="s">
        <v>49</v>
      </c>
      <c r="V150" s="74"/>
      <c r="W150" s="73"/>
      <c r="X150" s="42" t="s">
        <v>48</v>
      </c>
      <c r="Y150" s="45"/>
      <c r="Z150" s="382" t="str">
        <f>IF(報告書!Z104="","",報告書!Z104)</f>
        <v/>
      </c>
      <c r="AA150" s="382"/>
      <c r="AB150" s="382"/>
      <c r="AC150" s="42" t="s">
        <v>49</v>
      </c>
      <c r="AD150" s="73"/>
      <c r="AE150" s="73"/>
      <c r="AF150" s="45"/>
      <c r="AG150" s="45"/>
      <c r="AH150" s="45"/>
      <c r="AI150" s="45"/>
      <c r="AJ150" s="45"/>
      <c r="AK150" s="45"/>
      <c r="AL150" s="45"/>
      <c r="AM150" s="45"/>
      <c r="AN150" s="45"/>
      <c r="AO150" s="45"/>
      <c r="AP150" s="45"/>
      <c r="AQ150" s="45"/>
      <c r="AR150" s="45"/>
      <c r="AS150" s="79"/>
      <c r="AT150" s="79"/>
    </row>
    <row r="151" spans="1:47" s="94" customFormat="1" ht="12.95" customHeight="1" x14ac:dyDescent="0.15">
      <c r="A151" s="79"/>
      <c r="B151" s="39"/>
      <c r="C151" s="39"/>
      <c r="D151" s="79" t="s">
        <v>119</v>
      </c>
      <c r="E151" s="79"/>
      <c r="F151" s="79"/>
      <c r="G151" s="79"/>
      <c r="H151" s="79"/>
      <c r="I151" s="79"/>
      <c r="J151" s="39"/>
      <c r="K151" s="39"/>
      <c r="L151" s="39"/>
      <c r="M151" s="73"/>
      <c r="N151" s="73"/>
      <c r="O151" s="384" t="str">
        <f>IF(報告書!O105="","",報告書!O105)</f>
        <v/>
      </c>
      <c r="P151" s="384"/>
      <c r="Q151" s="384"/>
      <c r="R151" s="384"/>
      <c r="S151" s="384"/>
      <c r="T151" s="384"/>
      <c r="U151" s="384"/>
      <c r="V151" s="384"/>
      <c r="W151" s="42" t="s">
        <v>31</v>
      </c>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79"/>
      <c r="AT151" s="79"/>
    </row>
    <row r="152" spans="1:47" s="94" customFormat="1" ht="12.95" customHeight="1" x14ac:dyDescent="0.15">
      <c r="A152" s="79"/>
      <c r="B152" s="39"/>
      <c r="C152" s="39"/>
      <c r="D152" s="79" t="s">
        <v>121</v>
      </c>
      <c r="E152" s="79"/>
      <c r="F152" s="79"/>
      <c r="G152" s="79"/>
      <c r="H152" s="79"/>
      <c r="I152" s="79"/>
      <c r="J152" s="39"/>
      <c r="K152" s="39"/>
      <c r="L152" s="39"/>
      <c r="M152" s="73"/>
      <c r="N152" s="73"/>
      <c r="O152" s="384" t="str">
        <f>IF(報告書!O106="","",報告書!O106)</f>
        <v/>
      </c>
      <c r="P152" s="384"/>
      <c r="Q152" s="384"/>
      <c r="R152" s="384"/>
      <c r="S152" s="384"/>
      <c r="T152" s="384"/>
      <c r="U152" s="384"/>
      <c r="V152" s="384"/>
      <c r="W152" s="42" t="s">
        <v>31</v>
      </c>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79"/>
      <c r="AT152" s="79"/>
    </row>
    <row r="153" spans="1:47" s="94" customFormat="1" ht="12.95" customHeight="1" x14ac:dyDescent="0.15">
      <c r="A153" s="79"/>
      <c r="B153" s="39"/>
      <c r="C153" s="39"/>
      <c r="D153" s="79" t="s">
        <v>122</v>
      </c>
      <c r="E153" s="79"/>
      <c r="F153" s="79"/>
      <c r="G153" s="79"/>
      <c r="H153" s="79"/>
      <c r="I153" s="79"/>
      <c r="J153" s="39"/>
      <c r="K153" s="39"/>
      <c r="L153" s="39"/>
      <c r="M153" s="73"/>
      <c r="N153" s="73"/>
      <c r="O153" s="384" t="str">
        <f>IF(報告書!O107="","",報告書!O107)</f>
        <v/>
      </c>
      <c r="P153" s="384"/>
      <c r="Q153" s="384"/>
      <c r="R153" s="384"/>
      <c r="S153" s="384"/>
      <c r="T153" s="384"/>
      <c r="U153" s="384"/>
      <c r="V153" s="384"/>
      <c r="W153" s="42" t="s">
        <v>31</v>
      </c>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79"/>
      <c r="AT153" s="79"/>
    </row>
    <row r="154" spans="1:47" ht="12" hidden="1" customHeight="1" x14ac:dyDescent="0.15">
      <c r="A154" s="3"/>
      <c r="B154" s="3"/>
      <c r="C154" s="3"/>
      <c r="D154" s="3"/>
      <c r="E154" s="3"/>
      <c r="F154" s="3"/>
      <c r="G154" s="3"/>
      <c r="H154" s="3"/>
      <c r="I154" s="3"/>
      <c r="J154" s="3"/>
      <c r="K154" s="3"/>
      <c r="L154" s="3"/>
      <c r="M154" s="45"/>
      <c r="N154" s="163"/>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3"/>
      <c r="AT154" s="3"/>
    </row>
    <row r="155" spans="1:47" ht="12" hidden="1" customHeight="1" x14ac:dyDescent="0.15">
      <c r="A155" s="3"/>
      <c r="B155" s="3"/>
      <c r="C155" s="3"/>
      <c r="D155" s="3"/>
      <c r="E155" s="3"/>
      <c r="F155" s="3"/>
      <c r="G155" s="3"/>
      <c r="H155" s="3"/>
      <c r="I155" s="3"/>
      <c r="J155" s="3"/>
      <c r="K155" s="3"/>
      <c r="L155" s="3"/>
      <c r="M155" s="45"/>
      <c r="N155" s="163"/>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3"/>
      <c r="AT155" s="3"/>
    </row>
    <row r="156" spans="1:47" ht="12" hidden="1" customHeight="1" x14ac:dyDescent="0.15">
      <c r="A156" s="3"/>
      <c r="B156" s="3"/>
      <c r="C156" s="3"/>
      <c r="D156" s="3"/>
      <c r="E156" s="3"/>
      <c r="F156" s="3"/>
      <c r="G156" s="3"/>
      <c r="H156" s="3"/>
      <c r="I156" s="3"/>
      <c r="J156" s="3"/>
      <c r="K156" s="3"/>
      <c r="L156" s="3"/>
      <c r="M156" s="45"/>
      <c r="N156" s="163"/>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3"/>
      <c r="AT156" s="3"/>
    </row>
    <row r="157" spans="1:47" ht="4.5" customHeight="1" x14ac:dyDescent="0.15">
      <c r="A157" s="3"/>
      <c r="B157" s="3"/>
      <c r="C157" s="3"/>
      <c r="D157" s="3"/>
      <c r="E157" s="3"/>
      <c r="F157" s="3"/>
      <c r="G157" s="3"/>
      <c r="H157" s="3"/>
      <c r="I157" s="3"/>
      <c r="J157" s="3"/>
      <c r="K157" s="3"/>
      <c r="L157" s="3"/>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3"/>
      <c r="AT157" s="3"/>
    </row>
    <row r="158" spans="1:47" ht="4.5" customHeight="1" x14ac:dyDescent="0.15">
      <c r="A158" s="3"/>
      <c r="B158" s="3"/>
      <c r="C158" s="3"/>
      <c r="D158" s="3"/>
      <c r="E158" s="3"/>
      <c r="F158" s="3"/>
      <c r="G158" s="3"/>
      <c r="H158" s="3"/>
      <c r="I158" s="3"/>
      <c r="J158" s="3"/>
      <c r="K158" s="3"/>
      <c r="L158" s="3"/>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3"/>
      <c r="AT158" s="3"/>
    </row>
    <row r="159" spans="1:47" s="30" customFormat="1" ht="11.1" customHeight="1" x14ac:dyDescent="0.15">
      <c r="A159" s="28"/>
      <c r="B159" s="28" t="s">
        <v>123</v>
      </c>
      <c r="C159" s="28"/>
      <c r="D159" s="28"/>
      <c r="E159" s="28"/>
      <c r="F159" s="28"/>
      <c r="G159" s="28"/>
      <c r="H159" s="28"/>
      <c r="I159" s="28"/>
      <c r="J159" s="28"/>
      <c r="K159" s="28"/>
      <c r="L159" s="28"/>
      <c r="M159" s="45"/>
      <c r="N159" s="45"/>
      <c r="O159" s="45"/>
      <c r="P159" s="45"/>
      <c r="Q159" s="45"/>
      <c r="R159" s="45"/>
      <c r="S159" s="45"/>
      <c r="T159" s="45"/>
      <c r="U159" s="45" t="s">
        <v>29</v>
      </c>
      <c r="V159" s="45"/>
      <c r="W159" s="301" t="s">
        <v>125</v>
      </c>
      <c r="X159" s="301"/>
      <c r="Y159" s="301"/>
      <c r="Z159" s="45"/>
      <c r="AA159" s="45" t="s">
        <v>20</v>
      </c>
      <c r="AB159" s="45"/>
      <c r="AC159" s="45" t="s">
        <v>29</v>
      </c>
      <c r="AD159" s="45"/>
      <c r="AE159" s="301" t="s">
        <v>126</v>
      </c>
      <c r="AF159" s="301"/>
      <c r="AG159" s="301"/>
      <c r="AH159" s="45"/>
      <c r="AI159" s="45" t="s">
        <v>20</v>
      </c>
      <c r="AJ159" s="161" t="s">
        <v>785</v>
      </c>
      <c r="AK159" s="162"/>
      <c r="AL159" s="162"/>
      <c r="AM159" s="162"/>
      <c r="AN159" s="162"/>
      <c r="AO159" s="162"/>
      <c r="AP159" s="74"/>
      <c r="AQ159" s="180" t="str">
        <f>IF(報告書!AQ110="","",報告書!AQ110)</f>
        <v/>
      </c>
      <c r="AR159" s="73"/>
      <c r="AS159" s="39"/>
      <c r="AT159" s="39"/>
      <c r="AU159" s="94"/>
    </row>
    <row r="160" spans="1:47" ht="11.1" customHeight="1" x14ac:dyDescent="0.15">
      <c r="A160" s="3"/>
      <c r="B160" s="3"/>
      <c r="D160" s="28" t="s">
        <v>127</v>
      </c>
      <c r="E160" s="3"/>
      <c r="F160" s="3"/>
      <c r="G160" s="3"/>
      <c r="H160" s="3"/>
      <c r="I160" s="3"/>
      <c r="J160" s="3"/>
      <c r="K160" s="3"/>
      <c r="L160" s="3"/>
      <c r="M160" s="45"/>
      <c r="N160" s="45" t="s">
        <v>29</v>
      </c>
      <c r="O160" s="382" t="str">
        <f>IF(報告書!O111="","",報告書!O111)</f>
        <v/>
      </c>
      <c r="P160" s="382"/>
      <c r="Q160" s="382"/>
      <c r="R160" s="45" t="s">
        <v>128</v>
      </c>
      <c r="S160" s="45"/>
      <c r="T160" s="45"/>
      <c r="U160" s="45" t="s">
        <v>29</v>
      </c>
      <c r="V160" s="383" t="str">
        <f>IF(報告書!V111="","",報告書!V111)</f>
        <v/>
      </c>
      <c r="W160" s="383"/>
      <c r="X160" s="383"/>
      <c r="Y160" s="383"/>
      <c r="Z160" s="383"/>
      <c r="AA160" s="45" t="s">
        <v>20</v>
      </c>
      <c r="AB160" s="45"/>
      <c r="AC160" s="45" t="s">
        <v>29</v>
      </c>
      <c r="AD160" s="384" t="str">
        <f>IF(報告書!AD111="","",報告書!AD111)</f>
        <v/>
      </c>
      <c r="AE160" s="384"/>
      <c r="AF160" s="384"/>
      <c r="AG160" s="384"/>
      <c r="AH160" s="42" t="s">
        <v>31</v>
      </c>
      <c r="AI160" s="45" t="s">
        <v>20</v>
      </c>
      <c r="AJ160" s="45"/>
      <c r="AK160" s="45"/>
      <c r="AL160" s="45"/>
      <c r="AM160" s="45"/>
      <c r="AN160" s="45"/>
      <c r="AO160" s="45"/>
      <c r="AP160" s="45"/>
      <c r="AQ160" s="45"/>
      <c r="AR160" s="73"/>
      <c r="AS160" s="39"/>
      <c r="AT160" s="39"/>
      <c r="AU160" s="94"/>
    </row>
    <row r="161" spans="1:47" ht="11.1" customHeight="1" x14ac:dyDescent="0.15">
      <c r="A161" s="3"/>
      <c r="B161" s="3"/>
      <c r="C161" s="3"/>
      <c r="D161" s="3"/>
      <c r="E161" s="3"/>
      <c r="F161" s="3"/>
      <c r="G161" s="3"/>
      <c r="H161" s="3"/>
      <c r="I161" s="3"/>
      <c r="J161" s="3"/>
      <c r="K161" s="3"/>
      <c r="L161" s="3"/>
      <c r="M161" s="45"/>
      <c r="N161" s="45"/>
      <c r="O161" s="45"/>
      <c r="P161" s="45"/>
      <c r="Q161" s="45"/>
      <c r="R161" s="45"/>
      <c r="S161" s="45"/>
      <c r="T161" s="45"/>
      <c r="U161" s="45" t="s">
        <v>29</v>
      </c>
      <c r="V161" s="383" t="str">
        <f>IF(報告書!V112="","",報告書!V112)</f>
        <v/>
      </c>
      <c r="W161" s="383"/>
      <c r="X161" s="383"/>
      <c r="Y161" s="383"/>
      <c r="Z161" s="383"/>
      <c r="AA161" s="45" t="s">
        <v>20</v>
      </c>
      <c r="AB161" s="45"/>
      <c r="AC161" s="45" t="s">
        <v>29</v>
      </c>
      <c r="AD161" s="384" t="str">
        <f>IF(報告書!AD112="","",報告書!AD112)</f>
        <v/>
      </c>
      <c r="AE161" s="384"/>
      <c r="AF161" s="384"/>
      <c r="AG161" s="384"/>
      <c r="AH161" s="42" t="s">
        <v>31</v>
      </c>
      <c r="AI161" s="45" t="s">
        <v>20</v>
      </c>
      <c r="AJ161" s="45"/>
      <c r="AK161" s="45"/>
      <c r="AL161" s="45"/>
      <c r="AM161" s="45"/>
      <c r="AN161" s="45"/>
      <c r="AO161" s="45"/>
      <c r="AP161" s="45"/>
      <c r="AQ161" s="45"/>
      <c r="AR161" s="73"/>
      <c r="AS161" s="39"/>
      <c r="AT161" s="39"/>
      <c r="AU161" s="94"/>
    </row>
    <row r="162" spans="1:47" ht="11.1" customHeight="1" x14ac:dyDescent="0.15">
      <c r="A162" s="3"/>
      <c r="B162" s="3"/>
      <c r="C162" s="3"/>
      <c r="D162" s="3"/>
      <c r="E162" s="3"/>
      <c r="F162" s="3"/>
      <c r="G162" s="3"/>
      <c r="H162" s="3"/>
      <c r="I162" s="3"/>
      <c r="J162" s="3"/>
      <c r="K162" s="3"/>
      <c r="L162" s="3"/>
      <c r="M162" s="45"/>
      <c r="N162" s="45"/>
      <c r="O162" s="45"/>
      <c r="P162" s="45"/>
      <c r="Q162" s="45"/>
      <c r="R162" s="45"/>
      <c r="S162" s="45"/>
      <c r="T162" s="45"/>
      <c r="U162" s="45" t="s">
        <v>29</v>
      </c>
      <c r="V162" s="383" t="str">
        <f>IF(報告書!V113="","",報告書!V113)</f>
        <v/>
      </c>
      <c r="W162" s="383"/>
      <c r="X162" s="383"/>
      <c r="Y162" s="383"/>
      <c r="Z162" s="383"/>
      <c r="AA162" s="45" t="s">
        <v>20</v>
      </c>
      <c r="AB162" s="45"/>
      <c r="AC162" s="45" t="s">
        <v>29</v>
      </c>
      <c r="AD162" s="384" t="str">
        <f>IF(報告書!AD113="","",報告書!AD113)</f>
        <v/>
      </c>
      <c r="AE162" s="384"/>
      <c r="AF162" s="384"/>
      <c r="AG162" s="384"/>
      <c r="AH162" s="42" t="s">
        <v>31</v>
      </c>
      <c r="AI162" s="45" t="s">
        <v>20</v>
      </c>
      <c r="AJ162" s="45"/>
      <c r="AK162" s="45"/>
      <c r="AL162" s="45"/>
      <c r="AM162" s="45"/>
      <c r="AN162" s="45"/>
      <c r="AO162" s="45"/>
      <c r="AP162" s="45"/>
      <c r="AQ162" s="45"/>
      <c r="AR162" s="73"/>
      <c r="AS162" s="39"/>
      <c r="AT162" s="39"/>
      <c r="AU162" s="94"/>
    </row>
    <row r="163" spans="1:47" ht="11.1" customHeight="1" x14ac:dyDescent="0.15">
      <c r="A163" s="3"/>
      <c r="B163" s="3"/>
      <c r="C163" s="3"/>
      <c r="D163" s="3"/>
      <c r="E163" s="3"/>
      <c r="F163" s="3"/>
      <c r="G163" s="3"/>
      <c r="H163" s="3"/>
      <c r="I163" s="3"/>
      <c r="J163" s="3"/>
      <c r="K163" s="3"/>
      <c r="L163" s="3"/>
      <c r="M163" s="45"/>
      <c r="N163" s="45" t="s">
        <v>29</v>
      </c>
      <c r="O163" s="382" t="str">
        <f>IF(報告書!O114="","",報告書!O114)</f>
        <v/>
      </c>
      <c r="P163" s="382"/>
      <c r="Q163" s="382"/>
      <c r="R163" s="45" t="s">
        <v>128</v>
      </c>
      <c r="S163" s="45"/>
      <c r="T163" s="45"/>
      <c r="U163" s="45" t="s">
        <v>29</v>
      </c>
      <c r="V163" s="383" t="str">
        <f>IF(報告書!V114="","",報告書!V114)</f>
        <v/>
      </c>
      <c r="W163" s="383"/>
      <c r="X163" s="383"/>
      <c r="Y163" s="383"/>
      <c r="Z163" s="383"/>
      <c r="AA163" s="45" t="s">
        <v>20</v>
      </c>
      <c r="AB163" s="45"/>
      <c r="AC163" s="45" t="s">
        <v>29</v>
      </c>
      <c r="AD163" s="384" t="str">
        <f>IF(報告書!AD114="","",報告書!AD114)</f>
        <v/>
      </c>
      <c r="AE163" s="384"/>
      <c r="AF163" s="384"/>
      <c r="AG163" s="384"/>
      <c r="AH163" s="42" t="s">
        <v>31</v>
      </c>
      <c r="AI163" s="45" t="s">
        <v>20</v>
      </c>
      <c r="AJ163" s="45"/>
      <c r="AK163" s="45"/>
      <c r="AL163" s="45"/>
      <c r="AM163" s="45"/>
      <c r="AN163" s="45"/>
      <c r="AO163" s="45"/>
      <c r="AP163" s="45"/>
      <c r="AQ163" s="45"/>
      <c r="AR163" s="73"/>
      <c r="AS163" s="39"/>
      <c r="AT163" s="39"/>
      <c r="AU163" s="94"/>
    </row>
    <row r="164" spans="1:47" ht="11.1" customHeight="1" x14ac:dyDescent="0.15">
      <c r="A164" s="3"/>
      <c r="B164" s="3"/>
      <c r="C164" s="3"/>
      <c r="D164" s="3"/>
      <c r="E164" s="3"/>
      <c r="F164" s="3"/>
      <c r="G164" s="3"/>
      <c r="H164" s="3"/>
      <c r="I164" s="3"/>
      <c r="J164" s="3"/>
      <c r="K164" s="3"/>
      <c r="L164" s="3"/>
      <c r="M164" s="45"/>
      <c r="N164" s="45"/>
      <c r="O164" s="45"/>
      <c r="P164" s="45"/>
      <c r="Q164" s="45"/>
      <c r="R164" s="45"/>
      <c r="S164" s="45"/>
      <c r="T164" s="45"/>
      <c r="U164" s="45" t="s">
        <v>29</v>
      </c>
      <c r="V164" s="383" t="str">
        <f>IF(報告書!V115="","",報告書!V115)</f>
        <v/>
      </c>
      <c r="W164" s="383"/>
      <c r="X164" s="383"/>
      <c r="Y164" s="383"/>
      <c r="Z164" s="383"/>
      <c r="AA164" s="45" t="s">
        <v>20</v>
      </c>
      <c r="AB164" s="45"/>
      <c r="AC164" s="45" t="s">
        <v>29</v>
      </c>
      <c r="AD164" s="384" t="str">
        <f>IF(報告書!AD115="","",報告書!AD115)</f>
        <v/>
      </c>
      <c r="AE164" s="384"/>
      <c r="AF164" s="384"/>
      <c r="AG164" s="384"/>
      <c r="AH164" s="42" t="s">
        <v>31</v>
      </c>
      <c r="AI164" s="45" t="s">
        <v>20</v>
      </c>
      <c r="AJ164" s="45"/>
      <c r="AK164" s="45"/>
      <c r="AL164" s="45"/>
      <c r="AM164" s="45"/>
      <c r="AN164" s="45"/>
      <c r="AO164" s="45"/>
      <c r="AP164" s="45"/>
      <c r="AQ164" s="45"/>
      <c r="AR164" s="73"/>
      <c r="AS164" s="39"/>
      <c r="AT164" s="39"/>
      <c r="AU164" s="94"/>
    </row>
    <row r="165" spans="1:47" ht="11.1" customHeight="1" x14ac:dyDescent="0.15">
      <c r="A165" s="3"/>
      <c r="B165" s="3"/>
      <c r="C165" s="3"/>
      <c r="D165" s="3"/>
      <c r="E165" s="3"/>
      <c r="F165" s="3"/>
      <c r="G165" s="3"/>
      <c r="H165" s="3"/>
      <c r="I165" s="3"/>
      <c r="J165" s="3"/>
      <c r="K165" s="3"/>
      <c r="L165" s="3"/>
      <c r="M165" s="45"/>
      <c r="N165" s="45"/>
      <c r="O165" s="45"/>
      <c r="P165" s="45"/>
      <c r="Q165" s="45"/>
      <c r="R165" s="45"/>
      <c r="S165" s="45"/>
      <c r="T165" s="45"/>
      <c r="U165" s="45" t="s">
        <v>29</v>
      </c>
      <c r="V165" s="383" t="str">
        <f>IF(報告書!V116="","",報告書!V116)</f>
        <v/>
      </c>
      <c r="W165" s="383"/>
      <c r="X165" s="383"/>
      <c r="Y165" s="383"/>
      <c r="Z165" s="383"/>
      <c r="AA165" s="45" t="s">
        <v>20</v>
      </c>
      <c r="AB165" s="45"/>
      <c r="AC165" s="45" t="s">
        <v>29</v>
      </c>
      <c r="AD165" s="384" t="str">
        <f>IF(報告書!AD116="","",報告書!AD116)</f>
        <v/>
      </c>
      <c r="AE165" s="384"/>
      <c r="AF165" s="384"/>
      <c r="AG165" s="384"/>
      <c r="AH165" s="42" t="s">
        <v>31</v>
      </c>
      <c r="AI165" s="45" t="s">
        <v>20</v>
      </c>
      <c r="AJ165" s="45"/>
      <c r="AK165" s="45"/>
      <c r="AL165" s="45"/>
      <c r="AM165" s="45"/>
      <c r="AN165" s="45"/>
      <c r="AO165" s="45"/>
      <c r="AP165" s="45"/>
      <c r="AQ165" s="45"/>
      <c r="AR165" s="73"/>
      <c r="AS165" s="39"/>
      <c r="AT165" s="39"/>
      <c r="AU165" s="94"/>
    </row>
    <row r="166" spans="1:47" ht="11.1" customHeight="1" x14ac:dyDescent="0.15">
      <c r="A166" s="3"/>
      <c r="B166" s="3"/>
      <c r="C166" s="3"/>
      <c r="D166" s="3"/>
      <c r="E166" s="3"/>
      <c r="F166" s="3"/>
      <c r="G166" s="3"/>
      <c r="H166" s="3"/>
      <c r="I166" s="3"/>
      <c r="J166" s="3"/>
      <c r="K166" s="3"/>
      <c r="L166" s="3"/>
      <c r="M166" s="45"/>
      <c r="N166" s="45" t="s">
        <v>29</v>
      </c>
      <c r="O166" s="382" t="str">
        <f>IF(報告書!O117="","",報告書!O117)</f>
        <v/>
      </c>
      <c r="P166" s="382"/>
      <c r="Q166" s="382"/>
      <c r="R166" s="45" t="s">
        <v>128</v>
      </c>
      <c r="S166" s="45"/>
      <c r="T166" s="45"/>
      <c r="U166" s="45" t="s">
        <v>29</v>
      </c>
      <c r="V166" s="383" t="str">
        <f>IF(報告書!V117="","",報告書!V117)</f>
        <v/>
      </c>
      <c r="W166" s="383"/>
      <c r="X166" s="383"/>
      <c r="Y166" s="383"/>
      <c r="Z166" s="383"/>
      <c r="AA166" s="45" t="s">
        <v>20</v>
      </c>
      <c r="AB166" s="45"/>
      <c r="AC166" s="45" t="s">
        <v>29</v>
      </c>
      <c r="AD166" s="384" t="str">
        <f>IF(報告書!AD117="","",報告書!AD117)</f>
        <v/>
      </c>
      <c r="AE166" s="384"/>
      <c r="AF166" s="384"/>
      <c r="AG166" s="384"/>
      <c r="AH166" s="42" t="s">
        <v>31</v>
      </c>
      <c r="AI166" s="45" t="s">
        <v>20</v>
      </c>
      <c r="AJ166" s="45"/>
      <c r="AK166" s="45"/>
      <c r="AL166" s="45"/>
      <c r="AM166" s="45"/>
      <c r="AN166" s="45"/>
      <c r="AO166" s="45"/>
      <c r="AP166" s="45"/>
      <c r="AQ166" s="45"/>
      <c r="AR166" s="73"/>
      <c r="AS166" s="39"/>
      <c r="AT166" s="39"/>
      <c r="AU166" s="94"/>
    </row>
    <row r="167" spans="1:47" ht="11.1" customHeight="1" x14ac:dyDescent="0.15">
      <c r="A167" s="3"/>
      <c r="B167" s="3"/>
      <c r="C167" s="3"/>
      <c r="D167" s="3"/>
      <c r="E167" s="3"/>
      <c r="F167" s="3"/>
      <c r="G167" s="3"/>
      <c r="H167" s="3"/>
      <c r="I167" s="3"/>
      <c r="J167" s="3"/>
      <c r="K167" s="3"/>
      <c r="L167" s="3"/>
      <c r="M167" s="45"/>
      <c r="N167" s="45"/>
      <c r="O167" s="45"/>
      <c r="P167" s="45"/>
      <c r="Q167" s="45"/>
      <c r="R167" s="45"/>
      <c r="S167" s="45"/>
      <c r="T167" s="45"/>
      <c r="U167" s="45" t="s">
        <v>29</v>
      </c>
      <c r="V167" s="383" t="str">
        <f>IF(報告書!V118="","",報告書!V118)</f>
        <v/>
      </c>
      <c r="W167" s="383"/>
      <c r="X167" s="383"/>
      <c r="Y167" s="383"/>
      <c r="Z167" s="383"/>
      <c r="AA167" s="45" t="s">
        <v>20</v>
      </c>
      <c r="AB167" s="45"/>
      <c r="AC167" s="45" t="s">
        <v>29</v>
      </c>
      <c r="AD167" s="384" t="str">
        <f>IF(報告書!AD118="","",報告書!AD118)</f>
        <v/>
      </c>
      <c r="AE167" s="384"/>
      <c r="AF167" s="384"/>
      <c r="AG167" s="384"/>
      <c r="AH167" s="42" t="s">
        <v>31</v>
      </c>
      <c r="AI167" s="45" t="s">
        <v>20</v>
      </c>
      <c r="AJ167" s="45"/>
      <c r="AK167" s="45"/>
      <c r="AL167" s="45"/>
      <c r="AM167" s="45"/>
      <c r="AN167" s="45"/>
      <c r="AO167" s="45"/>
      <c r="AP167" s="45"/>
      <c r="AQ167" s="45"/>
      <c r="AR167" s="73"/>
      <c r="AS167" s="39"/>
      <c r="AT167" s="39"/>
      <c r="AU167" s="94"/>
    </row>
    <row r="168" spans="1:47" ht="11.1" customHeight="1" x14ac:dyDescent="0.15">
      <c r="A168" s="3"/>
      <c r="B168" s="3"/>
      <c r="C168" s="3"/>
      <c r="D168" s="3"/>
      <c r="E168" s="3"/>
      <c r="F168" s="3"/>
      <c r="G168" s="3"/>
      <c r="H168" s="3"/>
      <c r="I168" s="3"/>
      <c r="J168" s="3"/>
      <c r="K168" s="3"/>
      <c r="L168" s="3"/>
      <c r="M168" s="45"/>
      <c r="N168" s="45"/>
      <c r="O168" s="45"/>
      <c r="P168" s="45"/>
      <c r="Q168" s="45"/>
      <c r="R168" s="45"/>
      <c r="S168" s="45"/>
      <c r="T168" s="45"/>
      <c r="U168" s="45" t="s">
        <v>29</v>
      </c>
      <c r="V168" s="383" t="str">
        <f>IF(報告書!V119="","",報告書!V119)</f>
        <v/>
      </c>
      <c r="W168" s="383"/>
      <c r="X168" s="383"/>
      <c r="Y168" s="383"/>
      <c r="Z168" s="383"/>
      <c r="AA168" s="45" t="s">
        <v>20</v>
      </c>
      <c r="AB168" s="45"/>
      <c r="AC168" s="45" t="s">
        <v>29</v>
      </c>
      <c r="AD168" s="384" t="str">
        <f>IF(報告書!AD119="","",報告書!AD119)</f>
        <v/>
      </c>
      <c r="AE168" s="384"/>
      <c r="AF168" s="384"/>
      <c r="AG168" s="384"/>
      <c r="AH168" s="42" t="s">
        <v>31</v>
      </c>
      <c r="AI168" s="45" t="s">
        <v>20</v>
      </c>
      <c r="AJ168" s="45"/>
      <c r="AK168" s="45"/>
      <c r="AL168" s="45"/>
      <c r="AM168" s="45"/>
      <c r="AN168" s="45"/>
      <c r="AO168" s="45"/>
      <c r="AP168" s="45"/>
      <c r="AQ168" s="45"/>
      <c r="AR168" s="73"/>
      <c r="AS168" s="39"/>
      <c r="AT168" s="39"/>
      <c r="AU168" s="94"/>
    </row>
    <row r="169" spans="1:47" ht="11.1" customHeight="1" x14ac:dyDescent="0.15">
      <c r="A169" s="3"/>
      <c r="B169" s="3"/>
      <c r="C169" s="3"/>
      <c r="D169" s="3"/>
      <c r="E169" s="3"/>
      <c r="F169" s="3"/>
      <c r="G169" s="3"/>
      <c r="H169" s="3"/>
      <c r="I169" s="3"/>
      <c r="J169" s="3"/>
      <c r="K169" s="3"/>
      <c r="L169" s="3"/>
      <c r="M169" s="45"/>
      <c r="N169" s="45" t="s">
        <v>29</v>
      </c>
      <c r="O169" s="382" t="str">
        <f>IF(報告書!O120="","",報告書!O120)</f>
        <v/>
      </c>
      <c r="P169" s="382"/>
      <c r="Q169" s="382"/>
      <c r="R169" s="45" t="s">
        <v>128</v>
      </c>
      <c r="S169" s="45"/>
      <c r="T169" s="45"/>
      <c r="U169" s="45" t="s">
        <v>29</v>
      </c>
      <c r="V169" s="383" t="str">
        <f>IF(報告書!V120="","",報告書!V120)</f>
        <v/>
      </c>
      <c r="W169" s="383"/>
      <c r="X169" s="383"/>
      <c r="Y169" s="383"/>
      <c r="Z169" s="383"/>
      <c r="AA169" s="45" t="s">
        <v>20</v>
      </c>
      <c r="AB169" s="45"/>
      <c r="AC169" s="45" t="s">
        <v>29</v>
      </c>
      <c r="AD169" s="384" t="str">
        <f>IF(報告書!AD120="","",報告書!AD120)</f>
        <v/>
      </c>
      <c r="AE169" s="384"/>
      <c r="AF169" s="384"/>
      <c r="AG169" s="384"/>
      <c r="AH169" s="42" t="s">
        <v>31</v>
      </c>
      <c r="AI169" s="45" t="s">
        <v>20</v>
      </c>
      <c r="AJ169" s="45"/>
      <c r="AK169" s="45"/>
      <c r="AL169" s="45"/>
      <c r="AM169" s="45"/>
      <c r="AN169" s="45"/>
      <c r="AO169" s="45"/>
      <c r="AP169" s="45"/>
      <c r="AQ169" s="45"/>
      <c r="AR169" s="73"/>
      <c r="AS169" s="39"/>
      <c r="AT169" s="39"/>
      <c r="AU169" s="94"/>
    </row>
    <row r="170" spans="1:47" ht="11.1" customHeight="1" x14ac:dyDescent="0.15">
      <c r="A170" s="3"/>
      <c r="B170" s="3"/>
      <c r="C170" s="3"/>
      <c r="D170" s="3"/>
      <c r="E170" s="3"/>
      <c r="F170" s="3"/>
      <c r="G170" s="3"/>
      <c r="H170" s="3"/>
      <c r="I170" s="3"/>
      <c r="J170" s="3"/>
      <c r="K170" s="3"/>
      <c r="L170" s="3"/>
      <c r="M170" s="45"/>
      <c r="N170" s="45"/>
      <c r="O170" s="45"/>
      <c r="P170" s="45"/>
      <c r="Q170" s="45"/>
      <c r="R170" s="45"/>
      <c r="S170" s="45"/>
      <c r="T170" s="45"/>
      <c r="U170" s="45" t="s">
        <v>29</v>
      </c>
      <c r="V170" s="383" t="str">
        <f>IF(報告書!V121="","",報告書!V121)</f>
        <v/>
      </c>
      <c r="W170" s="383"/>
      <c r="X170" s="383"/>
      <c r="Y170" s="383"/>
      <c r="Z170" s="383"/>
      <c r="AA170" s="45" t="s">
        <v>20</v>
      </c>
      <c r="AB170" s="45"/>
      <c r="AC170" s="45" t="s">
        <v>29</v>
      </c>
      <c r="AD170" s="384" t="str">
        <f>IF(報告書!AD121="","",報告書!AD121)</f>
        <v/>
      </c>
      <c r="AE170" s="384"/>
      <c r="AF170" s="384"/>
      <c r="AG170" s="384"/>
      <c r="AH170" s="42" t="s">
        <v>31</v>
      </c>
      <c r="AI170" s="45" t="s">
        <v>20</v>
      </c>
      <c r="AJ170" s="45"/>
      <c r="AK170" s="45"/>
      <c r="AL170" s="45"/>
      <c r="AM170" s="45"/>
      <c r="AN170" s="45"/>
      <c r="AO170" s="45"/>
      <c r="AP170" s="45"/>
      <c r="AQ170" s="45"/>
      <c r="AR170" s="73"/>
      <c r="AS170" s="39"/>
      <c r="AT170" s="39"/>
      <c r="AU170" s="94"/>
    </row>
    <row r="171" spans="1:47" ht="11.1" customHeight="1" x14ac:dyDescent="0.15">
      <c r="A171" s="3"/>
      <c r="B171" s="3"/>
      <c r="C171" s="3"/>
      <c r="D171" s="3"/>
      <c r="E171" s="3"/>
      <c r="F171" s="3"/>
      <c r="G171" s="3"/>
      <c r="H171" s="3"/>
      <c r="I171" s="3"/>
      <c r="J171" s="3"/>
      <c r="K171" s="3"/>
      <c r="L171" s="3"/>
      <c r="M171" s="45"/>
      <c r="N171" s="45"/>
      <c r="O171" s="45"/>
      <c r="P171" s="45"/>
      <c r="Q171" s="45"/>
      <c r="R171" s="45"/>
      <c r="S171" s="45"/>
      <c r="T171" s="45"/>
      <c r="U171" s="45" t="s">
        <v>29</v>
      </c>
      <c r="V171" s="383" t="str">
        <f>IF(報告書!V122="","",報告書!V122)</f>
        <v/>
      </c>
      <c r="W171" s="383"/>
      <c r="X171" s="383"/>
      <c r="Y171" s="383"/>
      <c r="Z171" s="383"/>
      <c r="AA171" s="45" t="s">
        <v>20</v>
      </c>
      <c r="AB171" s="45"/>
      <c r="AC171" s="45" t="s">
        <v>29</v>
      </c>
      <c r="AD171" s="384" t="str">
        <f>IF(報告書!AD122="","",報告書!AD122)</f>
        <v/>
      </c>
      <c r="AE171" s="384"/>
      <c r="AF171" s="384"/>
      <c r="AG171" s="384"/>
      <c r="AH171" s="42" t="s">
        <v>31</v>
      </c>
      <c r="AI171" s="45" t="s">
        <v>20</v>
      </c>
      <c r="AJ171" s="45"/>
      <c r="AK171" s="45"/>
      <c r="AL171" s="45"/>
      <c r="AM171" s="45"/>
      <c r="AN171" s="45"/>
      <c r="AO171" s="45"/>
      <c r="AP171" s="45"/>
      <c r="AQ171" s="45"/>
      <c r="AR171" s="73"/>
      <c r="AS171" s="39"/>
      <c r="AT171" s="39"/>
      <c r="AU171" s="94"/>
    </row>
    <row r="172" spans="1:47" ht="11.1" customHeight="1" x14ac:dyDescent="0.15">
      <c r="A172" s="3"/>
      <c r="B172" s="3"/>
      <c r="C172" s="3"/>
      <c r="D172" s="3"/>
      <c r="E172" s="3"/>
      <c r="F172" s="3"/>
      <c r="G172" s="3"/>
      <c r="H172" s="3"/>
      <c r="I172" s="3"/>
      <c r="J172" s="3"/>
      <c r="K172" s="3"/>
      <c r="L172" s="3"/>
      <c r="M172" s="45"/>
      <c r="N172" s="45" t="s">
        <v>29</v>
      </c>
      <c r="O172" s="382" t="str">
        <f>IF(報告書!O123="","",報告書!O123)</f>
        <v/>
      </c>
      <c r="P172" s="382"/>
      <c r="Q172" s="382"/>
      <c r="R172" s="45" t="s">
        <v>128</v>
      </c>
      <c r="S172" s="45"/>
      <c r="T172" s="45"/>
      <c r="U172" s="45" t="s">
        <v>29</v>
      </c>
      <c r="V172" s="383" t="str">
        <f>IF(報告書!V123="","",報告書!V123)</f>
        <v/>
      </c>
      <c r="W172" s="383"/>
      <c r="X172" s="383"/>
      <c r="Y172" s="383"/>
      <c r="Z172" s="383"/>
      <c r="AA172" s="45" t="s">
        <v>20</v>
      </c>
      <c r="AB172" s="45"/>
      <c r="AC172" s="45" t="s">
        <v>29</v>
      </c>
      <c r="AD172" s="384" t="str">
        <f>IF(報告書!AD123="","",報告書!AD123)</f>
        <v/>
      </c>
      <c r="AE172" s="384"/>
      <c r="AF172" s="384"/>
      <c r="AG172" s="384"/>
      <c r="AH172" s="42" t="s">
        <v>31</v>
      </c>
      <c r="AI172" s="45" t="s">
        <v>20</v>
      </c>
      <c r="AJ172" s="45"/>
      <c r="AK172" s="45"/>
      <c r="AL172" s="45"/>
      <c r="AM172" s="45"/>
      <c r="AN172" s="45"/>
      <c r="AO172" s="45"/>
      <c r="AP172" s="45"/>
      <c r="AQ172" s="45"/>
      <c r="AR172" s="73"/>
      <c r="AS172" s="39"/>
      <c r="AT172" s="39"/>
      <c r="AU172" s="94"/>
    </row>
    <row r="173" spans="1:47" ht="11.1" customHeight="1" x14ac:dyDescent="0.15">
      <c r="A173" s="3"/>
      <c r="B173" s="3"/>
      <c r="C173" s="3"/>
      <c r="D173" s="3"/>
      <c r="E173" s="3"/>
      <c r="F173" s="3"/>
      <c r="G173" s="3"/>
      <c r="H173" s="3"/>
      <c r="I173" s="3"/>
      <c r="J173" s="3"/>
      <c r="K173" s="3"/>
      <c r="L173" s="3"/>
      <c r="M173" s="45"/>
      <c r="N173" s="45"/>
      <c r="O173" s="45"/>
      <c r="P173" s="45"/>
      <c r="Q173" s="45"/>
      <c r="R173" s="45"/>
      <c r="S173" s="45"/>
      <c r="T173" s="45"/>
      <c r="U173" s="45" t="s">
        <v>29</v>
      </c>
      <c r="V173" s="383" t="str">
        <f>IF(報告書!V124="","",報告書!V124)</f>
        <v/>
      </c>
      <c r="W173" s="383"/>
      <c r="X173" s="383"/>
      <c r="Y173" s="383"/>
      <c r="Z173" s="383"/>
      <c r="AA173" s="45" t="s">
        <v>20</v>
      </c>
      <c r="AB173" s="45"/>
      <c r="AC173" s="45" t="s">
        <v>29</v>
      </c>
      <c r="AD173" s="384" t="str">
        <f>IF(報告書!AD124="","",報告書!AD124)</f>
        <v/>
      </c>
      <c r="AE173" s="384"/>
      <c r="AF173" s="384"/>
      <c r="AG173" s="384"/>
      <c r="AH173" s="42" t="s">
        <v>31</v>
      </c>
      <c r="AI173" s="45" t="s">
        <v>20</v>
      </c>
      <c r="AJ173" s="45"/>
      <c r="AK173" s="45"/>
      <c r="AL173" s="45"/>
      <c r="AM173" s="45"/>
      <c r="AN173" s="45"/>
      <c r="AO173" s="45"/>
      <c r="AP173" s="45"/>
      <c r="AQ173" s="45"/>
      <c r="AR173" s="73"/>
      <c r="AS173" s="39"/>
      <c r="AT173" s="39"/>
      <c r="AU173" s="94"/>
    </row>
    <row r="174" spans="1:47" ht="11.1" customHeight="1" x14ac:dyDescent="0.15">
      <c r="A174" s="3"/>
      <c r="B174" s="3"/>
      <c r="C174" s="3"/>
      <c r="D174" s="3"/>
      <c r="E174" s="3"/>
      <c r="F174" s="3"/>
      <c r="G174" s="3"/>
      <c r="H174" s="3"/>
      <c r="I174" s="3"/>
      <c r="J174" s="3"/>
      <c r="K174" s="3"/>
      <c r="L174" s="3"/>
      <c r="M174" s="45"/>
      <c r="N174" s="45"/>
      <c r="O174" s="45"/>
      <c r="P174" s="45"/>
      <c r="Q174" s="45"/>
      <c r="R174" s="45"/>
      <c r="S174" s="45"/>
      <c r="T174" s="45"/>
      <c r="U174" s="45" t="s">
        <v>29</v>
      </c>
      <c r="V174" s="383" t="str">
        <f>IF(報告書!V125="","",報告書!V125)</f>
        <v/>
      </c>
      <c r="W174" s="383"/>
      <c r="X174" s="383"/>
      <c r="Y174" s="383"/>
      <c r="Z174" s="383"/>
      <c r="AA174" s="45" t="s">
        <v>20</v>
      </c>
      <c r="AB174" s="45"/>
      <c r="AC174" s="45" t="s">
        <v>29</v>
      </c>
      <c r="AD174" s="384" t="str">
        <f>IF(報告書!AD125="","",報告書!AD125)</f>
        <v/>
      </c>
      <c r="AE174" s="384"/>
      <c r="AF174" s="384"/>
      <c r="AG174" s="384"/>
      <c r="AH174" s="42" t="s">
        <v>31</v>
      </c>
      <c r="AI174" s="45" t="s">
        <v>20</v>
      </c>
      <c r="AJ174" s="45"/>
      <c r="AK174" s="45"/>
      <c r="AL174" s="45"/>
      <c r="AM174" s="45"/>
      <c r="AN174" s="45"/>
      <c r="AO174" s="45"/>
      <c r="AP174" s="45"/>
      <c r="AQ174" s="45"/>
      <c r="AR174" s="73"/>
      <c r="AS174" s="39"/>
      <c r="AT174" s="39"/>
      <c r="AU174" s="94"/>
    </row>
    <row r="175" spans="1:47" ht="11.1" customHeight="1" x14ac:dyDescent="0.15">
      <c r="A175" s="3"/>
      <c r="B175" s="3"/>
      <c r="D175" s="28" t="s">
        <v>129</v>
      </c>
      <c r="E175" s="3"/>
      <c r="F175" s="3"/>
      <c r="G175" s="3"/>
      <c r="H175" s="3"/>
      <c r="I175" s="3"/>
      <c r="J175" s="3"/>
      <c r="K175" s="3"/>
      <c r="L175" s="3"/>
      <c r="M175" s="45"/>
      <c r="N175" s="45"/>
      <c r="O175" s="45"/>
      <c r="P175" s="45"/>
      <c r="Q175" s="45"/>
      <c r="R175" s="45"/>
      <c r="S175" s="45"/>
      <c r="T175" s="45"/>
      <c r="U175" s="45" t="s">
        <v>29</v>
      </c>
      <c r="V175" s="383" t="str">
        <f>IF(報告書!V126="","",報告書!V126)</f>
        <v/>
      </c>
      <c r="W175" s="383"/>
      <c r="X175" s="383"/>
      <c r="Y175" s="383"/>
      <c r="Z175" s="383"/>
      <c r="AA175" s="45" t="s">
        <v>20</v>
      </c>
      <c r="AB175" s="45"/>
      <c r="AC175" s="45" t="s">
        <v>29</v>
      </c>
      <c r="AD175" s="384" t="str">
        <f>IF(報告書!AD126="","",報告書!AD126)</f>
        <v/>
      </c>
      <c r="AE175" s="384"/>
      <c r="AF175" s="384"/>
      <c r="AG175" s="384"/>
      <c r="AH175" s="42" t="s">
        <v>31</v>
      </c>
      <c r="AI175" s="45" t="s">
        <v>20</v>
      </c>
      <c r="AJ175" s="45"/>
      <c r="AK175" s="45"/>
      <c r="AL175" s="45"/>
      <c r="AM175" s="45"/>
      <c r="AN175" s="45"/>
      <c r="AO175" s="45"/>
      <c r="AP175" s="45"/>
      <c r="AQ175" s="45"/>
      <c r="AR175" s="73"/>
      <c r="AS175" s="39"/>
      <c r="AT175" s="39"/>
      <c r="AU175" s="94"/>
    </row>
    <row r="176" spans="1:47" ht="11.1" customHeight="1" x14ac:dyDescent="0.15">
      <c r="A176" s="3"/>
      <c r="B176" s="3"/>
      <c r="C176" s="3"/>
      <c r="D176" s="3"/>
      <c r="E176" s="3"/>
      <c r="F176" s="3"/>
      <c r="G176" s="3"/>
      <c r="H176" s="3"/>
      <c r="I176" s="3"/>
      <c r="J176" s="3"/>
      <c r="K176" s="3"/>
      <c r="L176" s="3"/>
      <c r="M176" s="45"/>
      <c r="N176" s="45"/>
      <c r="O176" s="45"/>
      <c r="P176" s="45"/>
      <c r="Q176" s="45"/>
      <c r="R176" s="45"/>
      <c r="S176" s="45"/>
      <c r="T176" s="45"/>
      <c r="U176" s="45" t="s">
        <v>29</v>
      </c>
      <c r="V176" s="383" t="str">
        <f>IF(報告書!V127="","",報告書!V127)</f>
        <v/>
      </c>
      <c r="W176" s="383"/>
      <c r="X176" s="383"/>
      <c r="Y176" s="383"/>
      <c r="Z176" s="383"/>
      <c r="AA176" s="45" t="s">
        <v>20</v>
      </c>
      <c r="AB176" s="45"/>
      <c r="AC176" s="45" t="s">
        <v>29</v>
      </c>
      <c r="AD176" s="384" t="str">
        <f>IF(報告書!AD127="","",報告書!AD127)</f>
        <v/>
      </c>
      <c r="AE176" s="384"/>
      <c r="AF176" s="384"/>
      <c r="AG176" s="384"/>
      <c r="AH176" s="42" t="s">
        <v>31</v>
      </c>
      <c r="AI176" s="45" t="s">
        <v>20</v>
      </c>
      <c r="AJ176" s="45"/>
      <c r="AK176" s="45"/>
      <c r="AL176" s="45"/>
      <c r="AM176" s="45"/>
      <c r="AN176" s="45"/>
      <c r="AO176" s="45"/>
      <c r="AP176" s="45"/>
      <c r="AQ176" s="45"/>
      <c r="AR176" s="73"/>
      <c r="AS176" s="39"/>
      <c r="AT176" s="39"/>
      <c r="AU176" s="94"/>
    </row>
    <row r="177" spans="1:47" ht="11.1" customHeight="1" x14ac:dyDescent="0.15">
      <c r="A177" s="3"/>
      <c r="B177" s="3"/>
      <c r="C177" s="3"/>
      <c r="D177" s="3"/>
      <c r="E177" s="3"/>
      <c r="F177" s="3"/>
      <c r="G177" s="3"/>
      <c r="H177" s="3"/>
      <c r="I177" s="3"/>
      <c r="J177" s="3"/>
      <c r="K177" s="3"/>
      <c r="L177" s="3"/>
      <c r="M177" s="45"/>
      <c r="N177" s="45"/>
      <c r="O177" s="45"/>
      <c r="P177" s="45"/>
      <c r="Q177" s="45"/>
      <c r="R177" s="45"/>
      <c r="S177" s="45"/>
      <c r="T177" s="45"/>
      <c r="U177" s="45" t="s">
        <v>29</v>
      </c>
      <c r="V177" s="383" t="str">
        <f>IF(報告書!V128="","",報告書!V128)</f>
        <v/>
      </c>
      <c r="W177" s="383"/>
      <c r="X177" s="383"/>
      <c r="Y177" s="383"/>
      <c r="Z177" s="383"/>
      <c r="AA177" s="45" t="s">
        <v>20</v>
      </c>
      <c r="AB177" s="45"/>
      <c r="AC177" s="45" t="s">
        <v>29</v>
      </c>
      <c r="AD177" s="384" t="str">
        <f>IF(報告書!AD128="","",報告書!AD128)</f>
        <v/>
      </c>
      <c r="AE177" s="384"/>
      <c r="AF177" s="384"/>
      <c r="AG177" s="384"/>
      <c r="AH177" s="42" t="s">
        <v>31</v>
      </c>
      <c r="AI177" s="45" t="s">
        <v>20</v>
      </c>
      <c r="AJ177" s="45"/>
      <c r="AK177" s="45"/>
      <c r="AL177" s="45"/>
      <c r="AM177" s="45"/>
      <c r="AN177" s="45"/>
      <c r="AO177" s="45"/>
      <c r="AP177" s="45"/>
      <c r="AQ177" s="45"/>
      <c r="AR177" s="73"/>
      <c r="AS177" s="39"/>
      <c r="AT177" s="39"/>
      <c r="AU177" s="94"/>
    </row>
    <row r="178" spans="1:47" ht="12.95" hidden="1" customHeight="1" x14ac:dyDescent="0.15">
      <c r="A178" s="3"/>
      <c r="B178" s="3" t="s">
        <v>38</v>
      </c>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7" ht="12.95" hidden="1" customHeight="1" x14ac:dyDescent="0.15">
      <c r="A179" s="3"/>
      <c r="B179" s="7"/>
      <c r="C179" s="7" t="s">
        <v>60</v>
      </c>
      <c r="D179" s="7"/>
      <c r="E179" s="7"/>
      <c r="F179" s="7"/>
      <c r="G179" s="7"/>
      <c r="H179" s="7"/>
      <c r="I179" s="7"/>
      <c r="J179" s="20" t="s">
        <v>4</v>
      </c>
      <c r="K179" s="377"/>
      <c r="L179" s="377"/>
      <c r="M179" s="7" t="s">
        <v>2</v>
      </c>
      <c r="N179" s="7"/>
      <c r="O179" s="7"/>
      <c r="P179" s="7"/>
      <c r="Q179" s="7"/>
      <c r="R179" s="7"/>
      <c r="S179" s="7"/>
      <c r="T179" s="7"/>
      <c r="U179" s="7"/>
      <c r="V179" s="20"/>
      <c r="W179" s="21" t="s">
        <v>29</v>
      </c>
      <c r="X179" s="377"/>
      <c r="Y179" s="377"/>
      <c r="Z179" s="377"/>
      <c r="AA179" s="377"/>
      <c r="AB179" s="377"/>
      <c r="AC179" s="377"/>
      <c r="AD179" s="7"/>
      <c r="AE179" s="7"/>
      <c r="AF179" s="7"/>
      <c r="AG179" s="20" t="s">
        <v>6</v>
      </c>
      <c r="AH179" s="378"/>
      <c r="AI179" s="378"/>
      <c r="AJ179" s="378"/>
      <c r="AK179" s="378"/>
      <c r="AL179" s="378"/>
      <c r="AM179" s="378"/>
      <c r="AN179" s="378"/>
      <c r="AO179" s="7" t="s">
        <v>54</v>
      </c>
      <c r="AP179" s="7"/>
      <c r="AQ179" s="7"/>
      <c r="AR179" s="7"/>
      <c r="AS179" s="7"/>
      <c r="AT179" s="7"/>
    </row>
    <row r="180" spans="1:47" ht="12.95" hidden="1" customHeight="1" x14ac:dyDescent="0.15">
      <c r="A180" s="3"/>
      <c r="B180" s="7"/>
      <c r="C180" s="7"/>
      <c r="D180" s="7"/>
      <c r="E180" s="7"/>
      <c r="F180" s="7"/>
      <c r="G180" s="7"/>
      <c r="H180" s="7"/>
      <c r="I180" s="7"/>
      <c r="J180" s="7" t="s">
        <v>61</v>
      </c>
      <c r="K180" s="7"/>
      <c r="L180" s="7"/>
      <c r="M180" s="7"/>
      <c r="N180" s="7"/>
      <c r="O180" s="7"/>
      <c r="P180" s="7"/>
      <c r="Q180" s="7"/>
      <c r="R180" s="7"/>
      <c r="S180" s="7"/>
      <c r="T180" s="7"/>
      <c r="U180" s="7"/>
      <c r="V180" s="7"/>
      <c r="W180" s="7"/>
      <c r="X180" s="7"/>
      <c r="Y180" s="7"/>
      <c r="Z180" s="7"/>
      <c r="AA180" s="7"/>
      <c r="AB180" s="7"/>
      <c r="AC180" s="7"/>
      <c r="AD180" s="7"/>
      <c r="AE180" s="7"/>
      <c r="AF180" s="7"/>
      <c r="AG180" s="20" t="s">
        <v>53</v>
      </c>
      <c r="AH180" s="378"/>
      <c r="AI180" s="378"/>
      <c r="AJ180" s="378"/>
      <c r="AK180" s="378"/>
      <c r="AL180" s="378"/>
      <c r="AM180" s="378"/>
      <c r="AN180" s="378"/>
      <c r="AO180" s="7" t="s">
        <v>54</v>
      </c>
      <c r="AP180" s="7"/>
      <c r="AQ180" s="7"/>
      <c r="AR180" s="7"/>
      <c r="AS180" s="7"/>
      <c r="AT180" s="7"/>
    </row>
    <row r="181" spans="1:47" ht="12" hidden="1" customHeight="1" x14ac:dyDescent="0.15">
      <c r="A181" s="3"/>
      <c r="B181" s="7"/>
      <c r="C181" s="7"/>
      <c r="D181" s="7"/>
      <c r="E181" s="7"/>
      <c r="F181" s="7"/>
      <c r="G181" s="7"/>
      <c r="H181" s="7"/>
      <c r="I181" s="7"/>
      <c r="J181" s="7" t="s">
        <v>3</v>
      </c>
      <c r="K181" s="7"/>
      <c r="L181" s="7"/>
      <c r="M181" s="7"/>
      <c r="N181" s="7"/>
      <c r="O181" s="7"/>
      <c r="P181" s="7"/>
      <c r="Q181" s="7"/>
      <c r="R181" s="7"/>
      <c r="S181" s="7"/>
      <c r="T181" s="7"/>
      <c r="U181" s="7"/>
      <c r="V181" s="7"/>
      <c r="W181" s="7"/>
      <c r="X181" s="7"/>
      <c r="Y181" s="7"/>
      <c r="Z181" s="7"/>
      <c r="AA181" s="7"/>
      <c r="AB181" s="7"/>
      <c r="AC181" s="7"/>
      <c r="AD181" s="7"/>
      <c r="AE181" s="7"/>
      <c r="AF181" s="7"/>
      <c r="AG181" s="20" t="s">
        <v>53</v>
      </c>
      <c r="AH181" s="378"/>
      <c r="AI181" s="378"/>
      <c r="AJ181" s="378"/>
      <c r="AK181" s="378"/>
      <c r="AL181" s="378"/>
      <c r="AM181" s="378"/>
      <c r="AN181" s="378"/>
      <c r="AO181" s="7" t="s">
        <v>54</v>
      </c>
      <c r="AP181" s="7"/>
      <c r="AQ181" s="7"/>
      <c r="AR181" s="7"/>
      <c r="AS181" s="7"/>
      <c r="AT181" s="7"/>
    </row>
    <row r="182" spans="1:47" ht="12.95" hidden="1" customHeight="1" x14ac:dyDescent="0.15">
      <c r="A182" s="3"/>
      <c r="B182" s="7"/>
      <c r="C182" s="7" t="s">
        <v>21</v>
      </c>
      <c r="D182" s="7"/>
      <c r="E182" s="7"/>
      <c r="F182" s="7"/>
      <c r="G182" s="7"/>
      <c r="H182" s="7"/>
      <c r="I182" s="7"/>
      <c r="J182" s="7"/>
      <c r="K182" s="7"/>
      <c r="L182" s="7"/>
      <c r="M182" s="7"/>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1"/>
      <c r="AJ182" s="381"/>
      <c r="AK182" s="381"/>
      <c r="AL182" s="381"/>
      <c r="AM182" s="381"/>
      <c r="AN182" s="381"/>
      <c r="AO182" s="381"/>
      <c r="AP182" s="381"/>
      <c r="AQ182" s="381"/>
      <c r="AR182" s="381"/>
      <c r="AS182" s="381"/>
      <c r="AT182" s="381"/>
    </row>
    <row r="183" spans="1:47" ht="12.95" hidden="1" customHeight="1" x14ac:dyDescent="0.15">
      <c r="A183" s="3"/>
      <c r="B183" s="7"/>
      <c r="C183" s="7" t="s">
        <v>22</v>
      </c>
      <c r="D183" s="7"/>
      <c r="E183" s="7"/>
      <c r="F183" s="7"/>
      <c r="G183" s="7"/>
      <c r="H183" s="7"/>
      <c r="I183" s="7"/>
      <c r="J183" s="7"/>
      <c r="K183" s="7"/>
      <c r="L183" s="7"/>
      <c r="M183" s="7"/>
      <c r="N183" s="376"/>
      <c r="O183" s="376"/>
      <c r="P183" s="376"/>
      <c r="Q183" s="376"/>
      <c r="R183" s="376"/>
      <c r="S183" s="376"/>
      <c r="T183" s="376"/>
      <c r="U183" s="376"/>
      <c r="V183" s="376"/>
      <c r="W183" s="376"/>
      <c r="X183" s="376"/>
      <c r="Y183" s="376"/>
      <c r="Z183" s="376"/>
      <c r="AA183" s="376"/>
      <c r="AB183" s="376"/>
      <c r="AC183" s="376"/>
      <c r="AD183" s="376"/>
      <c r="AE183" s="376"/>
      <c r="AF183" s="376"/>
      <c r="AG183" s="376"/>
      <c r="AH183" s="376"/>
      <c r="AI183" s="376"/>
      <c r="AJ183" s="376"/>
      <c r="AK183" s="376"/>
      <c r="AL183" s="376"/>
      <c r="AM183" s="376"/>
      <c r="AN183" s="376"/>
      <c r="AO183" s="376"/>
      <c r="AP183" s="376"/>
      <c r="AQ183" s="376"/>
      <c r="AR183" s="376"/>
      <c r="AS183" s="376"/>
      <c r="AT183" s="376"/>
    </row>
    <row r="184" spans="1:47" ht="12.95" hidden="1" customHeight="1" x14ac:dyDescent="0.15">
      <c r="A184" s="3"/>
      <c r="B184" s="7"/>
      <c r="C184" s="7" t="s">
        <v>23</v>
      </c>
      <c r="D184" s="7"/>
      <c r="E184" s="7"/>
      <c r="F184" s="7"/>
      <c r="G184" s="7"/>
      <c r="H184" s="7"/>
      <c r="I184" s="7"/>
      <c r="J184" s="7"/>
      <c r="K184" s="7"/>
      <c r="L184" s="7"/>
      <c r="M184" s="7"/>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1"/>
      <c r="AJ184" s="381"/>
      <c r="AK184" s="381"/>
      <c r="AL184" s="381"/>
      <c r="AM184" s="381"/>
      <c r="AN184" s="381"/>
      <c r="AO184" s="381"/>
      <c r="AP184" s="381"/>
      <c r="AQ184" s="381"/>
      <c r="AR184" s="381"/>
      <c r="AS184" s="381"/>
      <c r="AT184" s="381"/>
    </row>
    <row r="185" spans="1:47" ht="12.95" hidden="1" customHeight="1" x14ac:dyDescent="0.15">
      <c r="A185" s="3"/>
      <c r="B185" s="7"/>
      <c r="C185" s="7"/>
      <c r="D185" s="7"/>
      <c r="E185" s="7"/>
      <c r="F185" s="7"/>
      <c r="G185" s="7"/>
      <c r="H185" s="7"/>
      <c r="I185" s="7"/>
      <c r="J185" s="20" t="s">
        <v>4</v>
      </c>
      <c r="K185" s="377"/>
      <c r="L185" s="377"/>
      <c r="M185" s="7" t="s">
        <v>5</v>
      </c>
      <c r="N185" s="7"/>
      <c r="O185" s="7"/>
      <c r="P185" s="7"/>
      <c r="Q185" s="7"/>
      <c r="R185" s="7"/>
      <c r="S185" s="7"/>
      <c r="T185" s="7"/>
      <c r="U185" s="7"/>
      <c r="V185" s="20"/>
      <c r="W185" s="21" t="s">
        <v>29</v>
      </c>
      <c r="X185" s="377"/>
      <c r="Y185" s="377"/>
      <c r="Z185" s="377"/>
      <c r="AA185" s="377"/>
      <c r="AB185" s="7"/>
      <c r="AC185" s="7"/>
      <c r="AD185" s="7"/>
      <c r="AE185" s="7"/>
      <c r="AF185" s="7"/>
      <c r="AG185" s="20" t="s">
        <v>7</v>
      </c>
      <c r="AH185" s="378"/>
      <c r="AI185" s="378"/>
      <c r="AJ185" s="378"/>
      <c r="AK185" s="378"/>
      <c r="AL185" s="378"/>
      <c r="AM185" s="378"/>
      <c r="AN185" s="378"/>
      <c r="AO185" s="7" t="s">
        <v>54</v>
      </c>
      <c r="AP185" s="7"/>
      <c r="AQ185" s="7"/>
      <c r="AR185" s="7"/>
      <c r="AS185" s="7"/>
      <c r="AT185" s="7"/>
    </row>
    <row r="186" spans="1:47" ht="12.95" hidden="1" customHeight="1" x14ac:dyDescent="0.15">
      <c r="A186" s="3"/>
      <c r="B186" s="7"/>
      <c r="C186" s="7" t="s">
        <v>24</v>
      </c>
      <c r="D186" s="7"/>
      <c r="E186" s="7"/>
      <c r="F186" s="7"/>
      <c r="G186" s="7"/>
      <c r="H186" s="7"/>
      <c r="I186" s="7"/>
      <c r="J186" s="7"/>
      <c r="K186" s="7"/>
      <c r="L186" s="7"/>
      <c r="M186" s="7"/>
      <c r="N186" s="380"/>
      <c r="O186" s="380"/>
      <c r="P186" s="380"/>
      <c r="Q186" s="380"/>
      <c r="R186" s="380"/>
      <c r="S186" s="380"/>
      <c r="T186" s="380"/>
      <c r="U186" s="380"/>
      <c r="V186" s="380"/>
      <c r="W186" s="22"/>
      <c r="X186" s="22"/>
      <c r="Y186" s="22"/>
      <c r="Z186" s="22"/>
      <c r="AA186" s="22"/>
      <c r="AB186" s="22"/>
      <c r="AC186" s="22"/>
      <c r="AD186" s="22"/>
      <c r="AE186" s="22"/>
      <c r="AF186" s="22"/>
      <c r="AG186" s="22"/>
      <c r="AH186" s="22"/>
      <c r="AI186" s="22"/>
      <c r="AJ186" s="22"/>
      <c r="AK186" s="22"/>
      <c r="AL186" s="22"/>
      <c r="AM186" s="22"/>
      <c r="AN186" s="22"/>
      <c r="AO186" s="22"/>
      <c r="AP186" s="23"/>
      <c r="AQ186" s="7"/>
      <c r="AR186" s="7"/>
      <c r="AS186" s="7"/>
      <c r="AT186" s="7"/>
    </row>
    <row r="187" spans="1:47" ht="12.95" hidden="1" customHeight="1" x14ac:dyDescent="0.15">
      <c r="A187" s="3"/>
      <c r="B187" s="7"/>
      <c r="C187" s="7" t="s">
        <v>25</v>
      </c>
      <c r="D187" s="7"/>
      <c r="E187" s="7"/>
      <c r="F187" s="7"/>
      <c r="G187" s="7"/>
      <c r="H187" s="7"/>
      <c r="I187" s="7"/>
      <c r="J187" s="7"/>
      <c r="K187" s="7"/>
      <c r="L187" s="7"/>
      <c r="M187" s="7"/>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1"/>
      <c r="AJ187" s="381"/>
      <c r="AK187" s="381"/>
      <c r="AL187" s="381"/>
      <c r="AM187" s="381"/>
      <c r="AN187" s="381"/>
      <c r="AO187" s="381"/>
      <c r="AP187" s="381"/>
      <c r="AQ187" s="381"/>
      <c r="AR187" s="381"/>
      <c r="AS187" s="381"/>
      <c r="AT187" s="381"/>
    </row>
    <row r="188" spans="1:47" ht="12.95" hidden="1" customHeight="1" x14ac:dyDescent="0.15">
      <c r="A188" s="3"/>
      <c r="B188" s="7"/>
      <c r="C188" s="7" t="s">
        <v>26</v>
      </c>
      <c r="D188" s="7"/>
      <c r="E188" s="7"/>
      <c r="F188" s="7"/>
      <c r="G188" s="7"/>
      <c r="H188" s="7"/>
      <c r="I188" s="7"/>
      <c r="J188" s="7"/>
      <c r="K188" s="7"/>
      <c r="L188" s="7"/>
      <c r="M188" s="7"/>
      <c r="N188" s="376"/>
      <c r="O188" s="376"/>
      <c r="P188" s="376"/>
      <c r="Q188" s="376"/>
      <c r="R188" s="376"/>
      <c r="S188" s="376"/>
      <c r="T188" s="376"/>
      <c r="U188" s="376"/>
      <c r="V188" s="376"/>
      <c r="W188" s="376"/>
      <c r="X188" s="376"/>
      <c r="Y188" s="376"/>
      <c r="Z188" s="376"/>
      <c r="AA188" s="376"/>
      <c r="AB188" s="376"/>
      <c r="AC188" s="376"/>
      <c r="AD188" s="376"/>
      <c r="AE188" s="24"/>
      <c r="AF188" s="24"/>
      <c r="AG188" s="24"/>
      <c r="AH188" s="24"/>
      <c r="AI188" s="24"/>
      <c r="AJ188" s="24"/>
      <c r="AK188" s="24"/>
      <c r="AL188" s="24"/>
      <c r="AM188" s="24"/>
      <c r="AN188" s="24"/>
      <c r="AO188" s="24"/>
      <c r="AP188" s="25"/>
      <c r="AQ188" s="7"/>
      <c r="AR188" s="7"/>
      <c r="AS188" s="7"/>
      <c r="AT188" s="7"/>
    </row>
    <row r="189" spans="1:47" ht="4.5" customHeight="1"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7" ht="4.5" customHeight="1"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7" ht="12" hidden="1" customHeight="1"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row>
    <row r="192" spans="1:47" ht="12" hidden="1" customHeight="1"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row>
    <row r="193" spans="1:46" ht="12" hidden="1" customHeight="1"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row>
    <row r="194" spans="1:46" ht="14.1" customHeight="1" x14ac:dyDescent="0.15">
      <c r="A194" s="3"/>
      <c r="B194" s="28" t="s">
        <v>130</v>
      </c>
      <c r="C194" s="3"/>
      <c r="D194" s="3"/>
      <c r="E194" s="3"/>
      <c r="F194" s="3"/>
      <c r="G194" s="3"/>
      <c r="H194" s="3"/>
      <c r="I194" s="3"/>
      <c r="J194" s="7"/>
      <c r="K194" s="7"/>
      <c r="L194" s="7"/>
      <c r="M194" s="73"/>
      <c r="N194" s="73"/>
      <c r="O194" s="180" t="str">
        <f>IF(報告書!O131="","",報告書!O131)</f>
        <v/>
      </c>
      <c r="P194" s="73" t="s">
        <v>131</v>
      </c>
      <c r="Q194" s="73"/>
      <c r="R194" s="73"/>
      <c r="S194" s="73"/>
      <c r="T194" s="73"/>
      <c r="U194" s="73"/>
      <c r="V194" s="102"/>
      <c r="W194" s="73"/>
      <c r="X194" s="73"/>
      <c r="Y194" s="73"/>
      <c r="Z194" s="45"/>
      <c r="AA194" s="45"/>
      <c r="AB194" s="73"/>
      <c r="AC194" s="73"/>
      <c r="AD194" s="73"/>
      <c r="AE194" s="73"/>
      <c r="AF194" s="180" t="str">
        <f>IF(報告書!AF131="","",報告書!AF131)</f>
        <v/>
      </c>
      <c r="AG194" s="73" t="s">
        <v>132</v>
      </c>
      <c r="AH194" s="73"/>
      <c r="AI194" s="73"/>
      <c r="AJ194" s="73"/>
      <c r="AK194" s="73"/>
      <c r="AL194" s="73"/>
      <c r="AM194" s="73"/>
      <c r="AN194" s="73"/>
      <c r="AO194" s="73"/>
      <c r="AP194" s="74"/>
      <c r="AQ194" s="45"/>
      <c r="AR194" s="45"/>
      <c r="AS194" s="73"/>
      <c r="AT194" s="73"/>
    </row>
    <row r="195" spans="1:46" ht="12.95" customHeight="1" x14ac:dyDescent="0.15">
      <c r="A195" s="3"/>
      <c r="B195" s="3"/>
      <c r="C195" s="3"/>
      <c r="D195" s="3"/>
      <c r="E195" s="3"/>
      <c r="F195" s="3"/>
      <c r="G195" s="3"/>
      <c r="H195" s="3"/>
      <c r="I195" s="3"/>
      <c r="J195" s="7"/>
      <c r="K195" s="7"/>
      <c r="L195" s="7"/>
      <c r="M195" s="73"/>
      <c r="N195" s="73"/>
      <c r="O195" s="180" t="str">
        <f>IF(報告書!O132="","",報告書!O132)</f>
        <v/>
      </c>
      <c r="P195" s="73" t="s">
        <v>133</v>
      </c>
      <c r="Q195" s="73"/>
      <c r="R195" s="73"/>
      <c r="S195" s="73"/>
      <c r="T195" s="73"/>
      <c r="U195" s="73"/>
      <c r="V195" s="73"/>
      <c r="W195" s="73"/>
      <c r="X195" s="73"/>
      <c r="Y195" s="74"/>
      <c r="Z195" s="382" t="str">
        <f>IF(報告書!Z132="","",報告書!Z132)</f>
        <v/>
      </c>
      <c r="AA195" s="382"/>
      <c r="AB195" s="382"/>
      <c r="AC195" s="73" t="s">
        <v>128</v>
      </c>
      <c r="AD195" s="73"/>
      <c r="AE195" s="73"/>
      <c r="AF195" s="180" t="str">
        <f>IF(報告書!AF132="","",報告書!AF132)</f>
        <v/>
      </c>
      <c r="AG195" s="73" t="s">
        <v>134</v>
      </c>
      <c r="AH195" s="73"/>
      <c r="AI195" s="73"/>
      <c r="AJ195" s="73"/>
      <c r="AK195" s="73"/>
      <c r="AL195" s="73"/>
      <c r="AM195" s="73"/>
      <c r="AN195" s="73"/>
      <c r="AO195" s="74"/>
      <c r="AP195" s="382" t="str">
        <f>IF(報告書!AP132="","",報告書!AP132)</f>
        <v/>
      </c>
      <c r="AQ195" s="382"/>
      <c r="AR195" s="382"/>
      <c r="AS195" s="73" t="s">
        <v>128</v>
      </c>
      <c r="AT195" s="73"/>
    </row>
    <row r="196" spans="1:46" ht="12.95" customHeight="1" x14ac:dyDescent="0.15">
      <c r="A196" s="3"/>
      <c r="B196" s="3"/>
      <c r="C196" s="3"/>
      <c r="D196" s="3"/>
      <c r="E196" s="3"/>
      <c r="F196" s="3"/>
      <c r="G196" s="3"/>
      <c r="H196" s="3"/>
      <c r="I196" s="3"/>
      <c r="J196" s="7"/>
      <c r="K196" s="7"/>
      <c r="L196" s="7"/>
      <c r="M196" s="73"/>
      <c r="N196" s="73"/>
      <c r="O196" s="180" t="str">
        <f>IF(報告書!O133="","",報告書!O133)</f>
        <v/>
      </c>
      <c r="P196" s="73" t="s">
        <v>135</v>
      </c>
      <c r="Q196" s="73"/>
      <c r="R196" s="73"/>
      <c r="S196" s="102"/>
      <c r="T196" s="102"/>
      <c r="U196" s="102"/>
      <c r="V196" s="102"/>
      <c r="W196" s="102"/>
      <c r="X196" s="102"/>
      <c r="Y196" s="102"/>
      <c r="Z196" s="164"/>
      <c r="AA196" s="164"/>
      <c r="AB196" s="164"/>
      <c r="AC196" s="45"/>
      <c r="AD196" s="45"/>
      <c r="AE196" s="45"/>
      <c r="AF196" s="45"/>
      <c r="AG196" s="45"/>
      <c r="AH196" s="45"/>
      <c r="AI196" s="45"/>
      <c r="AJ196" s="45"/>
      <c r="AK196" s="45"/>
      <c r="AL196" s="45"/>
      <c r="AM196" s="45"/>
      <c r="AN196" s="45"/>
      <c r="AO196" s="73"/>
      <c r="AP196" s="73"/>
      <c r="AQ196" s="73"/>
      <c r="AR196" s="73"/>
      <c r="AS196" s="73"/>
      <c r="AT196" s="73"/>
    </row>
    <row r="197" spans="1:46" ht="12.95" customHeight="1" x14ac:dyDescent="0.15">
      <c r="A197" s="3"/>
      <c r="B197" s="3"/>
      <c r="C197" s="3"/>
      <c r="D197" s="3"/>
      <c r="E197" s="3"/>
      <c r="F197" s="3"/>
      <c r="G197" s="3"/>
      <c r="H197" s="3"/>
      <c r="I197" s="3"/>
      <c r="J197" s="7"/>
      <c r="K197" s="7"/>
      <c r="L197" s="7"/>
      <c r="M197" s="73"/>
      <c r="N197" s="73"/>
      <c r="O197" s="180" t="str">
        <f>IF(報告書!O134="","",報告書!O134)</f>
        <v/>
      </c>
      <c r="P197" s="73" t="s">
        <v>105</v>
      </c>
      <c r="Q197" s="73"/>
      <c r="R197" s="73"/>
      <c r="S197" s="102"/>
      <c r="T197" s="375" t="str">
        <f>IF(報告書!T134="","",報告書!T134)</f>
        <v/>
      </c>
      <c r="U197" s="375"/>
      <c r="V197" s="375"/>
      <c r="W197" s="375"/>
      <c r="X197" s="375"/>
      <c r="Y197" s="375"/>
      <c r="Z197" s="375"/>
      <c r="AA197" s="375"/>
      <c r="AB197" s="375"/>
      <c r="AC197" s="375"/>
      <c r="AD197" s="375"/>
      <c r="AE197" s="375"/>
      <c r="AF197" s="375"/>
      <c r="AG197" s="375"/>
      <c r="AH197" s="375"/>
      <c r="AI197" s="375"/>
      <c r="AJ197" s="375"/>
      <c r="AK197" s="375"/>
      <c r="AL197" s="375"/>
      <c r="AM197" s="375"/>
      <c r="AN197" s="375"/>
      <c r="AO197" s="375"/>
      <c r="AP197" s="73" t="s">
        <v>20</v>
      </c>
      <c r="AQ197" s="73"/>
      <c r="AR197" s="73"/>
      <c r="AS197" s="73"/>
      <c r="AT197" s="73"/>
    </row>
    <row r="198" spans="1:46" ht="12" hidden="1" customHeight="1" x14ac:dyDescent="0.15">
      <c r="A198" s="3"/>
      <c r="B198" s="3"/>
      <c r="C198" s="3"/>
      <c r="D198" s="3"/>
      <c r="E198" s="3"/>
      <c r="F198" s="3"/>
      <c r="G198" s="3"/>
      <c r="H198" s="3"/>
      <c r="I198" s="3"/>
      <c r="J198" s="3"/>
      <c r="K198" s="3"/>
      <c r="L198" s="3"/>
      <c r="M198" s="3"/>
      <c r="N198" s="3"/>
      <c r="O198" s="3"/>
      <c r="P198" s="3"/>
      <c r="Q198" s="3"/>
      <c r="R198" s="7"/>
      <c r="S198" s="7"/>
      <c r="T198" s="7"/>
      <c r="U198" s="7"/>
      <c r="V198" s="7"/>
      <c r="W198" s="7"/>
      <c r="X198" s="7"/>
      <c r="Y198" s="7"/>
      <c r="Z198" s="7"/>
      <c r="AA198" s="7"/>
      <c r="AB198" s="7"/>
      <c r="AC198" s="7"/>
      <c r="AD198" s="7"/>
      <c r="AE198" s="7"/>
      <c r="AF198" s="7"/>
      <c r="AG198" s="7"/>
      <c r="AH198" s="7"/>
      <c r="AI198" s="7"/>
      <c r="AJ198" s="7"/>
      <c r="AK198" s="3"/>
      <c r="AL198" s="3"/>
      <c r="AM198" s="3"/>
      <c r="AN198" s="3"/>
      <c r="AO198" s="3"/>
      <c r="AP198" s="3"/>
      <c r="AQ198" s="3"/>
      <c r="AR198" s="3"/>
      <c r="AS198" s="3"/>
      <c r="AT198" s="3"/>
    </row>
    <row r="199" spans="1:46" ht="12" hidden="1" customHeight="1" x14ac:dyDescent="0.15">
      <c r="A199" s="3"/>
      <c r="B199" s="3"/>
      <c r="C199" s="3"/>
      <c r="D199" s="3"/>
      <c r="E199" s="3"/>
      <c r="F199" s="3"/>
      <c r="G199" s="3"/>
      <c r="H199" s="3"/>
      <c r="I199" s="3"/>
      <c r="J199" s="3"/>
      <c r="K199" s="3"/>
      <c r="L199" s="3"/>
      <c r="M199" s="3"/>
      <c r="N199" s="3"/>
      <c r="O199" s="3"/>
      <c r="P199" s="3"/>
      <c r="Q199" s="3"/>
      <c r="R199" s="7"/>
      <c r="S199" s="7"/>
      <c r="T199" s="7"/>
      <c r="U199" s="7"/>
      <c r="V199" s="7"/>
      <c r="W199" s="7"/>
      <c r="X199" s="7"/>
      <c r="Y199" s="7"/>
      <c r="Z199" s="7"/>
      <c r="AA199" s="7"/>
      <c r="AB199" s="7"/>
      <c r="AC199" s="7"/>
      <c r="AD199" s="7"/>
      <c r="AE199" s="7"/>
      <c r="AF199" s="7"/>
      <c r="AG199" s="7"/>
      <c r="AH199" s="7"/>
      <c r="AI199" s="7"/>
      <c r="AJ199" s="7"/>
      <c r="AK199" s="3"/>
      <c r="AL199" s="3"/>
      <c r="AM199" s="3"/>
      <c r="AN199" s="3"/>
      <c r="AO199" s="3"/>
      <c r="AP199" s="3"/>
      <c r="AQ199" s="3"/>
      <c r="AR199" s="3"/>
      <c r="AS199" s="3"/>
      <c r="AT199" s="3"/>
    </row>
    <row r="200" spans="1:46" ht="4.5" customHeight="1" x14ac:dyDescent="0.15">
      <c r="A200" s="3"/>
      <c r="B200" s="3"/>
      <c r="C200" s="3"/>
      <c r="D200" s="3"/>
      <c r="E200" s="3"/>
      <c r="F200" s="3"/>
      <c r="G200" s="3"/>
      <c r="H200" s="3"/>
      <c r="I200" s="3"/>
      <c r="J200" s="3"/>
      <c r="K200" s="3"/>
      <c r="L200" s="3"/>
      <c r="M200" s="3"/>
      <c r="N200" s="3"/>
      <c r="O200" s="3"/>
      <c r="P200" s="3"/>
      <c r="Q200" s="3"/>
      <c r="R200" s="7"/>
      <c r="S200" s="7"/>
      <c r="T200" s="7"/>
      <c r="U200" s="7"/>
      <c r="V200" s="7"/>
      <c r="W200" s="7"/>
      <c r="X200" s="7"/>
      <c r="Y200" s="7"/>
      <c r="Z200" s="7"/>
      <c r="AA200" s="7"/>
      <c r="AB200" s="7"/>
      <c r="AC200" s="7"/>
      <c r="AD200" s="7"/>
      <c r="AE200" s="7"/>
      <c r="AF200" s="7"/>
      <c r="AG200" s="7"/>
      <c r="AH200" s="7"/>
      <c r="AI200" s="7"/>
      <c r="AJ200" s="7"/>
      <c r="AK200" s="3"/>
      <c r="AL200" s="3"/>
      <c r="AM200" s="3"/>
      <c r="AN200" s="3"/>
      <c r="AO200" s="3"/>
      <c r="AP200" s="3"/>
      <c r="AQ200" s="3"/>
      <c r="AR200" s="3"/>
      <c r="AS200" s="3"/>
      <c r="AT200" s="3"/>
    </row>
    <row r="201" spans="1:46" ht="4.5" customHeight="1"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4.1" customHeight="1" x14ac:dyDescent="0.15">
      <c r="A202" s="3"/>
      <c r="B202" s="28" t="s">
        <v>136</v>
      </c>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2.95" customHeight="1" x14ac:dyDescent="0.15">
      <c r="A203" s="7"/>
      <c r="B203" s="7"/>
      <c r="C203" s="7"/>
      <c r="D203" s="7"/>
      <c r="E203" s="7"/>
      <c r="F203" s="3"/>
      <c r="G203" s="3"/>
      <c r="H203" s="3"/>
      <c r="I203" s="3"/>
      <c r="J203" s="3"/>
      <c r="K203" s="374" t="str">
        <f>IF(報告書!K138="","",報告書!K138)</f>
        <v/>
      </c>
      <c r="L203" s="374"/>
      <c r="M203" s="372" t="str">
        <f>IF(報告書!M138="","",報告書!M138)</f>
        <v/>
      </c>
      <c r="N203" s="372"/>
      <c r="O203" s="98" t="s">
        <v>44</v>
      </c>
      <c r="P203" s="372" t="str">
        <f>IF(報告書!P138="","",報告書!P138)</f>
        <v/>
      </c>
      <c r="Q203" s="372"/>
      <c r="R203" s="98" t="s">
        <v>45</v>
      </c>
      <c r="S203" s="372" t="str">
        <f>IF(報告書!S138="","",報告書!S138)</f>
        <v/>
      </c>
      <c r="T203" s="372"/>
      <c r="U203" s="98" t="s">
        <v>46</v>
      </c>
      <c r="V203" s="45"/>
      <c r="W203" s="45"/>
      <c r="X203" s="73" t="s">
        <v>137</v>
      </c>
      <c r="Y203" s="45"/>
      <c r="Z203" s="45"/>
      <c r="AA203" s="375" t="str">
        <f>IF(報告書!AA138="","",報告書!AA138)</f>
        <v/>
      </c>
      <c r="AB203" s="375"/>
      <c r="AC203" s="375"/>
      <c r="AD203" s="375"/>
      <c r="AE203" s="375"/>
      <c r="AF203" s="375"/>
      <c r="AG203" s="375"/>
      <c r="AH203" s="375"/>
      <c r="AI203" s="375"/>
      <c r="AJ203" s="375"/>
      <c r="AK203" s="375"/>
      <c r="AL203" s="375"/>
      <c r="AM203" s="375"/>
      <c r="AN203" s="375"/>
      <c r="AO203" s="73" t="s">
        <v>20</v>
      </c>
      <c r="AP203" s="3"/>
      <c r="AQ203" s="3"/>
      <c r="AR203" s="3"/>
      <c r="AS203" s="3"/>
      <c r="AT203" s="3"/>
    </row>
    <row r="204" spans="1:46" ht="12.95" customHeight="1" x14ac:dyDescent="0.15">
      <c r="A204" s="7"/>
      <c r="B204" s="7"/>
      <c r="C204" s="7"/>
      <c r="D204" s="7"/>
      <c r="E204" s="7"/>
      <c r="F204" s="3"/>
      <c r="G204" s="3"/>
      <c r="H204" s="3"/>
      <c r="I204" s="3"/>
      <c r="J204" s="3"/>
      <c r="K204" s="374" t="str">
        <f>IF(報告書!K139="","",報告書!K139)</f>
        <v/>
      </c>
      <c r="L204" s="374"/>
      <c r="M204" s="372" t="str">
        <f>IF(報告書!M139="","",報告書!M139)</f>
        <v/>
      </c>
      <c r="N204" s="372"/>
      <c r="O204" s="98" t="s">
        <v>44</v>
      </c>
      <c r="P204" s="372" t="str">
        <f>IF(報告書!P139="","",報告書!P139)</f>
        <v/>
      </c>
      <c r="Q204" s="372"/>
      <c r="R204" s="98" t="s">
        <v>45</v>
      </c>
      <c r="S204" s="372" t="str">
        <f>IF(報告書!S139="","",報告書!S139)</f>
        <v/>
      </c>
      <c r="T204" s="372"/>
      <c r="U204" s="98" t="s">
        <v>46</v>
      </c>
      <c r="V204" s="45"/>
      <c r="W204" s="45"/>
      <c r="X204" s="73" t="s">
        <v>137</v>
      </c>
      <c r="Y204" s="45"/>
      <c r="Z204" s="45"/>
      <c r="AA204" s="375" t="str">
        <f>IF(報告書!AA139="","",報告書!AA139)</f>
        <v/>
      </c>
      <c r="AB204" s="375"/>
      <c r="AC204" s="375"/>
      <c r="AD204" s="375"/>
      <c r="AE204" s="375"/>
      <c r="AF204" s="375"/>
      <c r="AG204" s="375"/>
      <c r="AH204" s="375"/>
      <c r="AI204" s="375"/>
      <c r="AJ204" s="375"/>
      <c r="AK204" s="375"/>
      <c r="AL204" s="375"/>
      <c r="AM204" s="375"/>
      <c r="AN204" s="375"/>
      <c r="AO204" s="73" t="s">
        <v>20</v>
      </c>
      <c r="AP204" s="3"/>
      <c r="AQ204" s="3"/>
      <c r="AR204" s="3"/>
      <c r="AS204" s="3"/>
      <c r="AT204" s="3"/>
    </row>
    <row r="205" spans="1:46" ht="12.95" customHeight="1" x14ac:dyDescent="0.15">
      <c r="A205" s="7"/>
      <c r="B205" s="7"/>
      <c r="C205" s="7"/>
      <c r="D205" s="7"/>
      <c r="E205" s="7"/>
      <c r="F205" s="3"/>
      <c r="G205" s="3"/>
      <c r="H205" s="3"/>
      <c r="I205" s="3"/>
      <c r="J205" s="3"/>
      <c r="K205" s="374" t="str">
        <f>IF(報告書!K140="","",報告書!K140)</f>
        <v/>
      </c>
      <c r="L205" s="374"/>
      <c r="M205" s="372" t="str">
        <f>IF(報告書!M140="","",報告書!M140)</f>
        <v/>
      </c>
      <c r="N205" s="372"/>
      <c r="O205" s="98" t="s">
        <v>44</v>
      </c>
      <c r="P205" s="372" t="str">
        <f>IF(報告書!P140="","",報告書!P140)</f>
        <v/>
      </c>
      <c r="Q205" s="372"/>
      <c r="R205" s="98" t="s">
        <v>45</v>
      </c>
      <c r="S205" s="372" t="str">
        <f>IF(報告書!S140="","",報告書!S140)</f>
        <v/>
      </c>
      <c r="T205" s="372"/>
      <c r="U205" s="98" t="s">
        <v>46</v>
      </c>
      <c r="V205" s="45"/>
      <c r="W205" s="45"/>
      <c r="X205" s="73" t="s">
        <v>137</v>
      </c>
      <c r="Y205" s="45"/>
      <c r="Z205" s="45"/>
      <c r="AA205" s="375" t="str">
        <f>IF(報告書!AA140="","",報告書!AA140)</f>
        <v/>
      </c>
      <c r="AB205" s="375"/>
      <c r="AC205" s="375"/>
      <c r="AD205" s="375"/>
      <c r="AE205" s="375"/>
      <c r="AF205" s="375"/>
      <c r="AG205" s="375"/>
      <c r="AH205" s="375"/>
      <c r="AI205" s="375"/>
      <c r="AJ205" s="375"/>
      <c r="AK205" s="375"/>
      <c r="AL205" s="375"/>
      <c r="AM205" s="375"/>
      <c r="AN205" s="375"/>
      <c r="AO205" s="73" t="s">
        <v>20</v>
      </c>
      <c r="AP205" s="3"/>
      <c r="AQ205" s="3"/>
      <c r="AR205" s="3"/>
      <c r="AS205" s="3"/>
      <c r="AT205" s="3"/>
    </row>
    <row r="206" spans="1:46" ht="12.95" customHeight="1" x14ac:dyDescent="0.15">
      <c r="A206" s="7"/>
      <c r="B206" s="7"/>
      <c r="C206" s="7"/>
      <c r="D206" s="7"/>
      <c r="E206" s="7"/>
      <c r="F206" s="3"/>
      <c r="G206" s="3"/>
      <c r="H206" s="3"/>
      <c r="I206" s="3"/>
      <c r="J206" s="26"/>
      <c r="K206" s="374" t="str">
        <f>IF(報告書!K141="","",報告書!K141)</f>
        <v/>
      </c>
      <c r="L206" s="374"/>
      <c r="M206" s="372" t="str">
        <f>IF(報告書!M141="","",報告書!M141)</f>
        <v/>
      </c>
      <c r="N206" s="372"/>
      <c r="O206" s="98" t="s">
        <v>44</v>
      </c>
      <c r="P206" s="372" t="str">
        <f>IF(報告書!P141="","",報告書!P141)</f>
        <v/>
      </c>
      <c r="Q206" s="372"/>
      <c r="R206" s="98" t="s">
        <v>45</v>
      </c>
      <c r="S206" s="372" t="str">
        <f>IF(報告書!S141="","",報告書!S141)</f>
        <v/>
      </c>
      <c r="T206" s="372"/>
      <c r="U206" s="98" t="s">
        <v>46</v>
      </c>
      <c r="V206" s="45"/>
      <c r="W206" s="45"/>
      <c r="X206" s="73" t="s">
        <v>137</v>
      </c>
      <c r="Y206" s="45"/>
      <c r="Z206" s="45"/>
      <c r="AA206" s="375" t="str">
        <f>IF(報告書!AA141="","",報告書!AA141)</f>
        <v/>
      </c>
      <c r="AB206" s="375"/>
      <c r="AC206" s="375"/>
      <c r="AD206" s="375"/>
      <c r="AE206" s="375"/>
      <c r="AF206" s="375"/>
      <c r="AG206" s="375"/>
      <c r="AH206" s="375"/>
      <c r="AI206" s="375"/>
      <c r="AJ206" s="375"/>
      <c r="AK206" s="375"/>
      <c r="AL206" s="375"/>
      <c r="AM206" s="375"/>
      <c r="AN206" s="375"/>
      <c r="AO206" s="73" t="s">
        <v>20</v>
      </c>
      <c r="AP206" s="3"/>
      <c r="AQ206" s="3"/>
      <c r="AR206" s="3"/>
      <c r="AS206" s="3"/>
      <c r="AT206" s="3"/>
    </row>
    <row r="207" spans="1:46" ht="12" hidden="1" customHeight="1" x14ac:dyDescent="0.15">
      <c r="A207" s="3"/>
      <c r="B207" s="3"/>
      <c r="C207" s="3"/>
      <c r="D207" s="3"/>
      <c r="E207" s="3"/>
      <c r="F207" s="3"/>
      <c r="G207" s="3"/>
      <c r="H207" s="3"/>
      <c r="I207" s="3"/>
      <c r="J207" s="3"/>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3"/>
      <c r="AQ207" s="3"/>
      <c r="AR207" s="3"/>
      <c r="AS207" s="3"/>
      <c r="AT207" s="3"/>
    </row>
    <row r="208" spans="1:46" ht="12" hidden="1" customHeight="1" x14ac:dyDescent="0.15">
      <c r="A208" s="3"/>
      <c r="B208" s="3"/>
      <c r="C208" s="3"/>
      <c r="D208" s="3"/>
      <c r="E208" s="3"/>
      <c r="F208" s="3"/>
      <c r="G208" s="3"/>
      <c r="H208" s="3"/>
      <c r="I208" s="3"/>
      <c r="J208" s="3"/>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3"/>
      <c r="AQ208" s="3"/>
      <c r="AR208" s="3"/>
      <c r="AS208" s="3"/>
      <c r="AT208" s="3"/>
    </row>
    <row r="209" spans="1:46" ht="12" hidden="1" customHeight="1" x14ac:dyDescent="0.15">
      <c r="A209" s="3"/>
      <c r="B209" s="3"/>
      <c r="C209" s="3"/>
      <c r="D209" s="3"/>
      <c r="E209" s="3"/>
      <c r="F209" s="3"/>
      <c r="G209" s="3"/>
      <c r="H209" s="3"/>
      <c r="I209" s="3"/>
      <c r="J209" s="3"/>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3"/>
      <c r="AQ209" s="3"/>
      <c r="AR209" s="3"/>
      <c r="AS209" s="3"/>
      <c r="AT209" s="3"/>
    </row>
    <row r="210" spans="1:46" ht="4.5" customHeight="1" x14ac:dyDescent="0.15">
      <c r="A210" s="3"/>
      <c r="B210" s="3"/>
      <c r="C210" s="3"/>
      <c r="D210" s="3"/>
      <c r="E210" s="3"/>
      <c r="F210" s="3"/>
      <c r="G210" s="3"/>
      <c r="H210" s="3"/>
      <c r="I210" s="3"/>
      <c r="J210" s="3"/>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3"/>
      <c r="AQ210" s="3"/>
      <c r="AR210" s="3"/>
      <c r="AS210" s="3"/>
      <c r="AT210" s="3"/>
    </row>
    <row r="211" spans="1:46" ht="4.5" customHeight="1"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row>
    <row r="212" spans="1:46" ht="12" hidden="1" customHeight="1"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ht="12" hidden="1" customHeight="1"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row>
    <row r="214" spans="1:46" ht="12" hidden="1" customHeight="1"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ht="12" hidden="1" customHeight="1"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row>
    <row r="216" spans="1:46" ht="12" hidden="1" customHeight="1"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row>
    <row r="217" spans="1:46" ht="14.1" customHeight="1" x14ac:dyDescent="0.15">
      <c r="A217" s="3"/>
      <c r="B217" s="29" t="s">
        <v>138</v>
      </c>
      <c r="C217" s="7"/>
      <c r="D217" s="7"/>
      <c r="E217" s="7"/>
      <c r="F217" s="7"/>
      <c r="G217" s="7"/>
      <c r="H217" s="7"/>
      <c r="I217" s="7"/>
      <c r="J217" s="7"/>
      <c r="K217" s="7"/>
      <c r="L217" s="7"/>
      <c r="M217" s="7"/>
      <c r="N217" s="7"/>
      <c r="O217" s="3"/>
      <c r="P217" s="3"/>
      <c r="Q217" s="3"/>
      <c r="R217" s="7"/>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7"/>
      <c r="AR217" s="7"/>
      <c r="AS217" s="7"/>
      <c r="AT217" s="7"/>
    </row>
    <row r="218" spans="1:46" ht="12.95" customHeight="1" x14ac:dyDescent="0.15">
      <c r="A218" s="3"/>
      <c r="B218" s="7"/>
      <c r="C218" s="39"/>
      <c r="D218" s="39" t="s">
        <v>139</v>
      </c>
      <c r="E218" s="39"/>
      <c r="F218" s="39"/>
      <c r="G218" s="39"/>
      <c r="H218" s="39"/>
      <c r="I218" s="39"/>
      <c r="J218" s="39"/>
      <c r="K218" s="39"/>
      <c r="L218" s="39"/>
      <c r="M218" s="39"/>
      <c r="N218" s="39"/>
      <c r="O218" s="73"/>
      <c r="P218" s="180" t="str">
        <f>IF(報告書!P145="","",報告書!P145)</f>
        <v/>
      </c>
      <c r="Q218" s="73" t="s">
        <v>432</v>
      </c>
      <c r="R218" s="102"/>
      <c r="S218" s="180" t="str">
        <f>IF(報告書!S145="","",報告書!S145)</f>
        <v/>
      </c>
      <c r="T218" s="73" t="s">
        <v>143</v>
      </c>
      <c r="U218" s="73"/>
      <c r="V218" s="73"/>
      <c r="W218" s="73"/>
      <c r="X218" s="73"/>
      <c r="Y218" s="73"/>
      <c r="Z218" s="73"/>
      <c r="AA218" s="73"/>
      <c r="AB218" s="180" t="str">
        <f>IF(報告書!AB145="","",報告書!AB145)</f>
        <v/>
      </c>
      <c r="AC218" s="73" t="s">
        <v>144</v>
      </c>
      <c r="AD218" s="45"/>
      <c r="AE218" s="45"/>
      <c r="AF218" s="45"/>
      <c r="AG218" s="45"/>
      <c r="AH218" s="45"/>
      <c r="AI218" s="45"/>
      <c r="AJ218" s="45"/>
      <c r="AK218" s="45"/>
      <c r="AL218" s="45"/>
      <c r="AM218" s="45"/>
      <c r="AN218" s="45"/>
      <c r="AO218" s="45"/>
      <c r="AP218" s="45"/>
      <c r="AQ218" s="45"/>
      <c r="AR218" s="73"/>
      <c r="AS218" s="73"/>
      <c r="AT218" s="7"/>
    </row>
    <row r="219" spans="1:46" ht="12.95" customHeight="1" x14ac:dyDescent="0.15">
      <c r="A219" s="3"/>
      <c r="B219" s="7"/>
      <c r="C219" s="39"/>
      <c r="D219" s="39" t="s">
        <v>141</v>
      </c>
      <c r="E219" s="39"/>
      <c r="F219" s="39"/>
      <c r="G219" s="39"/>
      <c r="H219" s="39"/>
      <c r="I219" s="39"/>
      <c r="J219" s="39"/>
      <c r="K219" s="39"/>
      <c r="L219" s="39"/>
      <c r="M219" s="39"/>
      <c r="N219" s="39"/>
      <c r="O219" s="73"/>
      <c r="P219" s="180" t="str">
        <f>IF(報告書!P146="","",報告書!P146)</f>
        <v/>
      </c>
      <c r="Q219" s="73" t="s">
        <v>142</v>
      </c>
      <c r="R219" s="74"/>
      <c r="S219" s="180" t="str">
        <f>IF(報告書!S146="","",報告書!S146)</f>
        <v/>
      </c>
      <c r="T219" s="73" t="s">
        <v>144</v>
      </c>
      <c r="U219" s="73"/>
      <c r="V219" s="73"/>
      <c r="W219" s="73"/>
      <c r="X219" s="73"/>
      <c r="Y219" s="73"/>
      <c r="Z219" s="73"/>
      <c r="AA219" s="73"/>
      <c r="AB219" s="45"/>
      <c r="AC219" s="45"/>
      <c r="AD219" s="45"/>
      <c r="AE219" s="45"/>
      <c r="AF219" s="45"/>
      <c r="AG219" s="45"/>
      <c r="AH219" s="45"/>
      <c r="AI219" s="45"/>
      <c r="AJ219" s="45"/>
      <c r="AK219" s="45"/>
      <c r="AL219" s="45"/>
      <c r="AM219" s="45"/>
      <c r="AN219" s="45"/>
      <c r="AO219" s="45"/>
      <c r="AP219" s="45"/>
      <c r="AQ219" s="45"/>
      <c r="AR219" s="73"/>
      <c r="AS219" s="73"/>
      <c r="AT219" s="7"/>
    </row>
    <row r="220" spans="1:46" ht="12" customHeight="1" x14ac:dyDescent="0.15">
      <c r="A220" s="3"/>
      <c r="B220" s="7"/>
      <c r="C220" s="39"/>
      <c r="D220" s="39"/>
      <c r="E220" s="39"/>
      <c r="F220" s="39"/>
      <c r="G220" s="39"/>
      <c r="H220" s="39"/>
      <c r="I220" s="39"/>
      <c r="J220" s="39"/>
      <c r="K220" s="39"/>
      <c r="L220" s="39"/>
      <c r="M220" s="39"/>
      <c r="N220" s="39"/>
      <c r="O220" s="73"/>
      <c r="P220" s="73" t="s">
        <v>145</v>
      </c>
      <c r="Q220" s="45"/>
      <c r="R220" s="73"/>
      <c r="S220" s="45"/>
      <c r="T220" s="45"/>
      <c r="U220" s="374" t="str">
        <f>IF(報告書!U147="","",報告書!U147)</f>
        <v/>
      </c>
      <c r="V220" s="374"/>
      <c r="W220" s="372" t="str">
        <f>IF(報告書!W147="","",報告書!W147)</f>
        <v/>
      </c>
      <c r="X220" s="372"/>
      <c r="Y220" s="73" t="s">
        <v>44</v>
      </c>
      <c r="Z220" s="372" t="str">
        <f>IF(報告書!Z147="","",報告書!Z147)</f>
        <v/>
      </c>
      <c r="AA220" s="372"/>
      <c r="AB220" s="73" t="s">
        <v>45</v>
      </c>
      <c r="AC220" s="372" t="str">
        <f>IF(報告書!AC147="","",報告書!AC147)</f>
        <v/>
      </c>
      <c r="AD220" s="372"/>
      <c r="AE220" s="73" t="s">
        <v>46</v>
      </c>
      <c r="AF220" s="45"/>
      <c r="AG220" s="73" t="s">
        <v>53</v>
      </c>
      <c r="AH220" s="372" t="str">
        <f>IF(報告書!AH147="","",報告書!AH147)</f>
        <v/>
      </c>
      <c r="AI220" s="372"/>
      <c r="AJ220" s="372"/>
      <c r="AK220" s="372"/>
      <c r="AL220" s="372"/>
      <c r="AM220" s="372"/>
      <c r="AN220" s="42" t="s">
        <v>93</v>
      </c>
      <c r="AO220" s="45"/>
      <c r="AP220" s="45"/>
      <c r="AQ220" s="45"/>
      <c r="AR220" s="73"/>
      <c r="AS220" s="73"/>
      <c r="AT220" s="7"/>
    </row>
    <row r="221" spans="1:46" ht="12.95" customHeight="1" x14ac:dyDescent="0.15">
      <c r="A221" s="3"/>
      <c r="B221" s="7"/>
      <c r="C221" s="39"/>
      <c r="D221" s="39"/>
      <c r="E221" s="39"/>
      <c r="F221" s="39"/>
      <c r="G221" s="39"/>
      <c r="H221" s="39"/>
      <c r="I221" s="39"/>
      <c r="J221" s="39"/>
      <c r="K221" s="39"/>
      <c r="L221" s="39"/>
      <c r="M221" s="39"/>
      <c r="N221" s="39"/>
      <c r="O221" s="73"/>
      <c r="P221" s="73" t="s">
        <v>457</v>
      </c>
      <c r="Q221" s="74"/>
      <c r="R221" s="45"/>
      <c r="S221" s="45"/>
      <c r="T221" s="74"/>
      <c r="U221" s="180" t="str">
        <f>IF(報告書!U148="","",報告書!U148)</f>
        <v/>
      </c>
      <c r="V221" s="73" t="s">
        <v>0</v>
      </c>
      <c r="W221" s="45"/>
      <c r="X221" s="45"/>
      <c r="Y221" s="45"/>
      <c r="Z221" s="45"/>
      <c r="AA221" s="180" t="str">
        <f>IF(報告書!AA148="","",報告書!AA148)</f>
        <v/>
      </c>
      <c r="AB221" s="73" t="s">
        <v>146</v>
      </c>
      <c r="AC221" s="45"/>
      <c r="AD221" s="45"/>
      <c r="AE221" s="45"/>
      <c r="AF221" s="45"/>
      <c r="AG221" s="45"/>
      <c r="AH221" s="45"/>
      <c r="AI221" s="45"/>
      <c r="AJ221" s="45"/>
      <c r="AK221" s="372" t="str">
        <f>IF(報告書!AK148="","",報告書!AK148)</f>
        <v/>
      </c>
      <c r="AL221" s="372"/>
      <c r="AM221" s="372"/>
      <c r="AN221" s="372"/>
      <c r="AO221" s="372"/>
      <c r="AP221" s="372"/>
      <c r="AQ221" s="372"/>
      <c r="AR221" s="372"/>
      <c r="AS221" s="98" t="s">
        <v>20</v>
      </c>
      <c r="AT221" s="7"/>
    </row>
    <row r="222" spans="1:46" ht="12.95" customHeight="1" x14ac:dyDescent="0.15">
      <c r="A222" s="3"/>
      <c r="B222" s="7"/>
      <c r="C222" s="39"/>
      <c r="D222" s="39" t="s">
        <v>147</v>
      </c>
      <c r="E222" s="39"/>
      <c r="F222" s="39"/>
      <c r="G222" s="39"/>
      <c r="H222" s="39"/>
      <c r="I222" s="39"/>
      <c r="J222" s="39"/>
      <c r="K222" s="39"/>
      <c r="L222" s="39"/>
      <c r="M222" s="39"/>
      <c r="N222" s="39"/>
      <c r="O222" s="73"/>
      <c r="P222" s="45"/>
      <c r="Q222" s="45"/>
      <c r="R222" s="180" t="str">
        <f>IF(報告書!R149="","",報告書!R149)</f>
        <v/>
      </c>
      <c r="S222" s="73" t="s">
        <v>142</v>
      </c>
      <c r="T222" s="45"/>
      <c r="U222" s="180" t="str">
        <f>IF(報告書!U149="","",報告書!U149)</f>
        <v/>
      </c>
      <c r="V222" s="73" t="s">
        <v>144</v>
      </c>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73"/>
      <c r="AS222" s="73"/>
      <c r="AT222" s="7"/>
    </row>
    <row r="223" spans="1:46" ht="12.95" customHeight="1" x14ac:dyDescent="0.15">
      <c r="A223" s="3"/>
      <c r="B223" s="7"/>
      <c r="C223" s="39"/>
      <c r="D223" s="39" t="s">
        <v>148</v>
      </c>
      <c r="E223" s="39"/>
      <c r="F223" s="39"/>
      <c r="G223" s="39"/>
      <c r="H223" s="39"/>
      <c r="I223" s="39"/>
      <c r="J223" s="39"/>
      <c r="K223" s="39"/>
      <c r="L223" s="39"/>
      <c r="M223" s="39"/>
      <c r="N223" s="39"/>
      <c r="O223" s="73"/>
      <c r="P223" s="180" t="str">
        <f>IF(報告書!P150="","",報告書!P150)</f>
        <v/>
      </c>
      <c r="Q223" s="73" t="s">
        <v>142</v>
      </c>
      <c r="R223" s="45"/>
      <c r="S223" s="180" t="str">
        <f>IF(報告書!S150="","",報告書!S150)</f>
        <v/>
      </c>
      <c r="T223" s="73" t="s">
        <v>144</v>
      </c>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73"/>
      <c r="AS223" s="73"/>
      <c r="AT223" s="7"/>
    </row>
    <row r="224" spans="1:46" ht="12.95" customHeight="1" x14ac:dyDescent="0.15">
      <c r="A224" s="3"/>
      <c r="B224" s="7"/>
      <c r="C224" s="39"/>
      <c r="D224" s="39"/>
      <c r="E224" s="39"/>
      <c r="F224" s="39"/>
      <c r="G224" s="39"/>
      <c r="H224" s="39"/>
      <c r="I224" s="39"/>
      <c r="J224" s="39"/>
      <c r="K224" s="39"/>
      <c r="L224" s="39"/>
      <c r="M224" s="39"/>
      <c r="N224" s="39"/>
      <c r="O224" s="73"/>
      <c r="P224" s="73" t="s">
        <v>145</v>
      </c>
      <c r="Q224" s="45"/>
      <c r="R224" s="73"/>
      <c r="S224" s="45"/>
      <c r="T224" s="45"/>
      <c r="U224" s="374" t="str">
        <f>IF(報告書!U151="","",報告書!U151)</f>
        <v/>
      </c>
      <c r="V224" s="374"/>
      <c r="W224" s="372" t="str">
        <f>IF(報告書!W151="","",報告書!W151)</f>
        <v/>
      </c>
      <c r="X224" s="372"/>
      <c r="Y224" s="73" t="s">
        <v>44</v>
      </c>
      <c r="Z224" s="372" t="str">
        <f>IF(報告書!Z151="","",報告書!Z151)</f>
        <v/>
      </c>
      <c r="AA224" s="372"/>
      <c r="AB224" s="73" t="s">
        <v>45</v>
      </c>
      <c r="AC224" s="372" t="str">
        <f>IF(報告書!AC151="","",報告書!AC151)</f>
        <v/>
      </c>
      <c r="AD224" s="372"/>
      <c r="AE224" s="73" t="s">
        <v>46</v>
      </c>
      <c r="AF224" s="45"/>
      <c r="AG224" s="73" t="s">
        <v>53</v>
      </c>
      <c r="AH224" s="372" t="str">
        <f>IF(報告書!AH151="","",報告書!AH151)</f>
        <v/>
      </c>
      <c r="AI224" s="372"/>
      <c r="AJ224" s="372"/>
      <c r="AK224" s="372"/>
      <c r="AL224" s="372"/>
      <c r="AM224" s="372"/>
      <c r="AN224" s="42" t="s">
        <v>93</v>
      </c>
      <c r="AO224" s="45"/>
      <c r="AP224" s="45"/>
      <c r="AQ224" s="45"/>
      <c r="AR224" s="73"/>
      <c r="AS224" s="73"/>
      <c r="AT224" s="7"/>
    </row>
    <row r="225" spans="1:46" ht="12.95" customHeight="1" x14ac:dyDescent="0.15">
      <c r="A225" s="3"/>
      <c r="B225" s="7"/>
      <c r="C225" s="39"/>
      <c r="D225" s="39"/>
      <c r="E225" s="39"/>
      <c r="F225" s="39"/>
      <c r="G225" s="39"/>
      <c r="H225" s="39"/>
      <c r="I225" s="39"/>
      <c r="J225" s="39"/>
      <c r="K225" s="39"/>
      <c r="L225" s="39"/>
      <c r="M225" s="39"/>
      <c r="N225" s="39"/>
      <c r="O225" s="73"/>
      <c r="P225" s="73" t="s">
        <v>458</v>
      </c>
      <c r="Q225" s="74"/>
      <c r="R225" s="45"/>
      <c r="S225" s="45"/>
      <c r="T225" s="45"/>
      <c r="U225" s="180" t="str">
        <f>IF(報告書!U152="","",報告書!U152)</f>
        <v/>
      </c>
      <c r="V225" s="73" t="s">
        <v>0</v>
      </c>
      <c r="W225" s="45"/>
      <c r="X225" s="45"/>
      <c r="Y225" s="45"/>
      <c r="Z225" s="45"/>
      <c r="AA225" s="180" t="str">
        <f>IF(報告書!AA152="","",報告書!AA152)</f>
        <v/>
      </c>
      <c r="AB225" s="73" t="s">
        <v>146</v>
      </c>
      <c r="AC225" s="45"/>
      <c r="AD225" s="45"/>
      <c r="AE225" s="45"/>
      <c r="AF225" s="45"/>
      <c r="AG225" s="45"/>
      <c r="AH225" s="45"/>
      <c r="AI225" s="45"/>
      <c r="AJ225" s="45"/>
      <c r="AK225" s="372" t="str">
        <f>IF(報告書!AK152="","",報告書!AK152)</f>
        <v/>
      </c>
      <c r="AL225" s="372"/>
      <c r="AM225" s="372"/>
      <c r="AN225" s="372"/>
      <c r="AO225" s="372"/>
      <c r="AP225" s="372"/>
      <c r="AQ225" s="372"/>
      <c r="AR225" s="372"/>
      <c r="AS225" s="98" t="s">
        <v>20</v>
      </c>
      <c r="AT225" s="7"/>
    </row>
    <row r="226" spans="1:46" ht="12.95" customHeight="1" x14ac:dyDescent="0.15">
      <c r="A226" s="3"/>
      <c r="B226" s="7"/>
      <c r="C226" s="39"/>
      <c r="D226" s="39" t="s">
        <v>149</v>
      </c>
      <c r="E226" s="39"/>
      <c r="F226" s="39"/>
      <c r="G226" s="39"/>
      <c r="H226" s="39"/>
      <c r="I226" s="39"/>
      <c r="J226" s="39"/>
      <c r="K226" s="39"/>
      <c r="L226" s="39"/>
      <c r="M226" s="39"/>
      <c r="N226" s="39"/>
      <c r="O226" s="73"/>
      <c r="P226" s="73"/>
      <c r="Q226" s="73"/>
      <c r="R226" s="73"/>
      <c r="S226" s="73"/>
      <c r="T226" s="45"/>
      <c r="U226" s="45"/>
      <c r="V226" s="180" t="str">
        <f>IF(報告書!V153="","",報告書!V153)</f>
        <v/>
      </c>
      <c r="W226" s="73" t="s">
        <v>142</v>
      </c>
      <c r="X226" s="45"/>
      <c r="Y226" s="180" t="str">
        <f>IF(報告書!Y153="","",報告書!Y153)</f>
        <v/>
      </c>
      <c r="Z226" s="73" t="s">
        <v>144</v>
      </c>
      <c r="AA226" s="45"/>
      <c r="AB226" s="45"/>
      <c r="AC226" s="45"/>
      <c r="AD226" s="45"/>
      <c r="AE226" s="45"/>
      <c r="AF226" s="45"/>
      <c r="AG226" s="45"/>
      <c r="AH226" s="45"/>
      <c r="AI226" s="45"/>
      <c r="AJ226" s="45"/>
      <c r="AK226" s="45"/>
      <c r="AL226" s="45"/>
      <c r="AM226" s="45"/>
      <c r="AN226" s="45"/>
      <c r="AO226" s="45"/>
      <c r="AP226" s="45"/>
      <c r="AQ226" s="45"/>
      <c r="AR226" s="73"/>
      <c r="AS226" s="73"/>
      <c r="AT226" s="7"/>
    </row>
    <row r="227" spans="1:46" ht="12.95" customHeight="1" x14ac:dyDescent="0.15">
      <c r="A227" s="3"/>
      <c r="B227" s="7"/>
      <c r="C227" s="39"/>
      <c r="D227" s="39" t="s">
        <v>150</v>
      </c>
      <c r="E227" s="39"/>
      <c r="F227" s="39"/>
      <c r="G227" s="39"/>
      <c r="H227" s="39"/>
      <c r="I227" s="39"/>
      <c r="J227" s="39"/>
      <c r="K227" s="39"/>
      <c r="L227" s="39"/>
      <c r="M227" s="39"/>
      <c r="N227" s="39"/>
      <c r="O227" s="73"/>
      <c r="P227" s="73"/>
      <c r="Q227" s="73"/>
      <c r="R227" s="73"/>
      <c r="S227" s="73"/>
      <c r="T227" s="45"/>
      <c r="U227" s="45"/>
      <c r="V227" s="180" t="str">
        <f>IF(報告書!V154="","",報告書!V154)</f>
        <v/>
      </c>
      <c r="W227" s="73" t="s">
        <v>142</v>
      </c>
      <c r="X227" s="45"/>
      <c r="Y227" s="180" t="str">
        <f>IF(報告書!Y154="","",報告書!Y154)</f>
        <v/>
      </c>
      <c r="Z227" s="73" t="s">
        <v>144</v>
      </c>
      <c r="AA227" s="74"/>
      <c r="AB227" s="180" t="str">
        <f>IF(報告書!AB154="","",報告書!AB154)</f>
        <v/>
      </c>
      <c r="AC227" s="73" t="s">
        <v>151</v>
      </c>
      <c r="AD227" s="45"/>
      <c r="AE227" s="45"/>
      <c r="AF227" s="45"/>
      <c r="AG227" s="45"/>
      <c r="AH227" s="45"/>
      <c r="AI227" s="45"/>
      <c r="AJ227" s="45"/>
      <c r="AK227" s="45"/>
      <c r="AL227" s="45"/>
      <c r="AM227" s="45"/>
      <c r="AN227" s="45"/>
      <c r="AO227" s="45"/>
      <c r="AP227" s="45"/>
      <c r="AQ227" s="45"/>
      <c r="AR227" s="73"/>
      <c r="AS227" s="73"/>
      <c r="AT227" s="7"/>
    </row>
    <row r="228" spans="1:46" ht="12.95" hidden="1" customHeight="1" x14ac:dyDescent="0.15">
      <c r="A228" s="3"/>
      <c r="B228" s="7" t="s">
        <v>38</v>
      </c>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row>
    <row r="229" spans="1:46" ht="12.95" hidden="1" customHeight="1" x14ac:dyDescent="0.15">
      <c r="A229" s="3"/>
      <c r="B229" s="7"/>
      <c r="C229" s="7" t="s">
        <v>60</v>
      </c>
      <c r="D229" s="7"/>
      <c r="E229" s="7"/>
      <c r="F229" s="7"/>
      <c r="G229" s="7"/>
      <c r="H229" s="7"/>
      <c r="I229" s="7"/>
      <c r="J229" s="20" t="s">
        <v>4</v>
      </c>
      <c r="K229" s="377"/>
      <c r="L229" s="377"/>
      <c r="M229" s="7" t="s">
        <v>2</v>
      </c>
      <c r="N229" s="7"/>
      <c r="O229" s="7"/>
      <c r="P229" s="7"/>
      <c r="Q229" s="7"/>
      <c r="R229" s="7"/>
      <c r="S229" s="7"/>
      <c r="T229" s="7"/>
      <c r="U229" s="7"/>
      <c r="V229" s="20"/>
      <c r="W229" s="21" t="s">
        <v>29</v>
      </c>
      <c r="X229" s="377"/>
      <c r="Y229" s="377"/>
      <c r="Z229" s="377"/>
      <c r="AA229" s="377"/>
      <c r="AB229" s="377"/>
      <c r="AC229" s="377"/>
      <c r="AD229" s="7"/>
      <c r="AE229" s="7"/>
      <c r="AF229" s="7"/>
      <c r="AG229" s="20" t="s">
        <v>6</v>
      </c>
      <c r="AH229" s="378"/>
      <c r="AI229" s="378"/>
      <c r="AJ229" s="378"/>
      <c r="AK229" s="378"/>
      <c r="AL229" s="378"/>
      <c r="AM229" s="378"/>
      <c r="AN229" s="378"/>
      <c r="AO229" s="7" t="s">
        <v>54</v>
      </c>
      <c r="AP229" s="7"/>
      <c r="AQ229" s="7"/>
      <c r="AR229" s="7"/>
      <c r="AS229" s="7"/>
      <c r="AT229" s="7"/>
    </row>
    <row r="230" spans="1:46" ht="12.95" hidden="1" customHeight="1" x14ac:dyDescent="0.15">
      <c r="A230" s="3"/>
      <c r="B230" s="7"/>
      <c r="C230" s="7"/>
      <c r="D230" s="7"/>
      <c r="E230" s="7"/>
      <c r="F230" s="7"/>
      <c r="G230" s="7"/>
      <c r="H230" s="7"/>
      <c r="I230" s="7"/>
      <c r="J230" s="7" t="s">
        <v>62</v>
      </c>
      <c r="K230" s="7"/>
      <c r="L230" s="7"/>
      <c r="M230" s="7"/>
      <c r="N230" s="7"/>
      <c r="O230" s="7"/>
      <c r="P230" s="7"/>
      <c r="Q230" s="7"/>
      <c r="R230" s="7"/>
      <c r="S230" s="7"/>
      <c r="T230" s="7"/>
      <c r="U230" s="7"/>
      <c r="V230" s="7"/>
      <c r="W230" s="7"/>
      <c r="X230" s="7"/>
      <c r="Y230" s="7"/>
      <c r="Z230" s="7"/>
      <c r="AA230" s="7"/>
      <c r="AB230" s="7"/>
      <c r="AC230" s="7"/>
      <c r="AD230" s="7"/>
      <c r="AE230" s="7"/>
      <c r="AF230" s="7"/>
      <c r="AG230" s="20" t="s">
        <v>53</v>
      </c>
      <c r="AH230" s="378"/>
      <c r="AI230" s="378"/>
      <c r="AJ230" s="378"/>
      <c r="AK230" s="378"/>
      <c r="AL230" s="378"/>
      <c r="AM230" s="378"/>
      <c r="AN230" s="378"/>
      <c r="AO230" s="7" t="s">
        <v>54</v>
      </c>
      <c r="AP230" s="7"/>
      <c r="AQ230" s="7"/>
      <c r="AR230" s="7"/>
      <c r="AS230" s="7"/>
      <c r="AT230" s="7"/>
    </row>
    <row r="231" spans="1:46" ht="12" hidden="1" customHeight="1" x14ac:dyDescent="0.15">
      <c r="A231" s="3"/>
      <c r="B231" s="7"/>
      <c r="C231" s="7"/>
      <c r="D231" s="7"/>
      <c r="E231" s="7"/>
      <c r="F231" s="7"/>
      <c r="G231" s="7"/>
      <c r="H231" s="7"/>
      <c r="I231" s="7"/>
      <c r="J231" s="7" t="s">
        <v>3</v>
      </c>
      <c r="K231" s="7"/>
      <c r="L231" s="7"/>
      <c r="M231" s="7"/>
      <c r="N231" s="7"/>
      <c r="O231" s="7"/>
      <c r="P231" s="7"/>
      <c r="Q231" s="7"/>
      <c r="R231" s="7"/>
      <c r="S231" s="7"/>
      <c r="T231" s="7"/>
      <c r="U231" s="7"/>
      <c r="V231" s="7"/>
      <c r="W231" s="7"/>
      <c r="X231" s="7"/>
      <c r="Y231" s="7"/>
      <c r="Z231" s="7"/>
      <c r="AA231" s="7"/>
      <c r="AB231" s="7"/>
      <c r="AC231" s="7"/>
      <c r="AD231" s="7"/>
      <c r="AE231" s="7"/>
      <c r="AF231" s="7"/>
      <c r="AG231" s="20" t="s">
        <v>53</v>
      </c>
      <c r="AH231" s="378"/>
      <c r="AI231" s="378"/>
      <c r="AJ231" s="378"/>
      <c r="AK231" s="378"/>
      <c r="AL231" s="378"/>
      <c r="AM231" s="378"/>
      <c r="AN231" s="378"/>
      <c r="AO231" s="7" t="s">
        <v>54</v>
      </c>
      <c r="AP231" s="7"/>
      <c r="AQ231" s="7"/>
      <c r="AR231" s="7"/>
      <c r="AS231" s="7"/>
      <c r="AT231" s="7"/>
    </row>
    <row r="232" spans="1:46" ht="12.95" hidden="1" customHeight="1" x14ac:dyDescent="0.15">
      <c r="A232" s="3"/>
      <c r="B232" s="7"/>
      <c r="C232" s="7" t="s">
        <v>21</v>
      </c>
      <c r="D232" s="7"/>
      <c r="E232" s="7"/>
      <c r="F232" s="7"/>
      <c r="G232" s="7"/>
      <c r="H232" s="7"/>
      <c r="I232" s="7"/>
      <c r="J232" s="7"/>
      <c r="K232" s="7"/>
      <c r="L232" s="7"/>
      <c r="M232" s="7"/>
      <c r="N232" s="381"/>
      <c r="O232" s="381"/>
      <c r="P232" s="381"/>
      <c r="Q232" s="381"/>
      <c r="R232" s="381"/>
      <c r="S232" s="381"/>
      <c r="T232" s="381"/>
      <c r="U232" s="381"/>
      <c r="V232" s="381"/>
      <c r="W232" s="381"/>
      <c r="X232" s="381"/>
      <c r="Y232" s="381"/>
      <c r="Z232" s="381"/>
      <c r="AA232" s="381"/>
      <c r="AB232" s="381"/>
      <c r="AC232" s="381"/>
      <c r="AD232" s="381"/>
      <c r="AE232" s="381"/>
      <c r="AF232" s="381"/>
      <c r="AG232" s="381"/>
      <c r="AH232" s="381"/>
      <c r="AI232" s="381"/>
      <c r="AJ232" s="381"/>
      <c r="AK232" s="381"/>
      <c r="AL232" s="381"/>
      <c r="AM232" s="381"/>
      <c r="AN232" s="381"/>
      <c r="AO232" s="381"/>
      <c r="AP232" s="381"/>
      <c r="AQ232" s="381"/>
      <c r="AR232" s="381"/>
      <c r="AS232" s="381"/>
      <c r="AT232" s="381"/>
    </row>
    <row r="233" spans="1:46" ht="12.95" hidden="1" customHeight="1" x14ac:dyDescent="0.15">
      <c r="A233" s="3"/>
      <c r="B233" s="7"/>
      <c r="C233" s="7" t="s">
        <v>22</v>
      </c>
      <c r="D233" s="7"/>
      <c r="E233" s="7"/>
      <c r="F233" s="7"/>
      <c r="G233" s="7"/>
      <c r="H233" s="7"/>
      <c r="I233" s="7"/>
      <c r="J233" s="7"/>
      <c r="K233" s="7"/>
      <c r="L233" s="7"/>
      <c r="M233" s="7"/>
      <c r="N233" s="376"/>
      <c r="O233" s="376"/>
      <c r="P233" s="376"/>
      <c r="Q233" s="376"/>
      <c r="R233" s="376"/>
      <c r="S233" s="376"/>
      <c r="T233" s="376"/>
      <c r="U233" s="376"/>
      <c r="V233" s="376"/>
      <c r="W233" s="376"/>
      <c r="X233" s="376"/>
      <c r="Y233" s="376"/>
      <c r="Z233" s="376"/>
      <c r="AA233" s="376"/>
      <c r="AB233" s="376"/>
      <c r="AC233" s="376"/>
      <c r="AD233" s="376"/>
      <c r="AE233" s="376"/>
      <c r="AF233" s="376"/>
      <c r="AG233" s="376"/>
      <c r="AH233" s="376"/>
      <c r="AI233" s="376"/>
      <c r="AJ233" s="376"/>
      <c r="AK233" s="376"/>
      <c r="AL233" s="376"/>
      <c r="AM233" s="376"/>
      <c r="AN233" s="376"/>
      <c r="AO233" s="376"/>
      <c r="AP233" s="376"/>
      <c r="AQ233" s="376"/>
      <c r="AR233" s="376"/>
      <c r="AS233" s="376"/>
      <c r="AT233" s="376"/>
    </row>
    <row r="234" spans="1:46" ht="12.95" hidden="1" customHeight="1" x14ac:dyDescent="0.15">
      <c r="A234" s="3"/>
      <c r="B234" s="7"/>
      <c r="C234" s="7" t="s">
        <v>23</v>
      </c>
      <c r="D234" s="7"/>
      <c r="E234" s="7"/>
      <c r="F234" s="7"/>
      <c r="G234" s="7"/>
      <c r="H234" s="7"/>
      <c r="I234" s="7"/>
      <c r="J234" s="7"/>
      <c r="K234" s="7"/>
      <c r="L234" s="7"/>
      <c r="M234" s="7"/>
      <c r="N234" s="381"/>
      <c r="O234" s="381"/>
      <c r="P234" s="381"/>
      <c r="Q234" s="381"/>
      <c r="R234" s="381"/>
      <c r="S234" s="381"/>
      <c r="T234" s="381"/>
      <c r="U234" s="381"/>
      <c r="V234" s="381"/>
      <c r="W234" s="381"/>
      <c r="X234" s="381"/>
      <c r="Y234" s="381"/>
      <c r="Z234" s="381"/>
      <c r="AA234" s="381"/>
      <c r="AB234" s="381"/>
      <c r="AC234" s="381"/>
      <c r="AD234" s="381"/>
      <c r="AE234" s="381"/>
      <c r="AF234" s="381"/>
      <c r="AG234" s="381"/>
      <c r="AH234" s="381"/>
      <c r="AI234" s="381"/>
      <c r="AJ234" s="381"/>
      <c r="AK234" s="381"/>
      <c r="AL234" s="381"/>
      <c r="AM234" s="381"/>
      <c r="AN234" s="381"/>
      <c r="AO234" s="381"/>
      <c r="AP234" s="381"/>
      <c r="AQ234" s="381"/>
      <c r="AR234" s="381"/>
      <c r="AS234" s="381"/>
      <c r="AT234" s="381"/>
    </row>
    <row r="235" spans="1:46" ht="12.95" hidden="1" customHeight="1" x14ac:dyDescent="0.15">
      <c r="A235" s="3"/>
      <c r="B235" s="7"/>
      <c r="C235" s="7"/>
      <c r="D235" s="7"/>
      <c r="E235" s="7"/>
      <c r="F235" s="7"/>
      <c r="G235" s="7"/>
      <c r="H235" s="7"/>
      <c r="I235" s="7"/>
      <c r="J235" s="20" t="s">
        <v>4</v>
      </c>
      <c r="K235" s="377"/>
      <c r="L235" s="377"/>
      <c r="M235" s="7" t="s">
        <v>5</v>
      </c>
      <c r="N235" s="7"/>
      <c r="O235" s="7"/>
      <c r="P235" s="7"/>
      <c r="Q235" s="7"/>
      <c r="R235" s="7"/>
      <c r="S235" s="7"/>
      <c r="T235" s="7"/>
      <c r="U235" s="7"/>
      <c r="V235" s="20"/>
      <c r="W235" s="21" t="s">
        <v>29</v>
      </c>
      <c r="X235" s="377"/>
      <c r="Y235" s="377"/>
      <c r="Z235" s="377"/>
      <c r="AA235" s="377"/>
      <c r="AB235" s="7"/>
      <c r="AC235" s="7"/>
      <c r="AD235" s="7"/>
      <c r="AE235" s="7"/>
      <c r="AF235" s="7"/>
      <c r="AG235" s="20" t="s">
        <v>7</v>
      </c>
      <c r="AH235" s="378"/>
      <c r="AI235" s="378"/>
      <c r="AJ235" s="378"/>
      <c r="AK235" s="378"/>
      <c r="AL235" s="378"/>
      <c r="AM235" s="378"/>
      <c r="AN235" s="378"/>
      <c r="AO235" s="7" t="s">
        <v>54</v>
      </c>
      <c r="AP235" s="7"/>
      <c r="AQ235" s="7"/>
      <c r="AR235" s="7"/>
      <c r="AS235" s="7"/>
      <c r="AT235" s="7"/>
    </row>
    <row r="236" spans="1:46" ht="12.95" hidden="1" customHeight="1" x14ac:dyDescent="0.15">
      <c r="A236" s="3"/>
      <c r="B236" s="7"/>
      <c r="C236" s="7" t="s">
        <v>24</v>
      </c>
      <c r="D236" s="7"/>
      <c r="E236" s="7"/>
      <c r="F236" s="7"/>
      <c r="G236" s="7"/>
      <c r="H236" s="7"/>
      <c r="I236" s="7"/>
      <c r="J236" s="7"/>
      <c r="K236" s="7"/>
      <c r="L236" s="7"/>
      <c r="M236" s="7"/>
      <c r="N236" s="380"/>
      <c r="O236" s="380"/>
      <c r="P236" s="380"/>
      <c r="Q236" s="380"/>
      <c r="R236" s="380"/>
      <c r="S236" s="380"/>
      <c r="T236" s="380"/>
      <c r="U236" s="380"/>
      <c r="V236" s="380"/>
      <c r="W236" s="22"/>
      <c r="X236" s="22"/>
      <c r="Y236" s="22"/>
      <c r="Z236" s="22"/>
      <c r="AA236" s="22"/>
      <c r="AB236" s="22"/>
      <c r="AC236" s="22"/>
      <c r="AD236" s="22"/>
      <c r="AE236" s="22"/>
      <c r="AF236" s="22"/>
      <c r="AG236" s="22"/>
      <c r="AH236" s="22"/>
      <c r="AI236" s="22"/>
      <c r="AJ236" s="22"/>
      <c r="AK236" s="22"/>
      <c r="AL236" s="22"/>
      <c r="AM236" s="22"/>
      <c r="AN236" s="22"/>
      <c r="AO236" s="22"/>
      <c r="AP236" s="23"/>
      <c r="AQ236" s="7"/>
      <c r="AR236" s="7"/>
      <c r="AS236" s="7"/>
      <c r="AT236" s="7"/>
    </row>
    <row r="237" spans="1:46" ht="12.95" hidden="1" customHeight="1" x14ac:dyDescent="0.15">
      <c r="A237" s="3"/>
      <c r="B237" s="7"/>
      <c r="C237" s="7" t="s">
        <v>25</v>
      </c>
      <c r="D237" s="7"/>
      <c r="E237" s="7"/>
      <c r="F237" s="7"/>
      <c r="G237" s="7"/>
      <c r="H237" s="7"/>
      <c r="I237" s="7"/>
      <c r="J237" s="7"/>
      <c r="K237" s="7"/>
      <c r="L237" s="7"/>
      <c r="M237" s="7"/>
      <c r="N237" s="381"/>
      <c r="O237" s="381"/>
      <c r="P237" s="381"/>
      <c r="Q237" s="381"/>
      <c r="R237" s="381"/>
      <c r="S237" s="381"/>
      <c r="T237" s="381"/>
      <c r="U237" s="381"/>
      <c r="V237" s="381"/>
      <c r="W237" s="381"/>
      <c r="X237" s="381"/>
      <c r="Y237" s="381"/>
      <c r="Z237" s="381"/>
      <c r="AA237" s="381"/>
      <c r="AB237" s="381"/>
      <c r="AC237" s="381"/>
      <c r="AD237" s="381"/>
      <c r="AE237" s="381"/>
      <c r="AF237" s="381"/>
      <c r="AG237" s="381"/>
      <c r="AH237" s="381"/>
      <c r="AI237" s="381"/>
      <c r="AJ237" s="381"/>
      <c r="AK237" s="381"/>
      <c r="AL237" s="381"/>
      <c r="AM237" s="381"/>
      <c r="AN237" s="381"/>
      <c r="AO237" s="381"/>
      <c r="AP237" s="381"/>
      <c r="AQ237" s="381"/>
      <c r="AR237" s="381"/>
      <c r="AS237" s="381"/>
      <c r="AT237" s="381"/>
    </row>
    <row r="238" spans="1:46" ht="12.95" hidden="1" customHeight="1" x14ac:dyDescent="0.15">
      <c r="A238" s="3"/>
      <c r="B238" s="7"/>
      <c r="C238" s="7" t="s">
        <v>26</v>
      </c>
      <c r="D238" s="7"/>
      <c r="E238" s="7"/>
      <c r="F238" s="7"/>
      <c r="G238" s="7"/>
      <c r="H238" s="7"/>
      <c r="I238" s="7"/>
      <c r="J238" s="7"/>
      <c r="K238" s="7"/>
      <c r="L238" s="7"/>
      <c r="M238" s="7"/>
      <c r="N238" s="376"/>
      <c r="O238" s="376"/>
      <c r="P238" s="376"/>
      <c r="Q238" s="376"/>
      <c r="R238" s="376"/>
      <c r="S238" s="376"/>
      <c r="T238" s="376"/>
      <c r="U238" s="376"/>
      <c r="V238" s="376"/>
      <c r="W238" s="376"/>
      <c r="X238" s="376"/>
      <c r="Y238" s="376"/>
      <c r="Z238" s="376"/>
      <c r="AA238" s="376"/>
      <c r="AB238" s="376"/>
      <c r="AC238" s="376"/>
      <c r="AD238" s="376"/>
      <c r="AE238" s="24"/>
      <c r="AF238" s="24"/>
      <c r="AG238" s="24"/>
      <c r="AH238" s="24"/>
      <c r="AI238" s="24"/>
      <c r="AJ238" s="24"/>
      <c r="AK238" s="24"/>
      <c r="AL238" s="24"/>
      <c r="AM238" s="24"/>
      <c r="AN238" s="24"/>
      <c r="AO238" s="24"/>
      <c r="AP238" s="25"/>
      <c r="AQ238" s="7"/>
      <c r="AR238" s="7"/>
      <c r="AS238" s="7"/>
      <c r="AT238" s="7"/>
    </row>
    <row r="239" spans="1:46" ht="4.5" customHeight="1"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ht="4.5" customHeight="1"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row>
    <row r="241" spans="1:52" ht="12" hidden="1" customHeight="1"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row>
    <row r="242" spans="1:52" ht="14.1" customHeight="1" x14ac:dyDescent="0.15">
      <c r="A242" s="3"/>
      <c r="B242" s="28" t="s">
        <v>140</v>
      </c>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52" ht="12.95" customHeight="1" x14ac:dyDescent="0.15">
      <c r="A243" s="3"/>
      <c r="B243" s="3"/>
      <c r="C243" s="388" t="str">
        <f>IF(報告書!C158="","",報告書!C158)</f>
        <v/>
      </c>
      <c r="D243" s="388"/>
      <c r="E243" s="388"/>
      <c r="F243" s="388"/>
      <c r="G243" s="388"/>
      <c r="H243" s="388"/>
      <c r="I243" s="388"/>
      <c r="J243" s="388"/>
      <c r="K243" s="388"/>
      <c r="L243" s="388"/>
      <c r="M243" s="388"/>
      <c r="N243" s="388"/>
      <c r="O243" s="388"/>
      <c r="P243" s="388"/>
      <c r="Q243" s="388"/>
      <c r="R243" s="388"/>
      <c r="S243" s="388"/>
      <c r="T243" s="388"/>
      <c r="U243" s="388"/>
      <c r="V243" s="388"/>
      <c r="W243" s="388"/>
      <c r="X243" s="388"/>
      <c r="Y243" s="388"/>
      <c r="Z243" s="388"/>
      <c r="AA243" s="388"/>
      <c r="AB243" s="388"/>
      <c r="AC243" s="388"/>
      <c r="AD243" s="388"/>
      <c r="AE243" s="388"/>
      <c r="AF243" s="388"/>
      <c r="AG243" s="388"/>
      <c r="AH243" s="388"/>
      <c r="AI243" s="388"/>
      <c r="AJ243" s="388"/>
      <c r="AK243" s="388"/>
      <c r="AL243" s="388"/>
      <c r="AM243" s="388"/>
      <c r="AN243" s="388"/>
      <c r="AO243" s="388"/>
      <c r="AP243" s="388"/>
      <c r="AQ243" s="388"/>
      <c r="AR243" s="388"/>
      <c r="AS243" s="388"/>
      <c r="AT243" s="3"/>
    </row>
    <row r="244" spans="1:52" ht="12.95" customHeight="1" x14ac:dyDescent="0.15">
      <c r="A244" s="3"/>
      <c r="B244" s="3"/>
      <c r="C244" s="388"/>
      <c r="D244" s="388"/>
      <c r="E244" s="388"/>
      <c r="F244" s="388"/>
      <c r="G244" s="388"/>
      <c r="H244" s="388"/>
      <c r="I244" s="388"/>
      <c r="J244" s="388"/>
      <c r="K244" s="388"/>
      <c r="L244" s="388"/>
      <c r="M244" s="388"/>
      <c r="N244" s="388"/>
      <c r="O244" s="388"/>
      <c r="P244" s="388"/>
      <c r="Q244" s="388"/>
      <c r="R244" s="388"/>
      <c r="S244" s="388"/>
      <c r="T244" s="388"/>
      <c r="U244" s="388"/>
      <c r="V244" s="388"/>
      <c r="W244" s="388"/>
      <c r="X244" s="388"/>
      <c r="Y244" s="388"/>
      <c r="Z244" s="388"/>
      <c r="AA244" s="388"/>
      <c r="AB244" s="388"/>
      <c r="AC244" s="388"/>
      <c r="AD244" s="388"/>
      <c r="AE244" s="388"/>
      <c r="AF244" s="388"/>
      <c r="AG244" s="388"/>
      <c r="AH244" s="388"/>
      <c r="AI244" s="388"/>
      <c r="AJ244" s="388"/>
      <c r="AK244" s="388"/>
      <c r="AL244" s="388"/>
      <c r="AM244" s="388"/>
      <c r="AN244" s="388"/>
      <c r="AO244" s="388"/>
      <c r="AP244" s="388"/>
      <c r="AQ244" s="388"/>
      <c r="AR244" s="388"/>
      <c r="AS244" s="388"/>
      <c r="AT244" s="3"/>
    </row>
    <row r="245" spans="1:52" s="7" customFormat="1" ht="12.95" customHeight="1" x14ac:dyDescent="0.15">
      <c r="C245" s="388"/>
      <c r="D245" s="388"/>
      <c r="E245" s="388"/>
      <c r="F245" s="388"/>
      <c r="G245" s="388"/>
      <c r="H245" s="388"/>
      <c r="I245" s="388"/>
      <c r="J245" s="388"/>
      <c r="K245" s="388"/>
      <c r="L245" s="388"/>
      <c r="M245" s="388"/>
      <c r="N245" s="388"/>
      <c r="O245" s="388"/>
      <c r="P245" s="388"/>
      <c r="Q245" s="388"/>
      <c r="R245" s="388"/>
      <c r="S245" s="388"/>
      <c r="T245" s="388"/>
      <c r="U245" s="388"/>
      <c r="V245" s="388"/>
      <c r="W245" s="388"/>
      <c r="X245" s="388"/>
      <c r="Y245" s="388"/>
      <c r="Z245" s="388"/>
      <c r="AA245" s="388"/>
      <c r="AB245" s="388"/>
      <c r="AC245" s="388"/>
      <c r="AD245" s="388"/>
      <c r="AE245" s="388"/>
      <c r="AF245" s="388"/>
      <c r="AG245" s="388"/>
      <c r="AH245" s="388"/>
      <c r="AI245" s="388"/>
      <c r="AJ245" s="388"/>
      <c r="AK245" s="388"/>
      <c r="AL245" s="388"/>
      <c r="AM245" s="388"/>
      <c r="AN245" s="388"/>
      <c r="AO245" s="388"/>
      <c r="AP245" s="388"/>
      <c r="AQ245" s="388"/>
      <c r="AR245" s="388"/>
      <c r="AS245" s="388"/>
      <c r="AT245" s="3"/>
      <c r="AU245" s="1"/>
      <c r="AV245" s="1"/>
      <c r="AW245" s="1"/>
      <c r="AX245" s="1"/>
      <c r="AY245" s="1"/>
      <c r="AZ245" s="1"/>
    </row>
    <row r="246" spans="1:52" s="7" customFormat="1" ht="4.5" customHeight="1" x14ac:dyDescent="0.15">
      <c r="AU246" s="1"/>
      <c r="AV246" s="1"/>
      <c r="AW246" s="1"/>
      <c r="AX246" s="1"/>
      <c r="AY246" s="1"/>
      <c r="AZ246" s="1"/>
    </row>
    <row r="247" spans="1:52" s="7" customFormat="1" ht="4.5" customHeight="1" x14ac:dyDescent="0.15">
      <c r="AU247" s="1"/>
      <c r="AV247" s="1"/>
      <c r="AW247" s="1"/>
      <c r="AX247" s="1"/>
      <c r="AY247" s="1"/>
      <c r="AZ247" s="1"/>
    </row>
    <row r="248" spans="1:52" s="7" customFormat="1" ht="13.5" customHeight="1" x14ac:dyDescent="0.15">
      <c r="B248" s="136" t="s">
        <v>30</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7"/>
      <c r="AE248" s="137"/>
      <c r="AF248" s="137"/>
      <c r="AG248" s="137"/>
      <c r="AH248" s="137"/>
      <c r="AI248" s="137"/>
      <c r="AJ248" s="137"/>
      <c r="AK248" s="137"/>
      <c r="AL248" s="137"/>
      <c r="AM248" s="137"/>
      <c r="AN248" s="137"/>
      <c r="AO248" s="137"/>
      <c r="AP248" s="137"/>
      <c r="AQ248" s="137"/>
      <c r="AR248" s="137"/>
      <c r="AS248" s="6"/>
      <c r="AT248" s="6"/>
      <c r="AU248" s="17"/>
      <c r="AV248" s="1"/>
      <c r="AW248" s="1"/>
      <c r="AX248" s="1"/>
      <c r="AY248" s="1"/>
      <c r="AZ248" s="1"/>
    </row>
    <row r="249" spans="1:52" s="7" customFormat="1" ht="13.5" customHeight="1" x14ac:dyDescent="0.15">
      <c r="B249" s="136" t="s">
        <v>433</v>
      </c>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37"/>
      <c r="AE249" s="137"/>
      <c r="AF249" s="137"/>
      <c r="AG249" s="137"/>
      <c r="AH249" s="137"/>
      <c r="AI249" s="137"/>
      <c r="AJ249" s="137"/>
      <c r="AK249" s="137"/>
      <c r="AL249" s="137"/>
      <c r="AM249" s="137"/>
      <c r="AN249" s="137"/>
      <c r="AO249" s="137"/>
      <c r="AP249" s="137"/>
      <c r="AQ249" s="137"/>
      <c r="AR249" s="137"/>
      <c r="AS249" s="6"/>
      <c r="AT249" s="6"/>
      <c r="AU249" s="1"/>
      <c r="AV249" s="1"/>
      <c r="AW249" s="1"/>
      <c r="AX249" s="1"/>
      <c r="AY249" s="1"/>
      <c r="AZ249" s="1"/>
    </row>
    <row r="250" spans="1:52" s="7" customFormat="1" ht="13.5" customHeight="1" x14ac:dyDescent="0.15">
      <c r="B250" s="136" t="s">
        <v>434</v>
      </c>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3"/>
      <c r="AT250" s="3"/>
      <c r="AU250" s="1"/>
      <c r="AV250" s="1"/>
      <c r="AW250" s="1"/>
      <c r="AX250" s="1"/>
      <c r="AY250" s="1"/>
      <c r="AZ250" s="1"/>
    </row>
    <row r="251" spans="1:52" s="7" customFormat="1" ht="13.5" customHeight="1" x14ac:dyDescent="0.15">
      <c r="B251" s="136" t="s">
        <v>435</v>
      </c>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3"/>
      <c r="AT251" s="3"/>
      <c r="AU251" s="1"/>
      <c r="AV251" s="1"/>
      <c r="AW251" s="1"/>
      <c r="AX251" s="1"/>
      <c r="AY251" s="1"/>
      <c r="AZ251" s="1"/>
    </row>
    <row r="252" spans="1:52" s="7" customFormat="1" ht="13.5" customHeight="1" x14ac:dyDescent="0.15">
      <c r="AU252" s="1"/>
      <c r="AV252" s="1"/>
      <c r="AW252" s="1"/>
      <c r="AX252" s="1"/>
      <c r="AY252" s="1"/>
      <c r="AZ252" s="1"/>
    </row>
    <row r="253" spans="1:52" s="115" customFormat="1" ht="14.1" customHeight="1" x14ac:dyDescent="0.15">
      <c r="A253" s="114"/>
      <c r="B253" s="386" t="s">
        <v>770</v>
      </c>
      <c r="C253" s="386"/>
      <c r="D253" s="386"/>
      <c r="E253" s="386"/>
      <c r="F253" s="386"/>
      <c r="G253" s="386"/>
      <c r="H253" s="386"/>
      <c r="I253" s="386"/>
      <c r="J253" s="386"/>
      <c r="K253" s="386"/>
      <c r="L253" s="386"/>
      <c r="M253" s="386"/>
      <c r="N253" s="386"/>
      <c r="O253" s="386"/>
      <c r="P253" s="386"/>
      <c r="Q253" s="386"/>
      <c r="R253" s="386"/>
      <c r="S253" s="386"/>
      <c r="T253" s="386"/>
      <c r="U253" s="386"/>
      <c r="V253" s="386"/>
      <c r="W253" s="386"/>
      <c r="X253" s="386"/>
      <c r="Y253" s="386"/>
      <c r="Z253" s="386"/>
      <c r="AA253" s="386"/>
      <c r="AB253" s="386"/>
      <c r="AC253" s="386"/>
      <c r="AD253" s="386"/>
      <c r="AE253" s="386"/>
      <c r="AF253" s="386"/>
      <c r="AG253" s="386"/>
      <c r="AH253" s="386"/>
      <c r="AI253" s="386"/>
      <c r="AJ253" s="386"/>
      <c r="AK253" s="386"/>
      <c r="AL253" s="386"/>
      <c r="AM253" s="386"/>
      <c r="AN253" s="386"/>
      <c r="AO253" s="386"/>
      <c r="AP253" s="386"/>
      <c r="AQ253" s="386"/>
      <c r="AR253" s="386"/>
      <c r="AS253" s="386"/>
      <c r="AT253" s="386"/>
    </row>
    <row r="254" spans="1:52" s="115" customFormat="1" ht="14.1" customHeight="1" x14ac:dyDescent="0.15">
      <c r="A254" s="114"/>
      <c r="B254" s="135" t="s">
        <v>771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7"/>
      <c r="AH254" s="117"/>
      <c r="AI254" s="116"/>
      <c r="AJ254" s="116"/>
      <c r="AK254" s="116"/>
      <c r="AL254" s="116"/>
      <c r="AM254" s="116"/>
      <c r="AN254" s="116"/>
      <c r="AO254" s="116"/>
      <c r="AP254" s="116"/>
      <c r="AQ254" s="116"/>
      <c r="AR254" s="116"/>
      <c r="AS254" s="116"/>
      <c r="AT254" s="116"/>
    </row>
    <row r="255" spans="1:52" s="115" customFormat="1" ht="4.5" customHeight="1" x14ac:dyDescent="0.1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row>
    <row r="256" spans="1:52" s="115" customFormat="1" ht="4.5" customHeight="1" x14ac:dyDescent="0.15">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row>
    <row r="257" spans="1:46" s="115" customFormat="1" ht="12" customHeight="1" x14ac:dyDescent="0.15">
      <c r="A257" s="114"/>
      <c r="B257" s="264" t="str">
        <f>報告書!$B$167</f>
        <v>階＼用途</v>
      </c>
      <c r="C257" s="265"/>
      <c r="D257" s="265"/>
      <c r="E257" s="266"/>
      <c r="F257" s="273" t="str">
        <f>報告書!$F$167</f>
        <v>各階合計</v>
      </c>
      <c r="G257" s="274"/>
      <c r="H257" s="274"/>
      <c r="I257" s="274"/>
      <c r="J257" s="275"/>
      <c r="K257" s="387" t="str">
        <f>IF(報告書!$K$167="","",報告書!$K$167)</f>
        <v/>
      </c>
      <c r="L257" s="387"/>
      <c r="M257" s="387"/>
      <c r="N257" s="387"/>
      <c r="O257" s="387"/>
      <c r="P257" s="387" t="str">
        <f>IF(報告書!$P$167="","",報告書!$P$167)</f>
        <v/>
      </c>
      <c r="Q257" s="387"/>
      <c r="R257" s="387"/>
      <c r="S257" s="387"/>
      <c r="T257" s="387"/>
      <c r="U257" s="387" t="str">
        <f>IF(報告書!$U$167="","",報告書!$U$167)</f>
        <v/>
      </c>
      <c r="V257" s="387"/>
      <c r="W257" s="387"/>
      <c r="X257" s="387"/>
      <c r="Y257" s="387"/>
      <c r="Z257" s="387" t="str">
        <f>IF(報告書!$Z$167="","",報告書!$Z$167)</f>
        <v/>
      </c>
      <c r="AA257" s="387"/>
      <c r="AB257" s="387"/>
      <c r="AC257" s="387"/>
      <c r="AD257" s="387"/>
      <c r="AE257" s="387" t="str">
        <f>IF(報告書!$AE$167="","",報告書!$AE$167)</f>
        <v/>
      </c>
      <c r="AF257" s="387"/>
      <c r="AG257" s="387"/>
      <c r="AH257" s="387"/>
      <c r="AI257" s="387"/>
      <c r="AJ257" s="387" t="str">
        <f>IF(報告書!$AJ$167="","",報告書!$AJ$167)</f>
        <v/>
      </c>
      <c r="AK257" s="387"/>
      <c r="AL257" s="387"/>
      <c r="AM257" s="387"/>
      <c r="AN257" s="387"/>
      <c r="AO257" s="387" t="str">
        <f>IF(報告書!$AO$167="","",報告書!$AO$167)</f>
        <v/>
      </c>
      <c r="AP257" s="387"/>
      <c r="AQ257" s="387"/>
      <c r="AR257" s="387"/>
      <c r="AS257" s="387"/>
      <c r="AT257" s="114"/>
    </row>
    <row r="258" spans="1:46" s="115" customFormat="1" ht="12" customHeight="1" x14ac:dyDescent="0.15">
      <c r="A258" s="114"/>
      <c r="B258" s="267"/>
      <c r="C258" s="268"/>
      <c r="D258" s="268"/>
      <c r="E258" s="269"/>
      <c r="F258" s="276"/>
      <c r="G258" s="277"/>
      <c r="H258" s="277"/>
      <c r="I258" s="277"/>
      <c r="J258" s="278"/>
      <c r="K258" s="387"/>
      <c r="L258" s="387"/>
      <c r="M258" s="387"/>
      <c r="N258" s="387"/>
      <c r="O258" s="387"/>
      <c r="P258" s="387"/>
      <c r="Q258" s="387"/>
      <c r="R258" s="387"/>
      <c r="S258" s="387"/>
      <c r="T258" s="387"/>
      <c r="U258" s="387"/>
      <c r="V258" s="387"/>
      <c r="W258" s="387"/>
      <c r="X258" s="387"/>
      <c r="Y258" s="387"/>
      <c r="Z258" s="387"/>
      <c r="AA258" s="387"/>
      <c r="AB258" s="387"/>
      <c r="AC258" s="387"/>
      <c r="AD258" s="387"/>
      <c r="AE258" s="387"/>
      <c r="AF258" s="387"/>
      <c r="AG258" s="387"/>
      <c r="AH258" s="387"/>
      <c r="AI258" s="387"/>
      <c r="AJ258" s="387"/>
      <c r="AK258" s="387"/>
      <c r="AL258" s="387"/>
      <c r="AM258" s="387"/>
      <c r="AN258" s="387"/>
      <c r="AO258" s="387"/>
      <c r="AP258" s="387"/>
      <c r="AQ258" s="387"/>
      <c r="AR258" s="387"/>
      <c r="AS258" s="387"/>
      <c r="AT258" s="114"/>
    </row>
    <row r="259" spans="1:46" s="115" customFormat="1" ht="12" customHeight="1" x14ac:dyDescent="0.15">
      <c r="A259" s="114"/>
      <c r="B259" s="267"/>
      <c r="C259" s="268"/>
      <c r="D259" s="268"/>
      <c r="E259" s="269"/>
      <c r="F259" s="276"/>
      <c r="G259" s="277"/>
      <c r="H259" s="277"/>
      <c r="I259" s="277"/>
      <c r="J259" s="278"/>
      <c r="K259" s="387"/>
      <c r="L259" s="387"/>
      <c r="M259" s="387"/>
      <c r="N259" s="387"/>
      <c r="O259" s="387"/>
      <c r="P259" s="387"/>
      <c r="Q259" s="387"/>
      <c r="R259" s="387"/>
      <c r="S259" s="387"/>
      <c r="T259" s="387"/>
      <c r="U259" s="387"/>
      <c r="V259" s="387"/>
      <c r="W259" s="387"/>
      <c r="X259" s="387"/>
      <c r="Y259" s="387"/>
      <c r="Z259" s="387"/>
      <c r="AA259" s="387"/>
      <c r="AB259" s="387"/>
      <c r="AC259" s="387"/>
      <c r="AD259" s="387"/>
      <c r="AE259" s="387"/>
      <c r="AF259" s="387"/>
      <c r="AG259" s="387"/>
      <c r="AH259" s="387"/>
      <c r="AI259" s="387"/>
      <c r="AJ259" s="387"/>
      <c r="AK259" s="387"/>
      <c r="AL259" s="387"/>
      <c r="AM259" s="387"/>
      <c r="AN259" s="387"/>
      <c r="AO259" s="387"/>
      <c r="AP259" s="387"/>
      <c r="AQ259" s="387"/>
      <c r="AR259" s="387"/>
      <c r="AS259" s="387"/>
      <c r="AT259" s="114"/>
    </row>
    <row r="260" spans="1:46" s="115" customFormat="1" ht="12" customHeight="1" x14ac:dyDescent="0.15">
      <c r="A260" s="114"/>
      <c r="B260" s="270"/>
      <c r="C260" s="271"/>
      <c r="D260" s="271"/>
      <c r="E260" s="272"/>
      <c r="F260" s="279"/>
      <c r="G260" s="280"/>
      <c r="H260" s="280"/>
      <c r="I260" s="280"/>
      <c r="J260" s="281"/>
      <c r="K260" s="387"/>
      <c r="L260" s="387"/>
      <c r="M260" s="387"/>
      <c r="N260" s="387"/>
      <c r="O260" s="387"/>
      <c r="P260" s="387"/>
      <c r="Q260" s="387"/>
      <c r="R260" s="387"/>
      <c r="S260" s="387"/>
      <c r="T260" s="387"/>
      <c r="U260" s="387"/>
      <c r="V260" s="387"/>
      <c r="W260" s="387"/>
      <c r="X260" s="387"/>
      <c r="Y260" s="387"/>
      <c r="Z260" s="387"/>
      <c r="AA260" s="387"/>
      <c r="AB260" s="387"/>
      <c r="AC260" s="387"/>
      <c r="AD260" s="387"/>
      <c r="AE260" s="387"/>
      <c r="AF260" s="387"/>
      <c r="AG260" s="387"/>
      <c r="AH260" s="387"/>
      <c r="AI260" s="387"/>
      <c r="AJ260" s="387"/>
      <c r="AK260" s="387"/>
      <c r="AL260" s="387"/>
      <c r="AM260" s="387"/>
      <c r="AN260" s="387"/>
      <c r="AO260" s="387"/>
      <c r="AP260" s="387"/>
      <c r="AQ260" s="387"/>
      <c r="AR260" s="387"/>
      <c r="AS260" s="387"/>
      <c r="AT260" s="114"/>
    </row>
    <row r="261" spans="1:46" s="115" customFormat="1" ht="12" customHeight="1" thickBot="1" x14ac:dyDescent="0.2">
      <c r="A261" s="114"/>
      <c r="B261" s="320" t="str">
        <f>報告書!$B$171</f>
        <v>延べ面積</v>
      </c>
      <c r="C261" s="321"/>
      <c r="D261" s="321"/>
      <c r="E261" s="321"/>
      <c r="F261" s="391">
        <f>報告書!$F$171</f>
        <v>0</v>
      </c>
      <c r="G261" s="392"/>
      <c r="H261" s="392"/>
      <c r="I261" s="392"/>
      <c r="J261" s="173" t="str">
        <f>報告書!$J$171</f>
        <v>㎡</v>
      </c>
      <c r="K261" s="391">
        <f>IF(報告書!$K$171="","",報告書!$K$171)</f>
        <v>0</v>
      </c>
      <c r="L261" s="392"/>
      <c r="M261" s="392"/>
      <c r="N261" s="392"/>
      <c r="O261" s="173" t="str">
        <f>報告書!$O$171</f>
        <v>㎡</v>
      </c>
      <c r="P261" s="391">
        <f>IF(報告書!$P$171="","",報告書!$P$171)</f>
        <v>0</v>
      </c>
      <c r="Q261" s="392"/>
      <c r="R261" s="392"/>
      <c r="S261" s="392"/>
      <c r="T261" s="173" t="str">
        <f>報告書!$T$171</f>
        <v>㎡</v>
      </c>
      <c r="U261" s="391">
        <f>IF(報告書!$U$171="","",報告書!$U$171)</f>
        <v>0</v>
      </c>
      <c r="V261" s="392"/>
      <c r="W261" s="392"/>
      <c r="X261" s="392"/>
      <c r="Y261" s="173" t="str">
        <f>報告書!$Y$171</f>
        <v>㎡</v>
      </c>
      <c r="Z261" s="391">
        <f>IF(報告書!$Z$171="","",報告書!$Z$171)</f>
        <v>0</v>
      </c>
      <c r="AA261" s="392"/>
      <c r="AB261" s="392"/>
      <c r="AC261" s="392"/>
      <c r="AD261" s="173" t="str">
        <f>報告書!$AD$171</f>
        <v>㎡</v>
      </c>
      <c r="AE261" s="391">
        <f>IF(報告書!$AE$171="","",報告書!$AE$171)</f>
        <v>0</v>
      </c>
      <c r="AF261" s="392"/>
      <c r="AG261" s="392"/>
      <c r="AH261" s="392"/>
      <c r="AI261" s="173" t="str">
        <f>報告書!$AI$171</f>
        <v>㎡</v>
      </c>
      <c r="AJ261" s="391">
        <f>IF(報告書!$AJ$171="","",報告書!$AJ$171)</f>
        <v>0</v>
      </c>
      <c r="AK261" s="392"/>
      <c r="AL261" s="392"/>
      <c r="AM261" s="392"/>
      <c r="AN261" s="173" t="str">
        <f>報告書!$AN$171</f>
        <v>㎡</v>
      </c>
      <c r="AO261" s="391">
        <f>IF(報告書!$AO$171="","",報告書!$AO$171)</f>
        <v>0</v>
      </c>
      <c r="AP261" s="392"/>
      <c r="AQ261" s="392"/>
      <c r="AR261" s="392"/>
      <c r="AS261" s="173" t="str">
        <f>報告書!$AS$171</f>
        <v>㎡</v>
      </c>
      <c r="AT261" s="114"/>
    </row>
    <row r="262" spans="1:46" s="115" customFormat="1" ht="12" customHeight="1" thickTop="1" x14ac:dyDescent="0.15">
      <c r="A262" s="114"/>
      <c r="B262" s="307" t="str">
        <f>報告書!$B$172</f>
        <v>地下1</v>
      </c>
      <c r="C262" s="308"/>
      <c r="D262" s="308"/>
      <c r="E262" s="118" t="str">
        <f>報告書!$E$172</f>
        <v>階</v>
      </c>
      <c r="F262" s="393">
        <f>報告書!$F$172</f>
        <v>0</v>
      </c>
      <c r="G262" s="394"/>
      <c r="H262" s="394"/>
      <c r="I262" s="394"/>
      <c r="J262" s="174" t="str">
        <f>報告書!$J$172</f>
        <v>㎡</v>
      </c>
      <c r="K262" s="395" t="str">
        <f>IF(報告書!$K$172="","",報告書!$K$172)</f>
        <v/>
      </c>
      <c r="L262" s="396"/>
      <c r="M262" s="396"/>
      <c r="N262" s="396"/>
      <c r="O262" s="174" t="str">
        <f>報告書!$O$172</f>
        <v>㎡</v>
      </c>
      <c r="P262" s="395" t="str">
        <f>IF(報告書!$P$172="","",報告書!$P$172)</f>
        <v/>
      </c>
      <c r="Q262" s="396"/>
      <c r="R262" s="396"/>
      <c r="S262" s="396"/>
      <c r="T262" s="174" t="str">
        <f>報告書!$T$172</f>
        <v>㎡</v>
      </c>
      <c r="U262" s="395" t="str">
        <f>IF(報告書!$U$172="","",報告書!$U$172)</f>
        <v/>
      </c>
      <c r="V262" s="396"/>
      <c r="W262" s="396"/>
      <c r="X262" s="396"/>
      <c r="Y262" s="174" t="str">
        <f>報告書!$Y$172</f>
        <v>㎡</v>
      </c>
      <c r="Z262" s="395" t="str">
        <f>IF(報告書!$Z$172="","",報告書!$Z$172)</f>
        <v/>
      </c>
      <c r="AA262" s="396"/>
      <c r="AB262" s="396"/>
      <c r="AC262" s="396"/>
      <c r="AD262" s="174" t="str">
        <f>報告書!$AD$172</f>
        <v>㎡</v>
      </c>
      <c r="AE262" s="395" t="str">
        <f>IF(報告書!$AE$172="","",報告書!$AE$172)</f>
        <v/>
      </c>
      <c r="AF262" s="396"/>
      <c r="AG262" s="396"/>
      <c r="AH262" s="396"/>
      <c r="AI262" s="174" t="str">
        <f>報告書!$AI$172</f>
        <v>㎡</v>
      </c>
      <c r="AJ262" s="395" t="str">
        <f>IF(報告書!$AJ$172="","",報告書!$AJ$172)</f>
        <v/>
      </c>
      <c r="AK262" s="396"/>
      <c r="AL262" s="396"/>
      <c r="AM262" s="396"/>
      <c r="AN262" s="174" t="str">
        <f>報告書!$AN$172</f>
        <v>㎡</v>
      </c>
      <c r="AO262" s="395" t="str">
        <f>IF(報告書!$AO$172="","",報告書!$AO$172)</f>
        <v/>
      </c>
      <c r="AP262" s="396"/>
      <c r="AQ262" s="396"/>
      <c r="AR262" s="396"/>
      <c r="AS262" s="174" t="str">
        <f>報告書!$AS$172</f>
        <v>㎡</v>
      </c>
      <c r="AT262" s="114"/>
    </row>
    <row r="263" spans="1:46" s="115" customFormat="1" ht="12" customHeight="1" x14ac:dyDescent="0.15">
      <c r="A263" s="114"/>
      <c r="B263" s="322" t="str">
        <f>報告書!$B$173</f>
        <v>地下2</v>
      </c>
      <c r="C263" s="363"/>
      <c r="D263" s="363"/>
      <c r="E263" s="118" t="str">
        <f>報告書!$E$173</f>
        <v>階</v>
      </c>
      <c r="F263" s="397">
        <f>報告書!$F$173</f>
        <v>0</v>
      </c>
      <c r="G263" s="398"/>
      <c r="H263" s="398"/>
      <c r="I263" s="398"/>
      <c r="J263" s="175" t="str">
        <f>報告書!$J$173</f>
        <v>㎡</v>
      </c>
      <c r="K263" s="399" t="str">
        <f>IF(報告書!$K$173="","",報告書!$K$173)</f>
        <v/>
      </c>
      <c r="L263" s="400"/>
      <c r="M263" s="400"/>
      <c r="N263" s="400"/>
      <c r="O263" s="175" t="str">
        <f>報告書!$O$173</f>
        <v>㎡</v>
      </c>
      <c r="P263" s="399" t="str">
        <f>IF(報告書!$P$173="","",報告書!$P$173)</f>
        <v/>
      </c>
      <c r="Q263" s="400"/>
      <c r="R263" s="400"/>
      <c r="S263" s="400"/>
      <c r="T263" s="175" t="str">
        <f>報告書!$T$173</f>
        <v>㎡</v>
      </c>
      <c r="U263" s="399" t="str">
        <f>IF(報告書!$U$173="","",報告書!$U$173)</f>
        <v/>
      </c>
      <c r="V263" s="400"/>
      <c r="W263" s="400"/>
      <c r="X263" s="400"/>
      <c r="Y263" s="175" t="str">
        <f>報告書!$Y$173</f>
        <v>㎡</v>
      </c>
      <c r="Z263" s="399" t="str">
        <f>IF(報告書!$Z$173="","",報告書!$Z$173)</f>
        <v/>
      </c>
      <c r="AA263" s="400"/>
      <c r="AB263" s="400"/>
      <c r="AC263" s="400"/>
      <c r="AD263" s="175" t="str">
        <f>報告書!$AD$173</f>
        <v>㎡</v>
      </c>
      <c r="AE263" s="399" t="str">
        <f>IF(報告書!$AE$173="","",報告書!$AE$173)</f>
        <v/>
      </c>
      <c r="AF263" s="400"/>
      <c r="AG263" s="400"/>
      <c r="AH263" s="400"/>
      <c r="AI263" s="175" t="str">
        <f>報告書!$AI$173</f>
        <v>㎡</v>
      </c>
      <c r="AJ263" s="399" t="str">
        <f>IF(報告書!$AJ$173="","",報告書!$AJ$173)</f>
        <v/>
      </c>
      <c r="AK263" s="400"/>
      <c r="AL263" s="400"/>
      <c r="AM263" s="400"/>
      <c r="AN263" s="175" t="str">
        <f>報告書!$AN$173</f>
        <v>㎡</v>
      </c>
      <c r="AO263" s="399" t="str">
        <f>IF(報告書!$AO$173="","",報告書!$AO$173)</f>
        <v/>
      </c>
      <c r="AP263" s="400"/>
      <c r="AQ263" s="400"/>
      <c r="AR263" s="400"/>
      <c r="AS263" s="175" t="str">
        <f>報告書!$AS$173</f>
        <v>㎡</v>
      </c>
      <c r="AT263" s="114"/>
    </row>
    <row r="264" spans="1:46" s="115" customFormat="1" ht="12" customHeight="1" x14ac:dyDescent="0.15">
      <c r="A264" s="114"/>
      <c r="B264" s="322" t="str">
        <f>報告書!$B$174</f>
        <v>地下3</v>
      </c>
      <c r="C264" s="363"/>
      <c r="D264" s="363"/>
      <c r="E264" s="118" t="str">
        <f>報告書!$E$174</f>
        <v>階</v>
      </c>
      <c r="F264" s="397">
        <f>報告書!$F$174</f>
        <v>0</v>
      </c>
      <c r="G264" s="398"/>
      <c r="H264" s="398"/>
      <c r="I264" s="398"/>
      <c r="J264" s="175" t="str">
        <f>報告書!$J$174</f>
        <v>㎡</v>
      </c>
      <c r="K264" s="399" t="str">
        <f>IF(報告書!$K$174="","",報告書!$K$174)</f>
        <v/>
      </c>
      <c r="L264" s="400"/>
      <c r="M264" s="400"/>
      <c r="N264" s="400"/>
      <c r="O264" s="175" t="str">
        <f>報告書!$O$174</f>
        <v>㎡</v>
      </c>
      <c r="P264" s="399" t="str">
        <f>IF(報告書!$P$174="","",報告書!$P$174)</f>
        <v/>
      </c>
      <c r="Q264" s="400"/>
      <c r="R264" s="400"/>
      <c r="S264" s="400"/>
      <c r="T264" s="175" t="str">
        <f>報告書!$T$174</f>
        <v>㎡</v>
      </c>
      <c r="U264" s="399" t="str">
        <f>IF(報告書!$U$174="","",報告書!$U$174)</f>
        <v/>
      </c>
      <c r="V264" s="400"/>
      <c r="W264" s="400"/>
      <c r="X264" s="400"/>
      <c r="Y264" s="175" t="str">
        <f>報告書!$Y$174</f>
        <v>㎡</v>
      </c>
      <c r="Z264" s="399" t="str">
        <f>IF(報告書!$Z$174="","",報告書!$Z$174)</f>
        <v/>
      </c>
      <c r="AA264" s="400"/>
      <c r="AB264" s="400"/>
      <c r="AC264" s="400"/>
      <c r="AD264" s="175" t="str">
        <f>報告書!$AD$174</f>
        <v>㎡</v>
      </c>
      <c r="AE264" s="399" t="str">
        <f>IF(報告書!$AE$174="","",報告書!$AE$174)</f>
        <v/>
      </c>
      <c r="AF264" s="400"/>
      <c r="AG264" s="400"/>
      <c r="AH264" s="400"/>
      <c r="AI264" s="175" t="str">
        <f>報告書!$AI$174</f>
        <v>㎡</v>
      </c>
      <c r="AJ264" s="399" t="str">
        <f>IF(報告書!$AJ$174="","",報告書!$AJ$174)</f>
        <v/>
      </c>
      <c r="AK264" s="400"/>
      <c r="AL264" s="400"/>
      <c r="AM264" s="400"/>
      <c r="AN264" s="175" t="str">
        <f>報告書!$AN$174</f>
        <v>㎡</v>
      </c>
      <c r="AO264" s="399" t="str">
        <f>IF(報告書!$AO$174="","",報告書!$AO$174)</f>
        <v/>
      </c>
      <c r="AP264" s="400"/>
      <c r="AQ264" s="400"/>
      <c r="AR264" s="400"/>
      <c r="AS264" s="175" t="str">
        <f>報告書!$AS$174</f>
        <v>㎡</v>
      </c>
      <c r="AT264" s="114"/>
    </row>
    <row r="265" spans="1:46" s="115" customFormat="1" ht="12" customHeight="1" x14ac:dyDescent="0.15">
      <c r="A265" s="114"/>
      <c r="B265" s="322" t="str">
        <f>報告書!$B$175</f>
        <v>地下4</v>
      </c>
      <c r="C265" s="363"/>
      <c r="D265" s="363"/>
      <c r="E265" s="118" t="str">
        <f>報告書!$E$175</f>
        <v>階</v>
      </c>
      <c r="F265" s="397">
        <f>報告書!$F$175</f>
        <v>0</v>
      </c>
      <c r="G265" s="398"/>
      <c r="H265" s="398"/>
      <c r="I265" s="398"/>
      <c r="J265" s="175" t="str">
        <f>報告書!$J$175</f>
        <v>㎡</v>
      </c>
      <c r="K265" s="399" t="str">
        <f>IF(報告書!$K$175="","",報告書!$K$175)</f>
        <v/>
      </c>
      <c r="L265" s="400"/>
      <c r="M265" s="400"/>
      <c r="N265" s="400"/>
      <c r="O265" s="175" t="str">
        <f>報告書!$O$175</f>
        <v>㎡</v>
      </c>
      <c r="P265" s="399" t="str">
        <f>IF(報告書!$P$175="","",報告書!$P$175)</f>
        <v/>
      </c>
      <c r="Q265" s="400"/>
      <c r="R265" s="400"/>
      <c r="S265" s="400"/>
      <c r="T265" s="175" t="str">
        <f>報告書!$T$175</f>
        <v>㎡</v>
      </c>
      <c r="U265" s="399" t="str">
        <f>IF(報告書!$U$175="","",報告書!$U$175)</f>
        <v/>
      </c>
      <c r="V265" s="400"/>
      <c r="W265" s="400"/>
      <c r="X265" s="400"/>
      <c r="Y265" s="175" t="str">
        <f>報告書!$Y$175</f>
        <v>㎡</v>
      </c>
      <c r="Z265" s="399" t="str">
        <f>IF(報告書!$Z$175="","",報告書!$Z$175)</f>
        <v/>
      </c>
      <c r="AA265" s="400"/>
      <c r="AB265" s="400"/>
      <c r="AC265" s="400"/>
      <c r="AD265" s="175" t="str">
        <f>報告書!$AD$175</f>
        <v>㎡</v>
      </c>
      <c r="AE265" s="399" t="str">
        <f>IF(報告書!$AE$175="","",報告書!$AE$175)</f>
        <v/>
      </c>
      <c r="AF265" s="400"/>
      <c r="AG265" s="400"/>
      <c r="AH265" s="400"/>
      <c r="AI265" s="175" t="str">
        <f>報告書!$AI$175</f>
        <v>㎡</v>
      </c>
      <c r="AJ265" s="399" t="str">
        <f>IF(報告書!$AJ$175="","",報告書!$AJ$175)</f>
        <v/>
      </c>
      <c r="AK265" s="400"/>
      <c r="AL265" s="400"/>
      <c r="AM265" s="400"/>
      <c r="AN265" s="175" t="str">
        <f>報告書!$AN$175</f>
        <v>㎡</v>
      </c>
      <c r="AO265" s="399" t="str">
        <f>IF(報告書!$AO$175="","",報告書!$AO$175)</f>
        <v/>
      </c>
      <c r="AP265" s="400"/>
      <c r="AQ265" s="400"/>
      <c r="AR265" s="400"/>
      <c r="AS265" s="175" t="str">
        <f>報告書!$AS$175</f>
        <v>㎡</v>
      </c>
      <c r="AT265" s="114"/>
    </row>
    <row r="266" spans="1:46" s="115" customFormat="1" ht="12" customHeight="1" x14ac:dyDescent="0.15">
      <c r="A266" s="114"/>
      <c r="B266" s="360" t="str">
        <f>報告書!$B$176</f>
        <v>地下5</v>
      </c>
      <c r="C266" s="364"/>
      <c r="D266" s="364"/>
      <c r="E266" s="118" t="str">
        <f>報告書!$E$176</f>
        <v>階</v>
      </c>
      <c r="F266" s="401">
        <f>報告書!$F$176</f>
        <v>0</v>
      </c>
      <c r="G266" s="402"/>
      <c r="H266" s="402"/>
      <c r="I266" s="402"/>
      <c r="J266" s="176" t="str">
        <f>報告書!$J$176</f>
        <v>㎡</v>
      </c>
      <c r="K266" s="403" t="str">
        <f>IF(報告書!$K$176="","",報告書!$K$176)</f>
        <v/>
      </c>
      <c r="L266" s="404"/>
      <c r="M266" s="404"/>
      <c r="N266" s="404"/>
      <c r="O266" s="176" t="str">
        <f>報告書!$O$176</f>
        <v>㎡</v>
      </c>
      <c r="P266" s="403" t="str">
        <f>IF(報告書!$P$176="","",報告書!$P$176)</f>
        <v/>
      </c>
      <c r="Q266" s="404"/>
      <c r="R266" s="404"/>
      <c r="S266" s="404"/>
      <c r="T266" s="176" t="str">
        <f>報告書!$T$176</f>
        <v>㎡</v>
      </c>
      <c r="U266" s="403" t="str">
        <f>IF(報告書!$U$176="","",報告書!$U$176)</f>
        <v/>
      </c>
      <c r="V266" s="404"/>
      <c r="W266" s="404"/>
      <c r="X266" s="404"/>
      <c r="Y266" s="176" t="str">
        <f>報告書!$Y$176</f>
        <v>㎡</v>
      </c>
      <c r="Z266" s="403" t="str">
        <f>IF(報告書!$Z$176="","",報告書!$Z$176)</f>
        <v/>
      </c>
      <c r="AA266" s="404"/>
      <c r="AB266" s="404"/>
      <c r="AC266" s="404"/>
      <c r="AD266" s="176" t="str">
        <f>報告書!$AD$176</f>
        <v>㎡</v>
      </c>
      <c r="AE266" s="403" t="str">
        <f>IF(報告書!$AE$176="","",報告書!$AE$176)</f>
        <v/>
      </c>
      <c r="AF266" s="404"/>
      <c r="AG266" s="404"/>
      <c r="AH266" s="404"/>
      <c r="AI266" s="176" t="str">
        <f>報告書!$AI$176</f>
        <v>㎡</v>
      </c>
      <c r="AJ266" s="403" t="str">
        <f>IF(報告書!$AJ$176="","",報告書!$AJ$176)</f>
        <v/>
      </c>
      <c r="AK266" s="404"/>
      <c r="AL266" s="404"/>
      <c r="AM266" s="404"/>
      <c r="AN266" s="176" t="str">
        <f>報告書!$AN$176</f>
        <v>㎡</v>
      </c>
      <c r="AO266" s="403" t="str">
        <f>IF(報告書!$AO$176="","",報告書!$AO$176)</f>
        <v/>
      </c>
      <c r="AP266" s="404"/>
      <c r="AQ266" s="404"/>
      <c r="AR266" s="404"/>
      <c r="AS266" s="176" t="str">
        <f>報告書!$AS$176</f>
        <v>㎡</v>
      </c>
      <c r="AT266" s="114"/>
    </row>
    <row r="267" spans="1:46" s="115" customFormat="1" ht="12" customHeight="1" x14ac:dyDescent="0.15">
      <c r="A267" s="114"/>
      <c r="B267" s="354" t="str">
        <f>報告書!$B$177</f>
        <v>塔屋 1</v>
      </c>
      <c r="C267" s="362"/>
      <c r="D267" s="362"/>
      <c r="E267" s="119" t="str">
        <f>報告書!$E$177</f>
        <v>階</v>
      </c>
      <c r="F267" s="405">
        <f>報告書!$F$177</f>
        <v>0</v>
      </c>
      <c r="G267" s="406"/>
      <c r="H267" s="406"/>
      <c r="I267" s="406"/>
      <c r="J267" s="177" t="str">
        <f>報告書!$J$177</f>
        <v>㎡</v>
      </c>
      <c r="K267" s="407" t="str">
        <f>IF(報告書!$K$177="","",報告書!$K$177)</f>
        <v/>
      </c>
      <c r="L267" s="408"/>
      <c r="M267" s="408"/>
      <c r="N267" s="408"/>
      <c r="O267" s="177" t="str">
        <f>報告書!$O$177</f>
        <v>㎡</v>
      </c>
      <c r="P267" s="407" t="str">
        <f>IF(報告書!$P$177="","",報告書!$P$177)</f>
        <v/>
      </c>
      <c r="Q267" s="408"/>
      <c r="R267" s="408"/>
      <c r="S267" s="408"/>
      <c r="T267" s="177" t="str">
        <f>報告書!$T$177</f>
        <v>㎡</v>
      </c>
      <c r="U267" s="407" t="str">
        <f>IF(報告書!$U$177="","",報告書!$U$177)</f>
        <v/>
      </c>
      <c r="V267" s="408"/>
      <c r="W267" s="408"/>
      <c r="X267" s="408"/>
      <c r="Y267" s="177" t="str">
        <f>報告書!$Y$177</f>
        <v>㎡</v>
      </c>
      <c r="Z267" s="407" t="str">
        <f>IF(報告書!$Z$177="","",報告書!$Z$177)</f>
        <v/>
      </c>
      <c r="AA267" s="408"/>
      <c r="AB267" s="408"/>
      <c r="AC267" s="408"/>
      <c r="AD267" s="177" t="str">
        <f>報告書!$AD$177</f>
        <v>㎡</v>
      </c>
      <c r="AE267" s="407" t="str">
        <f>IF(報告書!$AE$177="","",報告書!$AE$177)</f>
        <v/>
      </c>
      <c r="AF267" s="408"/>
      <c r="AG267" s="408"/>
      <c r="AH267" s="408"/>
      <c r="AI267" s="177" t="str">
        <f>報告書!$AI$177</f>
        <v>㎡</v>
      </c>
      <c r="AJ267" s="407" t="str">
        <f>IF(報告書!$AJ$177="","",報告書!$AJ$177)</f>
        <v/>
      </c>
      <c r="AK267" s="408"/>
      <c r="AL267" s="408"/>
      <c r="AM267" s="408"/>
      <c r="AN267" s="177" t="str">
        <f>報告書!$AN$177</f>
        <v>㎡</v>
      </c>
      <c r="AO267" s="407" t="str">
        <f>IF(報告書!$AO$177="","",報告書!$AO$177)</f>
        <v/>
      </c>
      <c r="AP267" s="408"/>
      <c r="AQ267" s="408"/>
      <c r="AR267" s="408"/>
      <c r="AS267" s="177" t="str">
        <f>報告書!$AS$177</f>
        <v>㎡</v>
      </c>
      <c r="AT267" s="114"/>
    </row>
    <row r="268" spans="1:46" s="115" customFormat="1" ht="12" customHeight="1" x14ac:dyDescent="0.15">
      <c r="A268" s="114"/>
      <c r="B268" s="322" t="str">
        <f>報告書!$B$178</f>
        <v>塔屋 2</v>
      </c>
      <c r="C268" s="363"/>
      <c r="D268" s="363"/>
      <c r="E268" s="118" t="str">
        <f>報告書!$E$178</f>
        <v>階</v>
      </c>
      <c r="F268" s="397">
        <f>報告書!$F$178</f>
        <v>0</v>
      </c>
      <c r="G268" s="398"/>
      <c r="H268" s="398"/>
      <c r="I268" s="398"/>
      <c r="J268" s="175" t="str">
        <f>報告書!$J$178</f>
        <v>㎡</v>
      </c>
      <c r="K268" s="399" t="str">
        <f>IF(報告書!$K$178="","",報告書!$K$178)</f>
        <v/>
      </c>
      <c r="L268" s="400"/>
      <c r="M268" s="400"/>
      <c r="N268" s="400"/>
      <c r="O268" s="175" t="str">
        <f>報告書!$O$178</f>
        <v>㎡</v>
      </c>
      <c r="P268" s="399" t="str">
        <f>IF(報告書!$P$178="","",報告書!$P$178)</f>
        <v/>
      </c>
      <c r="Q268" s="400"/>
      <c r="R268" s="400"/>
      <c r="S268" s="400"/>
      <c r="T268" s="175" t="str">
        <f>報告書!$T$178</f>
        <v>㎡</v>
      </c>
      <c r="U268" s="399" t="str">
        <f>IF(報告書!$U$178="","",報告書!$U$178)</f>
        <v/>
      </c>
      <c r="V268" s="400"/>
      <c r="W268" s="400"/>
      <c r="X268" s="400"/>
      <c r="Y268" s="175" t="str">
        <f>報告書!$Y$178</f>
        <v>㎡</v>
      </c>
      <c r="Z268" s="399" t="str">
        <f>IF(報告書!$Z$178="","",報告書!$Z$178)</f>
        <v/>
      </c>
      <c r="AA268" s="400"/>
      <c r="AB268" s="400"/>
      <c r="AC268" s="400"/>
      <c r="AD268" s="175" t="str">
        <f>報告書!$AD$178</f>
        <v>㎡</v>
      </c>
      <c r="AE268" s="399" t="str">
        <f>IF(報告書!$AE$178="","",報告書!$AE$178)</f>
        <v/>
      </c>
      <c r="AF268" s="400"/>
      <c r="AG268" s="400"/>
      <c r="AH268" s="400"/>
      <c r="AI268" s="175" t="str">
        <f>報告書!$AI$178</f>
        <v>㎡</v>
      </c>
      <c r="AJ268" s="399" t="str">
        <f>IF(報告書!$AJ$178="","",報告書!$AJ$178)</f>
        <v/>
      </c>
      <c r="AK268" s="400"/>
      <c r="AL268" s="400"/>
      <c r="AM268" s="400"/>
      <c r="AN268" s="175" t="str">
        <f>報告書!$AN$178</f>
        <v>㎡</v>
      </c>
      <c r="AO268" s="399" t="str">
        <f>IF(報告書!$AO$178="","",報告書!$AO$178)</f>
        <v/>
      </c>
      <c r="AP268" s="400"/>
      <c r="AQ268" s="400"/>
      <c r="AR268" s="400"/>
      <c r="AS268" s="175" t="str">
        <f>報告書!$AS$178</f>
        <v>㎡</v>
      </c>
      <c r="AT268" s="114"/>
    </row>
    <row r="269" spans="1:46" s="115" customFormat="1" ht="12" customHeight="1" x14ac:dyDescent="0.15">
      <c r="A269" s="114"/>
      <c r="B269" s="322" t="str">
        <f>報告書!$B$179</f>
        <v>塔屋 3</v>
      </c>
      <c r="C269" s="363"/>
      <c r="D269" s="363"/>
      <c r="E269" s="118" t="str">
        <f>報告書!$E$179</f>
        <v>階</v>
      </c>
      <c r="F269" s="397">
        <f>報告書!$F$179</f>
        <v>0</v>
      </c>
      <c r="G269" s="398"/>
      <c r="H269" s="398"/>
      <c r="I269" s="398"/>
      <c r="J269" s="175" t="str">
        <f>報告書!$J$179</f>
        <v>㎡</v>
      </c>
      <c r="K269" s="399" t="str">
        <f>IF(報告書!$K$179="","",報告書!$K$179)</f>
        <v/>
      </c>
      <c r="L269" s="400"/>
      <c r="M269" s="400"/>
      <c r="N269" s="400"/>
      <c r="O269" s="175" t="str">
        <f>報告書!$O$179</f>
        <v>㎡</v>
      </c>
      <c r="P269" s="399" t="str">
        <f>IF(報告書!$P$179="","",報告書!$P$179)</f>
        <v/>
      </c>
      <c r="Q269" s="400"/>
      <c r="R269" s="400"/>
      <c r="S269" s="400"/>
      <c r="T269" s="175" t="str">
        <f>報告書!$T$179</f>
        <v>㎡</v>
      </c>
      <c r="U269" s="399" t="str">
        <f>IF(報告書!$U$179="","",報告書!$U$179)</f>
        <v/>
      </c>
      <c r="V269" s="400"/>
      <c r="W269" s="400"/>
      <c r="X269" s="400"/>
      <c r="Y269" s="175" t="str">
        <f>報告書!$Y$179</f>
        <v>㎡</v>
      </c>
      <c r="Z269" s="399" t="str">
        <f>IF(報告書!$Z$179="","",報告書!$Z$179)</f>
        <v/>
      </c>
      <c r="AA269" s="400"/>
      <c r="AB269" s="400"/>
      <c r="AC269" s="400"/>
      <c r="AD269" s="175" t="str">
        <f>報告書!$AD$179</f>
        <v>㎡</v>
      </c>
      <c r="AE269" s="399" t="str">
        <f>IF(報告書!$AE$179="","",報告書!$AE$179)</f>
        <v/>
      </c>
      <c r="AF269" s="400"/>
      <c r="AG269" s="400"/>
      <c r="AH269" s="400"/>
      <c r="AI269" s="175" t="str">
        <f>報告書!$AI$179</f>
        <v>㎡</v>
      </c>
      <c r="AJ269" s="399" t="str">
        <f>IF(報告書!$AJ$179="","",報告書!$AJ$179)</f>
        <v/>
      </c>
      <c r="AK269" s="400"/>
      <c r="AL269" s="400"/>
      <c r="AM269" s="400"/>
      <c r="AN269" s="175" t="str">
        <f>報告書!$AN$179</f>
        <v>㎡</v>
      </c>
      <c r="AO269" s="399" t="str">
        <f>IF(報告書!$AO$179="","",報告書!$AO$179)</f>
        <v/>
      </c>
      <c r="AP269" s="400"/>
      <c r="AQ269" s="400"/>
      <c r="AR269" s="400"/>
      <c r="AS269" s="175" t="str">
        <f>報告書!$AS$179</f>
        <v>㎡</v>
      </c>
      <c r="AT269" s="114"/>
    </row>
    <row r="270" spans="1:46" s="115" customFormat="1" ht="12" customHeight="1" x14ac:dyDescent="0.15">
      <c r="A270" s="114"/>
      <c r="B270" s="322" t="str">
        <f>報告書!$B$180</f>
        <v>塔屋 4</v>
      </c>
      <c r="C270" s="363"/>
      <c r="D270" s="363"/>
      <c r="E270" s="118" t="str">
        <f>報告書!$E$180</f>
        <v>階</v>
      </c>
      <c r="F270" s="397">
        <f>報告書!$F$180</f>
        <v>0</v>
      </c>
      <c r="G270" s="398"/>
      <c r="H270" s="398"/>
      <c r="I270" s="398"/>
      <c r="J270" s="175" t="str">
        <f>報告書!$J$180</f>
        <v>㎡</v>
      </c>
      <c r="K270" s="399" t="str">
        <f>IF(報告書!$K$180="","",報告書!$K$180)</f>
        <v/>
      </c>
      <c r="L270" s="400"/>
      <c r="M270" s="400"/>
      <c r="N270" s="400"/>
      <c r="O270" s="175" t="str">
        <f>報告書!$O$180</f>
        <v>㎡</v>
      </c>
      <c r="P270" s="399" t="str">
        <f>IF(報告書!$P$180="","",報告書!$P$180)</f>
        <v/>
      </c>
      <c r="Q270" s="400"/>
      <c r="R270" s="400"/>
      <c r="S270" s="400"/>
      <c r="T270" s="175" t="str">
        <f>報告書!$T$180</f>
        <v>㎡</v>
      </c>
      <c r="U270" s="399" t="str">
        <f>IF(報告書!$U$180="","",報告書!$U$180)</f>
        <v/>
      </c>
      <c r="V270" s="400"/>
      <c r="W270" s="400"/>
      <c r="X270" s="400"/>
      <c r="Y270" s="175" t="str">
        <f>報告書!$Y$180</f>
        <v>㎡</v>
      </c>
      <c r="Z270" s="399" t="str">
        <f>IF(報告書!$Z$180="","",報告書!$Z$180)</f>
        <v/>
      </c>
      <c r="AA270" s="400"/>
      <c r="AB270" s="400"/>
      <c r="AC270" s="400"/>
      <c r="AD270" s="175" t="str">
        <f>報告書!$AD$180</f>
        <v>㎡</v>
      </c>
      <c r="AE270" s="399" t="str">
        <f>IF(報告書!$AE$180="","",報告書!$AE$180)</f>
        <v/>
      </c>
      <c r="AF270" s="400"/>
      <c r="AG270" s="400"/>
      <c r="AH270" s="400"/>
      <c r="AI270" s="175" t="str">
        <f>報告書!$AI$180</f>
        <v>㎡</v>
      </c>
      <c r="AJ270" s="399" t="str">
        <f>IF(報告書!$AJ$180="","",報告書!$AJ$180)</f>
        <v/>
      </c>
      <c r="AK270" s="400"/>
      <c r="AL270" s="400"/>
      <c r="AM270" s="400"/>
      <c r="AN270" s="175" t="str">
        <f>報告書!$AN$180</f>
        <v>㎡</v>
      </c>
      <c r="AO270" s="399" t="str">
        <f>IF(報告書!$AO$180="","",報告書!$AO$180)</f>
        <v/>
      </c>
      <c r="AP270" s="400"/>
      <c r="AQ270" s="400"/>
      <c r="AR270" s="400"/>
      <c r="AS270" s="175" t="str">
        <f>報告書!$AS$180</f>
        <v>㎡</v>
      </c>
      <c r="AT270" s="114"/>
    </row>
    <row r="271" spans="1:46" s="115" customFormat="1" ht="12" customHeight="1" x14ac:dyDescent="0.15">
      <c r="A271" s="114"/>
      <c r="B271" s="360" t="str">
        <f>報告書!$B$181</f>
        <v>塔屋 5</v>
      </c>
      <c r="C271" s="364"/>
      <c r="D271" s="364"/>
      <c r="E271" s="120" t="str">
        <f>報告書!$E$181</f>
        <v>階</v>
      </c>
      <c r="F271" s="401">
        <f>報告書!$F$181</f>
        <v>0</v>
      </c>
      <c r="G271" s="402"/>
      <c r="H271" s="402"/>
      <c r="I271" s="402"/>
      <c r="J271" s="176" t="str">
        <f>報告書!$J$181</f>
        <v>㎡</v>
      </c>
      <c r="K271" s="403" t="str">
        <f>IF(報告書!$K$181="","",報告書!$K$181)</f>
        <v/>
      </c>
      <c r="L271" s="404"/>
      <c r="M271" s="404"/>
      <c r="N271" s="404"/>
      <c r="O271" s="176" t="str">
        <f>報告書!$O$181</f>
        <v>㎡</v>
      </c>
      <c r="P271" s="403" t="str">
        <f>IF(報告書!$P$181="","",報告書!$P$181)</f>
        <v/>
      </c>
      <c r="Q271" s="404"/>
      <c r="R271" s="404"/>
      <c r="S271" s="404"/>
      <c r="T271" s="176" t="str">
        <f>報告書!$T$181</f>
        <v>㎡</v>
      </c>
      <c r="U271" s="403" t="str">
        <f>IF(報告書!$U$181="","",報告書!$U$181)</f>
        <v/>
      </c>
      <c r="V271" s="404"/>
      <c r="W271" s="404"/>
      <c r="X271" s="404"/>
      <c r="Y271" s="176" t="str">
        <f>報告書!$Y$181</f>
        <v>㎡</v>
      </c>
      <c r="Z271" s="403" t="str">
        <f>IF(報告書!$Z$181="","",報告書!$Z$181)</f>
        <v/>
      </c>
      <c r="AA271" s="404"/>
      <c r="AB271" s="404"/>
      <c r="AC271" s="404"/>
      <c r="AD271" s="176" t="str">
        <f>報告書!$AD$181</f>
        <v>㎡</v>
      </c>
      <c r="AE271" s="403" t="str">
        <f>IF(報告書!$AE$181="","",報告書!$AE$181)</f>
        <v/>
      </c>
      <c r="AF271" s="404"/>
      <c r="AG271" s="404"/>
      <c r="AH271" s="404"/>
      <c r="AI271" s="176" t="str">
        <f>報告書!$AI$181</f>
        <v>㎡</v>
      </c>
      <c r="AJ271" s="403" t="str">
        <f>IF(報告書!$AJ$181="","",報告書!$AJ$181)</f>
        <v/>
      </c>
      <c r="AK271" s="404"/>
      <c r="AL271" s="404"/>
      <c r="AM271" s="404"/>
      <c r="AN271" s="176" t="str">
        <f>報告書!$AN$181</f>
        <v>㎡</v>
      </c>
      <c r="AO271" s="403" t="str">
        <f>IF(報告書!$AO$181="","",報告書!$AO$181)</f>
        <v/>
      </c>
      <c r="AP271" s="404"/>
      <c r="AQ271" s="404"/>
      <c r="AR271" s="404"/>
      <c r="AS271" s="176" t="str">
        <f>報告書!$AS$181</f>
        <v>㎡</v>
      </c>
      <c r="AT271" s="114"/>
    </row>
    <row r="272" spans="1:46" s="115" customFormat="1" ht="12" customHeight="1" x14ac:dyDescent="0.15">
      <c r="A272" s="114"/>
      <c r="B272" s="121"/>
      <c r="C272" s="362">
        <f>報告書!$C$182</f>
        <v>1</v>
      </c>
      <c r="D272" s="355"/>
      <c r="E272" s="119" t="str">
        <f>報告書!$E$182</f>
        <v>階</v>
      </c>
      <c r="F272" s="405">
        <f>報告書!$F$182</f>
        <v>0</v>
      </c>
      <c r="G272" s="406"/>
      <c r="H272" s="406"/>
      <c r="I272" s="406"/>
      <c r="J272" s="177" t="str">
        <f>報告書!$J$182</f>
        <v>㎡</v>
      </c>
      <c r="K272" s="407" t="str">
        <f>IF(報告書!$K$182="","",報告書!$K$182)</f>
        <v/>
      </c>
      <c r="L272" s="408"/>
      <c r="M272" s="408"/>
      <c r="N272" s="408"/>
      <c r="O272" s="177" t="str">
        <f>報告書!$O$182</f>
        <v>㎡</v>
      </c>
      <c r="P272" s="407" t="str">
        <f>IF(報告書!$P$182="","",報告書!$P$182)</f>
        <v/>
      </c>
      <c r="Q272" s="408"/>
      <c r="R272" s="408"/>
      <c r="S272" s="408"/>
      <c r="T272" s="177" t="str">
        <f>報告書!$T$182</f>
        <v>㎡</v>
      </c>
      <c r="U272" s="407" t="str">
        <f>IF(報告書!$U$182="","",報告書!$U$182)</f>
        <v/>
      </c>
      <c r="V272" s="408"/>
      <c r="W272" s="408"/>
      <c r="X272" s="408"/>
      <c r="Y272" s="177" t="str">
        <f>報告書!$Y$182</f>
        <v>㎡</v>
      </c>
      <c r="Z272" s="407" t="str">
        <f>IF(報告書!$Z$182="","",報告書!$Z$182)</f>
        <v/>
      </c>
      <c r="AA272" s="408"/>
      <c r="AB272" s="408"/>
      <c r="AC272" s="408"/>
      <c r="AD272" s="177" t="str">
        <f>報告書!$AD$182</f>
        <v>㎡</v>
      </c>
      <c r="AE272" s="407" t="str">
        <f>IF(報告書!$AE$182="","",報告書!$AE$182)</f>
        <v/>
      </c>
      <c r="AF272" s="408"/>
      <c r="AG272" s="408"/>
      <c r="AH272" s="408"/>
      <c r="AI272" s="177" t="str">
        <f>報告書!$AI$182</f>
        <v>㎡</v>
      </c>
      <c r="AJ272" s="407" t="str">
        <f>IF(報告書!$AJ$182="","",報告書!$AJ$182)</f>
        <v/>
      </c>
      <c r="AK272" s="408"/>
      <c r="AL272" s="408"/>
      <c r="AM272" s="408"/>
      <c r="AN272" s="177" t="str">
        <f>報告書!$AN$182</f>
        <v>㎡</v>
      </c>
      <c r="AO272" s="407" t="str">
        <f>IF(報告書!$AO$182="","",報告書!$AO$182)</f>
        <v/>
      </c>
      <c r="AP272" s="408"/>
      <c r="AQ272" s="408"/>
      <c r="AR272" s="408"/>
      <c r="AS272" s="177" t="str">
        <f>報告書!$AS$182</f>
        <v>㎡</v>
      </c>
      <c r="AT272" s="114"/>
    </row>
    <row r="273" spans="1:46" s="115" customFormat="1" ht="12" customHeight="1" x14ac:dyDescent="0.15">
      <c r="A273" s="114"/>
      <c r="B273" s="122"/>
      <c r="C273" s="363">
        <f>報告書!$C$183</f>
        <v>2</v>
      </c>
      <c r="D273" s="363"/>
      <c r="E273" s="118" t="str">
        <f>報告書!$E$183</f>
        <v>階</v>
      </c>
      <c r="F273" s="397">
        <f>報告書!$F$183</f>
        <v>0</v>
      </c>
      <c r="G273" s="398"/>
      <c r="H273" s="398"/>
      <c r="I273" s="398"/>
      <c r="J273" s="175" t="str">
        <f>報告書!$J$183</f>
        <v>㎡</v>
      </c>
      <c r="K273" s="399" t="str">
        <f>IF(報告書!$K$183="","",報告書!$K$183)</f>
        <v/>
      </c>
      <c r="L273" s="400"/>
      <c r="M273" s="400"/>
      <c r="N273" s="400"/>
      <c r="O273" s="175" t="str">
        <f>報告書!$O$183</f>
        <v>㎡</v>
      </c>
      <c r="P273" s="399" t="str">
        <f>IF(報告書!$P$183="","",報告書!$P$183)</f>
        <v/>
      </c>
      <c r="Q273" s="400"/>
      <c r="R273" s="400"/>
      <c r="S273" s="400"/>
      <c r="T273" s="175" t="str">
        <f>報告書!$T$183</f>
        <v>㎡</v>
      </c>
      <c r="U273" s="399" t="str">
        <f>IF(報告書!$U$183="","",報告書!$U$183)</f>
        <v/>
      </c>
      <c r="V273" s="400"/>
      <c r="W273" s="400"/>
      <c r="X273" s="400"/>
      <c r="Y273" s="175" t="str">
        <f>報告書!$Y$183</f>
        <v>㎡</v>
      </c>
      <c r="Z273" s="399" t="str">
        <f>IF(報告書!$Z$183="","",報告書!$Z$183)</f>
        <v/>
      </c>
      <c r="AA273" s="400"/>
      <c r="AB273" s="400"/>
      <c r="AC273" s="400"/>
      <c r="AD273" s="175" t="str">
        <f>報告書!$AD$183</f>
        <v>㎡</v>
      </c>
      <c r="AE273" s="399" t="str">
        <f>IF(報告書!$AE$183="","",報告書!$AE$183)</f>
        <v/>
      </c>
      <c r="AF273" s="400"/>
      <c r="AG273" s="400"/>
      <c r="AH273" s="400"/>
      <c r="AI273" s="175" t="str">
        <f>報告書!$AI$183</f>
        <v>㎡</v>
      </c>
      <c r="AJ273" s="399" t="str">
        <f>IF(報告書!$AJ$183="","",報告書!$AJ$183)</f>
        <v/>
      </c>
      <c r="AK273" s="400"/>
      <c r="AL273" s="400"/>
      <c r="AM273" s="400"/>
      <c r="AN273" s="175" t="str">
        <f>報告書!$AN$183</f>
        <v>㎡</v>
      </c>
      <c r="AO273" s="399" t="str">
        <f>IF(報告書!$AO$183="","",報告書!$AO$183)</f>
        <v/>
      </c>
      <c r="AP273" s="400"/>
      <c r="AQ273" s="400"/>
      <c r="AR273" s="400"/>
      <c r="AS273" s="175" t="str">
        <f>報告書!$AS$183</f>
        <v>㎡</v>
      </c>
      <c r="AT273" s="114"/>
    </row>
    <row r="274" spans="1:46" s="115" customFormat="1" ht="12" customHeight="1" x14ac:dyDescent="0.15">
      <c r="A274" s="114"/>
      <c r="B274" s="122"/>
      <c r="C274" s="363">
        <f>報告書!$C$184</f>
        <v>3</v>
      </c>
      <c r="D274" s="363"/>
      <c r="E274" s="118" t="str">
        <f>報告書!$E$184</f>
        <v>階</v>
      </c>
      <c r="F274" s="397">
        <f>報告書!$F$184</f>
        <v>0</v>
      </c>
      <c r="G274" s="398"/>
      <c r="H274" s="398"/>
      <c r="I274" s="398"/>
      <c r="J274" s="175" t="str">
        <f>報告書!$J$184</f>
        <v>㎡</v>
      </c>
      <c r="K274" s="399" t="str">
        <f>IF(報告書!$K$184="","",報告書!$K$184)</f>
        <v/>
      </c>
      <c r="L274" s="400"/>
      <c r="M274" s="400"/>
      <c r="N274" s="400"/>
      <c r="O274" s="175" t="str">
        <f>報告書!$O$184</f>
        <v>㎡</v>
      </c>
      <c r="P274" s="399" t="str">
        <f>IF(報告書!$P$184="","",報告書!$P$184)</f>
        <v/>
      </c>
      <c r="Q274" s="400"/>
      <c r="R274" s="400"/>
      <c r="S274" s="400"/>
      <c r="T274" s="175" t="str">
        <f>報告書!$T$184</f>
        <v>㎡</v>
      </c>
      <c r="U274" s="399" t="str">
        <f>IF(報告書!$U$184="","",報告書!$U$184)</f>
        <v/>
      </c>
      <c r="V274" s="400"/>
      <c r="W274" s="400"/>
      <c r="X274" s="400"/>
      <c r="Y274" s="175" t="str">
        <f>報告書!$Y$184</f>
        <v>㎡</v>
      </c>
      <c r="Z274" s="399" t="str">
        <f>IF(報告書!$Z$184="","",報告書!$Z$184)</f>
        <v/>
      </c>
      <c r="AA274" s="400"/>
      <c r="AB274" s="400"/>
      <c r="AC274" s="400"/>
      <c r="AD274" s="175" t="str">
        <f>報告書!$AD$184</f>
        <v>㎡</v>
      </c>
      <c r="AE274" s="399" t="str">
        <f>IF(報告書!$AE$184="","",報告書!$AE$184)</f>
        <v/>
      </c>
      <c r="AF274" s="400"/>
      <c r="AG274" s="400"/>
      <c r="AH274" s="400"/>
      <c r="AI274" s="175" t="str">
        <f>報告書!$AI$184</f>
        <v>㎡</v>
      </c>
      <c r="AJ274" s="399" t="str">
        <f>IF(報告書!$AJ$184="","",報告書!$AJ$184)</f>
        <v/>
      </c>
      <c r="AK274" s="400"/>
      <c r="AL274" s="400"/>
      <c r="AM274" s="400"/>
      <c r="AN274" s="175" t="str">
        <f>報告書!$AN$184</f>
        <v>㎡</v>
      </c>
      <c r="AO274" s="399" t="str">
        <f>IF(報告書!$AO$184="","",報告書!$AO$184)</f>
        <v/>
      </c>
      <c r="AP274" s="400"/>
      <c r="AQ274" s="400"/>
      <c r="AR274" s="400"/>
      <c r="AS274" s="175" t="str">
        <f>報告書!$AS$184</f>
        <v>㎡</v>
      </c>
      <c r="AT274" s="123"/>
    </row>
    <row r="275" spans="1:46" s="115" customFormat="1" ht="12" customHeight="1" x14ac:dyDescent="0.15">
      <c r="A275" s="114"/>
      <c r="B275" s="122"/>
      <c r="C275" s="363">
        <f>報告書!$C$185</f>
        <v>4</v>
      </c>
      <c r="D275" s="363"/>
      <c r="E275" s="118" t="str">
        <f>報告書!$E$185</f>
        <v>階</v>
      </c>
      <c r="F275" s="397">
        <f>報告書!$F$185</f>
        <v>0</v>
      </c>
      <c r="G275" s="398"/>
      <c r="H275" s="398"/>
      <c r="I275" s="398"/>
      <c r="J275" s="175" t="str">
        <f>報告書!$J$185</f>
        <v>㎡</v>
      </c>
      <c r="K275" s="399" t="str">
        <f>IF(報告書!$K$185="","",報告書!$K$185)</f>
        <v/>
      </c>
      <c r="L275" s="400"/>
      <c r="M275" s="400"/>
      <c r="N275" s="400"/>
      <c r="O275" s="175" t="str">
        <f>報告書!$O$185</f>
        <v>㎡</v>
      </c>
      <c r="P275" s="399" t="str">
        <f>IF(報告書!$P$185="","",報告書!$P$185)</f>
        <v/>
      </c>
      <c r="Q275" s="400"/>
      <c r="R275" s="400"/>
      <c r="S275" s="400"/>
      <c r="T275" s="175" t="str">
        <f>報告書!$T$185</f>
        <v>㎡</v>
      </c>
      <c r="U275" s="399" t="str">
        <f>IF(報告書!$U$185="","",報告書!$U$185)</f>
        <v/>
      </c>
      <c r="V275" s="400"/>
      <c r="W275" s="400"/>
      <c r="X275" s="400"/>
      <c r="Y275" s="175" t="str">
        <f>報告書!$Y$185</f>
        <v>㎡</v>
      </c>
      <c r="Z275" s="399" t="str">
        <f>IF(報告書!$Z$185="","",報告書!$Z$185)</f>
        <v/>
      </c>
      <c r="AA275" s="400"/>
      <c r="AB275" s="400"/>
      <c r="AC275" s="400"/>
      <c r="AD275" s="175" t="str">
        <f>報告書!$AD$185</f>
        <v>㎡</v>
      </c>
      <c r="AE275" s="399" t="str">
        <f>IF(報告書!$AE$185="","",報告書!$AE$185)</f>
        <v/>
      </c>
      <c r="AF275" s="400"/>
      <c r="AG275" s="400"/>
      <c r="AH275" s="400"/>
      <c r="AI275" s="175" t="str">
        <f>報告書!$AI$185</f>
        <v>㎡</v>
      </c>
      <c r="AJ275" s="399" t="str">
        <f>IF(報告書!$AJ$185="","",報告書!$AJ$185)</f>
        <v/>
      </c>
      <c r="AK275" s="400"/>
      <c r="AL275" s="400"/>
      <c r="AM275" s="400"/>
      <c r="AN275" s="175" t="str">
        <f>報告書!$AN$185</f>
        <v>㎡</v>
      </c>
      <c r="AO275" s="399" t="str">
        <f>IF(報告書!$AO$185="","",報告書!$AO$185)</f>
        <v/>
      </c>
      <c r="AP275" s="400"/>
      <c r="AQ275" s="400"/>
      <c r="AR275" s="400"/>
      <c r="AS275" s="175" t="str">
        <f>報告書!$AS$185</f>
        <v>㎡</v>
      </c>
      <c r="AT275" s="114"/>
    </row>
    <row r="276" spans="1:46" s="115" customFormat="1" ht="12" customHeight="1" x14ac:dyDescent="0.15">
      <c r="A276" s="114"/>
      <c r="B276" s="124"/>
      <c r="C276" s="364">
        <f>報告書!$C$186</f>
        <v>5</v>
      </c>
      <c r="D276" s="364"/>
      <c r="E276" s="120" t="str">
        <f>報告書!$E$186</f>
        <v>階</v>
      </c>
      <c r="F276" s="401">
        <f>報告書!$F$186</f>
        <v>0</v>
      </c>
      <c r="G276" s="402"/>
      <c r="H276" s="402"/>
      <c r="I276" s="402"/>
      <c r="J276" s="176" t="str">
        <f>報告書!$J$186</f>
        <v>㎡</v>
      </c>
      <c r="K276" s="403" t="str">
        <f>IF(報告書!$K$186="","",報告書!$K$186)</f>
        <v/>
      </c>
      <c r="L276" s="404"/>
      <c r="M276" s="404"/>
      <c r="N276" s="404"/>
      <c r="O276" s="176" t="str">
        <f>報告書!$O$186</f>
        <v>㎡</v>
      </c>
      <c r="P276" s="403" t="str">
        <f>IF(報告書!$P$186="","",報告書!$P$186)</f>
        <v/>
      </c>
      <c r="Q276" s="404"/>
      <c r="R276" s="404"/>
      <c r="S276" s="404"/>
      <c r="T276" s="176" t="str">
        <f>報告書!$T$186</f>
        <v>㎡</v>
      </c>
      <c r="U276" s="403" t="str">
        <f>IF(報告書!$U$186="","",報告書!$U$186)</f>
        <v/>
      </c>
      <c r="V276" s="404"/>
      <c r="W276" s="404"/>
      <c r="X276" s="404"/>
      <c r="Y276" s="176" t="str">
        <f>報告書!$Y$186</f>
        <v>㎡</v>
      </c>
      <c r="Z276" s="403" t="str">
        <f>IF(報告書!$Z$186="","",報告書!$Z$186)</f>
        <v/>
      </c>
      <c r="AA276" s="404"/>
      <c r="AB276" s="404"/>
      <c r="AC276" s="404"/>
      <c r="AD276" s="176" t="str">
        <f>報告書!$AD$186</f>
        <v>㎡</v>
      </c>
      <c r="AE276" s="403" t="str">
        <f>IF(報告書!$AE$186="","",報告書!$AE$186)</f>
        <v/>
      </c>
      <c r="AF276" s="404"/>
      <c r="AG276" s="404"/>
      <c r="AH276" s="404"/>
      <c r="AI276" s="176" t="str">
        <f>報告書!$AI$186</f>
        <v>㎡</v>
      </c>
      <c r="AJ276" s="403" t="str">
        <f>IF(報告書!$AJ$186="","",報告書!$AJ$186)</f>
        <v/>
      </c>
      <c r="AK276" s="404"/>
      <c r="AL276" s="404"/>
      <c r="AM276" s="404"/>
      <c r="AN276" s="176" t="str">
        <f>報告書!$AN$186</f>
        <v>㎡</v>
      </c>
      <c r="AO276" s="403" t="str">
        <f>IF(報告書!$AO$186="","",報告書!$AO$186)</f>
        <v/>
      </c>
      <c r="AP276" s="404"/>
      <c r="AQ276" s="404"/>
      <c r="AR276" s="404"/>
      <c r="AS276" s="176" t="str">
        <f>報告書!$AS$186</f>
        <v>㎡</v>
      </c>
      <c r="AT276" s="114"/>
    </row>
    <row r="277" spans="1:46" s="115" customFormat="1" ht="12" customHeight="1" x14ac:dyDescent="0.15">
      <c r="A277" s="114"/>
      <c r="B277" s="121"/>
      <c r="C277" s="362">
        <f>報告書!$C$187</f>
        <v>6</v>
      </c>
      <c r="D277" s="362"/>
      <c r="E277" s="119" t="str">
        <f>報告書!$E$187</f>
        <v>階</v>
      </c>
      <c r="F277" s="405">
        <f>報告書!$F$187</f>
        <v>0</v>
      </c>
      <c r="G277" s="406"/>
      <c r="H277" s="406"/>
      <c r="I277" s="406"/>
      <c r="J277" s="177" t="str">
        <f>報告書!$J$187</f>
        <v>㎡</v>
      </c>
      <c r="K277" s="407" t="str">
        <f>IF(報告書!$K$187="","",報告書!$K$187)</f>
        <v/>
      </c>
      <c r="L277" s="408"/>
      <c r="M277" s="408"/>
      <c r="N277" s="408"/>
      <c r="O277" s="177" t="str">
        <f>報告書!$O$187</f>
        <v>㎡</v>
      </c>
      <c r="P277" s="407" t="str">
        <f>IF(報告書!$P$187="","",報告書!$P$187)</f>
        <v/>
      </c>
      <c r="Q277" s="408"/>
      <c r="R277" s="408"/>
      <c r="S277" s="408"/>
      <c r="T277" s="177" t="str">
        <f>報告書!$T$187</f>
        <v>㎡</v>
      </c>
      <c r="U277" s="407" t="str">
        <f>IF(報告書!$U$187="","",報告書!$U$187)</f>
        <v/>
      </c>
      <c r="V277" s="408"/>
      <c r="W277" s="408"/>
      <c r="X277" s="408"/>
      <c r="Y277" s="177" t="str">
        <f>報告書!$Y$187</f>
        <v>㎡</v>
      </c>
      <c r="Z277" s="407" t="str">
        <f>IF(報告書!$Z$187="","",報告書!$Z$187)</f>
        <v/>
      </c>
      <c r="AA277" s="408"/>
      <c r="AB277" s="408"/>
      <c r="AC277" s="408"/>
      <c r="AD277" s="177" t="str">
        <f>報告書!$AD$187</f>
        <v>㎡</v>
      </c>
      <c r="AE277" s="407" t="str">
        <f>IF(報告書!$AE$187="","",報告書!$AE$187)</f>
        <v/>
      </c>
      <c r="AF277" s="408"/>
      <c r="AG277" s="408"/>
      <c r="AH277" s="408"/>
      <c r="AI277" s="177" t="str">
        <f>報告書!$AI$187</f>
        <v>㎡</v>
      </c>
      <c r="AJ277" s="407" t="str">
        <f>IF(報告書!$AJ$187="","",報告書!$AJ$187)</f>
        <v/>
      </c>
      <c r="AK277" s="408"/>
      <c r="AL277" s="408"/>
      <c r="AM277" s="408"/>
      <c r="AN277" s="177" t="str">
        <f>報告書!$AN$187</f>
        <v>㎡</v>
      </c>
      <c r="AO277" s="407" t="str">
        <f>IF(報告書!$AO$187="","",報告書!$AO$187)</f>
        <v/>
      </c>
      <c r="AP277" s="408"/>
      <c r="AQ277" s="408"/>
      <c r="AR277" s="408"/>
      <c r="AS277" s="177" t="str">
        <f>報告書!$AS$187</f>
        <v>㎡</v>
      </c>
      <c r="AT277" s="114"/>
    </row>
    <row r="278" spans="1:46" s="115" customFormat="1" ht="12" customHeight="1" x14ac:dyDescent="0.15">
      <c r="A278" s="114"/>
      <c r="B278" s="122"/>
      <c r="C278" s="363">
        <f>報告書!$C$188</f>
        <v>7</v>
      </c>
      <c r="D278" s="363"/>
      <c r="E278" s="118" t="str">
        <f>報告書!$E$188</f>
        <v>階</v>
      </c>
      <c r="F278" s="397">
        <f>報告書!$F$188</f>
        <v>0</v>
      </c>
      <c r="G278" s="398"/>
      <c r="H278" s="398"/>
      <c r="I278" s="398"/>
      <c r="J278" s="175" t="str">
        <f>報告書!$J$188</f>
        <v>㎡</v>
      </c>
      <c r="K278" s="399" t="str">
        <f>IF(報告書!$K$188="","",報告書!$K$188)</f>
        <v/>
      </c>
      <c r="L278" s="400"/>
      <c r="M278" s="400"/>
      <c r="N278" s="400"/>
      <c r="O278" s="175" t="str">
        <f>報告書!$O$188</f>
        <v>㎡</v>
      </c>
      <c r="P278" s="399" t="str">
        <f>IF(報告書!$P$188="","",報告書!$P$188)</f>
        <v/>
      </c>
      <c r="Q278" s="400"/>
      <c r="R278" s="400"/>
      <c r="S278" s="400"/>
      <c r="T278" s="175" t="str">
        <f>報告書!$T$188</f>
        <v>㎡</v>
      </c>
      <c r="U278" s="399" t="str">
        <f>IF(報告書!$U$188="","",報告書!$U$188)</f>
        <v/>
      </c>
      <c r="V278" s="400"/>
      <c r="W278" s="400"/>
      <c r="X278" s="400"/>
      <c r="Y278" s="175" t="str">
        <f>報告書!$Y$188</f>
        <v>㎡</v>
      </c>
      <c r="Z278" s="399" t="str">
        <f>IF(報告書!$Z$188="","",報告書!$Z$188)</f>
        <v/>
      </c>
      <c r="AA278" s="400"/>
      <c r="AB278" s="400"/>
      <c r="AC278" s="400"/>
      <c r="AD278" s="175" t="str">
        <f>報告書!$AD$188</f>
        <v>㎡</v>
      </c>
      <c r="AE278" s="399" t="str">
        <f>IF(報告書!$AE$188="","",報告書!$AE$188)</f>
        <v/>
      </c>
      <c r="AF278" s="400"/>
      <c r="AG278" s="400"/>
      <c r="AH278" s="400"/>
      <c r="AI278" s="175" t="str">
        <f>報告書!$AI$188</f>
        <v>㎡</v>
      </c>
      <c r="AJ278" s="399" t="str">
        <f>IF(報告書!$AJ$188="","",報告書!$AJ$188)</f>
        <v/>
      </c>
      <c r="AK278" s="400"/>
      <c r="AL278" s="400"/>
      <c r="AM278" s="400"/>
      <c r="AN278" s="175" t="str">
        <f>報告書!$AN$188</f>
        <v>㎡</v>
      </c>
      <c r="AO278" s="399" t="str">
        <f>IF(報告書!$AO$188="","",報告書!$AO$188)</f>
        <v/>
      </c>
      <c r="AP278" s="400"/>
      <c r="AQ278" s="400"/>
      <c r="AR278" s="400"/>
      <c r="AS278" s="175" t="str">
        <f>報告書!$AS$188</f>
        <v>㎡</v>
      </c>
      <c r="AT278" s="123"/>
    </row>
    <row r="279" spans="1:46" s="115" customFormat="1" ht="12" customHeight="1" x14ac:dyDescent="0.15">
      <c r="A279" s="114"/>
      <c r="B279" s="122"/>
      <c r="C279" s="363">
        <f>報告書!$C$189</f>
        <v>8</v>
      </c>
      <c r="D279" s="363"/>
      <c r="E279" s="118" t="str">
        <f>報告書!$E$189</f>
        <v>階</v>
      </c>
      <c r="F279" s="397">
        <f>報告書!$F$189</f>
        <v>0</v>
      </c>
      <c r="G279" s="398"/>
      <c r="H279" s="398"/>
      <c r="I279" s="398"/>
      <c r="J279" s="175" t="str">
        <f>報告書!$J$189</f>
        <v>㎡</v>
      </c>
      <c r="K279" s="399" t="str">
        <f>IF(報告書!$K$189="","",報告書!$K$189)</f>
        <v/>
      </c>
      <c r="L279" s="400"/>
      <c r="M279" s="400"/>
      <c r="N279" s="400"/>
      <c r="O279" s="175" t="str">
        <f>報告書!$O$189</f>
        <v>㎡</v>
      </c>
      <c r="P279" s="399" t="str">
        <f>IF(報告書!$P$189="","",報告書!$P$189)</f>
        <v/>
      </c>
      <c r="Q279" s="400"/>
      <c r="R279" s="400"/>
      <c r="S279" s="400"/>
      <c r="T279" s="175" t="str">
        <f>報告書!$T$189</f>
        <v>㎡</v>
      </c>
      <c r="U279" s="399" t="str">
        <f>IF(報告書!$U$189="","",報告書!$U$189)</f>
        <v/>
      </c>
      <c r="V279" s="400"/>
      <c r="W279" s="400"/>
      <c r="X279" s="400"/>
      <c r="Y279" s="175" t="str">
        <f>報告書!$Y$189</f>
        <v>㎡</v>
      </c>
      <c r="Z279" s="399" t="str">
        <f>IF(報告書!$Z$189="","",報告書!$Z$189)</f>
        <v/>
      </c>
      <c r="AA279" s="400"/>
      <c r="AB279" s="400"/>
      <c r="AC279" s="400"/>
      <c r="AD279" s="175" t="str">
        <f>報告書!$AD$189</f>
        <v>㎡</v>
      </c>
      <c r="AE279" s="399" t="str">
        <f>IF(報告書!$AE$189="","",報告書!$AE$189)</f>
        <v/>
      </c>
      <c r="AF279" s="400"/>
      <c r="AG279" s="400"/>
      <c r="AH279" s="400"/>
      <c r="AI279" s="175" t="str">
        <f>報告書!$AI$189</f>
        <v>㎡</v>
      </c>
      <c r="AJ279" s="399" t="str">
        <f>IF(報告書!$AJ$189="","",報告書!$AJ$189)</f>
        <v/>
      </c>
      <c r="AK279" s="400"/>
      <c r="AL279" s="400"/>
      <c r="AM279" s="400"/>
      <c r="AN279" s="175" t="str">
        <f>報告書!$AN$189</f>
        <v>㎡</v>
      </c>
      <c r="AO279" s="399" t="str">
        <f>IF(報告書!$AO$189="","",報告書!$AO$189)</f>
        <v/>
      </c>
      <c r="AP279" s="400"/>
      <c r="AQ279" s="400"/>
      <c r="AR279" s="400"/>
      <c r="AS279" s="175" t="str">
        <f>報告書!$AS$189</f>
        <v>㎡</v>
      </c>
      <c r="AT279" s="114"/>
    </row>
    <row r="280" spans="1:46" s="115" customFormat="1" ht="12" customHeight="1" x14ac:dyDescent="0.15">
      <c r="A280" s="114"/>
      <c r="B280" s="122"/>
      <c r="C280" s="363">
        <f>報告書!$C$190</f>
        <v>9</v>
      </c>
      <c r="D280" s="363"/>
      <c r="E280" s="118" t="str">
        <f>報告書!$E$190</f>
        <v>階</v>
      </c>
      <c r="F280" s="397">
        <f>報告書!$F$190</f>
        <v>0</v>
      </c>
      <c r="G280" s="398"/>
      <c r="H280" s="398"/>
      <c r="I280" s="398"/>
      <c r="J280" s="175" t="str">
        <f>報告書!$J$190</f>
        <v>㎡</v>
      </c>
      <c r="K280" s="399" t="str">
        <f>IF(報告書!$K$190="","",報告書!$K$190)</f>
        <v/>
      </c>
      <c r="L280" s="400"/>
      <c r="M280" s="400"/>
      <c r="N280" s="400"/>
      <c r="O280" s="175" t="str">
        <f>報告書!$O$190</f>
        <v>㎡</v>
      </c>
      <c r="P280" s="399" t="str">
        <f>IF(報告書!$P$190="","",報告書!$P$190)</f>
        <v/>
      </c>
      <c r="Q280" s="400"/>
      <c r="R280" s="400"/>
      <c r="S280" s="400"/>
      <c r="T280" s="175" t="str">
        <f>報告書!$T$190</f>
        <v>㎡</v>
      </c>
      <c r="U280" s="399" t="str">
        <f>IF(報告書!$U$190="","",報告書!$U$190)</f>
        <v/>
      </c>
      <c r="V280" s="400"/>
      <c r="W280" s="400"/>
      <c r="X280" s="400"/>
      <c r="Y280" s="175" t="str">
        <f>報告書!$Y$190</f>
        <v>㎡</v>
      </c>
      <c r="Z280" s="399" t="str">
        <f>IF(報告書!$Z$190="","",報告書!$Z$190)</f>
        <v/>
      </c>
      <c r="AA280" s="400"/>
      <c r="AB280" s="400"/>
      <c r="AC280" s="400"/>
      <c r="AD280" s="175" t="str">
        <f>報告書!$AD$190</f>
        <v>㎡</v>
      </c>
      <c r="AE280" s="399" t="str">
        <f>IF(報告書!$AE$190="","",報告書!$AE$190)</f>
        <v/>
      </c>
      <c r="AF280" s="400"/>
      <c r="AG280" s="400"/>
      <c r="AH280" s="400"/>
      <c r="AI280" s="175" t="str">
        <f>報告書!$AI$190</f>
        <v>㎡</v>
      </c>
      <c r="AJ280" s="399" t="str">
        <f>IF(報告書!$AJ$190="","",報告書!$AJ$190)</f>
        <v/>
      </c>
      <c r="AK280" s="400"/>
      <c r="AL280" s="400"/>
      <c r="AM280" s="400"/>
      <c r="AN280" s="175" t="str">
        <f>報告書!$AN$190</f>
        <v>㎡</v>
      </c>
      <c r="AO280" s="399" t="str">
        <f>IF(報告書!$AO$190="","",報告書!$AO$190)</f>
        <v/>
      </c>
      <c r="AP280" s="400"/>
      <c r="AQ280" s="400"/>
      <c r="AR280" s="400"/>
      <c r="AS280" s="175" t="str">
        <f>報告書!$AS$190</f>
        <v>㎡</v>
      </c>
      <c r="AT280" s="114"/>
    </row>
    <row r="281" spans="1:46" s="115" customFormat="1" ht="12" customHeight="1" x14ac:dyDescent="0.15">
      <c r="A281" s="114"/>
      <c r="B281" s="124"/>
      <c r="C281" s="364">
        <f>報告書!$C$191</f>
        <v>10</v>
      </c>
      <c r="D281" s="364"/>
      <c r="E281" s="120" t="str">
        <f>報告書!$E$191</f>
        <v>階</v>
      </c>
      <c r="F281" s="401">
        <f>報告書!$F$191</f>
        <v>0</v>
      </c>
      <c r="G281" s="402"/>
      <c r="H281" s="402"/>
      <c r="I281" s="402"/>
      <c r="J281" s="176" t="str">
        <f>報告書!$J$191</f>
        <v>㎡</v>
      </c>
      <c r="K281" s="403" t="str">
        <f>IF(報告書!$K$191="","",報告書!$K$191)</f>
        <v/>
      </c>
      <c r="L281" s="404"/>
      <c r="M281" s="404"/>
      <c r="N281" s="404"/>
      <c r="O281" s="176" t="str">
        <f>報告書!$O$191</f>
        <v>㎡</v>
      </c>
      <c r="P281" s="403" t="str">
        <f>IF(報告書!$P$191="","",報告書!$P$191)</f>
        <v/>
      </c>
      <c r="Q281" s="404"/>
      <c r="R281" s="404"/>
      <c r="S281" s="404"/>
      <c r="T281" s="176" t="str">
        <f>報告書!$T$191</f>
        <v>㎡</v>
      </c>
      <c r="U281" s="403" t="str">
        <f>IF(報告書!$U$191="","",報告書!$U$191)</f>
        <v/>
      </c>
      <c r="V281" s="404"/>
      <c r="W281" s="404"/>
      <c r="X281" s="404"/>
      <c r="Y281" s="176" t="str">
        <f>報告書!$Y$191</f>
        <v>㎡</v>
      </c>
      <c r="Z281" s="403" t="str">
        <f>IF(報告書!$Z$191="","",報告書!$Z$191)</f>
        <v/>
      </c>
      <c r="AA281" s="404"/>
      <c r="AB281" s="404"/>
      <c r="AC281" s="404"/>
      <c r="AD281" s="176" t="str">
        <f>報告書!$AD$191</f>
        <v>㎡</v>
      </c>
      <c r="AE281" s="403" t="str">
        <f>IF(報告書!$AE$191="","",報告書!$AE$191)</f>
        <v/>
      </c>
      <c r="AF281" s="404"/>
      <c r="AG281" s="404"/>
      <c r="AH281" s="404"/>
      <c r="AI281" s="176" t="str">
        <f>報告書!$AI$191</f>
        <v>㎡</v>
      </c>
      <c r="AJ281" s="403" t="str">
        <f>IF(報告書!$AJ$191="","",報告書!$AJ$191)</f>
        <v/>
      </c>
      <c r="AK281" s="404"/>
      <c r="AL281" s="404"/>
      <c r="AM281" s="404"/>
      <c r="AN281" s="176" t="str">
        <f>報告書!$AN$191</f>
        <v>㎡</v>
      </c>
      <c r="AO281" s="403" t="str">
        <f>IF(報告書!$AO$191="","",報告書!$AO$191)</f>
        <v/>
      </c>
      <c r="AP281" s="404"/>
      <c r="AQ281" s="404"/>
      <c r="AR281" s="404"/>
      <c r="AS281" s="176" t="str">
        <f>報告書!$AS$191</f>
        <v>㎡</v>
      </c>
      <c r="AT281" s="114"/>
    </row>
    <row r="282" spans="1:46" s="115" customFormat="1" ht="12" customHeight="1" x14ac:dyDescent="0.15">
      <c r="A282" s="114"/>
      <c r="B282" s="121"/>
      <c r="C282" s="362">
        <f>報告書!$C$192</f>
        <v>11</v>
      </c>
      <c r="D282" s="362"/>
      <c r="E282" s="119" t="str">
        <f>報告書!$E$192</f>
        <v>階</v>
      </c>
      <c r="F282" s="405">
        <f>報告書!$F$192</f>
        <v>0</v>
      </c>
      <c r="G282" s="406"/>
      <c r="H282" s="406"/>
      <c r="I282" s="406"/>
      <c r="J282" s="177" t="str">
        <f>報告書!$J$192</f>
        <v>㎡</v>
      </c>
      <c r="K282" s="407" t="str">
        <f>IF(報告書!$K$192="","",報告書!$K$192)</f>
        <v/>
      </c>
      <c r="L282" s="408"/>
      <c r="M282" s="408"/>
      <c r="N282" s="408"/>
      <c r="O282" s="177" t="str">
        <f>報告書!$O$192</f>
        <v>㎡</v>
      </c>
      <c r="P282" s="407" t="str">
        <f>IF(報告書!$P$192="","",報告書!$P$192)</f>
        <v/>
      </c>
      <c r="Q282" s="408"/>
      <c r="R282" s="408"/>
      <c r="S282" s="408"/>
      <c r="T282" s="177" t="str">
        <f>報告書!$T$192</f>
        <v>㎡</v>
      </c>
      <c r="U282" s="407" t="str">
        <f>IF(報告書!$U$192="","",報告書!$U$192)</f>
        <v/>
      </c>
      <c r="V282" s="408"/>
      <c r="W282" s="408"/>
      <c r="X282" s="408"/>
      <c r="Y282" s="177" t="str">
        <f>報告書!$Y$192</f>
        <v>㎡</v>
      </c>
      <c r="Z282" s="407" t="str">
        <f>IF(報告書!$Z$192="","",報告書!$Z$192)</f>
        <v/>
      </c>
      <c r="AA282" s="408"/>
      <c r="AB282" s="408"/>
      <c r="AC282" s="408"/>
      <c r="AD282" s="177" t="str">
        <f>報告書!$AD$192</f>
        <v>㎡</v>
      </c>
      <c r="AE282" s="407" t="str">
        <f>IF(報告書!$AE$192="","",報告書!$AE$192)</f>
        <v/>
      </c>
      <c r="AF282" s="408"/>
      <c r="AG282" s="408"/>
      <c r="AH282" s="408"/>
      <c r="AI282" s="177" t="str">
        <f>報告書!$AI$192</f>
        <v>㎡</v>
      </c>
      <c r="AJ282" s="407" t="str">
        <f>IF(報告書!$AJ$192="","",報告書!$AJ$192)</f>
        <v/>
      </c>
      <c r="AK282" s="408"/>
      <c r="AL282" s="408"/>
      <c r="AM282" s="408"/>
      <c r="AN282" s="177" t="str">
        <f>報告書!$AN$192</f>
        <v>㎡</v>
      </c>
      <c r="AO282" s="407" t="str">
        <f>IF(報告書!$AO$192="","",報告書!$AO$192)</f>
        <v/>
      </c>
      <c r="AP282" s="408"/>
      <c r="AQ282" s="408"/>
      <c r="AR282" s="408"/>
      <c r="AS282" s="177" t="str">
        <f>報告書!$AS$192</f>
        <v>㎡</v>
      </c>
      <c r="AT282" s="123"/>
    </row>
    <row r="283" spans="1:46" s="115" customFormat="1" ht="12" customHeight="1" x14ac:dyDescent="0.15">
      <c r="A283" s="114"/>
      <c r="B283" s="122"/>
      <c r="C283" s="363">
        <f>報告書!$C$193</f>
        <v>12</v>
      </c>
      <c r="D283" s="363"/>
      <c r="E283" s="118" t="str">
        <f>報告書!$E$193</f>
        <v>階</v>
      </c>
      <c r="F283" s="397">
        <f>報告書!$F$193</f>
        <v>0</v>
      </c>
      <c r="G283" s="398"/>
      <c r="H283" s="398"/>
      <c r="I283" s="398"/>
      <c r="J283" s="175" t="str">
        <f>報告書!$J$193</f>
        <v>㎡</v>
      </c>
      <c r="K283" s="399" t="str">
        <f>IF(報告書!$K$193="","",報告書!$K$193)</f>
        <v/>
      </c>
      <c r="L283" s="400"/>
      <c r="M283" s="400"/>
      <c r="N283" s="400"/>
      <c r="O283" s="175" t="str">
        <f>報告書!$O$193</f>
        <v>㎡</v>
      </c>
      <c r="P283" s="399" t="str">
        <f>IF(報告書!$P$193="","",報告書!$P$193)</f>
        <v/>
      </c>
      <c r="Q283" s="400"/>
      <c r="R283" s="400"/>
      <c r="S283" s="400"/>
      <c r="T283" s="175" t="str">
        <f>報告書!$T$193</f>
        <v>㎡</v>
      </c>
      <c r="U283" s="399" t="str">
        <f>IF(報告書!$U$193="","",報告書!$U$193)</f>
        <v/>
      </c>
      <c r="V283" s="400"/>
      <c r="W283" s="400"/>
      <c r="X283" s="400"/>
      <c r="Y283" s="175" t="str">
        <f>報告書!$Y$193</f>
        <v>㎡</v>
      </c>
      <c r="Z283" s="399" t="str">
        <f>IF(報告書!$Z$193="","",報告書!$Z$193)</f>
        <v/>
      </c>
      <c r="AA283" s="400"/>
      <c r="AB283" s="400"/>
      <c r="AC283" s="400"/>
      <c r="AD283" s="175" t="str">
        <f>報告書!$AD$193</f>
        <v>㎡</v>
      </c>
      <c r="AE283" s="399" t="str">
        <f>IF(報告書!$AE$193="","",報告書!$AE$193)</f>
        <v/>
      </c>
      <c r="AF283" s="400"/>
      <c r="AG283" s="400"/>
      <c r="AH283" s="400"/>
      <c r="AI283" s="175" t="str">
        <f>報告書!$AI$193</f>
        <v>㎡</v>
      </c>
      <c r="AJ283" s="399" t="str">
        <f>IF(報告書!$AJ$193="","",報告書!$AJ$193)</f>
        <v/>
      </c>
      <c r="AK283" s="400"/>
      <c r="AL283" s="400"/>
      <c r="AM283" s="400"/>
      <c r="AN283" s="175" t="str">
        <f>報告書!$AN$193</f>
        <v>㎡</v>
      </c>
      <c r="AO283" s="399" t="str">
        <f>IF(報告書!$AO$193="","",報告書!$AO$193)</f>
        <v/>
      </c>
      <c r="AP283" s="400"/>
      <c r="AQ283" s="400"/>
      <c r="AR283" s="400"/>
      <c r="AS283" s="175" t="str">
        <f>報告書!$AS$193</f>
        <v>㎡</v>
      </c>
      <c r="AT283" s="114"/>
    </row>
    <row r="284" spans="1:46" s="115" customFormat="1" ht="12" customHeight="1" x14ac:dyDescent="0.15">
      <c r="A284" s="114"/>
      <c r="B284" s="122"/>
      <c r="C284" s="363">
        <f>報告書!$C$194</f>
        <v>13</v>
      </c>
      <c r="D284" s="363"/>
      <c r="E284" s="118" t="str">
        <f>報告書!$E$194</f>
        <v>階</v>
      </c>
      <c r="F284" s="397">
        <f>報告書!$F$194</f>
        <v>0</v>
      </c>
      <c r="G284" s="398"/>
      <c r="H284" s="398"/>
      <c r="I284" s="398"/>
      <c r="J284" s="175" t="str">
        <f>報告書!$J$194</f>
        <v>㎡</v>
      </c>
      <c r="K284" s="399" t="str">
        <f>IF(報告書!$K$194="","",報告書!$K$194)</f>
        <v/>
      </c>
      <c r="L284" s="400"/>
      <c r="M284" s="400"/>
      <c r="N284" s="400"/>
      <c r="O284" s="175" t="str">
        <f>報告書!$O$194</f>
        <v>㎡</v>
      </c>
      <c r="P284" s="399" t="str">
        <f>IF(報告書!$P$194="","",報告書!$P$194)</f>
        <v/>
      </c>
      <c r="Q284" s="400"/>
      <c r="R284" s="400"/>
      <c r="S284" s="400"/>
      <c r="T284" s="175" t="str">
        <f>報告書!$T$194</f>
        <v>㎡</v>
      </c>
      <c r="U284" s="399" t="str">
        <f>IF(報告書!$U$194="","",報告書!$U$194)</f>
        <v/>
      </c>
      <c r="V284" s="400"/>
      <c r="W284" s="400"/>
      <c r="X284" s="400"/>
      <c r="Y284" s="175" t="str">
        <f>報告書!$Y$194</f>
        <v>㎡</v>
      </c>
      <c r="Z284" s="399" t="str">
        <f>IF(報告書!$Z$194="","",報告書!$Z$194)</f>
        <v/>
      </c>
      <c r="AA284" s="400"/>
      <c r="AB284" s="400"/>
      <c r="AC284" s="400"/>
      <c r="AD284" s="175" t="str">
        <f>報告書!$AD$194</f>
        <v>㎡</v>
      </c>
      <c r="AE284" s="399" t="str">
        <f>IF(報告書!$AE$194="","",報告書!$AE$194)</f>
        <v/>
      </c>
      <c r="AF284" s="400"/>
      <c r="AG284" s="400"/>
      <c r="AH284" s="400"/>
      <c r="AI284" s="175" t="str">
        <f>報告書!$AI$194</f>
        <v>㎡</v>
      </c>
      <c r="AJ284" s="399" t="str">
        <f>IF(報告書!$AJ$194="","",報告書!$AJ$194)</f>
        <v/>
      </c>
      <c r="AK284" s="400"/>
      <c r="AL284" s="400"/>
      <c r="AM284" s="400"/>
      <c r="AN284" s="175" t="str">
        <f>報告書!$AN$194</f>
        <v>㎡</v>
      </c>
      <c r="AO284" s="399" t="str">
        <f>IF(報告書!$AO$194="","",報告書!$AO$194)</f>
        <v/>
      </c>
      <c r="AP284" s="400"/>
      <c r="AQ284" s="400"/>
      <c r="AR284" s="400"/>
      <c r="AS284" s="175" t="str">
        <f>報告書!$AS$194</f>
        <v>㎡</v>
      </c>
      <c r="AT284" s="114"/>
    </row>
    <row r="285" spans="1:46" s="115" customFormat="1" ht="12" customHeight="1" x14ac:dyDescent="0.15">
      <c r="A285" s="114"/>
      <c r="B285" s="122"/>
      <c r="C285" s="363">
        <f>報告書!$C$195</f>
        <v>14</v>
      </c>
      <c r="D285" s="363"/>
      <c r="E285" s="118" t="str">
        <f>報告書!$E$195</f>
        <v>階</v>
      </c>
      <c r="F285" s="397">
        <f>報告書!$F$195</f>
        <v>0</v>
      </c>
      <c r="G285" s="398"/>
      <c r="H285" s="398"/>
      <c r="I285" s="398"/>
      <c r="J285" s="175" t="str">
        <f>報告書!$J$195</f>
        <v>㎡</v>
      </c>
      <c r="K285" s="399" t="str">
        <f>IF(報告書!$K$195="","",報告書!$K$195)</f>
        <v/>
      </c>
      <c r="L285" s="400"/>
      <c r="M285" s="400"/>
      <c r="N285" s="400"/>
      <c r="O285" s="175" t="str">
        <f>報告書!$O$195</f>
        <v>㎡</v>
      </c>
      <c r="P285" s="399" t="str">
        <f>IF(報告書!$P$195="","",報告書!$P$195)</f>
        <v/>
      </c>
      <c r="Q285" s="400"/>
      <c r="R285" s="400"/>
      <c r="S285" s="400"/>
      <c r="T285" s="175" t="str">
        <f>報告書!$T$195</f>
        <v>㎡</v>
      </c>
      <c r="U285" s="399" t="str">
        <f>IF(報告書!$U$195="","",報告書!$U$195)</f>
        <v/>
      </c>
      <c r="V285" s="400"/>
      <c r="W285" s="400"/>
      <c r="X285" s="400"/>
      <c r="Y285" s="175" t="str">
        <f>報告書!$Y$195</f>
        <v>㎡</v>
      </c>
      <c r="Z285" s="399" t="str">
        <f>IF(報告書!$Z$195="","",報告書!$Z$195)</f>
        <v/>
      </c>
      <c r="AA285" s="400"/>
      <c r="AB285" s="400"/>
      <c r="AC285" s="400"/>
      <c r="AD285" s="175" t="str">
        <f>報告書!$AD$195</f>
        <v>㎡</v>
      </c>
      <c r="AE285" s="399" t="str">
        <f>IF(報告書!$AE$195="","",報告書!$AE$195)</f>
        <v/>
      </c>
      <c r="AF285" s="400"/>
      <c r="AG285" s="400"/>
      <c r="AH285" s="400"/>
      <c r="AI285" s="175" t="str">
        <f>報告書!$AI$195</f>
        <v>㎡</v>
      </c>
      <c r="AJ285" s="399" t="str">
        <f>IF(報告書!$AJ$195="","",報告書!$AJ$195)</f>
        <v/>
      </c>
      <c r="AK285" s="400"/>
      <c r="AL285" s="400"/>
      <c r="AM285" s="400"/>
      <c r="AN285" s="175" t="str">
        <f>報告書!$AN$195</f>
        <v>㎡</v>
      </c>
      <c r="AO285" s="399" t="str">
        <f>IF(報告書!$AO$195="","",報告書!$AO$195)</f>
        <v/>
      </c>
      <c r="AP285" s="400"/>
      <c r="AQ285" s="400"/>
      <c r="AR285" s="400"/>
      <c r="AS285" s="175" t="str">
        <f>報告書!$AS$195</f>
        <v>㎡</v>
      </c>
      <c r="AT285" s="114"/>
    </row>
    <row r="286" spans="1:46" s="115" customFormat="1" ht="12" customHeight="1" x14ac:dyDescent="0.15">
      <c r="A286" s="114"/>
      <c r="B286" s="124"/>
      <c r="C286" s="364">
        <f>報告書!$C$196</f>
        <v>15</v>
      </c>
      <c r="D286" s="364"/>
      <c r="E286" s="120" t="str">
        <f>報告書!$E$196</f>
        <v>階</v>
      </c>
      <c r="F286" s="401">
        <f>報告書!$F$196</f>
        <v>0</v>
      </c>
      <c r="G286" s="402"/>
      <c r="H286" s="402"/>
      <c r="I286" s="402"/>
      <c r="J286" s="176" t="str">
        <f>報告書!$J$196</f>
        <v>㎡</v>
      </c>
      <c r="K286" s="403" t="str">
        <f>IF(報告書!$K$196="","",報告書!$K$196)</f>
        <v/>
      </c>
      <c r="L286" s="404"/>
      <c r="M286" s="404"/>
      <c r="N286" s="404"/>
      <c r="O286" s="176" t="str">
        <f>報告書!$O$196</f>
        <v>㎡</v>
      </c>
      <c r="P286" s="403" t="str">
        <f>IF(報告書!$P$196="","",報告書!$P$196)</f>
        <v/>
      </c>
      <c r="Q286" s="404"/>
      <c r="R286" s="404"/>
      <c r="S286" s="404"/>
      <c r="T286" s="176" t="str">
        <f>報告書!$T$196</f>
        <v>㎡</v>
      </c>
      <c r="U286" s="403" t="str">
        <f>IF(報告書!$U$196="","",報告書!$U$196)</f>
        <v/>
      </c>
      <c r="V286" s="404"/>
      <c r="W286" s="404"/>
      <c r="X286" s="404"/>
      <c r="Y286" s="176" t="str">
        <f>報告書!$Y$196</f>
        <v>㎡</v>
      </c>
      <c r="Z286" s="403" t="str">
        <f>IF(報告書!$Z$196="","",報告書!$Z$196)</f>
        <v/>
      </c>
      <c r="AA286" s="404"/>
      <c r="AB286" s="404"/>
      <c r="AC286" s="404"/>
      <c r="AD286" s="176" t="str">
        <f>報告書!$AD$196</f>
        <v>㎡</v>
      </c>
      <c r="AE286" s="403" t="str">
        <f>IF(報告書!$AE$196="","",報告書!$AE$196)</f>
        <v/>
      </c>
      <c r="AF286" s="404"/>
      <c r="AG286" s="404"/>
      <c r="AH286" s="404"/>
      <c r="AI286" s="176" t="str">
        <f>報告書!$AI$196</f>
        <v>㎡</v>
      </c>
      <c r="AJ286" s="403" t="str">
        <f>IF(報告書!$AJ$196="","",報告書!$AJ$196)</f>
        <v/>
      </c>
      <c r="AK286" s="404"/>
      <c r="AL286" s="404"/>
      <c r="AM286" s="404"/>
      <c r="AN286" s="176" t="str">
        <f>報告書!$AN$196</f>
        <v>㎡</v>
      </c>
      <c r="AO286" s="403" t="str">
        <f>IF(報告書!$AO$196="","",報告書!$AO$196)</f>
        <v/>
      </c>
      <c r="AP286" s="404"/>
      <c r="AQ286" s="404"/>
      <c r="AR286" s="404"/>
      <c r="AS286" s="176" t="str">
        <f>報告書!$AS$196</f>
        <v>㎡</v>
      </c>
      <c r="AT286" s="123"/>
    </row>
    <row r="287" spans="1:46" s="115" customFormat="1" ht="12" customHeight="1" x14ac:dyDescent="0.15">
      <c r="A287" s="114"/>
      <c r="B287" s="121"/>
      <c r="C287" s="362">
        <f>報告書!$C$197</f>
        <v>16</v>
      </c>
      <c r="D287" s="362"/>
      <c r="E287" s="119" t="str">
        <f>報告書!$E$197</f>
        <v>階</v>
      </c>
      <c r="F287" s="405">
        <f>報告書!$F$197</f>
        <v>0</v>
      </c>
      <c r="G287" s="406"/>
      <c r="H287" s="406"/>
      <c r="I287" s="406"/>
      <c r="J287" s="177" t="str">
        <f>報告書!$J$197</f>
        <v>㎡</v>
      </c>
      <c r="K287" s="407" t="str">
        <f>IF(報告書!$K$197="","",報告書!$K$197)</f>
        <v/>
      </c>
      <c r="L287" s="408"/>
      <c r="M287" s="408"/>
      <c r="N287" s="408"/>
      <c r="O287" s="177" t="str">
        <f>報告書!$O$197</f>
        <v>㎡</v>
      </c>
      <c r="P287" s="407" t="str">
        <f>IF(報告書!$P$197="","",報告書!$P$197)</f>
        <v/>
      </c>
      <c r="Q287" s="408"/>
      <c r="R287" s="408"/>
      <c r="S287" s="408"/>
      <c r="T287" s="177" t="str">
        <f>報告書!$T$197</f>
        <v>㎡</v>
      </c>
      <c r="U287" s="407" t="str">
        <f>IF(報告書!$U$197="","",報告書!$U$197)</f>
        <v/>
      </c>
      <c r="V287" s="408"/>
      <c r="W287" s="408"/>
      <c r="X287" s="408"/>
      <c r="Y287" s="177" t="str">
        <f>報告書!$Y$197</f>
        <v>㎡</v>
      </c>
      <c r="Z287" s="407" t="str">
        <f>IF(報告書!$Z$197="","",報告書!$Z$197)</f>
        <v/>
      </c>
      <c r="AA287" s="408"/>
      <c r="AB287" s="408"/>
      <c r="AC287" s="408"/>
      <c r="AD287" s="177" t="str">
        <f>報告書!$AD$197</f>
        <v>㎡</v>
      </c>
      <c r="AE287" s="407" t="str">
        <f>IF(報告書!$AE$197="","",報告書!$AE$197)</f>
        <v/>
      </c>
      <c r="AF287" s="408"/>
      <c r="AG287" s="408"/>
      <c r="AH287" s="408"/>
      <c r="AI287" s="177" t="str">
        <f>報告書!$AI$197</f>
        <v>㎡</v>
      </c>
      <c r="AJ287" s="407" t="str">
        <f>IF(報告書!$AJ$197="","",報告書!$AJ$197)</f>
        <v/>
      </c>
      <c r="AK287" s="408"/>
      <c r="AL287" s="408"/>
      <c r="AM287" s="408"/>
      <c r="AN287" s="177" t="str">
        <f>報告書!$AN$197</f>
        <v>㎡</v>
      </c>
      <c r="AO287" s="407" t="str">
        <f>IF(報告書!$AO$197="","",報告書!$AO$197)</f>
        <v/>
      </c>
      <c r="AP287" s="408"/>
      <c r="AQ287" s="408"/>
      <c r="AR287" s="408"/>
      <c r="AS287" s="177" t="str">
        <f>報告書!$AS$197</f>
        <v>㎡</v>
      </c>
      <c r="AT287" s="114"/>
    </row>
    <row r="288" spans="1:46" s="115" customFormat="1" ht="12" customHeight="1" x14ac:dyDescent="0.15">
      <c r="A288" s="114"/>
      <c r="B288" s="122"/>
      <c r="C288" s="363">
        <f>報告書!$C$198</f>
        <v>17</v>
      </c>
      <c r="D288" s="363"/>
      <c r="E288" s="118" t="str">
        <f>報告書!$E$198</f>
        <v>階</v>
      </c>
      <c r="F288" s="397">
        <f>報告書!$F$198</f>
        <v>0</v>
      </c>
      <c r="G288" s="398"/>
      <c r="H288" s="398"/>
      <c r="I288" s="398"/>
      <c r="J288" s="175" t="str">
        <f>報告書!$J$198</f>
        <v>㎡</v>
      </c>
      <c r="K288" s="399" t="str">
        <f>IF(報告書!$K$198="","",報告書!$K$198)</f>
        <v/>
      </c>
      <c r="L288" s="400"/>
      <c r="M288" s="400"/>
      <c r="N288" s="400"/>
      <c r="O288" s="175" t="str">
        <f>報告書!$O$198</f>
        <v>㎡</v>
      </c>
      <c r="P288" s="399" t="str">
        <f>IF(報告書!$P$198="","",報告書!$P$198)</f>
        <v/>
      </c>
      <c r="Q288" s="400"/>
      <c r="R288" s="400"/>
      <c r="S288" s="400"/>
      <c r="T288" s="175" t="str">
        <f>報告書!$T$198</f>
        <v>㎡</v>
      </c>
      <c r="U288" s="399" t="str">
        <f>IF(報告書!$U$198="","",報告書!$U$198)</f>
        <v/>
      </c>
      <c r="V288" s="400"/>
      <c r="W288" s="400"/>
      <c r="X288" s="400"/>
      <c r="Y288" s="175" t="str">
        <f>報告書!$Y$198</f>
        <v>㎡</v>
      </c>
      <c r="Z288" s="399" t="str">
        <f>IF(報告書!$Z$198="","",報告書!$Z$198)</f>
        <v/>
      </c>
      <c r="AA288" s="400"/>
      <c r="AB288" s="400"/>
      <c r="AC288" s="400"/>
      <c r="AD288" s="175" t="str">
        <f>報告書!$AD$198</f>
        <v>㎡</v>
      </c>
      <c r="AE288" s="399" t="str">
        <f>IF(報告書!$AE$198="","",報告書!$AE$198)</f>
        <v/>
      </c>
      <c r="AF288" s="400"/>
      <c r="AG288" s="400"/>
      <c r="AH288" s="400"/>
      <c r="AI288" s="175" t="str">
        <f>報告書!$AI$198</f>
        <v>㎡</v>
      </c>
      <c r="AJ288" s="399" t="str">
        <f>IF(報告書!$AJ$198="","",報告書!$AJ$198)</f>
        <v/>
      </c>
      <c r="AK288" s="400"/>
      <c r="AL288" s="400"/>
      <c r="AM288" s="400"/>
      <c r="AN288" s="175" t="str">
        <f>報告書!$AN$198</f>
        <v>㎡</v>
      </c>
      <c r="AO288" s="399" t="str">
        <f>IF(報告書!$AO$198="","",報告書!$AO$198)</f>
        <v/>
      </c>
      <c r="AP288" s="400"/>
      <c r="AQ288" s="400"/>
      <c r="AR288" s="400"/>
      <c r="AS288" s="175" t="str">
        <f>報告書!$AS$198</f>
        <v>㎡</v>
      </c>
      <c r="AT288" s="114"/>
    </row>
    <row r="289" spans="1:46" s="115" customFormat="1" ht="12" customHeight="1" x14ac:dyDescent="0.15">
      <c r="A289" s="114"/>
      <c r="B289" s="122"/>
      <c r="C289" s="363">
        <f>報告書!$C$199</f>
        <v>18</v>
      </c>
      <c r="D289" s="363"/>
      <c r="E289" s="118" t="str">
        <f>報告書!$E$199</f>
        <v>階</v>
      </c>
      <c r="F289" s="397">
        <f>報告書!$F$199</f>
        <v>0</v>
      </c>
      <c r="G289" s="398"/>
      <c r="H289" s="398"/>
      <c r="I289" s="398"/>
      <c r="J289" s="175" t="str">
        <f>報告書!$J$199</f>
        <v>㎡</v>
      </c>
      <c r="K289" s="399" t="str">
        <f>IF(報告書!$K$199="","",報告書!$K$199)</f>
        <v/>
      </c>
      <c r="L289" s="400"/>
      <c r="M289" s="400"/>
      <c r="N289" s="400"/>
      <c r="O289" s="175" t="str">
        <f>報告書!$O$199</f>
        <v>㎡</v>
      </c>
      <c r="P289" s="399" t="str">
        <f>IF(報告書!$P$199="","",報告書!$P$199)</f>
        <v/>
      </c>
      <c r="Q289" s="400"/>
      <c r="R289" s="400"/>
      <c r="S289" s="400"/>
      <c r="T289" s="175" t="str">
        <f>報告書!$T$199</f>
        <v>㎡</v>
      </c>
      <c r="U289" s="399" t="str">
        <f>IF(報告書!$U$199="","",報告書!$U$199)</f>
        <v/>
      </c>
      <c r="V289" s="400"/>
      <c r="W289" s="400"/>
      <c r="X289" s="400"/>
      <c r="Y289" s="175" t="str">
        <f>報告書!$Y$199</f>
        <v>㎡</v>
      </c>
      <c r="Z289" s="399" t="str">
        <f>IF(報告書!$Z$199="","",報告書!$Z$199)</f>
        <v/>
      </c>
      <c r="AA289" s="400"/>
      <c r="AB289" s="400"/>
      <c r="AC289" s="400"/>
      <c r="AD289" s="175" t="str">
        <f>報告書!$AD$199</f>
        <v>㎡</v>
      </c>
      <c r="AE289" s="399" t="str">
        <f>IF(報告書!$AE$199="","",報告書!$AE$199)</f>
        <v/>
      </c>
      <c r="AF289" s="400"/>
      <c r="AG289" s="400"/>
      <c r="AH289" s="400"/>
      <c r="AI289" s="175" t="str">
        <f>報告書!$AI$199</f>
        <v>㎡</v>
      </c>
      <c r="AJ289" s="399" t="str">
        <f>IF(報告書!$AJ$199="","",報告書!$AJ$199)</f>
        <v/>
      </c>
      <c r="AK289" s="400"/>
      <c r="AL289" s="400"/>
      <c r="AM289" s="400"/>
      <c r="AN289" s="175" t="str">
        <f>報告書!$AN$199</f>
        <v>㎡</v>
      </c>
      <c r="AO289" s="399" t="str">
        <f>IF(報告書!$AO$199="","",報告書!$AO$199)</f>
        <v/>
      </c>
      <c r="AP289" s="400"/>
      <c r="AQ289" s="400"/>
      <c r="AR289" s="400"/>
      <c r="AS289" s="175" t="str">
        <f>報告書!$AS$199</f>
        <v>㎡</v>
      </c>
      <c r="AT289" s="114"/>
    </row>
    <row r="290" spans="1:46" s="115" customFormat="1" ht="12" customHeight="1" x14ac:dyDescent="0.15">
      <c r="A290" s="114"/>
      <c r="B290" s="122"/>
      <c r="C290" s="363">
        <f>報告書!$C$200</f>
        <v>19</v>
      </c>
      <c r="D290" s="363"/>
      <c r="E290" s="118" t="str">
        <f>報告書!$E$200</f>
        <v>階</v>
      </c>
      <c r="F290" s="397">
        <f>報告書!$F$200</f>
        <v>0</v>
      </c>
      <c r="G290" s="398"/>
      <c r="H290" s="398"/>
      <c r="I290" s="398"/>
      <c r="J290" s="175" t="str">
        <f>報告書!$J$200</f>
        <v>㎡</v>
      </c>
      <c r="K290" s="399" t="str">
        <f>IF(報告書!$K$200="","",報告書!$K$200)</f>
        <v/>
      </c>
      <c r="L290" s="400"/>
      <c r="M290" s="400"/>
      <c r="N290" s="400"/>
      <c r="O290" s="175" t="str">
        <f>報告書!$O$200</f>
        <v>㎡</v>
      </c>
      <c r="P290" s="399" t="str">
        <f>IF(報告書!$P$200="","",報告書!$P$200)</f>
        <v/>
      </c>
      <c r="Q290" s="400"/>
      <c r="R290" s="400"/>
      <c r="S290" s="400"/>
      <c r="T290" s="175" t="str">
        <f>報告書!$T$200</f>
        <v>㎡</v>
      </c>
      <c r="U290" s="399" t="str">
        <f>IF(報告書!$U$200="","",報告書!$U$200)</f>
        <v/>
      </c>
      <c r="V290" s="400"/>
      <c r="W290" s="400"/>
      <c r="X290" s="400"/>
      <c r="Y290" s="175" t="str">
        <f>報告書!$Y$200</f>
        <v>㎡</v>
      </c>
      <c r="Z290" s="399" t="str">
        <f>IF(報告書!$Z$200="","",報告書!$Z$200)</f>
        <v/>
      </c>
      <c r="AA290" s="400"/>
      <c r="AB290" s="400"/>
      <c r="AC290" s="400"/>
      <c r="AD290" s="175" t="str">
        <f>報告書!$AD$200</f>
        <v>㎡</v>
      </c>
      <c r="AE290" s="399" t="str">
        <f>IF(報告書!$AE$200="","",報告書!$AE$200)</f>
        <v/>
      </c>
      <c r="AF290" s="400"/>
      <c r="AG290" s="400"/>
      <c r="AH290" s="400"/>
      <c r="AI290" s="175" t="str">
        <f>報告書!$AI$200</f>
        <v>㎡</v>
      </c>
      <c r="AJ290" s="399" t="str">
        <f>IF(報告書!$AJ$200="","",報告書!$AJ$200)</f>
        <v/>
      </c>
      <c r="AK290" s="400"/>
      <c r="AL290" s="400"/>
      <c r="AM290" s="400"/>
      <c r="AN290" s="175" t="str">
        <f>報告書!$AN$200</f>
        <v>㎡</v>
      </c>
      <c r="AO290" s="399" t="str">
        <f>IF(報告書!$AO$200="","",報告書!$AO$200)</f>
        <v/>
      </c>
      <c r="AP290" s="400"/>
      <c r="AQ290" s="400"/>
      <c r="AR290" s="400"/>
      <c r="AS290" s="175" t="str">
        <f>報告書!$AS$200</f>
        <v>㎡</v>
      </c>
      <c r="AT290" s="123"/>
    </row>
    <row r="291" spans="1:46" s="115" customFormat="1" ht="12" customHeight="1" x14ac:dyDescent="0.15">
      <c r="A291" s="114"/>
      <c r="B291" s="124"/>
      <c r="C291" s="364">
        <f>報告書!$C$201</f>
        <v>20</v>
      </c>
      <c r="D291" s="364"/>
      <c r="E291" s="120" t="str">
        <f>報告書!$E$201</f>
        <v>階</v>
      </c>
      <c r="F291" s="401">
        <f>報告書!$F$201</f>
        <v>0</v>
      </c>
      <c r="G291" s="402"/>
      <c r="H291" s="402"/>
      <c r="I291" s="402"/>
      <c r="J291" s="176" t="str">
        <f>報告書!$J$201</f>
        <v>㎡</v>
      </c>
      <c r="K291" s="403" t="str">
        <f>IF(報告書!$K$201="","",報告書!$K$201)</f>
        <v/>
      </c>
      <c r="L291" s="404"/>
      <c r="M291" s="404"/>
      <c r="N291" s="404"/>
      <c r="O291" s="176" t="str">
        <f>報告書!$O$201</f>
        <v>㎡</v>
      </c>
      <c r="P291" s="403" t="str">
        <f>IF(報告書!$P$201="","",報告書!$P$201)</f>
        <v/>
      </c>
      <c r="Q291" s="404"/>
      <c r="R291" s="404"/>
      <c r="S291" s="404"/>
      <c r="T291" s="176" t="str">
        <f>報告書!$T$201</f>
        <v>㎡</v>
      </c>
      <c r="U291" s="403" t="str">
        <f>IF(報告書!$U$201="","",報告書!$U$201)</f>
        <v/>
      </c>
      <c r="V291" s="404"/>
      <c r="W291" s="404"/>
      <c r="X291" s="404"/>
      <c r="Y291" s="176" t="str">
        <f>報告書!$Y$201</f>
        <v>㎡</v>
      </c>
      <c r="Z291" s="403" t="str">
        <f>IF(報告書!$Z$201="","",報告書!$Z$201)</f>
        <v/>
      </c>
      <c r="AA291" s="404"/>
      <c r="AB291" s="404"/>
      <c r="AC291" s="404"/>
      <c r="AD291" s="176" t="str">
        <f>報告書!$AD$201</f>
        <v>㎡</v>
      </c>
      <c r="AE291" s="403" t="str">
        <f>IF(報告書!$AE$201="","",報告書!$AE$201)</f>
        <v/>
      </c>
      <c r="AF291" s="404"/>
      <c r="AG291" s="404"/>
      <c r="AH291" s="404"/>
      <c r="AI291" s="176" t="str">
        <f>報告書!$AI$201</f>
        <v>㎡</v>
      </c>
      <c r="AJ291" s="403" t="str">
        <f>IF(報告書!$AJ$201="","",報告書!$AJ$201)</f>
        <v/>
      </c>
      <c r="AK291" s="404"/>
      <c r="AL291" s="404"/>
      <c r="AM291" s="404"/>
      <c r="AN291" s="176" t="str">
        <f>報告書!$AN$201</f>
        <v>㎡</v>
      </c>
      <c r="AO291" s="403" t="str">
        <f>IF(報告書!$AO$201="","",報告書!$AO$201)</f>
        <v/>
      </c>
      <c r="AP291" s="404"/>
      <c r="AQ291" s="404"/>
      <c r="AR291" s="404"/>
      <c r="AS291" s="176" t="str">
        <f>報告書!$AS$201</f>
        <v>㎡</v>
      </c>
      <c r="AT291" s="114"/>
    </row>
    <row r="292" spans="1:46" s="115" customFormat="1" ht="12" customHeight="1" x14ac:dyDescent="0.15">
      <c r="A292" s="114"/>
      <c r="B292" s="121"/>
      <c r="C292" s="362">
        <f>報告書!$C$202</f>
        <v>21</v>
      </c>
      <c r="D292" s="362"/>
      <c r="E292" s="119" t="str">
        <f>報告書!$E$202</f>
        <v>階</v>
      </c>
      <c r="F292" s="405">
        <f>報告書!$F$202</f>
        <v>0</v>
      </c>
      <c r="G292" s="406"/>
      <c r="H292" s="406"/>
      <c r="I292" s="406"/>
      <c r="J292" s="177" t="str">
        <f>報告書!$J$202</f>
        <v>㎡</v>
      </c>
      <c r="K292" s="407" t="str">
        <f>IF(報告書!$K$202="","",報告書!$K$202)</f>
        <v/>
      </c>
      <c r="L292" s="408"/>
      <c r="M292" s="408"/>
      <c r="N292" s="408"/>
      <c r="O292" s="177" t="str">
        <f>報告書!$O$202</f>
        <v>㎡</v>
      </c>
      <c r="P292" s="407" t="str">
        <f>IF(報告書!$P$202="","",報告書!$P$202)</f>
        <v/>
      </c>
      <c r="Q292" s="408"/>
      <c r="R292" s="408"/>
      <c r="S292" s="408"/>
      <c r="T292" s="177" t="str">
        <f>報告書!$T$202</f>
        <v>㎡</v>
      </c>
      <c r="U292" s="407" t="str">
        <f>IF(報告書!$U$202="","",報告書!$U$202)</f>
        <v/>
      </c>
      <c r="V292" s="408"/>
      <c r="W292" s="408"/>
      <c r="X292" s="408"/>
      <c r="Y292" s="177" t="str">
        <f>報告書!$Y$202</f>
        <v>㎡</v>
      </c>
      <c r="Z292" s="407" t="str">
        <f>IF(報告書!$Z$202="","",報告書!$Z$202)</f>
        <v/>
      </c>
      <c r="AA292" s="408"/>
      <c r="AB292" s="408"/>
      <c r="AC292" s="408"/>
      <c r="AD292" s="177" t="str">
        <f>報告書!$AD$202</f>
        <v>㎡</v>
      </c>
      <c r="AE292" s="407" t="str">
        <f>IF(報告書!$AE$202="","",報告書!$AE$202)</f>
        <v/>
      </c>
      <c r="AF292" s="408"/>
      <c r="AG292" s="408"/>
      <c r="AH292" s="408"/>
      <c r="AI292" s="177" t="str">
        <f>報告書!$AI$202</f>
        <v>㎡</v>
      </c>
      <c r="AJ292" s="407" t="str">
        <f>IF(報告書!$AJ$202="","",報告書!$AJ$202)</f>
        <v/>
      </c>
      <c r="AK292" s="408"/>
      <c r="AL292" s="408"/>
      <c r="AM292" s="408"/>
      <c r="AN292" s="177" t="str">
        <f>報告書!$AN$202</f>
        <v>㎡</v>
      </c>
      <c r="AO292" s="407" t="str">
        <f>IF(報告書!$AO$202="","",報告書!$AO$202)</f>
        <v/>
      </c>
      <c r="AP292" s="408"/>
      <c r="AQ292" s="408"/>
      <c r="AR292" s="408"/>
      <c r="AS292" s="177" t="str">
        <f>報告書!$AS$202</f>
        <v>㎡</v>
      </c>
      <c r="AT292" s="114"/>
    </row>
    <row r="293" spans="1:46" s="115" customFormat="1" ht="12" customHeight="1" x14ac:dyDescent="0.15">
      <c r="A293" s="114"/>
      <c r="B293" s="122"/>
      <c r="C293" s="363">
        <f>報告書!$C$203</f>
        <v>22</v>
      </c>
      <c r="D293" s="363"/>
      <c r="E293" s="118" t="str">
        <f>報告書!$E$203</f>
        <v>階</v>
      </c>
      <c r="F293" s="397">
        <f>報告書!$F$203</f>
        <v>0</v>
      </c>
      <c r="G293" s="398"/>
      <c r="H293" s="398"/>
      <c r="I293" s="398"/>
      <c r="J293" s="175" t="str">
        <f>報告書!$J$203</f>
        <v>㎡</v>
      </c>
      <c r="K293" s="399" t="str">
        <f>IF(報告書!$K$203="","",報告書!$K$203)</f>
        <v/>
      </c>
      <c r="L293" s="400"/>
      <c r="M293" s="400"/>
      <c r="N293" s="400"/>
      <c r="O293" s="175" t="str">
        <f>報告書!$O$203</f>
        <v>㎡</v>
      </c>
      <c r="P293" s="399" t="str">
        <f>IF(報告書!$P$203="","",報告書!$P$203)</f>
        <v/>
      </c>
      <c r="Q293" s="400"/>
      <c r="R293" s="400"/>
      <c r="S293" s="400"/>
      <c r="T293" s="175" t="str">
        <f>報告書!$T$203</f>
        <v>㎡</v>
      </c>
      <c r="U293" s="399" t="str">
        <f>IF(報告書!$U$203="","",報告書!$U$203)</f>
        <v/>
      </c>
      <c r="V293" s="400"/>
      <c r="W293" s="400"/>
      <c r="X293" s="400"/>
      <c r="Y293" s="175" t="str">
        <f>報告書!$Y$203</f>
        <v>㎡</v>
      </c>
      <c r="Z293" s="399" t="str">
        <f>IF(報告書!$Z$203="","",報告書!$Z$203)</f>
        <v/>
      </c>
      <c r="AA293" s="400"/>
      <c r="AB293" s="400"/>
      <c r="AC293" s="400"/>
      <c r="AD293" s="175" t="str">
        <f>報告書!$AD$203</f>
        <v>㎡</v>
      </c>
      <c r="AE293" s="399" t="str">
        <f>IF(報告書!$AE$203="","",報告書!$AE$203)</f>
        <v/>
      </c>
      <c r="AF293" s="400"/>
      <c r="AG293" s="400"/>
      <c r="AH293" s="400"/>
      <c r="AI293" s="175" t="str">
        <f>報告書!$AI$203</f>
        <v>㎡</v>
      </c>
      <c r="AJ293" s="399" t="str">
        <f>IF(報告書!$AJ$203="","",報告書!$AJ$203)</f>
        <v/>
      </c>
      <c r="AK293" s="400"/>
      <c r="AL293" s="400"/>
      <c r="AM293" s="400"/>
      <c r="AN293" s="175" t="str">
        <f>報告書!$AN$203</f>
        <v>㎡</v>
      </c>
      <c r="AO293" s="399" t="str">
        <f>IF(報告書!$AO$203="","",報告書!$AO$203)</f>
        <v/>
      </c>
      <c r="AP293" s="400"/>
      <c r="AQ293" s="400"/>
      <c r="AR293" s="400"/>
      <c r="AS293" s="175" t="str">
        <f>報告書!$AS$203</f>
        <v>㎡</v>
      </c>
      <c r="AT293" s="114"/>
    </row>
    <row r="294" spans="1:46" s="115" customFormat="1" ht="12" customHeight="1" x14ac:dyDescent="0.15">
      <c r="A294" s="114"/>
      <c r="B294" s="122"/>
      <c r="C294" s="363">
        <f>報告書!$C$204</f>
        <v>23</v>
      </c>
      <c r="D294" s="363"/>
      <c r="E294" s="118" t="str">
        <f>報告書!$E$204</f>
        <v>階</v>
      </c>
      <c r="F294" s="397">
        <f>報告書!$F$204</f>
        <v>0</v>
      </c>
      <c r="G294" s="398"/>
      <c r="H294" s="398"/>
      <c r="I294" s="398"/>
      <c r="J294" s="175" t="str">
        <f>報告書!$J$204</f>
        <v>㎡</v>
      </c>
      <c r="K294" s="399" t="str">
        <f>IF(報告書!$K$204="","",報告書!$K$204)</f>
        <v/>
      </c>
      <c r="L294" s="400"/>
      <c r="M294" s="400"/>
      <c r="N294" s="400"/>
      <c r="O294" s="175" t="str">
        <f>報告書!$O$204</f>
        <v>㎡</v>
      </c>
      <c r="P294" s="399" t="str">
        <f>IF(報告書!$P$204="","",報告書!$P$204)</f>
        <v/>
      </c>
      <c r="Q294" s="400"/>
      <c r="R294" s="400"/>
      <c r="S294" s="400"/>
      <c r="T294" s="175" t="str">
        <f>報告書!$T$204</f>
        <v>㎡</v>
      </c>
      <c r="U294" s="399" t="str">
        <f>IF(報告書!$U$204="","",報告書!$U$204)</f>
        <v/>
      </c>
      <c r="V294" s="400"/>
      <c r="W294" s="400"/>
      <c r="X294" s="400"/>
      <c r="Y294" s="175" t="str">
        <f>報告書!$Y$204</f>
        <v>㎡</v>
      </c>
      <c r="Z294" s="399" t="str">
        <f>IF(報告書!$Z$204="","",報告書!$Z$204)</f>
        <v/>
      </c>
      <c r="AA294" s="400"/>
      <c r="AB294" s="400"/>
      <c r="AC294" s="400"/>
      <c r="AD294" s="175" t="str">
        <f>報告書!$AD$204</f>
        <v>㎡</v>
      </c>
      <c r="AE294" s="399" t="str">
        <f>IF(報告書!$AE$204="","",報告書!$AE$204)</f>
        <v/>
      </c>
      <c r="AF294" s="400"/>
      <c r="AG294" s="400"/>
      <c r="AH294" s="400"/>
      <c r="AI294" s="175" t="str">
        <f>報告書!$AI$204</f>
        <v>㎡</v>
      </c>
      <c r="AJ294" s="399" t="str">
        <f>IF(報告書!$AJ$204="","",報告書!$AJ$204)</f>
        <v/>
      </c>
      <c r="AK294" s="400"/>
      <c r="AL294" s="400"/>
      <c r="AM294" s="400"/>
      <c r="AN294" s="175" t="str">
        <f>報告書!$AN$204</f>
        <v>㎡</v>
      </c>
      <c r="AO294" s="399" t="str">
        <f>IF(報告書!$AO$204="","",報告書!$AO$204)</f>
        <v/>
      </c>
      <c r="AP294" s="400"/>
      <c r="AQ294" s="400"/>
      <c r="AR294" s="400"/>
      <c r="AS294" s="175" t="str">
        <f>報告書!$AS$204</f>
        <v>㎡</v>
      </c>
      <c r="AT294" s="123"/>
    </row>
    <row r="295" spans="1:46" s="115" customFormat="1" ht="12" customHeight="1" x14ac:dyDescent="0.15">
      <c r="A295" s="114"/>
      <c r="B295" s="122"/>
      <c r="C295" s="363">
        <f>報告書!$C$205</f>
        <v>24</v>
      </c>
      <c r="D295" s="363"/>
      <c r="E295" s="118" t="str">
        <f>報告書!$E$205</f>
        <v>階</v>
      </c>
      <c r="F295" s="397">
        <f>報告書!$F$205</f>
        <v>0</v>
      </c>
      <c r="G295" s="398"/>
      <c r="H295" s="398"/>
      <c r="I295" s="398"/>
      <c r="J295" s="175" t="str">
        <f>報告書!$J$205</f>
        <v>㎡</v>
      </c>
      <c r="K295" s="399" t="str">
        <f>IF(報告書!$K$205="","",報告書!$K$205)</f>
        <v/>
      </c>
      <c r="L295" s="400"/>
      <c r="M295" s="400"/>
      <c r="N295" s="400"/>
      <c r="O295" s="175" t="str">
        <f>報告書!$O$205</f>
        <v>㎡</v>
      </c>
      <c r="P295" s="399" t="str">
        <f>IF(報告書!$P$205="","",報告書!$P$205)</f>
        <v/>
      </c>
      <c r="Q295" s="400"/>
      <c r="R295" s="400"/>
      <c r="S295" s="400"/>
      <c r="T295" s="175" t="str">
        <f>報告書!$T$205</f>
        <v>㎡</v>
      </c>
      <c r="U295" s="399" t="str">
        <f>IF(報告書!$U$205="","",報告書!$U$205)</f>
        <v/>
      </c>
      <c r="V295" s="400"/>
      <c r="W295" s="400"/>
      <c r="X295" s="400"/>
      <c r="Y295" s="175" t="str">
        <f>報告書!$Y$205</f>
        <v>㎡</v>
      </c>
      <c r="Z295" s="399" t="str">
        <f>IF(報告書!$Z$205="","",報告書!$Z$205)</f>
        <v/>
      </c>
      <c r="AA295" s="400"/>
      <c r="AB295" s="400"/>
      <c r="AC295" s="400"/>
      <c r="AD295" s="175" t="str">
        <f>報告書!$AD$205</f>
        <v>㎡</v>
      </c>
      <c r="AE295" s="399" t="str">
        <f>IF(報告書!$AE$205="","",報告書!$AE$205)</f>
        <v/>
      </c>
      <c r="AF295" s="400"/>
      <c r="AG295" s="400"/>
      <c r="AH295" s="400"/>
      <c r="AI295" s="175" t="str">
        <f>報告書!$AI$205</f>
        <v>㎡</v>
      </c>
      <c r="AJ295" s="399" t="str">
        <f>IF(報告書!$AJ$205="","",報告書!$AJ$205)</f>
        <v/>
      </c>
      <c r="AK295" s="400"/>
      <c r="AL295" s="400"/>
      <c r="AM295" s="400"/>
      <c r="AN295" s="175" t="str">
        <f>報告書!$AN$205</f>
        <v>㎡</v>
      </c>
      <c r="AO295" s="399" t="str">
        <f>IF(報告書!$AO$205="","",報告書!$AO$205)</f>
        <v/>
      </c>
      <c r="AP295" s="400"/>
      <c r="AQ295" s="400"/>
      <c r="AR295" s="400"/>
      <c r="AS295" s="175" t="str">
        <f>報告書!$AS$205</f>
        <v>㎡</v>
      </c>
      <c r="AT295" s="114"/>
    </row>
    <row r="296" spans="1:46" s="115" customFormat="1" ht="12" customHeight="1" x14ac:dyDescent="0.15">
      <c r="A296" s="114"/>
      <c r="B296" s="124"/>
      <c r="C296" s="364">
        <f>報告書!$C$206</f>
        <v>25</v>
      </c>
      <c r="D296" s="364"/>
      <c r="E296" s="120" t="str">
        <f>報告書!$E$206</f>
        <v>階</v>
      </c>
      <c r="F296" s="401">
        <f>報告書!$F$206</f>
        <v>0</v>
      </c>
      <c r="G296" s="402"/>
      <c r="H296" s="402"/>
      <c r="I296" s="402"/>
      <c r="J296" s="176" t="str">
        <f>報告書!$J$206</f>
        <v>㎡</v>
      </c>
      <c r="K296" s="403" t="str">
        <f>IF(報告書!$K$206="","",報告書!$K$206)</f>
        <v/>
      </c>
      <c r="L296" s="404"/>
      <c r="M296" s="404"/>
      <c r="N296" s="404"/>
      <c r="O296" s="176" t="str">
        <f>報告書!$O$206</f>
        <v>㎡</v>
      </c>
      <c r="P296" s="403" t="str">
        <f>IF(報告書!$P$206="","",報告書!$P$206)</f>
        <v/>
      </c>
      <c r="Q296" s="404"/>
      <c r="R296" s="404"/>
      <c r="S296" s="404"/>
      <c r="T296" s="176" t="str">
        <f>報告書!$T$206</f>
        <v>㎡</v>
      </c>
      <c r="U296" s="403" t="str">
        <f>IF(報告書!$U$206="","",報告書!$U$206)</f>
        <v/>
      </c>
      <c r="V296" s="404"/>
      <c r="W296" s="404"/>
      <c r="X296" s="404"/>
      <c r="Y296" s="176" t="str">
        <f>報告書!$Y$206</f>
        <v>㎡</v>
      </c>
      <c r="Z296" s="403" t="str">
        <f>IF(報告書!$Z$206="","",報告書!$Z$206)</f>
        <v/>
      </c>
      <c r="AA296" s="404"/>
      <c r="AB296" s="404"/>
      <c r="AC296" s="404"/>
      <c r="AD296" s="176" t="str">
        <f>報告書!$AD$206</f>
        <v>㎡</v>
      </c>
      <c r="AE296" s="403" t="str">
        <f>IF(報告書!$AE$206="","",報告書!$AE$206)</f>
        <v/>
      </c>
      <c r="AF296" s="404"/>
      <c r="AG296" s="404"/>
      <c r="AH296" s="404"/>
      <c r="AI296" s="176" t="str">
        <f>報告書!$AI$206</f>
        <v>㎡</v>
      </c>
      <c r="AJ296" s="403" t="str">
        <f>IF(報告書!$AJ$206="","",報告書!$AJ$206)</f>
        <v/>
      </c>
      <c r="AK296" s="404"/>
      <c r="AL296" s="404"/>
      <c r="AM296" s="404"/>
      <c r="AN296" s="176" t="str">
        <f>報告書!$AN$206</f>
        <v>㎡</v>
      </c>
      <c r="AO296" s="403" t="str">
        <f>IF(報告書!$AO$206="","",報告書!$AO$206)</f>
        <v/>
      </c>
      <c r="AP296" s="404"/>
      <c r="AQ296" s="404"/>
      <c r="AR296" s="404"/>
      <c r="AS296" s="176" t="str">
        <f>報告書!$AS$206</f>
        <v>㎡</v>
      </c>
      <c r="AT296" s="114"/>
    </row>
    <row r="297" spans="1:46" s="115" customFormat="1" ht="12" customHeight="1" x14ac:dyDescent="0.15">
      <c r="A297" s="114"/>
      <c r="B297" s="121"/>
      <c r="C297" s="362">
        <f>報告書!$C$207</f>
        <v>26</v>
      </c>
      <c r="D297" s="362"/>
      <c r="E297" s="119" t="str">
        <f>報告書!$E$207</f>
        <v>階</v>
      </c>
      <c r="F297" s="405">
        <f>報告書!$F$207</f>
        <v>0</v>
      </c>
      <c r="G297" s="406"/>
      <c r="H297" s="406"/>
      <c r="I297" s="406"/>
      <c r="J297" s="177" t="str">
        <f>報告書!$J$207</f>
        <v>㎡</v>
      </c>
      <c r="K297" s="407" t="str">
        <f>IF(報告書!$K$207="","",報告書!$K$207)</f>
        <v/>
      </c>
      <c r="L297" s="408"/>
      <c r="M297" s="408"/>
      <c r="N297" s="408"/>
      <c r="O297" s="177" t="str">
        <f>報告書!$O$207</f>
        <v>㎡</v>
      </c>
      <c r="P297" s="407" t="str">
        <f>IF(報告書!$P$207="","",報告書!$P$207)</f>
        <v/>
      </c>
      <c r="Q297" s="408"/>
      <c r="R297" s="408"/>
      <c r="S297" s="408"/>
      <c r="T297" s="177" t="str">
        <f>報告書!$T$207</f>
        <v>㎡</v>
      </c>
      <c r="U297" s="407" t="str">
        <f>IF(報告書!$U$207="","",報告書!$U$207)</f>
        <v/>
      </c>
      <c r="V297" s="408"/>
      <c r="W297" s="408"/>
      <c r="X297" s="408"/>
      <c r="Y297" s="177" t="str">
        <f>報告書!$Y$207</f>
        <v>㎡</v>
      </c>
      <c r="Z297" s="407" t="str">
        <f>IF(報告書!$Z$207="","",報告書!$Z$207)</f>
        <v/>
      </c>
      <c r="AA297" s="408"/>
      <c r="AB297" s="408"/>
      <c r="AC297" s="408"/>
      <c r="AD297" s="177" t="str">
        <f>報告書!$AD$207</f>
        <v>㎡</v>
      </c>
      <c r="AE297" s="407" t="str">
        <f>IF(報告書!$AE$207="","",報告書!$AE$207)</f>
        <v/>
      </c>
      <c r="AF297" s="408"/>
      <c r="AG297" s="408"/>
      <c r="AH297" s="408"/>
      <c r="AI297" s="177" t="str">
        <f>報告書!$AI$207</f>
        <v>㎡</v>
      </c>
      <c r="AJ297" s="407" t="str">
        <f>IF(報告書!$AJ$207="","",報告書!$AJ$207)</f>
        <v/>
      </c>
      <c r="AK297" s="408"/>
      <c r="AL297" s="408"/>
      <c r="AM297" s="408"/>
      <c r="AN297" s="177" t="str">
        <f>報告書!$AN$207</f>
        <v>㎡</v>
      </c>
      <c r="AO297" s="407" t="str">
        <f>IF(報告書!$AO$207="","",報告書!$AO$207)</f>
        <v/>
      </c>
      <c r="AP297" s="408"/>
      <c r="AQ297" s="408"/>
      <c r="AR297" s="408"/>
      <c r="AS297" s="177" t="str">
        <f>報告書!$AS$207</f>
        <v>㎡</v>
      </c>
      <c r="AT297" s="114"/>
    </row>
    <row r="298" spans="1:46" s="115" customFormat="1" ht="12" customHeight="1" x14ac:dyDescent="0.15">
      <c r="A298" s="114"/>
      <c r="B298" s="122"/>
      <c r="C298" s="363">
        <f>報告書!$C$208</f>
        <v>27</v>
      </c>
      <c r="D298" s="363"/>
      <c r="E298" s="118" t="str">
        <f>報告書!$E$208</f>
        <v>階</v>
      </c>
      <c r="F298" s="397">
        <f>報告書!$F$208</f>
        <v>0</v>
      </c>
      <c r="G298" s="398"/>
      <c r="H298" s="398"/>
      <c r="I298" s="398"/>
      <c r="J298" s="175" t="str">
        <f>報告書!$J$208</f>
        <v>㎡</v>
      </c>
      <c r="K298" s="399" t="str">
        <f>IF(報告書!$K$208="","",報告書!$K$208)</f>
        <v/>
      </c>
      <c r="L298" s="400"/>
      <c r="M298" s="400"/>
      <c r="N298" s="400"/>
      <c r="O298" s="175" t="str">
        <f>報告書!$O$208</f>
        <v>㎡</v>
      </c>
      <c r="P298" s="399" t="str">
        <f>IF(報告書!$P$208="","",報告書!$P$208)</f>
        <v/>
      </c>
      <c r="Q298" s="400"/>
      <c r="R298" s="400"/>
      <c r="S298" s="400"/>
      <c r="T298" s="175" t="str">
        <f>報告書!$T$208</f>
        <v>㎡</v>
      </c>
      <c r="U298" s="399" t="str">
        <f>IF(報告書!$U$208="","",報告書!$U$208)</f>
        <v/>
      </c>
      <c r="V298" s="400"/>
      <c r="W298" s="400"/>
      <c r="X298" s="400"/>
      <c r="Y298" s="175" t="str">
        <f>報告書!$Y$208</f>
        <v>㎡</v>
      </c>
      <c r="Z298" s="399" t="str">
        <f>IF(報告書!$Z$208="","",報告書!$Z$208)</f>
        <v/>
      </c>
      <c r="AA298" s="400"/>
      <c r="AB298" s="400"/>
      <c r="AC298" s="400"/>
      <c r="AD298" s="175" t="str">
        <f>報告書!$AD$208</f>
        <v>㎡</v>
      </c>
      <c r="AE298" s="399" t="str">
        <f>IF(報告書!$AE$208="","",報告書!$AE$208)</f>
        <v/>
      </c>
      <c r="AF298" s="400"/>
      <c r="AG298" s="400"/>
      <c r="AH298" s="400"/>
      <c r="AI298" s="175" t="str">
        <f>報告書!$AI$208</f>
        <v>㎡</v>
      </c>
      <c r="AJ298" s="399" t="str">
        <f>IF(報告書!$AJ$208="","",報告書!$AJ$208)</f>
        <v/>
      </c>
      <c r="AK298" s="400"/>
      <c r="AL298" s="400"/>
      <c r="AM298" s="400"/>
      <c r="AN298" s="175" t="str">
        <f>報告書!$AN$208</f>
        <v>㎡</v>
      </c>
      <c r="AO298" s="399" t="str">
        <f>IF(報告書!$AO$208="","",報告書!$AO$208)</f>
        <v/>
      </c>
      <c r="AP298" s="400"/>
      <c r="AQ298" s="400"/>
      <c r="AR298" s="400"/>
      <c r="AS298" s="175" t="str">
        <f>報告書!$AS$208</f>
        <v>㎡</v>
      </c>
      <c r="AT298" s="114"/>
    </row>
    <row r="299" spans="1:46" s="115" customFormat="1" ht="12" customHeight="1" x14ac:dyDescent="0.15">
      <c r="A299" s="114"/>
      <c r="B299" s="122"/>
      <c r="C299" s="363">
        <f>報告書!$C$209</f>
        <v>28</v>
      </c>
      <c r="D299" s="363"/>
      <c r="E299" s="118" t="str">
        <f>報告書!$E$209</f>
        <v>階</v>
      </c>
      <c r="F299" s="397">
        <f>報告書!$F$209</f>
        <v>0</v>
      </c>
      <c r="G299" s="398"/>
      <c r="H299" s="398"/>
      <c r="I299" s="398"/>
      <c r="J299" s="175" t="str">
        <f>報告書!$J$209</f>
        <v>㎡</v>
      </c>
      <c r="K299" s="399" t="str">
        <f>IF(報告書!$K$209="","",報告書!$K$209)</f>
        <v/>
      </c>
      <c r="L299" s="400"/>
      <c r="M299" s="400"/>
      <c r="N299" s="400"/>
      <c r="O299" s="175" t="str">
        <f>報告書!$O$209</f>
        <v>㎡</v>
      </c>
      <c r="P299" s="399" t="str">
        <f>IF(報告書!$P$209="","",報告書!$P$209)</f>
        <v/>
      </c>
      <c r="Q299" s="400"/>
      <c r="R299" s="400"/>
      <c r="S299" s="400"/>
      <c r="T299" s="175" t="str">
        <f>報告書!$T$209</f>
        <v>㎡</v>
      </c>
      <c r="U299" s="399" t="str">
        <f>IF(報告書!$U$209="","",報告書!$U$209)</f>
        <v/>
      </c>
      <c r="V299" s="400"/>
      <c r="W299" s="400"/>
      <c r="X299" s="400"/>
      <c r="Y299" s="175" t="str">
        <f>報告書!$Y$209</f>
        <v>㎡</v>
      </c>
      <c r="Z299" s="399" t="str">
        <f>IF(報告書!$Z$209="","",報告書!$Z$209)</f>
        <v/>
      </c>
      <c r="AA299" s="400"/>
      <c r="AB299" s="400"/>
      <c r="AC299" s="400"/>
      <c r="AD299" s="175" t="str">
        <f>報告書!$AD$209</f>
        <v>㎡</v>
      </c>
      <c r="AE299" s="399" t="str">
        <f>IF(報告書!$AE$209="","",報告書!$AE$209)</f>
        <v/>
      </c>
      <c r="AF299" s="400"/>
      <c r="AG299" s="400"/>
      <c r="AH299" s="400"/>
      <c r="AI299" s="175" t="str">
        <f>報告書!$AI$209</f>
        <v>㎡</v>
      </c>
      <c r="AJ299" s="399" t="str">
        <f>IF(報告書!$AJ$209="","",報告書!$AJ$209)</f>
        <v/>
      </c>
      <c r="AK299" s="400"/>
      <c r="AL299" s="400"/>
      <c r="AM299" s="400"/>
      <c r="AN299" s="175" t="str">
        <f>報告書!$AN$209</f>
        <v>㎡</v>
      </c>
      <c r="AO299" s="399" t="str">
        <f>IF(報告書!$AO$209="","",報告書!$AO$209)</f>
        <v/>
      </c>
      <c r="AP299" s="400"/>
      <c r="AQ299" s="400"/>
      <c r="AR299" s="400"/>
      <c r="AS299" s="175" t="str">
        <f>報告書!$AS$209</f>
        <v>㎡</v>
      </c>
      <c r="AT299" s="114"/>
    </row>
    <row r="300" spans="1:46" s="115" customFormat="1" ht="12" customHeight="1" x14ac:dyDescent="0.15">
      <c r="A300" s="114"/>
      <c r="B300" s="122"/>
      <c r="C300" s="363">
        <f>報告書!$C$210</f>
        <v>29</v>
      </c>
      <c r="D300" s="363"/>
      <c r="E300" s="118" t="str">
        <f>報告書!$E$210</f>
        <v>階</v>
      </c>
      <c r="F300" s="397">
        <f>報告書!$F$210</f>
        <v>0</v>
      </c>
      <c r="G300" s="398"/>
      <c r="H300" s="398"/>
      <c r="I300" s="398"/>
      <c r="J300" s="175" t="str">
        <f>報告書!$J$210</f>
        <v>㎡</v>
      </c>
      <c r="K300" s="399" t="str">
        <f>IF(報告書!$K$210="","",報告書!$K$210)</f>
        <v/>
      </c>
      <c r="L300" s="400"/>
      <c r="M300" s="400"/>
      <c r="N300" s="400"/>
      <c r="O300" s="175" t="str">
        <f>報告書!$O$210</f>
        <v>㎡</v>
      </c>
      <c r="P300" s="399" t="str">
        <f>IF(報告書!$P$210="","",報告書!$P$210)</f>
        <v/>
      </c>
      <c r="Q300" s="400"/>
      <c r="R300" s="400"/>
      <c r="S300" s="400"/>
      <c r="T300" s="175" t="str">
        <f>報告書!$T$210</f>
        <v>㎡</v>
      </c>
      <c r="U300" s="399" t="str">
        <f>IF(報告書!$U$210="","",報告書!$U$210)</f>
        <v/>
      </c>
      <c r="V300" s="400"/>
      <c r="W300" s="400"/>
      <c r="X300" s="400"/>
      <c r="Y300" s="175" t="str">
        <f>報告書!$Y$210</f>
        <v>㎡</v>
      </c>
      <c r="Z300" s="399" t="str">
        <f>IF(報告書!$Z$210="","",報告書!$Z$210)</f>
        <v/>
      </c>
      <c r="AA300" s="400"/>
      <c r="AB300" s="400"/>
      <c r="AC300" s="400"/>
      <c r="AD300" s="175" t="str">
        <f>報告書!$AD$210</f>
        <v>㎡</v>
      </c>
      <c r="AE300" s="399" t="str">
        <f>IF(報告書!$AE$210="","",報告書!$AE$210)</f>
        <v/>
      </c>
      <c r="AF300" s="400"/>
      <c r="AG300" s="400"/>
      <c r="AH300" s="400"/>
      <c r="AI300" s="175" t="str">
        <f>報告書!$AI$210</f>
        <v>㎡</v>
      </c>
      <c r="AJ300" s="399" t="str">
        <f>IF(報告書!$AJ$210="","",報告書!$AJ$210)</f>
        <v/>
      </c>
      <c r="AK300" s="400"/>
      <c r="AL300" s="400"/>
      <c r="AM300" s="400"/>
      <c r="AN300" s="175" t="str">
        <f>報告書!$AN$210</f>
        <v>㎡</v>
      </c>
      <c r="AO300" s="399" t="str">
        <f>IF(報告書!$AO$210="","",報告書!$AO$210)</f>
        <v/>
      </c>
      <c r="AP300" s="400"/>
      <c r="AQ300" s="400"/>
      <c r="AR300" s="400"/>
      <c r="AS300" s="175" t="str">
        <f>報告書!$AS$210</f>
        <v>㎡</v>
      </c>
      <c r="AT300" s="114"/>
    </row>
    <row r="301" spans="1:46" s="115" customFormat="1" ht="12" customHeight="1" x14ac:dyDescent="0.15">
      <c r="A301" s="114"/>
      <c r="B301" s="124"/>
      <c r="C301" s="364">
        <f>報告書!$C$211</f>
        <v>30</v>
      </c>
      <c r="D301" s="364"/>
      <c r="E301" s="120" t="str">
        <f>報告書!$E$211</f>
        <v>階</v>
      </c>
      <c r="F301" s="401">
        <f>報告書!$F$211</f>
        <v>0</v>
      </c>
      <c r="G301" s="402"/>
      <c r="H301" s="402"/>
      <c r="I301" s="402"/>
      <c r="J301" s="176" t="str">
        <f>報告書!$J$211</f>
        <v>㎡</v>
      </c>
      <c r="K301" s="403" t="str">
        <f>IF(報告書!$K$211="","",報告書!$K$211)</f>
        <v/>
      </c>
      <c r="L301" s="404"/>
      <c r="M301" s="404"/>
      <c r="N301" s="404"/>
      <c r="O301" s="176" t="str">
        <f>報告書!$O$211</f>
        <v>㎡</v>
      </c>
      <c r="P301" s="403" t="str">
        <f>IF(報告書!$P$211="","",報告書!$P$211)</f>
        <v/>
      </c>
      <c r="Q301" s="404"/>
      <c r="R301" s="404"/>
      <c r="S301" s="404"/>
      <c r="T301" s="176" t="str">
        <f>報告書!$T$211</f>
        <v>㎡</v>
      </c>
      <c r="U301" s="403" t="str">
        <f>IF(報告書!$U$211="","",報告書!$U$211)</f>
        <v/>
      </c>
      <c r="V301" s="404"/>
      <c r="W301" s="404"/>
      <c r="X301" s="404"/>
      <c r="Y301" s="176" t="str">
        <f>報告書!$Y$211</f>
        <v>㎡</v>
      </c>
      <c r="Z301" s="403" t="str">
        <f>IF(報告書!$Z$211="","",報告書!$Z$211)</f>
        <v/>
      </c>
      <c r="AA301" s="404"/>
      <c r="AB301" s="404"/>
      <c r="AC301" s="404"/>
      <c r="AD301" s="176" t="str">
        <f>報告書!$AD$211</f>
        <v>㎡</v>
      </c>
      <c r="AE301" s="403" t="str">
        <f>IF(報告書!$AE$211="","",報告書!$AE$211)</f>
        <v/>
      </c>
      <c r="AF301" s="404"/>
      <c r="AG301" s="404"/>
      <c r="AH301" s="404"/>
      <c r="AI301" s="176" t="str">
        <f>報告書!$AI$211</f>
        <v>㎡</v>
      </c>
      <c r="AJ301" s="403" t="str">
        <f>IF(報告書!$AJ$211="","",報告書!$AJ$211)</f>
        <v/>
      </c>
      <c r="AK301" s="404"/>
      <c r="AL301" s="404"/>
      <c r="AM301" s="404"/>
      <c r="AN301" s="176" t="str">
        <f>報告書!$AN$211</f>
        <v>㎡</v>
      </c>
      <c r="AO301" s="403" t="str">
        <f>IF(報告書!$AO$211="","",報告書!$AO$211)</f>
        <v/>
      </c>
      <c r="AP301" s="404"/>
      <c r="AQ301" s="404"/>
      <c r="AR301" s="404"/>
      <c r="AS301" s="176" t="str">
        <f>報告書!$AS$211</f>
        <v>㎡</v>
      </c>
      <c r="AT301" s="114"/>
    </row>
    <row r="302" spans="1:46" s="115" customFormat="1" ht="12" customHeight="1" x14ac:dyDescent="0.15">
      <c r="A302" s="114"/>
      <c r="B302" s="121"/>
      <c r="C302" s="362">
        <f>報告書!$C$212</f>
        <v>31</v>
      </c>
      <c r="D302" s="362"/>
      <c r="E302" s="119" t="str">
        <f>報告書!$E$212</f>
        <v>階</v>
      </c>
      <c r="F302" s="405">
        <f>報告書!$F$212</f>
        <v>0</v>
      </c>
      <c r="G302" s="406"/>
      <c r="H302" s="406"/>
      <c r="I302" s="406"/>
      <c r="J302" s="177" t="str">
        <f>報告書!$J$212</f>
        <v>㎡</v>
      </c>
      <c r="K302" s="407" t="str">
        <f>IF(報告書!$K$212="","",報告書!$K$212)</f>
        <v/>
      </c>
      <c r="L302" s="408"/>
      <c r="M302" s="408"/>
      <c r="N302" s="408"/>
      <c r="O302" s="177" t="str">
        <f>報告書!$O$212</f>
        <v>㎡</v>
      </c>
      <c r="P302" s="407" t="str">
        <f>IF(報告書!$P$212="","",報告書!$P$212)</f>
        <v/>
      </c>
      <c r="Q302" s="408"/>
      <c r="R302" s="408"/>
      <c r="S302" s="408"/>
      <c r="T302" s="177" t="str">
        <f>報告書!$T$212</f>
        <v>㎡</v>
      </c>
      <c r="U302" s="407" t="str">
        <f>IF(報告書!$U$212="","",報告書!$U$212)</f>
        <v/>
      </c>
      <c r="V302" s="408"/>
      <c r="W302" s="408"/>
      <c r="X302" s="408"/>
      <c r="Y302" s="177" t="str">
        <f>報告書!$Y$212</f>
        <v>㎡</v>
      </c>
      <c r="Z302" s="407" t="str">
        <f>IF(報告書!$Z$212="","",報告書!$Z$212)</f>
        <v/>
      </c>
      <c r="AA302" s="408"/>
      <c r="AB302" s="408"/>
      <c r="AC302" s="408"/>
      <c r="AD302" s="177" t="str">
        <f>報告書!$AD$212</f>
        <v>㎡</v>
      </c>
      <c r="AE302" s="407" t="str">
        <f>IF(報告書!$AE$212="","",報告書!$AE$212)</f>
        <v/>
      </c>
      <c r="AF302" s="408"/>
      <c r="AG302" s="408"/>
      <c r="AH302" s="408"/>
      <c r="AI302" s="177" t="str">
        <f>報告書!$AI$212</f>
        <v>㎡</v>
      </c>
      <c r="AJ302" s="407" t="str">
        <f>IF(報告書!$AJ$212="","",報告書!$AJ$212)</f>
        <v/>
      </c>
      <c r="AK302" s="408"/>
      <c r="AL302" s="408"/>
      <c r="AM302" s="408"/>
      <c r="AN302" s="177" t="str">
        <f>報告書!$AN$212</f>
        <v>㎡</v>
      </c>
      <c r="AO302" s="407" t="str">
        <f>IF(報告書!$AO$212="","",報告書!$AO$212)</f>
        <v/>
      </c>
      <c r="AP302" s="408"/>
      <c r="AQ302" s="408"/>
      <c r="AR302" s="408"/>
      <c r="AS302" s="177" t="str">
        <f>報告書!$AS$212</f>
        <v>㎡</v>
      </c>
      <c r="AT302" s="125"/>
    </row>
    <row r="303" spans="1:46" s="115" customFormat="1" ht="12" customHeight="1" x14ac:dyDescent="0.15">
      <c r="A303" s="114"/>
      <c r="B303" s="122"/>
      <c r="C303" s="363">
        <f>報告書!$C$213</f>
        <v>32</v>
      </c>
      <c r="D303" s="363"/>
      <c r="E303" s="118" t="str">
        <f>報告書!$E$213</f>
        <v>階</v>
      </c>
      <c r="F303" s="397">
        <f>報告書!$F$213</f>
        <v>0</v>
      </c>
      <c r="G303" s="398"/>
      <c r="H303" s="398"/>
      <c r="I303" s="398"/>
      <c r="J303" s="175" t="str">
        <f>報告書!$J$213</f>
        <v>㎡</v>
      </c>
      <c r="K303" s="399" t="str">
        <f>IF(報告書!$K$213="","",報告書!$K$213)</f>
        <v/>
      </c>
      <c r="L303" s="400"/>
      <c r="M303" s="400"/>
      <c r="N303" s="400"/>
      <c r="O303" s="175" t="str">
        <f>報告書!$O$213</f>
        <v>㎡</v>
      </c>
      <c r="P303" s="399" t="str">
        <f>IF(報告書!$P$213="","",報告書!$P$213)</f>
        <v/>
      </c>
      <c r="Q303" s="400"/>
      <c r="R303" s="400"/>
      <c r="S303" s="400"/>
      <c r="T303" s="175" t="str">
        <f>報告書!$T$213</f>
        <v>㎡</v>
      </c>
      <c r="U303" s="399" t="str">
        <f>IF(報告書!$U$213="","",報告書!$U$213)</f>
        <v/>
      </c>
      <c r="V303" s="400"/>
      <c r="W303" s="400"/>
      <c r="X303" s="400"/>
      <c r="Y303" s="175" t="str">
        <f>報告書!$Y$213</f>
        <v>㎡</v>
      </c>
      <c r="Z303" s="399" t="str">
        <f>IF(報告書!$Z$213="","",報告書!$Z$213)</f>
        <v/>
      </c>
      <c r="AA303" s="400"/>
      <c r="AB303" s="400"/>
      <c r="AC303" s="400"/>
      <c r="AD303" s="175" t="str">
        <f>報告書!$AD$213</f>
        <v>㎡</v>
      </c>
      <c r="AE303" s="399" t="str">
        <f>IF(報告書!$AE$213="","",報告書!$AE$213)</f>
        <v/>
      </c>
      <c r="AF303" s="400"/>
      <c r="AG303" s="400"/>
      <c r="AH303" s="400"/>
      <c r="AI303" s="175" t="str">
        <f>報告書!$AI$213</f>
        <v>㎡</v>
      </c>
      <c r="AJ303" s="399" t="str">
        <f>IF(報告書!$AJ$213="","",報告書!$AJ$213)</f>
        <v/>
      </c>
      <c r="AK303" s="400"/>
      <c r="AL303" s="400"/>
      <c r="AM303" s="400"/>
      <c r="AN303" s="175" t="str">
        <f>報告書!$AN$213</f>
        <v>㎡</v>
      </c>
      <c r="AO303" s="399" t="str">
        <f>IF(報告書!$AO$213="","",報告書!$AO$213)</f>
        <v/>
      </c>
      <c r="AP303" s="400"/>
      <c r="AQ303" s="400"/>
      <c r="AR303" s="400"/>
      <c r="AS303" s="175" t="str">
        <f>報告書!$AS$213</f>
        <v>㎡</v>
      </c>
      <c r="AT303" s="125"/>
    </row>
    <row r="304" spans="1:46" s="115" customFormat="1" ht="12" customHeight="1" x14ac:dyDescent="0.15">
      <c r="A304" s="114"/>
      <c r="B304" s="122"/>
      <c r="C304" s="363">
        <f>報告書!$C$214</f>
        <v>33</v>
      </c>
      <c r="D304" s="363"/>
      <c r="E304" s="118" t="str">
        <f>報告書!$E$214</f>
        <v>階</v>
      </c>
      <c r="F304" s="397">
        <f>報告書!$F$214</f>
        <v>0</v>
      </c>
      <c r="G304" s="398"/>
      <c r="H304" s="398"/>
      <c r="I304" s="398"/>
      <c r="J304" s="175" t="str">
        <f>報告書!$J$214</f>
        <v>㎡</v>
      </c>
      <c r="K304" s="399" t="str">
        <f>IF(報告書!$K$214="","",報告書!$K$214)</f>
        <v/>
      </c>
      <c r="L304" s="400"/>
      <c r="M304" s="400"/>
      <c r="N304" s="400"/>
      <c r="O304" s="175" t="str">
        <f>報告書!$O$214</f>
        <v>㎡</v>
      </c>
      <c r="P304" s="399" t="str">
        <f>IF(報告書!$P$214="","",報告書!$P$214)</f>
        <v/>
      </c>
      <c r="Q304" s="400"/>
      <c r="R304" s="400"/>
      <c r="S304" s="400"/>
      <c r="T304" s="175" t="str">
        <f>報告書!$T$214</f>
        <v>㎡</v>
      </c>
      <c r="U304" s="399" t="str">
        <f>IF(報告書!$U$214="","",報告書!$U$214)</f>
        <v/>
      </c>
      <c r="V304" s="400"/>
      <c r="W304" s="400"/>
      <c r="X304" s="400"/>
      <c r="Y304" s="175" t="str">
        <f>報告書!$Y$214</f>
        <v>㎡</v>
      </c>
      <c r="Z304" s="399" t="str">
        <f>IF(報告書!$Z$214="","",報告書!$Z$214)</f>
        <v/>
      </c>
      <c r="AA304" s="400"/>
      <c r="AB304" s="400"/>
      <c r="AC304" s="400"/>
      <c r="AD304" s="175" t="str">
        <f>報告書!$AD$214</f>
        <v>㎡</v>
      </c>
      <c r="AE304" s="399" t="str">
        <f>IF(報告書!$AE$214="","",報告書!$AE$214)</f>
        <v/>
      </c>
      <c r="AF304" s="400"/>
      <c r="AG304" s="400"/>
      <c r="AH304" s="400"/>
      <c r="AI304" s="175" t="str">
        <f>報告書!$AI$214</f>
        <v>㎡</v>
      </c>
      <c r="AJ304" s="399" t="str">
        <f>IF(報告書!$AJ$214="","",報告書!$AJ$214)</f>
        <v/>
      </c>
      <c r="AK304" s="400"/>
      <c r="AL304" s="400"/>
      <c r="AM304" s="400"/>
      <c r="AN304" s="175" t="str">
        <f>報告書!$AN$214</f>
        <v>㎡</v>
      </c>
      <c r="AO304" s="399" t="str">
        <f>IF(報告書!$AO$214="","",報告書!$AO$214)</f>
        <v/>
      </c>
      <c r="AP304" s="400"/>
      <c r="AQ304" s="400"/>
      <c r="AR304" s="400"/>
      <c r="AS304" s="175" t="str">
        <f>報告書!$AS$214</f>
        <v>㎡</v>
      </c>
      <c r="AT304" s="114"/>
    </row>
    <row r="305" spans="1:46" s="115" customFormat="1" ht="12" customHeight="1" x14ac:dyDescent="0.15">
      <c r="A305" s="114"/>
      <c r="B305" s="122"/>
      <c r="C305" s="363">
        <f>報告書!$C$215</f>
        <v>34</v>
      </c>
      <c r="D305" s="363"/>
      <c r="E305" s="118" t="str">
        <f>報告書!$E$215</f>
        <v>階</v>
      </c>
      <c r="F305" s="397">
        <f>報告書!$F$215</f>
        <v>0</v>
      </c>
      <c r="G305" s="398"/>
      <c r="H305" s="398"/>
      <c r="I305" s="398"/>
      <c r="J305" s="175" t="str">
        <f>報告書!$J$215</f>
        <v>㎡</v>
      </c>
      <c r="K305" s="399" t="str">
        <f>IF(報告書!$K$215="","",報告書!$K$215)</f>
        <v/>
      </c>
      <c r="L305" s="400"/>
      <c r="M305" s="400"/>
      <c r="N305" s="400"/>
      <c r="O305" s="175" t="str">
        <f>報告書!$O$215</f>
        <v>㎡</v>
      </c>
      <c r="P305" s="399" t="str">
        <f>IF(報告書!$P$215="","",報告書!$P$215)</f>
        <v/>
      </c>
      <c r="Q305" s="400"/>
      <c r="R305" s="400"/>
      <c r="S305" s="400"/>
      <c r="T305" s="175" t="str">
        <f>報告書!$T$215</f>
        <v>㎡</v>
      </c>
      <c r="U305" s="399" t="str">
        <f>IF(報告書!$U$215="","",報告書!$U$215)</f>
        <v/>
      </c>
      <c r="V305" s="400"/>
      <c r="W305" s="400"/>
      <c r="X305" s="400"/>
      <c r="Y305" s="175" t="str">
        <f>報告書!$Y$215</f>
        <v>㎡</v>
      </c>
      <c r="Z305" s="399" t="str">
        <f>IF(報告書!$Z$215="","",報告書!$Z$215)</f>
        <v/>
      </c>
      <c r="AA305" s="400"/>
      <c r="AB305" s="400"/>
      <c r="AC305" s="400"/>
      <c r="AD305" s="175" t="str">
        <f>報告書!$AD$215</f>
        <v>㎡</v>
      </c>
      <c r="AE305" s="399" t="str">
        <f>IF(報告書!$AE$215="","",報告書!$AE$215)</f>
        <v/>
      </c>
      <c r="AF305" s="400"/>
      <c r="AG305" s="400"/>
      <c r="AH305" s="400"/>
      <c r="AI305" s="175" t="str">
        <f>報告書!$AI$215</f>
        <v>㎡</v>
      </c>
      <c r="AJ305" s="399" t="str">
        <f>IF(報告書!$AJ$215="","",報告書!$AJ$215)</f>
        <v/>
      </c>
      <c r="AK305" s="400"/>
      <c r="AL305" s="400"/>
      <c r="AM305" s="400"/>
      <c r="AN305" s="175" t="str">
        <f>報告書!$AN$215</f>
        <v>㎡</v>
      </c>
      <c r="AO305" s="399" t="str">
        <f>IF(報告書!$AO$215="","",報告書!$AO$215)</f>
        <v/>
      </c>
      <c r="AP305" s="400"/>
      <c r="AQ305" s="400"/>
      <c r="AR305" s="400"/>
      <c r="AS305" s="175" t="str">
        <f>報告書!$AS$215</f>
        <v>㎡</v>
      </c>
      <c r="AT305" s="114"/>
    </row>
    <row r="306" spans="1:46" s="115" customFormat="1" ht="12" customHeight="1" x14ac:dyDescent="0.15">
      <c r="A306" s="114"/>
      <c r="B306" s="124"/>
      <c r="C306" s="364">
        <f>報告書!$C$216</f>
        <v>35</v>
      </c>
      <c r="D306" s="364"/>
      <c r="E306" s="120" t="str">
        <f>報告書!$E$216</f>
        <v>階</v>
      </c>
      <c r="F306" s="401">
        <f>報告書!$F$216</f>
        <v>0</v>
      </c>
      <c r="G306" s="402"/>
      <c r="H306" s="402"/>
      <c r="I306" s="402"/>
      <c r="J306" s="176" t="str">
        <f>報告書!$J$216</f>
        <v>㎡</v>
      </c>
      <c r="K306" s="403" t="str">
        <f>IF(報告書!$K$216="","",報告書!$K$216)</f>
        <v/>
      </c>
      <c r="L306" s="404"/>
      <c r="M306" s="404"/>
      <c r="N306" s="404"/>
      <c r="O306" s="176" t="str">
        <f>報告書!$O$216</f>
        <v>㎡</v>
      </c>
      <c r="P306" s="403" t="str">
        <f>IF(報告書!$P$216="","",報告書!$P$216)</f>
        <v/>
      </c>
      <c r="Q306" s="404"/>
      <c r="R306" s="404"/>
      <c r="S306" s="404"/>
      <c r="T306" s="176" t="str">
        <f>報告書!$T$216</f>
        <v>㎡</v>
      </c>
      <c r="U306" s="403" t="str">
        <f>IF(報告書!$U$216="","",報告書!$U$216)</f>
        <v/>
      </c>
      <c r="V306" s="404"/>
      <c r="W306" s="404"/>
      <c r="X306" s="404"/>
      <c r="Y306" s="176" t="str">
        <f>報告書!$Y$216</f>
        <v>㎡</v>
      </c>
      <c r="Z306" s="403" t="str">
        <f>IF(報告書!$Z$216="","",報告書!$Z$216)</f>
        <v/>
      </c>
      <c r="AA306" s="404"/>
      <c r="AB306" s="404"/>
      <c r="AC306" s="404"/>
      <c r="AD306" s="176" t="str">
        <f>報告書!$AD$216</f>
        <v>㎡</v>
      </c>
      <c r="AE306" s="403" t="str">
        <f>IF(報告書!$AE$216="","",報告書!$AE$216)</f>
        <v/>
      </c>
      <c r="AF306" s="404"/>
      <c r="AG306" s="404"/>
      <c r="AH306" s="404"/>
      <c r="AI306" s="176" t="str">
        <f>報告書!$AI$216</f>
        <v>㎡</v>
      </c>
      <c r="AJ306" s="403" t="str">
        <f>IF(報告書!$AJ$216="","",報告書!$AJ$216)</f>
        <v/>
      </c>
      <c r="AK306" s="404"/>
      <c r="AL306" s="404"/>
      <c r="AM306" s="404"/>
      <c r="AN306" s="176" t="str">
        <f>報告書!$AN$216</f>
        <v>㎡</v>
      </c>
      <c r="AO306" s="403" t="str">
        <f>IF(報告書!$AO$216="","",報告書!$AO$216)</f>
        <v/>
      </c>
      <c r="AP306" s="404"/>
      <c r="AQ306" s="404"/>
      <c r="AR306" s="404"/>
      <c r="AS306" s="176" t="str">
        <f>報告書!$AS$216</f>
        <v>㎡</v>
      </c>
      <c r="AT306" s="114"/>
    </row>
    <row r="307" spans="1:46" s="115" customFormat="1" ht="12" customHeight="1" x14ac:dyDescent="0.15">
      <c r="A307" s="114"/>
      <c r="B307" s="121"/>
      <c r="C307" s="362">
        <f>報告書!$C$217</f>
        <v>36</v>
      </c>
      <c r="D307" s="362"/>
      <c r="E307" s="119" t="str">
        <f>報告書!$E$217</f>
        <v>階</v>
      </c>
      <c r="F307" s="405">
        <f>報告書!$F$217</f>
        <v>0</v>
      </c>
      <c r="G307" s="406"/>
      <c r="H307" s="406"/>
      <c r="I307" s="406"/>
      <c r="J307" s="177" t="str">
        <f>報告書!$J$217</f>
        <v>㎡</v>
      </c>
      <c r="K307" s="407" t="str">
        <f>IF(報告書!$K$217="","",報告書!$K$217)</f>
        <v/>
      </c>
      <c r="L307" s="408"/>
      <c r="M307" s="408"/>
      <c r="N307" s="408"/>
      <c r="O307" s="177" t="str">
        <f>報告書!$O$217</f>
        <v>㎡</v>
      </c>
      <c r="P307" s="407" t="str">
        <f>IF(報告書!$P$217="","",報告書!$P$217)</f>
        <v/>
      </c>
      <c r="Q307" s="408"/>
      <c r="R307" s="408"/>
      <c r="S307" s="408"/>
      <c r="T307" s="177" t="str">
        <f>報告書!$T$217</f>
        <v>㎡</v>
      </c>
      <c r="U307" s="407" t="str">
        <f>IF(報告書!$U$217="","",報告書!$U$217)</f>
        <v/>
      </c>
      <c r="V307" s="408"/>
      <c r="W307" s="408"/>
      <c r="X307" s="408"/>
      <c r="Y307" s="177" t="str">
        <f>報告書!$Y$217</f>
        <v>㎡</v>
      </c>
      <c r="Z307" s="407" t="str">
        <f>IF(報告書!$Z$217="","",報告書!$Z$217)</f>
        <v/>
      </c>
      <c r="AA307" s="408"/>
      <c r="AB307" s="408"/>
      <c r="AC307" s="408"/>
      <c r="AD307" s="177" t="str">
        <f>報告書!$AD$217</f>
        <v>㎡</v>
      </c>
      <c r="AE307" s="407" t="str">
        <f>IF(報告書!$AE$217="","",報告書!$AE$217)</f>
        <v/>
      </c>
      <c r="AF307" s="408"/>
      <c r="AG307" s="408"/>
      <c r="AH307" s="408"/>
      <c r="AI307" s="177" t="str">
        <f>報告書!$AI$217</f>
        <v>㎡</v>
      </c>
      <c r="AJ307" s="407" t="str">
        <f>IF(報告書!$AJ$217="","",報告書!$AJ$217)</f>
        <v/>
      </c>
      <c r="AK307" s="408"/>
      <c r="AL307" s="408"/>
      <c r="AM307" s="408"/>
      <c r="AN307" s="177" t="str">
        <f>報告書!$AN$217</f>
        <v>㎡</v>
      </c>
      <c r="AO307" s="407" t="str">
        <f>IF(報告書!$AO$217="","",報告書!$AO$217)</f>
        <v/>
      </c>
      <c r="AP307" s="408"/>
      <c r="AQ307" s="408"/>
      <c r="AR307" s="408"/>
      <c r="AS307" s="177" t="str">
        <f>報告書!$AS$217</f>
        <v>㎡</v>
      </c>
      <c r="AT307" s="114"/>
    </row>
    <row r="308" spans="1:46" s="115" customFormat="1" ht="12" customHeight="1" x14ac:dyDescent="0.15">
      <c r="A308" s="114"/>
      <c r="B308" s="122"/>
      <c r="C308" s="363">
        <f>報告書!$C$218</f>
        <v>37</v>
      </c>
      <c r="D308" s="363"/>
      <c r="E308" s="118" t="str">
        <f>報告書!$E$218</f>
        <v>階</v>
      </c>
      <c r="F308" s="397">
        <f>報告書!$F$218</f>
        <v>0</v>
      </c>
      <c r="G308" s="398"/>
      <c r="H308" s="398"/>
      <c r="I308" s="398"/>
      <c r="J308" s="175" t="str">
        <f>報告書!$J$218</f>
        <v>㎡</v>
      </c>
      <c r="K308" s="399" t="str">
        <f>IF(報告書!$K$218="","",報告書!$K$218)</f>
        <v/>
      </c>
      <c r="L308" s="400"/>
      <c r="M308" s="400"/>
      <c r="N308" s="400"/>
      <c r="O308" s="175" t="str">
        <f>報告書!$O$218</f>
        <v>㎡</v>
      </c>
      <c r="P308" s="399" t="str">
        <f>IF(報告書!$P$218="","",報告書!$P$218)</f>
        <v/>
      </c>
      <c r="Q308" s="400"/>
      <c r="R308" s="400"/>
      <c r="S308" s="400"/>
      <c r="T308" s="175" t="str">
        <f>報告書!$T$218</f>
        <v>㎡</v>
      </c>
      <c r="U308" s="399" t="str">
        <f>IF(報告書!$U$218="","",報告書!$U$218)</f>
        <v/>
      </c>
      <c r="V308" s="400"/>
      <c r="W308" s="400"/>
      <c r="X308" s="400"/>
      <c r="Y308" s="175" t="str">
        <f>報告書!$Y$218</f>
        <v>㎡</v>
      </c>
      <c r="Z308" s="399" t="str">
        <f>IF(報告書!$Z$218="","",報告書!$Z$218)</f>
        <v/>
      </c>
      <c r="AA308" s="400"/>
      <c r="AB308" s="400"/>
      <c r="AC308" s="400"/>
      <c r="AD308" s="175" t="str">
        <f>報告書!$AD$218</f>
        <v>㎡</v>
      </c>
      <c r="AE308" s="399" t="str">
        <f>IF(報告書!$AE$218="","",報告書!$AE$218)</f>
        <v/>
      </c>
      <c r="AF308" s="400"/>
      <c r="AG308" s="400"/>
      <c r="AH308" s="400"/>
      <c r="AI308" s="175" t="str">
        <f>報告書!$AI$218</f>
        <v>㎡</v>
      </c>
      <c r="AJ308" s="399" t="str">
        <f>IF(報告書!$AJ$218="","",報告書!$AJ$218)</f>
        <v/>
      </c>
      <c r="AK308" s="400"/>
      <c r="AL308" s="400"/>
      <c r="AM308" s="400"/>
      <c r="AN308" s="175" t="str">
        <f>報告書!$AN$218</f>
        <v>㎡</v>
      </c>
      <c r="AO308" s="399" t="str">
        <f>IF(報告書!$AO$218="","",報告書!$AO$218)</f>
        <v/>
      </c>
      <c r="AP308" s="400"/>
      <c r="AQ308" s="400"/>
      <c r="AR308" s="400"/>
      <c r="AS308" s="175" t="str">
        <f>報告書!$AS$218</f>
        <v>㎡</v>
      </c>
      <c r="AT308" s="114"/>
    </row>
    <row r="309" spans="1:46" s="115" customFormat="1" ht="12" customHeight="1" x14ac:dyDescent="0.15">
      <c r="A309" s="114"/>
      <c r="B309" s="122"/>
      <c r="C309" s="363">
        <f>報告書!$C$219</f>
        <v>38</v>
      </c>
      <c r="D309" s="363"/>
      <c r="E309" s="118" t="str">
        <f>報告書!$E$219</f>
        <v>階</v>
      </c>
      <c r="F309" s="397">
        <f>報告書!$F$219</f>
        <v>0</v>
      </c>
      <c r="G309" s="398"/>
      <c r="H309" s="398"/>
      <c r="I309" s="398"/>
      <c r="J309" s="175" t="str">
        <f>報告書!$J$219</f>
        <v>㎡</v>
      </c>
      <c r="K309" s="399" t="str">
        <f>IF(報告書!$K$219="","",報告書!$K$219)</f>
        <v/>
      </c>
      <c r="L309" s="400"/>
      <c r="M309" s="400"/>
      <c r="N309" s="400"/>
      <c r="O309" s="175" t="str">
        <f>報告書!$O$219</f>
        <v>㎡</v>
      </c>
      <c r="P309" s="399" t="str">
        <f>IF(報告書!$P$219="","",報告書!$P$219)</f>
        <v/>
      </c>
      <c r="Q309" s="400"/>
      <c r="R309" s="400"/>
      <c r="S309" s="400"/>
      <c r="T309" s="175" t="str">
        <f>報告書!$T$219</f>
        <v>㎡</v>
      </c>
      <c r="U309" s="399" t="str">
        <f>IF(報告書!$U$219="","",報告書!$U$219)</f>
        <v/>
      </c>
      <c r="V309" s="400"/>
      <c r="W309" s="400"/>
      <c r="X309" s="400"/>
      <c r="Y309" s="175" t="str">
        <f>報告書!$Y$219</f>
        <v>㎡</v>
      </c>
      <c r="Z309" s="399" t="str">
        <f>IF(報告書!$Z$219="","",報告書!$Z$219)</f>
        <v/>
      </c>
      <c r="AA309" s="400"/>
      <c r="AB309" s="400"/>
      <c r="AC309" s="400"/>
      <c r="AD309" s="175" t="str">
        <f>報告書!$AD$219</f>
        <v>㎡</v>
      </c>
      <c r="AE309" s="399" t="str">
        <f>IF(報告書!$AE$219="","",報告書!$AE$219)</f>
        <v/>
      </c>
      <c r="AF309" s="400"/>
      <c r="AG309" s="400"/>
      <c r="AH309" s="400"/>
      <c r="AI309" s="175" t="str">
        <f>報告書!$AI$219</f>
        <v>㎡</v>
      </c>
      <c r="AJ309" s="399" t="str">
        <f>IF(報告書!$AJ$219="","",報告書!$AJ$219)</f>
        <v/>
      </c>
      <c r="AK309" s="400"/>
      <c r="AL309" s="400"/>
      <c r="AM309" s="400"/>
      <c r="AN309" s="175" t="str">
        <f>報告書!$AN$219</f>
        <v>㎡</v>
      </c>
      <c r="AO309" s="399" t="str">
        <f>IF(報告書!$AO$219="","",報告書!$AO$219)</f>
        <v/>
      </c>
      <c r="AP309" s="400"/>
      <c r="AQ309" s="400"/>
      <c r="AR309" s="400"/>
      <c r="AS309" s="175" t="str">
        <f>報告書!$AS$219</f>
        <v>㎡</v>
      </c>
      <c r="AT309" s="114"/>
    </row>
    <row r="310" spans="1:46" s="115" customFormat="1" ht="12" customHeight="1" x14ac:dyDescent="0.15">
      <c r="A310" s="114"/>
      <c r="B310" s="122"/>
      <c r="C310" s="363">
        <f>報告書!$C$220</f>
        <v>39</v>
      </c>
      <c r="D310" s="363"/>
      <c r="E310" s="118" t="str">
        <f>報告書!$E$220</f>
        <v>階</v>
      </c>
      <c r="F310" s="397">
        <f>報告書!$F$220</f>
        <v>0</v>
      </c>
      <c r="G310" s="398"/>
      <c r="H310" s="398"/>
      <c r="I310" s="398"/>
      <c r="J310" s="175" t="str">
        <f>報告書!$J$220</f>
        <v>㎡</v>
      </c>
      <c r="K310" s="399" t="str">
        <f>IF(報告書!$K$220="","",報告書!$K$220)</f>
        <v/>
      </c>
      <c r="L310" s="400"/>
      <c r="M310" s="400"/>
      <c r="N310" s="400"/>
      <c r="O310" s="175" t="str">
        <f>報告書!$O$220</f>
        <v>㎡</v>
      </c>
      <c r="P310" s="399" t="str">
        <f>IF(報告書!$P$220="","",報告書!$P$220)</f>
        <v/>
      </c>
      <c r="Q310" s="400"/>
      <c r="R310" s="400"/>
      <c r="S310" s="400"/>
      <c r="T310" s="175" t="str">
        <f>報告書!$T$220</f>
        <v>㎡</v>
      </c>
      <c r="U310" s="399" t="str">
        <f>IF(報告書!$U$220="","",報告書!$U$220)</f>
        <v/>
      </c>
      <c r="V310" s="400"/>
      <c r="W310" s="400"/>
      <c r="X310" s="400"/>
      <c r="Y310" s="175" t="str">
        <f>報告書!$Y$220</f>
        <v>㎡</v>
      </c>
      <c r="Z310" s="399" t="str">
        <f>IF(報告書!$Z$220="","",報告書!$Z$220)</f>
        <v/>
      </c>
      <c r="AA310" s="400"/>
      <c r="AB310" s="400"/>
      <c r="AC310" s="400"/>
      <c r="AD310" s="175" t="str">
        <f>報告書!$AD$220</f>
        <v>㎡</v>
      </c>
      <c r="AE310" s="399" t="str">
        <f>IF(報告書!$AE$220="","",報告書!$AE$220)</f>
        <v/>
      </c>
      <c r="AF310" s="400"/>
      <c r="AG310" s="400"/>
      <c r="AH310" s="400"/>
      <c r="AI310" s="175" t="str">
        <f>報告書!$AI$220</f>
        <v>㎡</v>
      </c>
      <c r="AJ310" s="399" t="str">
        <f>IF(報告書!$AJ$220="","",報告書!$AJ$220)</f>
        <v/>
      </c>
      <c r="AK310" s="400"/>
      <c r="AL310" s="400"/>
      <c r="AM310" s="400"/>
      <c r="AN310" s="175" t="str">
        <f>報告書!$AN$220</f>
        <v>㎡</v>
      </c>
      <c r="AO310" s="399" t="str">
        <f>IF(報告書!$AO$220="","",報告書!$AO$220)</f>
        <v/>
      </c>
      <c r="AP310" s="400"/>
      <c r="AQ310" s="400"/>
      <c r="AR310" s="400"/>
      <c r="AS310" s="175" t="str">
        <f>報告書!$AS$220</f>
        <v>㎡</v>
      </c>
      <c r="AT310" s="126"/>
    </row>
    <row r="311" spans="1:46" s="115" customFormat="1" ht="12" customHeight="1" x14ac:dyDescent="0.15">
      <c r="A311" s="114"/>
      <c r="B311" s="124"/>
      <c r="C311" s="364">
        <f>報告書!$C$221</f>
        <v>40</v>
      </c>
      <c r="D311" s="364"/>
      <c r="E311" s="120" t="str">
        <f>報告書!$E$221</f>
        <v>階</v>
      </c>
      <c r="F311" s="401">
        <f>報告書!$F$221</f>
        <v>0</v>
      </c>
      <c r="G311" s="402"/>
      <c r="H311" s="402"/>
      <c r="I311" s="402"/>
      <c r="J311" s="176" t="str">
        <f>報告書!$J$221</f>
        <v>㎡</v>
      </c>
      <c r="K311" s="403" t="str">
        <f>IF(報告書!$K$221="","",報告書!$K$221)</f>
        <v/>
      </c>
      <c r="L311" s="404"/>
      <c r="M311" s="404"/>
      <c r="N311" s="404"/>
      <c r="O311" s="176" t="str">
        <f>報告書!$O$221</f>
        <v>㎡</v>
      </c>
      <c r="P311" s="403" t="str">
        <f>IF(報告書!$P$221="","",報告書!$P$221)</f>
        <v/>
      </c>
      <c r="Q311" s="404"/>
      <c r="R311" s="404"/>
      <c r="S311" s="404"/>
      <c r="T311" s="176" t="str">
        <f>報告書!$T$221</f>
        <v>㎡</v>
      </c>
      <c r="U311" s="403" t="str">
        <f>IF(報告書!$U$221="","",報告書!$U$221)</f>
        <v/>
      </c>
      <c r="V311" s="404"/>
      <c r="W311" s="404"/>
      <c r="X311" s="404"/>
      <c r="Y311" s="176" t="str">
        <f>報告書!$Y$221</f>
        <v>㎡</v>
      </c>
      <c r="Z311" s="403" t="str">
        <f>IF(報告書!$Z$221="","",報告書!$Z$221)</f>
        <v/>
      </c>
      <c r="AA311" s="404"/>
      <c r="AB311" s="404"/>
      <c r="AC311" s="404"/>
      <c r="AD311" s="176" t="str">
        <f>報告書!$AD$221</f>
        <v>㎡</v>
      </c>
      <c r="AE311" s="403" t="str">
        <f>IF(報告書!$AE$221="","",報告書!$AE$221)</f>
        <v/>
      </c>
      <c r="AF311" s="404"/>
      <c r="AG311" s="404"/>
      <c r="AH311" s="404"/>
      <c r="AI311" s="176" t="str">
        <f>報告書!$AI$221</f>
        <v>㎡</v>
      </c>
      <c r="AJ311" s="403" t="str">
        <f>IF(報告書!$AJ$221="","",報告書!$AJ$221)</f>
        <v/>
      </c>
      <c r="AK311" s="404"/>
      <c r="AL311" s="404"/>
      <c r="AM311" s="404"/>
      <c r="AN311" s="176" t="str">
        <f>報告書!$AN$221</f>
        <v>㎡</v>
      </c>
      <c r="AO311" s="403" t="str">
        <f>IF(報告書!$AO$221="","",報告書!$AO$221)</f>
        <v/>
      </c>
      <c r="AP311" s="404"/>
      <c r="AQ311" s="404"/>
      <c r="AR311" s="404"/>
      <c r="AS311" s="176" t="str">
        <f>報告書!$AS$221</f>
        <v>㎡</v>
      </c>
      <c r="AT311" s="126"/>
    </row>
    <row r="312" spans="1:46" s="115" customFormat="1" ht="12" customHeight="1" x14ac:dyDescent="0.15">
      <c r="A312" s="114"/>
      <c r="B312" s="121"/>
      <c r="C312" s="362">
        <f>報告書!$C$222</f>
        <v>41</v>
      </c>
      <c r="D312" s="362"/>
      <c r="E312" s="119" t="str">
        <f>報告書!$E$222</f>
        <v>階</v>
      </c>
      <c r="F312" s="405">
        <f>報告書!$F$222</f>
        <v>0</v>
      </c>
      <c r="G312" s="406"/>
      <c r="H312" s="406"/>
      <c r="I312" s="406"/>
      <c r="J312" s="177" t="str">
        <f>報告書!$J$222</f>
        <v>㎡</v>
      </c>
      <c r="K312" s="407" t="str">
        <f>IF(報告書!$K$222="","",報告書!$K$222)</f>
        <v/>
      </c>
      <c r="L312" s="408"/>
      <c r="M312" s="408"/>
      <c r="N312" s="408"/>
      <c r="O312" s="177" t="str">
        <f>報告書!$O$222</f>
        <v>㎡</v>
      </c>
      <c r="P312" s="407" t="str">
        <f>IF(報告書!$P$222="","",報告書!$P$222)</f>
        <v/>
      </c>
      <c r="Q312" s="408"/>
      <c r="R312" s="408"/>
      <c r="S312" s="408"/>
      <c r="T312" s="177" t="str">
        <f>報告書!$T$222</f>
        <v>㎡</v>
      </c>
      <c r="U312" s="407" t="str">
        <f>IF(報告書!$U$222="","",報告書!$U$222)</f>
        <v/>
      </c>
      <c r="V312" s="408"/>
      <c r="W312" s="408"/>
      <c r="X312" s="408"/>
      <c r="Y312" s="177" t="str">
        <f>報告書!$Y$222</f>
        <v>㎡</v>
      </c>
      <c r="Z312" s="407" t="str">
        <f>IF(報告書!$Z$222="","",報告書!$Z$222)</f>
        <v/>
      </c>
      <c r="AA312" s="408"/>
      <c r="AB312" s="408"/>
      <c r="AC312" s="408"/>
      <c r="AD312" s="177" t="str">
        <f>報告書!$AD$222</f>
        <v>㎡</v>
      </c>
      <c r="AE312" s="407" t="str">
        <f>IF(報告書!$AE$222="","",報告書!$AE$222)</f>
        <v/>
      </c>
      <c r="AF312" s="408"/>
      <c r="AG312" s="408"/>
      <c r="AH312" s="408"/>
      <c r="AI312" s="177" t="str">
        <f>報告書!$AI$222</f>
        <v>㎡</v>
      </c>
      <c r="AJ312" s="407" t="str">
        <f>IF(報告書!$AJ$222="","",報告書!$AJ$222)</f>
        <v/>
      </c>
      <c r="AK312" s="408"/>
      <c r="AL312" s="408"/>
      <c r="AM312" s="408"/>
      <c r="AN312" s="177" t="str">
        <f>報告書!$AN$222</f>
        <v>㎡</v>
      </c>
      <c r="AO312" s="407" t="str">
        <f>IF(報告書!$AO$222="","",報告書!$AO$222)</f>
        <v/>
      </c>
      <c r="AP312" s="408"/>
      <c r="AQ312" s="408"/>
      <c r="AR312" s="408"/>
      <c r="AS312" s="177" t="str">
        <f>報告書!$AS$222</f>
        <v>㎡</v>
      </c>
      <c r="AT312" s="126"/>
    </row>
    <row r="313" spans="1:46" s="115" customFormat="1" ht="12" customHeight="1" x14ac:dyDescent="0.15">
      <c r="A313" s="114"/>
      <c r="B313" s="122"/>
      <c r="C313" s="363">
        <f>報告書!$C$223</f>
        <v>42</v>
      </c>
      <c r="D313" s="363"/>
      <c r="E313" s="118" t="str">
        <f>報告書!$E$223</f>
        <v>階</v>
      </c>
      <c r="F313" s="397">
        <f>報告書!$F$223</f>
        <v>0</v>
      </c>
      <c r="G313" s="398"/>
      <c r="H313" s="398"/>
      <c r="I313" s="398"/>
      <c r="J313" s="175" t="str">
        <f>報告書!$J$223</f>
        <v>㎡</v>
      </c>
      <c r="K313" s="399" t="str">
        <f>IF(報告書!$K$223="","",報告書!$K$223)</f>
        <v/>
      </c>
      <c r="L313" s="400"/>
      <c r="M313" s="400"/>
      <c r="N313" s="400"/>
      <c r="O313" s="175" t="str">
        <f>報告書!$O$223</f>
        <v>㎡</v>
      </c>
      <c r="P313" s="399" t="str">
        <f>IF(報告書!$P$223="","",報告書!$P$223)</f>
        <v/>
      </c>
      <c r="Q313" s="400"/>
      <c r="R313" s="400"/>
      <c r="S313" s="400"/>
      <c r="T313" s="175" t="str">
        <f>報告書!$T$223</f>
        <v>㎡</v>
      </c>
      <c r="U313" s="399" t="str">
        <f>IF(報告書!$U$223="","",報告書!$U$223)</f>
        <v/>
      </c>
      <c r="V313" s="400"/>
      <c r="W313" s="400"/>
      <c r="X313" s="400"/>
      <c r="Y313" s="175" t="str">
        <f>報告書!$Y$223</f>
        <v>㎡</v>
      </c>
      <c r="Z313" s="399" t="str">
        <f>IF(報告書!$Z$223="","",報告書!$Z$223)</f>
        <v/>
      </c>
      <c r="AA313" s="400"/>
      <c r="AB313" s="400"/>
      <c r="AC313" s="400"/>
      <c r="AD313" s="175" t="str">
        <f>報告書!$AD$223</f>
        <v>㎡</v>
      </c>
      <c r="AE313" s="399" t="str">
        <f>IF(報告書!$AE$223="","",報告書!$AE$223)</f>
        <v/>
      </c>
      <c r="AF313" s="400"/>
      <c r="AG313" s="400"/>
      <c r="AH313" s="400"/>
      <c r="AI313" s="175" t="str">
        <f>報告書!$AI$223</f>
        <v>㎡</v>
      </c>
      <c r="AJ313" s="399" t="str">
        <f>IF(報告書!$AJ$223="","",報告書!$AJ$223)</f>
        <v/>
      </c>
      <c r="AK313" s="400"/>
      <c r="AL313" s="400"/>
      <c r="AM313" s="400"/>
      <c r="AN313" s="175" t="str">
        <f>報告書!$AN$223</f>
        <v>㎡</v>
      </c>
      <c r="AO313" s="399" t="str">
        <f>IF(報告書!$AO$223="","",報告書!$AO$223)</f>
        <v/>
      </c>
      <c r="AP313" s="400"/>
      <c r="AQ313" s="400"/>
      <c r="AR313" s="400"/>
      <c r="AS313" s="175" t="str">
        <f>報告書!$AS$223</f>
        <v>㎡</v>
      </c>
      <c r="AT313" s="114"/>
    </row>
    <row r="314" spans="1:46" s="115" customFormat="1" ht="12" customHeight="1" x14ac:dyDescent="0.15">
      <c r="A314" s="114"/>
      <c r="B314" s="122"/>
      <c r="C314" s="363">
        <f>報告書!$C$224</f>
        <v>43</v>
      </c>
      <c r="D314" s="363"/>
      <c r="E314" s="118" t="str">
        <f>報告書!$E$224</f>
        <v>階</v>
      </c>
      <c r="F314" s="397">
        <f>報告書!$F$224</f>
        <v>0</v>
      </c>
      <c r="G314" s="398"/>
      <c r="H314" s="398"/>
      <c r="I314" s="398"/>
      <c r="J314" s="175" t="str">
        <f>報告書!$J$224</f>
        <v>㎡</v>
      </c>
      <c r="K314" s="399" t="str">
        <f>IF(報告書!$K$224="","",報告書!$K$224)</f>
        <v/>
      </c>
      <c r="L314" s="400"/>
      <c r="M314" s="400"/>
      <c r="N314" s="400"/>
      <c r="O314" s="175" t="str">
        <f>報告書!$O$224</f>
        <v>㎡</v>
      </c>
      <c r="P314" s="399" t="str">
        <f>IF(報告書!$P$224="","",報告書!$P$224)</f>
        <v/>
      </c>
      <c r="Q314" s="400"/>
      <c r="R314" s="400"/>
      <c r="S314" s="400"/>
      <c r="T314" s="175" t="str">
        <f>報告書!$T$224</f>
        <v>㎡</v>
      </c>
      <c r="U314" s="399" t="str">
        <f>IF(報告書!$U$224="","",報告書!$U$224)</f>
        <v/>
      </c>
      <c r="V314" s="400"/>
      <c r="W314" s="400"/>
      <c r="X314" s="400"/>
      <c r="Y314" s="175" t="str">
        <f>報告書!$Y$224</f>
        <v>㎡</v>
      </c>
      <c r="Z314" s="399" t="str">
        <f>IF(報告書!$Z$224="","",報告書!$Z$224)</f>
        <v/>
      </c>
      <c r="AA314" s="400"/>
      <c r="AB314" s="400"/>
      <c r="AC314" s="400"/>
      <c r="AD314" s="175" t="str">
        <f>報告書!$AD$224</f>
        <v>㎡</v>
      </c>
      <c r="AE314" s="399" t="str">
        <f>IF(報告書!$AE$224="","",報告書!$AE$224)</f>
        <v/>
      </c>
      <c r="AF314" s="400"/>
      <c r="AG314" s="400"/>
      <c r="AH314" s="400"/>
      <c r="AI314" s="175" t="str">
        <f>報告書!$AI$224</f>
        <v>㎡</v>
      </c>
      <c r="AJ314" s="399" t="str">
        <f>IF(報告書!$AJ$224="","",報告書!$AJ$224)</f>
        <v/>
      </c>
      <c r="AK314" s="400"/>
      <c r="AL314" s="400"/>
      <c r="AM314" s="400"/>
      <c r="AN314" s="175" t="str">
        <f>報告書!$AN$224</f>
        <v>㎡</v>
      </c>
      <c r="AO314" s="399" t="str">
        <f>IF(報告書!$AO$224="","",報告書!$AO$224)</f>
        <v/>
      </c>
      <c r="AP314" s="400"/>
      <c r="AQ314" s="400"/>
      <c r="AR314" s="400"/>
      <c r="AS314" s="175" t="str">
        <f>報告書!$AS$224</f>
        <v>㎡</v>
      </c>
      <c r="AT314" s="127"/>
    </row>
    <row r="315" spans="1:46" s="115" customFormat="1" ht="12" customHeight="1" x14ac:dyDescent="0.15">
      <c r="A315" s="114"/>
      <c r="B315" s="122"/>
      <c r="C315" s="363">
        <f>報告書!$C$225</f>
        <v>44</v>
      </c>
      <c r="D315" s="363"/>
      <c r="E315" s="118" t="str">
        <f>報告書!$E$225</f>
        <v>階</v>
      </c>
      <c r="F315" s="397">
        <f>報告書!$F$225</f>
        <v>0</v>
      </c>
      <c r="G315" s="398"/>
      <c r="H315" s="398"/>
      <c r="I315" s="398"/>
      <c r="J315" s="175" t="str">
        <f>報告書!$J$225</f>
        <v>㎡</v>
      </c>
      <c r="K315" s="399" t="str">
        <f>IF(報告書!$K$225="","",報告書!$K$225)</f>
        <v/>
      </c>
      <c r="L315" s="400"/>
      <c r="M315" s="400"/>
      <c r="N315" s="400"/>
      <c r="O315" s="175" t="str">
        <f>報告書!$O$225</f>
        <v>㎡</v>
      </c>
      <c r="P315" s="399" t="str">
        <f>IF(報告書!$P$225="","",報告書!$P$225)</f>
        <v/>
      </c>
      <c r="Q315" s="400"/>
      <c r="R315" s="400"/>
      <c r="S315" s="400"/>
      <c r="T315" s="175" t="str">
        <f>報告書!$T$225</f>
        <v>㎡</v>
      </c>
      <c r="U315" s="399" t="str">
        <f>IF(報告書!$U$225="","",報告書!$U$225)</f>
        <v/>
      </c>
      <c r="V315" s="400"/>
      <c r="W315" s="400"/>
      <c r="X315" s="400"/>
      <c r="Y315" s="175" t="str">
        <f>報告書!$Y$225</f>
        <v>㎡</v>
      </c>
      <c r="Z315" s="399" t="str">
        <f>IF(報告書!$Z$225="","",報告書!$Z$225)</f>
        <v/>
      </c>
      <c r="AA315" s="400"/>
      <c r="AB315" s="400"/>
      <c r="AC315" s="400"/>
      <c r="AD315" s="175" t="str">
        <f>報告書!$AD$225</f>
        <v>㎡</v>
      </c>
      <c r="AE315" s="399" t="str">
        <f>IF(報告書!$AE$225="","",報告書!$AE$225)</f>
        <v/>
      </c>
      <c r="AF315" s="400"/>
      <c r="AG315" s="400"/>
      <c r="AH315" s="400"/>
      <c r="AI315" s="175" t="str">
        <f>報告書!$AI$225</f>
        <v>㎡</v>
      </c>
      <c r="AJ315" s="399" t="str">
        <f>IF(報告書!$AJ$225="","",報告書!$AJ$225)</f>
        <v/>
      </c>
      <c r="AK315" s="400"/>
      <c r="AL315" s="400"/>
      <c r="AM315" s="400"/>
      <c r="AN315" s="175" t="str">
        <f>報告書!$AN$225</f>
        <v>㎡</v>
      </c>
      <c r="AO315" s="399" t="str">
        <f>IF(報告書!$AO$225="","",報告書!$AO$225)</f>
        <v/>
      </c>
      <c r="AP315" s="400"/>
      <c r="AQ315" s="400"/>
      <c r="AR315" s="400"/>
      <c r="AS315" s="175" t="str">
        <f>報告書!$AS$225</f>
        <v>㎡</v>
      </c>
      <c r="AT315" s="126"/>
    </row>
    <row r="316" spans="1:46" s="115" customFormat="1" ht="12" customHeight="1" x14ac:dyDescent="0.15">
      <c r="A316" s="114"/>
      <c r="B316" s="124"/>
      <c r="C316" s="364">
        <f>報告書!$C$226</f>
        <v>45</v>
      </c>
      <c r="D316" s="364"/>
      <c r="E316" s="120" t="str">
        <f>報告書!$E$226</f>
        <v>階</v>
      </c>
      <c r="F316" s="401">
        <f>報告書!$F$226</f>
        <v>0</v>
      </c>
      <c r="G316" s="402"/>
      <c r="H316" s="402"/>
      <c r="I316" s="402"/>
      <c r="J316" s="176" t="str">
        <f>報告書!$J$226</f>
        <v>㎡</v>
      </c>
      <c r="K316" s="403" t="str">
        <f>IF(報告書!$K$226="","",報告書!$K$226)</f>
        <v/>
      </c>
      <c r="L316" s="404"/>
      <c r="M316" s="404"/>
      <c r="N316" s="404"/>
      <c r="O316" s="176" t="str">
        <f>報告書!$O$226</f>
        <v>㎡</v>
      </c>
      <c r="P316" s="403" t="str">
        <f>IF(報告書!$P$226="","",報告書!$P$226)</f>
        <v/>
      </c>
      <c r="Q316" s="404"/>
      <c r="R316" s="404"/>
      <c r="S316" s="404"/>
      <c r="T316" s="176" t="str">
        <f>報告書!$T$226</f>
        <v>㎡</v>
      </c>
      <c r="U316" s="403" t="str">
        <f>IF(報告書!$U$226="","",報告書!$U$226)</f>
        <v/>
      </c>
      <c r="V316" s="404"/>
      <c r="W316" s="404"/>
      <c r="X316" s="404"/>
      <c r="Y316" s="176" t="str">
        <f>報告書!$Y$226</f>
        <v>㎡</v>
      </c>
      <c r="Z316" s="403" t="str">
        <f>IF(報告書!$Z$226="","",報告書!$Z$226)</f>
        <v/>
      </c>
      <c r="AA316" s="404"/>
      <c r="AB316" s="404"/>
      <c r="AC316" s="404"/>
      <c r="AD316" s="176" t="str">
        <f>報告書!$AD$226</f>
        <v>㎡</v>
      </c>
      <c r="AE316" s="403" t="str">
        <f>IF(報告書!$AE$226="","",報告書!$AE$226)</f>
        <v/>
      </c>
      <c r="AF316" s="404"/>
      <c r="AG316" s="404"/>
      <c r="AH316" s="404"/>
      <c r="AI316" s="176" t="str">
        <f>報告書!$AI$226</f>
        <v>㎡</v>
      </c>
      <c r="AJ316" s="403" t="str">
        <f>IF(報告書!$AJ$226="","",報告書!$AJ$226)</f>
        <v/>
      </c>
      <c r="AK316" s="404"/>
      <c r="AL316" s="404"/>
      <c r="AM316" s="404"/>
      <c r="AN316" s="176" t="str">
        <f>報告書!$AN$226</f>
        <v>㎡</v>
      </c>
      <c r="AO316" s="403" t="str">
        <f>IF(報告書!$AO$226="","",報告書!$AO$226)</f>
        <v/>
      </c>
      <c r="AP316" s="404"/>
      <c r="AQ316" s="404"/>
      <c r="AR316" s="404"/>
      <c r="AS316" s="176" t="str">
        <f>報告書!$AS$226</f>
        <v>㎡</v>
      </c>
      <c r="AT316" s="128"/>
    </row>
    <row r="317" spans="1:46" s="115" customFormat="1" ht="12" customHeight="1" x14ac:dyDescent="0.15">
      <c r="A317" s="114"/>
      <c r="B317" s="121"/>
      <c r="C317" s="362">
        <f>報告書!$C$227</f>
        <v>46</v>
      </c>
      <c r="D317" s="362"/>
      <c r="E317" s="119" t="str">
        <f>報告書!$E$227</f>
        <v>階</v>
      </c>
      <c r="F317" s="405">
        <f>報告書!$F$227</f>
        <v>0</v>
      </c>
      <c r="G317" s="406"/>
      <c r="H317" s="406"/>
      <c r="I317" s="406"/>
      <c r="J317" s="177" t="str">
        <f>報告書!$J$227</f>
        <v>㎡</v>
      </c>
      <c r="K317" s="407" t="str">
        <f>IF(報告書!$K$227="","",報告書!$K$227)</f>
        <v/>
      </c>
      <c r="L317" s="408"/>
      <c r="M317" s="408"/>
      <c r="N317" s="408"/>
      <c r="O317" s="177" t="str">
        <f>報告書!$O$227</f>
        <v>㎡</v>
      </c>
      <c r="P317" s="407" t="str">
        <f>IF(報告書!$P$227="","",報告書!$P$227)</f>
        <v/>
      </c>
      <c r="Q317" s="408"/>
      <c r="R317" s="408"/>
      <c r="S317" s="408"/>
      <c r="T317" s="177" t="str">
        <f>報告書!$T$227</f>
        <v>㎡</v>
      </c>
      <c r="U317" s="407" t="str">
        <f>IF(報告書!$U$227="","",報告書!$U$227)</f>
        <v/>
      </c>
      <c r="V317" s="408"/>
      <c r="W317" s="408"/>
      <c r="X317" s="408"/>
      <c r="Y317" s="177" t="str">
        <f>報告書!$Y$227</f>
        <v>㎡</v>
      </c>
      <c r="Z317" s="407" t="str">
        <f>IF(報告書!$Z$227="","",報告書!$Z$227)</f>
        <v/>
      </c>
      <c r="AA317" s="408"/>
      <c r="AB317" s="408"/>
      <c r="AC317" s="408"/>
      <c r="AD317" s="177" t="str">
        <f>報告書!$AD$227</f>
        <v>㎡</v>
      </c>
      <c r="AE317" s="407" t="str">
        <f>IF(報告書!$AE$227="","",報告書!$AE$227)</f>
        <v/>
      </c>
      <c r="AF317" s="408"/>
      <c r="AG317" s="408"/>
      <c r="AH317" s="408"/>
      <c r="AI317" s="177" t="str">
        <f>報告書!$AI$227</f>
        <v>㎡</v>
      </c>
      <c r="AJ317" s="407" t="str">
        <f>IF(報告書!$AJ$227="","",報告書!$AJ$227)</f>
        <v/>
      </c>
      <c r="AK317" s="408"/>
      <c r="AL317" s="408"/>
      <c r="AM317" s="408"/>
      <c r="AN317" s="177" t="str">
        <f>報告書!$AN$227</f>
        <v>㎡</v>
      </c>
      <c r="AO317" s="407" t="str">
        <f>IF(報告書!$AO$227="","",報告書!$AO$227)</f>
        <v/>
      </c>
      <c r="AP317" s="408"/>
      <c r="AQ317" s="408"/>
      <c r="AR317" s="408"/>
      <c r="AS317" s="177" t="str">
        <f>報告書!$AS$227</f>
        <v>㎡</v>
      </c>
      <c r="AT317" s="114"/>
    </row>
    <row r="318" spans="1:46" s="115" customFormat="1" ht="12" customHeight="1" x14ac:dyDescent="0.15">
      <c r="A318" s="114"/>
      <c r="B318" s="122"/>
      <c r="C318" s="363">
        <f>報告書!$C$228</f>
        <v>47</v>
      </c>
      <c r="D318" s="363"/>
      <c r="E318" s="118" t="str">
        <f>報告書!$E$228</f>
        <v>階</v>
      </c>
      <c r="F318" s="397">
        <f>報告書!$F$228</f>
        <v>0</v>
      </c>
      <c r="G318" s="398"/>
      <c r="H318" s="398"/>
      <c r="I318" s="398"/>
      <c r="J318" s="175" t="str">
        <f>報告書!$J$228</f>
        <v>㎡</v>
      </c>
      <c r="K318" s="399" t="str">
        <f>IF(報告書!$K$228="","",報告書!$K$228)</f>
        <v/>
      </c>
      <c r="L318" s="400"/>
      <c r="M318" s="400"/>
      <c r="N318" s="400"/>
      <c r="O318" s="175" t="str">
        <f>報告書!$O$228</f>
        <v>㎡</v>
      </c>
      <c r="P318" s="399" t="str">
        <f>IF(報告書!$P$228="","",報告書!$P$228)</f>
        <v/>
      </c>
      <c r="Q318" s="400"/>
      <c r="R318" s="400"/>
      <c r="S318" s="400"/>
      <c r="T318" s="175" t="str">
        <f>報告書!$T$228</f>
        <v>㎡</v>
      </c>
      <c r="U318" s="399" t="str">
        <f>IF(報告書!$U$228="","",報告書!$U$228)</f>
        <v/>
      </c>
      <c r="V318" s="400"/>
      <c r="W318" s="400"/>
      <c r="X318" s="400"/>
      <c r="Y318" s="175" t="str">
        <f>報告書!$Y$228</f>
        <v>㎡</v>
      </c>
      <c r="Z318" s="399" t="str">
        <f>IF(報告書!$Z$228="","",報告書!$Z$228)</f>
        <v/>
      </c>
      <c r="AA318" s="400"/>
      <c r="AB318" s="400"/>
      <c r="AC318" s="400"/>
      <c r="AD318" s="175" t="str">
        <f>報告書!$AD$228</f>
        <v>㎡</v>
      </c>
      <c r="AE318" s="399" t="str">
        <f>IF(報告書!$AE$228="","",報告書!$AE$228)</f>
        <v/>
      </c>
      <c r="AF318" s="400"/>
      <c r="AG318" s="400"/>
      <c r="AH318" s="400"/>
      <c r="AI318" s="175" t="str">
        <f>報告書!$AI$228</f>
        <v>㎡</v>
      </c>
      <c r="AJ318" s="399" t="str">
        <f>IF(報告書!$AJ$228="","",報告書!$AJ$228)</f>
        <v/>
      </c>
      <c r="AK318" s="400"/>
      <c r="AL318" s="400"/>
      <c r="AM318" s="400"/>
      <c r="AN318" s="175" t="str">
        <f>報告書!$AN$228</f>
        <v>㎡</v>
      </c>
      <c r="AO318" s="399" t="str">
        <f>IF(報告書!$AO$228="","",報告書!$AO$228)</f>
        <v/>
      </c>
      <c r="AP318" s="400"/>
      <c r="AQ318" s="400"/>
      <c r="AR318" s="400"/>
      <c r="AS318" s="175" t="str">
        <f>報告書!$AS$228</f>
        <v>㎡</v>
      </c>
      <c r="AT318" s="114"/>
    </row>
    <row r="319" spans="1:46" s="115" customFormat="1" ht="12" customHeight="1" x14ac:dyDescent="0.15">
      <c r="A319" s="114"/>
      <c r="B319" s="122"/>
      <c r="C319" s="363">
        <f>報告書!$C$229</f>
        <v>48</v>
      </c>
      <c r="D319" s="363"/>
      <c r="E319" s="118" t="str">
        <f>報告書!$E$229</f>
        <v>階</v>
      </c>
      <c r="F319" s="397">
        <f>報告書!$F$229</f>
        <v>0</v>
      </c>
      <c r="G319" s="398"/>
      <c r="H319" s="398"/>
      <c r="I319" s="398"/>
      <c r="J319" s="175" t="str">
        <f>報告書!$J$229</f>
        <v>㎡</v>
      </c>
      <c r="K319" s="399" t="str">
        <f>IF(報告書!$K$229="","",報告書!$K$229)</f>
        <v/>
      </c>
      <c r="L319" s="400"/>
      <c r="M319" s="400"/>
      <c r="N319" s="400"/>
      <c r="O319" s="175" t="str">
        <f>報告書!$O$229</f>
        <v>㎡</v>
      </c>
      <c r="P319" s="399" t="str">
        <f>IF(報告書!$P$229="","",報告書!$P$229)</f>
        <v/>
      </c>
      <c r="Q319" s="400"/>
      <c r="R319" s="400"/>
      <c r="S319" s="400"/>
      <c r="T319" s="175" t="str">
        <f>報告書!$T$229</f>
        <v>㎡</v>
      </c>
      <c r="U319" s="399" t="str">
        <f>IF(報告書!$U$229="","",報告書!$U$229)</f>
        <v/>
      </c>
      <c r="V319" s="400"/>
      <c r="W319" s="400"/>
      <c r="X319" s="400"/>
      <c r="Y319" s="175" t="str">
        <f>報告書!$Y$229</f>
        <v>㎡</v>
      </c>
      <c r="Z319" s="399" t="str">
        <f>IF(報告書!$Z$229="","",報告書!$Z$229)</f>
        <v/>
      </c>
      <c r="AA319" s="400"/>
      <c r="AB319" s="400"/>
      <c r="AC319" s="400"/>
      <c r="AD319" s="175" t="str">
        <f>報告書!$AD$229</f>
        <v>㎡</v>
      </c>
      <c r="AE319" s="399" t="str">
        <f>IF(報告書!$AE$229="","",報告書!$AE$229)</f>
        <v/>
      </c>
      <c r="AF319" s="400"/>
      <c r="AG319" s="400"/>
      <c r="AH319" s="400"/>
      <c r="AI319" s="175" t="str">
        <f>報告書!$AI$229</f>
        <v>㎡</v>
      </c>
      <c r="AJ319" s="399" t="str">
        <f>IF(報告書!$AJ$229="","",報告書!$AJ$229)</f>
        <v/>
      </c>
      <c r="AK319" s="400"/>
      <c r="AL319" s="400"/>
      <c r="AM319" s="400"/>
      <c r="AN319" s="175" t="str">
        <f>報告書!$AN$229</f>
        <v>㎡</v>
      </c>
      <c r="AO319" s="399" t="str">
        <f>IF(報告書!$AO$229="","",報告書!$AO$229)</f>
        <v/>
      </c>
      <c r="AP319" s="400"/>
      <c r="AQ319" s="400"/>
      <c r="AR319" s="400"/>
      <c r="AS319" s="175" t="str">
        <f>報告書!$AS$229</f>
        <v>㎡</v>
      </c>
      <c r="AT319" s="114"/>
    </row>
    <row r="320" spans="1:46" s="115" customFormat="1" ht="12" customHeight="1" x14ac:dyDescent="0.15">
      <c r="A320" s="114"/>
      <c r="B320" s="122"/>
      <c r="C320" s="363">
        <f>報告書!$C$230</f>
        <v>49</v>
      </c>
      <c r="D320" s="363"/>
      <c r="E320" s="118" t="str">
        <f>報告書!$E$230</f>
        <v>階</v>
      </c>
      <c r="F320" s="397">
        <f>報告書!$F$230</f>
        <v>0</v>
      </c>
      <c r="G320" s="398"/>
      <c r="H320" s="398"/>
      <c r="I320" s="398"/>
      <c r="J320" s="175" t="str">
        <f>報告書!$J$230</f>
        <v>㎡</v>
      </c>
      <c r="K320" s="399" t="str">
        <f>IF(報告書!$K$230="","",報告書!$K$230)</f>
        <v/>
      </c>
      <c r="L320" s="400"/>
      <c r="M320" s="400"/>
      <c r="N320" s="400"/>
      <c r="O320" s="175" t="str">
        <f>報告書!$O$230</f>
        <v>㎡</v>
      </c>
      <c r="P320" s="399" t="str">
        <f>IF(報告書!$P$230="","",報告書!$P$230)</f>
        <v/>
      </c>
      <c r="Q320" s="400"/>
      <c r="R320" s="400"/>
      <c r="S320" s="400"/>
      <c r="T320" s="175" t="str">
        <f>報告書!$T$230</f>
        <v>㎡</v>
      </c>
      <c r="U320" s="399" t="str">
        <f>IF(報告書!$U$230="","",報告書!$U$230)</f>
        <v/>
      </c>
      <c r="V320" s="400"/>
      <c r="W320" s="400"/>
      <c r="X320" s="400"/>
      <c r="Y320" s="175" t="str">
        <f>報告書!$Y$230</f>
        <v>㎡</v>
      </c>
      <c r="Z320" s="399" t="str">
        <f>IF(報告書!$Z$230="","",報告書!$Z$230)</f>
        <v/>
      </c>
      <c r="AA320" s="400"/>
      <c r="AB320" s="400"/>
      <c r="AC320" s="400"/>
      <c r="AD320" s="175" t="str">
        <f>報告書!$AD$230</f>
        <v>㎡</v>
      </c>
      <c r="AE320" s="399" t="str">
        <f>IF(報告書!$AE$230="","",報告書!$AE$230)</f>
        <v/>
      </c>
      <c r="AF320" s="400"/>
      <c r="AG320" s="400"/>
      <c r="AH320" s="400"/>
      <c r="AI320" s="175" t="str">
        <f>報告書!$AI$230</f>
        <v>㎡</v>
      </c>
      <c r="AJ320" s="399" t="str">
        <f>IF(報告書!$AJ$230="","",報告書!$AJ$230)</f>
        <v/>
      </c>
      <c r="AK320" s="400"/>
      <c r="AL320" s="400"/>
      <c r="AM320" s="400"/>
      <c r="AN320" s="175" t="str">
        <f>報告書!$AN$230</f>
        <v>㎡</v>
      </c>
      <c r="AO320" s="399" t="str">
        <f>IF(報告書!$AO$230="","",報告書!$AO$230)</f>
        <v/>
      </c>
      <c r="AP320" s="400"/>
      <c r="AQ320" s="400"/>
      <c r="AR320" s="400"/>
      <c r="AS320" s="175" t="str">
        <f>報告書!$AS$230</f>
        <v>㎡</v>
      </c>
      <c r="AT320" s="114"/>
    </row>
    <row r="321" spans="1:52" s="115" customFormat="1" ht="12" customHeight="1" x14ac:dyDescent="0.15">
      <c r="A321" s="114"/>
      <c r="B321" s="124"/>
      <c r="C321" s="364">
        <f>報告書!$C$231</f>
        <v>50</v>
      </c>
      <c r="D321" s="364"/>
      <c r="E321" s="120" t="str">
        <f>報告書!$E$231</f>
        <v>階</v>
      </c>
      <c r="F321" s="401">
        <f>報告書!$F$231</f>
        <v>0</v>
      </c>
      <c r="G321" s="402"/>
      <c r="H321" s="402"/>
      <c r="I321" s="402"/>
      <c r="J321" s="176" t="str">
        <f>報告書!$J$231</f>
        <v>㎡</v>
      </c>
      <c r="K321" s="403" t="str">
        <f>IF(報告書!$K$231="","",報告書!$K$231)</f>
        <v/>
      </c>
      <c r="L321" s="404"/>
      <c r="M321" s="404"/>
      <c r="N321" s="404"/>
      <c r="O321" s="176" t="str">
        <f>報告書!$O$231</f>
        <v>㎡</v>
      </c>
      <c r="P321" s="403" t="str">
        <f>IF(報告書!$P$231="","",報告書!$P$231)</f>
        <v/>
      </c>
      <c r="Q321" s="404"/>
      <c r="R321" s="404"/>
      <c r="S321" s="404"/>
      <c r="T321" s="176" t="str">
        <f>報告書!$T$231</f>
        <v>㎡</v>
      </c>
      <c r="U321" s="403" t="str">
        <f>IF(報告書!$U$231="","",報告書!$U$231)</f>
        <v/>
      </c>
      <c r="V321" s="404"/>
      <c r="W321" s="404"/>
      <c r="X321" s="404"/>
      <c r="Y321" s="176" t="str">
        <f>報告書!$Y$231</f>
        <v>㎡</v>
      </c>
      <c r="Z321" s="403" t="str">
        <f>IF(報告書!$Z$231="","",報告書!$Z$231)</f>
        <v/>
      </c>
      <c r="AA321" s="404"/>
      <c r="AB321" s="404"/>
      <c r="AC321" s="404"/>
      <c r="AD321" s="176" t="str">
        <f>報告書!$AD$231</f>
        <v>㎡</v>
      </c>
      <c r="AE321" s="403" t="str">
        <f>IF(報告書!$AE$231="","",報告書!$AE$231)</f>
        <v/>
      </c>
      <c r="AF321" s="404"/>
      <c r="AG321" s="404"/>
      <c r="AH321" s="404"/>
      <c r="AI321" s="176" t="str">
        <f>報告書!$AI$231</f>
        <v>㎡</v>
      </c>
      <c r="AJ321" s="403" t="str">
        <f>IF(報告書!$AJ$231="","",報告書!$AJ$231)</f>
        <v/>
      </c>
      <c r="AK321" s="404"/>
      <c r="AL321" s="404"/>
      <c r="AM321" s="404"/>
      <c r="AN321" s="176" t="str">
        <f>報告書!$AN$231</f>
        <v>㎡</v>
      </c>
      <c r="AO321" s="403" t="str">
        <f>IF(報告書!$AO$231="","",報告書!$AO$231)</f>
        <v/>
      </c>
      <c r="AP321" s="404"/>
      <c r="AQ321" s="404"/>
      <c r="AR321" s="404"/>
      <c r="AS321" s="176" t="str">
        <f>報告書!$AS$231</f>
        <v>㎡</v>
      </c>
      <c r="AT321" s="114"/>
    </row>
    <row r="322" spans="1:52" s="115" customFormat="1" ht="11.85" customHeight="1" x14ac:dyDescent="0.15">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c r="AQ322" s="114"/>
      <c r="AR322" s="114"/>
      <c r="AS322" s="114"/>
      <c r="AT322" s="114"/>
    </row>
    <row r="323" spans="1:52" s="7" customFormat="1" ht="13.5" customHeight="1" x14ac:dyDescent="0.15">
      <c r="AU323" s="17"/>
      <c r="AV323" s="1"/>
      <c r="AW323" s="1"/>
      <c r="AX323" s="1"/>
      <c r="AY323" s="1"/>
      <c r="AZ323" s="1"/>
    </row>
    <row r="324" spans="1:52" ht="15" customHeight="1" x14ac:dyDescent="0.15"/>
    <row r="325" spans="1:52" ht="15" customHeight="1" x14ac:dyDescent="0.15"/>
    <row r="326" spans="1:52" ht="15" customHeight="1" x14ac:dyDescent="0.15"/>
    <row r="327" spans="1:52" ht="15" customHeight="1" x14ac:dyDescent="0.15"/>
    <row r="328" spans="1:52" ht="15" customHeight="1" x14ac:dyDescent="0.15"/>
    <row r="329" spans="1:52" ht="15" customHeight="1" x14ac:dyDescent="0.15"/>
  </sheetData>
  <sheetProtection algorithmName="SHA-512" hashValue="HnhfsdQL1ESqihK7PuXdaLvoSAwxMxCV/8vwZ28J1kkovPvsOR+Wqv6X5+rqhmlQvOLb9L9mU/Yd7/FEMI6ojA==" saltValue="QMVpwg1oS2zpTP0noHOItA==" spinCount="100000" sheet="1" objects="1" scenarios="1"/>
  <mergeCells count="765">
    <mergeCell ref="B4:AS5"/>
    <mergeCell ref="N51:AT51"/>
    <mergeCell ref="P59:Q59"/>
    <mergeCell ref="O31:AC31"/>
    <mergeCell ref="AD31:AS31"/>
    <mergeCell ref="O32:AS32"/>
    <mergeCell ref="O33:AC33"/>
    <mergeCell ref="AD33:AS33"/>
    <mergeCell ref="O34:AS34"/>
    <mergeCell ref="O44:AC44"/>
    <mergeCell ref="AD44:AS44"/>
    <mergeCell ref="O45:AS45"/>
    <mergeCell ref="O35:U35"/>
    <mergeCell ref="O36:AS36"/>
    <mergeCell ref="O48:U48"/>
    <mergeCell ref="O49:AS49"/>
    <mergeCell ref="O46:AC46"/>
    <mergeCell ref="AD46:AS46"/>
    <mergeCell ref="O47:AS47"/>
    <mergeCell ref="Z59:AG59"/>
    <mergeCell ref="AM59:AR59"/>
    <mergeCell ref="AK7:AN7"/>
    <mergeCell ref="B6:AS6"/>
    <mergeCell ref="B9:AS9"/>
    <mergeCell ref="C321:D321"/>
    <mergeCell ref="F321:I321"/>
    <mergeCell ref="K321:N321"/>
    <mergeCell ref="P321:S321"/>
    <mergeCell ref="U321:X321"/>
    <mergeCell ref="Z321:AC321"/>
    <mergeCell ref="AE321:AH321"/>
    <mergeCell ref="AJ321:AM321"/>
    <mergeCell ref="AO321:AR321"/>
    <mergeCell ref="C320:D320"/>
    <mergeCell ref="F320:I320"/>
    <mergeCell ref="K320:N320"/>
    <mergeCell ref="P320:S320"/>
    <mergeCell ref="U320:X320"/>
    <mergeCell ref="Z320:AC320"/>
    <mergeCell ref="AE320:AH320"/>
    <mergeCell ref="AJ320:AM320"/>
    <mergeCell ref="AO320:AR320"/>
    <mergeCell ref="C319:D319"/>
    <mergeCell ref="F319:I319"/>
    <mergeCell ref="K319:N319"/>
    <mergeCell ref="P319:S319"/>
    <mergeCell ref="U319:X319"/>
    <mergeCell ref="Z319:AC319"/>
    <mergeCell ref="AE319:AH319"/>
    <mergeCell ref="AJ319:AM319"/>
    <mergeCell ref="AO319:AR319"/>
    <mergeCell ref="C318:D318"/>
    <mergeCell ref="F318:I318"/>
    <mergeCell ref="K318:N318"/>
    <mergeCell ref="P318:S318"/>
    <mergeCell ref="U318:X318"/>
    <mergeCell ref="Z318:AC318"/>
    <mergeCell ref="AE318:AH318"/>
    <mergeCell ref="AJ318:AM318"/>
    <mergeCell ref="AO318:AR318"/>
    <mergeCell ref="C317:D317"/>
    <mergeCell ref="F317:I317"/>
    <mergeCell ref="K317:N317"/>
    <mergeCell ref="P317:S317"/>
    <mergeCell ref="U317:X317"/>
    <mergeCell ref="Z317:AC317"/>
    <mergeCell ref="AE317:AH317"/>
    <mergeCell ref="AJ317:AM317"/>
    <mergeCell ref="AO317:AR317"/>
    <mergeCell ref="C316:D316"/>
    <mergeCell ref="F316:I316"/>
    <mergeCell ref="K316:N316"/>
    <mergeCell ref="P316:S316"/>
    <mergeCell ref="U316:X316"/>
    <mergeCell ref="Z316:AC316"/>
    <mergeCell ref="AE316:AH316"/>
    <mergeCell ref="AJ316:AM316"/>
    <mergeCell ref="AO316:AR316"/>
    <mergeCell ref="C315:D315"/>
    <mergeCell ref="F315:I315"/>
    <mergeCell ref="K315:N315"/>
    <mergeCell ref="P315:S315"/>
    <mergeCell ref="U315:X315"/>
    <mergeCell ref="Z315:AC315"/>
    <mergeCell ref="AE315:AH315"/>
    <mergeCell ref="AJ315:AM315"/>
    <mergeCell ref="AO315:AR315"/>
    <mergeCell ref="C314:D314"/>
    <mergeCell ref="F314:I314"/>
    <mergeCell ref="K314:N314"/>
    <mergeCell ref="P314:S314"/>
    <mergeCell ref="U314:X314"/>
    <mergeCell ref="Z314:AC314"/>
    <mergeCell ref="AE314:AH314"/>
    <mergeCell ref="AJ314:AM314"/>
    <mergeCell ref="AO314:AR314"/>
    <mergeCell ref="C313:D313"/>
    <mergeCell ref="F313:I313"/>
    <mergeCell ref="K313:N313"/>
    <mergeCell ref="P313:S313"/>
    <mergeCell ref="U313:X313"/>
    <mergeCell ref="Z313:AC313"/>
    <mergeCell ref="AE313:AH313"/>
    <mergeCell ref="AJ313:AM313"/>
    <mergeCell ref="AO313:AR313"/>
    <mergeCell ref="C312:D312"/>
    <mergeCell ref="F312:I312"/>
    <mergeCell ref="K312:N312"/>
    <mergeCell ref="P312:S312"/>
    <mergeCell ref="U312:X312"/>
    <mergeCell ref="Z312:AC312"/>
    <mergeCell ref="AE312:AH312"/>
    <mergeCell ref="AJ312:AM312"/>
    <mergeCell ref="AO312:AR312"/>
    <mergeCell ref="C311:D311"/>
    <mergeCell ref="F311:I311"/>
    <mergeCell ref="K311:N311"/>
    <mergeCell ref="P311:S311"/>
    <mergeCell ref="U311:X311"/>
    <mergeCell ref="Z311:AC311"/>
    <mergeCell ref="AE311:AH311"/>
    <mergeCell ref="AJ311:AM311"/>
    <mergeCell ref="AO311:AR311"/>
    <mergeCell ref="C310:D310"/>
    <mergeCell ref="F310:I310"/>
    <mergeCell ref="K310:N310"/>
    <mergeCell ref="P310:S310"/>
    <mergeCell ref="U310:X310"/>
    <mergeCell ref="Z310:AC310"/>
    <mergeCell ref="AE310:AH310"/>
    <mergeCell ref="AJ310:AM310"/>
    <mergeCell ref="AO310:AR310"/>
    <mergeCell ref="C309:D309"/>
    <mergeCell ref="F309:I309"/>
    <mergeCell ref="K309:N309"/>
    <mergeCell ref="P309:S309"/>
    <mergeCell ref="U309:X309"/>
    <mergeCell ref="Z309:AC309"/>
    <mergeCell ref="AE309:AH309"/>
    <mergeCell ref="AJ309:AM309"/>
    <mergeCell ref="AO309:AR309"/>
    <mergeCell ref="C308:D308"/>
    <mergeCell ref="F308:I308"/>
    <mergeCell ref="K308:N308"/>
    <mergeCell ref="P308:S308"/>
    <mergeCell ref="U308:X308"/>
    <mergeCell ref="Z308:AC308"/>
    <mergeCell ref="AE308:AH308"/>
    <mergeCell ref="AJ308:AM308"/>
    <mergeCell ref="AO308:AR308"/>
    <mergeCell ref="C307:D307"/>
    <mergeCell ref="F307:I307"/>
    <mergeCell ref="K307:N307"/>
    <mergeCell ref="P307:S307"/>
    <mergeCell ref="U307:X307"/>
    <mergeCell ref="Z307:AC307"/>
    <mergeCell ref="AE307:AH307"/>
    <mergeCell ref="AJ307:AM307"/>
    <mergeCell ref="AO307:AR307"/>
    <mergeCell ref="C306:D306"/>
    <mergeCell ref="F306:I306"/>
    <mergeCell ref="K306:N306"/>
    <mergeCell ref="P306:S306"/>
    <mergeCell ref="U306:X306"/>
    <mergeCell ref="Z306:AC306"/>
    <mergeCell ref="AE306:AH306"/>
    <mergeCell ref="AJ306:AM306"/>
    <mergeCell ref="AO306:AR306"/>
    <mergeCell ref="C305:D305"/>
    <mergeCell ref="F305:I305"/>
    <mergeCell ref="K305:N305"/>
    <mergeCell ref="P305:S305"/>
    <mergeCell ref="U305:X305"/>
    <mergeCell ref="Z305:AC305"/>
    <mergeCell ref="AE305:AH305"/>
    <mergeCell ref="AJ305:AM305"/>
    <mergeCell ref="AO305:AR305"/>
    <mergeCell ref="C304:D304"/>
    <mergeCell ref="F304:I304"/>
    <mergeCell ref="K304:N304"/>
    <mergeCell ref="P304:S304"/>
    <mergeCell ref="U304:X304"/>
    <mergeCell ref="Z304:AC304"/>
    <mergeCell ref="AE304:AH304"/>
    <mergeCell ref="AJ304:AM304"/>
    <mergeCell ref="AO304:AR304"/>
    <mergeCell ref="C303:D303"/>
    <mergeCell ref="F303:I303"/>
    <mergeCell ref="K303:N303"/>
    <mergeCell ref="P303:S303"/>
    <mergeCell ref="U303:X303"/>
    <mergeCell ref="Z303:AC303"/>
    <mergeCell ref="AE303:AH303"/>
    <mergeCell ref="AJ303:AM303"/>
    <mergeCell ref="AO303:AR303"/>
    <mergeCell ref="C302:D302"/>
    <mergeCell ref="F302:I302"/>
    <mergeCell ref="K302:N302"/>
    <mergeCell ref="P302:S302"/>
    <mergeCell ref="U302:X302"/>
    <mergeCell ref="Z302:AC302"/>
    <mergeCell ref="AE302:AH302"/>
    <mergeCell ref="AJ302:AM302"/>
    <mergeCell ref="AO302:AR302"/>
    <mergeCell ref="C301:D301"/>
    <mergeCell ref="F301:I301"/>
    <mergeCell ref="K301:N301"/>
    <mergeCell ref="P301:S301"/>
    <mergeCell ref="U301:X301"/>
    <mergeCell ref="Z301:AC301"/>
    <mergeCell ref="AE301:AH301"/>
    <mergeCell ref="AJ301:AM301"/>
    <mergeCell ref="AO301:AR301"/>
    <mergeCell ref="C300:D300"/>
    <mergeCell ref="F300:I300"/>
    <mergeCell ref="K300:N300"/>
    <mergeCell ref="P300:S300"/>
    <mergeCell ref="U300:X300"/>
    <mergeCell ref="Z300:AC300"/>
    <mergeCell ref="AE300:AH300"/>
    <mergeCell ref="AJ300:AM300"/>
    <mergeCell ref="AO300:AR300"/>
    <mergeCell ref="C299:D299"/>
    <mergeCell ref="F299:I299"/>
    <mergeCell ref="K299:N299"/>
    <mergeCell ref="P299:S299"/>
    <mergeCell ref="U299:X299"/>
    <mergeCell ref="Z299:AC299"/>
    <mergeCell ref="AE299:AH299"/>
    <mergeCell ref="AJ299:AM299"/>
    <mergeCell ref="AO299:AR299"/>
    <mergeCell ref="C298:D298"/>
    <mergeCell ref="F298:I298"/>
    <mergeCell ref="K298:N298"/>
    <mergeCell ref="P298:S298"/>
    <mergeCell ref="U298:X298"/>
    <mergeCell ref="Z298:AC298"/>
    <mergeCell ref="AE298:AH298"/>
    <mergeCell ref="AJ298:AM298"/>
    <mergeCell ref="AO298:AR298"/>
    <mergeCell ref="C297:D297"/>
    <mergeCell ref="F297:I297"/>
    <mergeCell ref="K297:N297"/>
    <mergeCell ref="P297:S297"/>
    <mergeCell ref="U297:X297"/>
    <mergeCell ref="Z297:AC297"/>
    <mergeCell ref="AE297:AH297"/>
    <mergeCell ref="AJ297:AM297"/>
    <mergeCell ref="AO297:AR297"/>
    <mergeCell ref="C296:D296"/>
    <mergeCell ref="F296:I296"/>
    <mergeCell ref="K296:N296"/>
    <mergeCell ref="P296:S296"/>
    <mergeCell ref="U296:X296"/>
    <mergeCell ref="Z296:AC296"/>
    <mergeCell ref="AE296:AH296"/>
    <mergeCell ref="AJ296:AM296"/>
    <mergeCell ref="AO296:AR296"/>
    <mergeCell ref="C295:D295"/>
    <mergeCell ref="F295:I295"/>
    <mergeCell ref="K295:N295"/>
    <mergeCell ref="P295:S295"/>
    <mergeCell ref="U295:X295"/>
    <mergeCell ref="Z295:AC295"/>
    <mergeCell ref="AE295:AH295"/>
    <mergeCell ref="AJ295:AM295"/>
    <mergeCell ref="AO295:AR295"/>
    <mergeCell ref="C294:D294"/>
    <mergeCell ref="F294:I294"/>
    <mergeCell ref="K294:N294"/>
    <mergeCell ref="P294:S294"/>
    <mergeCell ref="U294:X294"/>
    <mergeCell ref="Z294:AC294"/>
    <mergeCell ref="AE294:AH294"/>
    <mergeCell ref="AJ294:AM294"/>
    <mergeCell ref="AO294:AR294"/>
    <mergeCell ref="C293:D293"/>
    <mergeCell ref="F293:I293"/>
    <mergeCell ref="K293:N293"/>
    <mergeCell ref="P293:S293"/>
    <mergeCell ref="U293:X293"/>
    <mergeCell ref="Z293:AC293"/>
    <mergeCell ref="AE293:AH293"/>
    <mergeCell ref="AJ293:AM293"/>
    <mergeCell ref="AO293:AR293"/>
    <mergeCell ref="C292:D292"/>
    <mergeCell ref="F292:I292"/>
    <mergeCell ref="K292:N292"/>
    <mergeCell ref="P292:S292"/>
    <mergeCell ref="U292:X292"/>
    <mergeCell ref="Z292:AC292"/>
    <mergeCell ref="AE292:AH292"/>
    <mergeCell ref="AJ292:AM292"/>
    <mergeCell ref="AO292:AR292"/>
    <mergeCell ref="C291:D291"/>
    <mergeCell ref="F291:I291"/>
    <mergeCell ref="K291:N291"/>
    <mergeCell ref="P291:S291"/>
    <mergeCell ref="U291:X291"/>
    <mergeCell ref="Z291:AC291"/>
    <mergeCell ref="AE291:AH291"/>
    <mergeCell ref="AJ291:AM291"/>
    <mergeCell ref="AO291:AR291"/>
    <mergeCell ref="C290:D290"/>
    <mergeCell ref="F290:I290"/>
    <mergeCell ref="K290:N290"/>
    <mergeCell ref="P290:S290"/>
    <mergeCell ref="U290:X290"/>
    <mergeCell ref="Z290:AC290"/>
    <mergeCell ref="AE290:AH290"/>
    <mergeCell ref="AJ290:AM290"/>
    <mergeCell ref="AO290:AR290"/>
    <mergeCell ref="C289:D289"/>
    <mergeCell ref="F289:I289"/>
    <mergeCell ref="K289:N289"/>
    <mergeCell ref="P289:S289"/>
    <mergeCell ref="U289:X289"/>
    <mergeCell ref="Z289:AC289"/>
    <mergeCell ref="AE289:AH289"/>
    <mergeCell ref="AJ289:AM289"/>
    <mergeCell ref="AO289:AR289"/>
    <mergeCell ref="C288:D288"/>
    <mergeCell ref="F288:I288"/>
    <mergeCell ref="K288:N288"/>
    <mergeCell ref="P288:S288"/>
    <mergeCell ref="U288:X288"/>
    <mergeCell ref="Z288:AC288"/>
    <mergeCell ref="AE288:AH288"/>
    <mergeCell ref="AJ288:AM288"/>
    <mergeCell ref="AO288:AR288"/>
    <mergeCell ref="C287:D287"/>
    <mergeCell ref="F287:I287"/>
    <mergeCell ref="K287:N287"/>
    <mergeCell ref="P287:S287"/>
    <mergeCell ref="U287:X287"/>
    <mergeCell ref="Z287:AC287"/>
    <mergeCell ref="AE287:AH287"/>
    <mergeCell ref="AJ287:AM287"/>
    <mergeCell ref="AO287:AR287"/>
    <mergeCell ref="C286:D286"/>
    <mergeCell ref="F286:I286"/>
    <mergeCell ref="K286:N286"/>
    <mergeCell ref="P286:S286"/>
    <mergeCell ref="U286:X286"/>
    <mergeCell ref="Z286:AC286"/>
    <mergeCell ref="AE286:AH286"/>
    <mergeCell ref="AJ286:AM286"/>
    <mergeCell ref="AO286:AR286"/>
    <mergeCell ref="C285:D285"/>
    <mergeCell ref="F285:I285"/>
    <mergeCell ref="K285:N285"/>
    <mergeCell ref="P285:S285"/>
    <mergeCell ref="U285:X285"/>
    <mergeCell ref="Z285:AC285"/>
    <mergeCell ref="AE285:AH285"/>
    <mergeCell ref="AJ285:AM285"/>
    <mergeCell ref="AO285:AR285"/>
    <mergeCell ref="C284:D284"/>
    <mergeCell ref="F284:I284"/>
    <mergeCell ref="K284:N284"/>
    <mergeCell ref="P284:S284"/>
    <mergeCell ref="U284:X284"/>
    <mergeCell ref="Z284:AC284"/>
    <mergeCell ref="AE284:AH284"/>
    <mergeCell ref="AJ284:AM284"/>
    <mergeCell ref="AO284:AR284"/>
    <mergeCell ref="C283:D283"/>
    <mergeCell ref="F283:I283"/>
    <mergeCell ref="K283:N283"/>
    <mergeCell ref="P283:S283"/>
    <mergeCell ref="U283:X283"/>
    <mergeCell ref="Z283:AC283"/>
    <mergeCell ref="AE283:AH283"/>
    <mergeCell ref="AJ283:AM283"/>
    <mergeCell ref="AO283:AR283"/>
    <mergeCell ref="C282:D282"/>
    <mergeCell ref="F282:I282"/>
    <mergeCell ref="K282:N282"/>
    <mergeCell ref="P282:S282"/>
    <mergeCell ref="U282:X282"/>
    <mergeCell ref="Z282:AC282"/>
    <mergeCell ref="AE282:AH282"/>
    <mergeCell ref="AJ282:AM282"/>
    <mergeCell ref="AO282:AR282"/>
    <mergeCell ref="C281:D281"/>
    <mergeCell ref="F281:I281"/>
    <mergeCell ref="K281:N281"/>
    <mergeCell ref="P281:S281"/>
    <mergeCell ref="U281:X281"/>
    <mergeCell ref="Z281:AC281"/>
    <mergeCell ref="AE281:AH281"/>
    <mergeCell ref="AJ281:AM281"/>
    <mergeCell ref="AO281:AR281"/>
    <mergeCell ref="C280:D280"/>
    <mergeCell ref="F280:I280"/>
    <mergeCell ref="K280:N280"/>
    <mergeCell ref="P280:S280"/>
    <mergeCell ref="U280:X280"/>
    <mergeCell ref="Z280:AC280"/>
    <mergeCell ref="AE280:AH280"/>
    <mergeCell ref="AJ280:AM280"/>
    <mergeCell ref="AO280:AR280"/>
    <mergeCell ref="C279:D279"/>
    <mergeCell ref="F279:I279"/>
    <mergeCell ref="K279:N279"/>
    <mergeCell ref="P279:S279"/>
    <mergeCell ref="U279:X279"/>
    <mergeCell ref="Z279:AC279"/>
    <mergeCell ref="AE279:AH279"/>
    <mergeCell ref="AJ279:AM279"/>
    <mergeCell ref="AO279:AR279"/>
    <mergeCell ref="C278:D278"/>
    <mergeCell ref="F278:I278"/>
    <mergeCell ref="K278:N278"/>
    <mergeCell ref="P278:S278"/>
    <mergeCell ref="U278:X278"/>
    <mergeCell ref="Z278:AC278"/>
    <mergeCell ref="AE278:AH278"/>
    <mergeCell ref="AJ278:AM278"/>
    <mergeCell ref="AO278:AR278"/>
    <mergeCell ref="C277:D277"/>
    <mergeCell ref="F277:I277"/>
    <mergeCell ref="K277:N277"/>
    <mergeCell ref="P277:S277"/>
    <mergeCell ref="U277:X277"/>
    <mergeCell ref="Z277:AC277"/>
    <mergeCell ref="AE277:AH277"/>
    <mergeCell ref="AJ277:AM277"/>
    <mergeCell ref="AO277:AR277"/>
    <mergeCell ref="C276:D276"/>
    <mergeCell ref="F276:I276"/>
    <mergeCell ref="K276:N276"/>
    <mergeCell ref="P276:S276"/>
    <mergeCell ref="U276:X276"/>
    <mergeCell ref="Z276:AC276"/>
    <mergeCell ref="AE276:AH276"/>
    <mergeCell ref="AJ276:AM276"/>
    <mergeCell ref="AO276:AR276"/>
    <mergeCell ref="C275:D275"/>
    <mergeCell ref="F275:I275"/>
    <mergeCell ref="K275:N275"/>
    <mergeCell ref="P275:S275"/>
    <mergeCell ref="U275:X275"/>
    <mergeCell ref="Z275:AC275"/>
    <mergeCell ref="AE275:AH275"/>
    <mergeCell ref="AJ275:AM275"/>
    <mergeCell ref="AO275:AR275"/>
    <mergeCell ref="C274:D274"/>
    <mergeCell ref="F274:I274"/>
    <mergeCell ref="K274:N274"/>
    <mergeCell ref="P274:S274"/>
    <mergeCell ref="U274:X274"/>
    <mergeCell ref="Z274:AC274"/>
    <mergeCell ref="AE274:AH274"/>
    <mergeCell ref="AJ274:AM274"/>
    <mergeCell ref="AO274:AR274"/>
    <mergeCell ref="C273:D273"/>
    <mergeCell ref="F273:I273"/>
    <mergeCell ref="K273:N273"/>
    <mergeCell ref="P273:S273"/>
    <mergeCell ref="U273:X273"/>
    <mergeCell ref="Z273:AC273"/>
    <mergeCell ref="AE273:AH273"/>
    <mergeCell ref="AJ273:AM273"/>
    <mergeCell ref="AO273:AR273"/>
    <mergeCell ref="C272:D272"/>
    <mergeCell ref="F272:I272"/>
    <mergeCell ref="K272:N272"/>
    <mergeCell ref="P272:S272"/>
    <mergeCell ref="U272:X272"/>
    <mergeCell ref="Z272:AC272"/>
    <mergeCell ref="AE272:AH272"/>
    <mergeCell ref="AJ272:AM272"/>
    <mergeCell ref="AO272:AR272"/>
    <mergeCell ref="B271:D271"/>
    <mergeCell ref="F271:I271"/>
    <mergeCell ref="K271:N271"/>
    <mergeCell ref="P271:S271"/>
    <mergeCell ref="U271:X271"/>
    <mergeCell ref="Z271:AC271"/>
    <mergeCell ref="AE271:AH271"/>
    <mergeCell ref="AJ271:AM271"/>
    <mergeCell ref="AO271:AR271"/>
    <mergeCell ref="B270:D270"/>
    <mergeCell ref="F270:I270"/>
    <mergeCell ref="K270:N270"/>
    <mergeCell ref="P270:S270"/>
    <mergeCell ref="U270:X270"/>
    <mergeCell ref="Z270:AC270"/>
    <mergeCell ref="AE270:AH270"/>
    <mergeCell ref="AJ270:AM270"/>
    <mergeCell ref="AO270:AR270"/>
    <mergeCell ref="B269:D269"/>
    <mergeCell ref="F269:I269"/>
    <mergeCell ref="K269:N269"/>
    <mergeCell ref="P269:S269"/>
    <mergeCell ref="U269:X269"/>
    <mergeCell ref="Z269:AC269"/>
    <mergeCell ref="AE269:AH269"/>
    <mergeCell ref="AJ269:AM269"/>
    <mergeCell ref="AO269:AR269"/>
    <mergeCell ref="B268:D268"/>
    <mergeCell ref="F268:I268"/>
    <mergeCell ref="K268:N268"/>
    <mergeCell ref="P268:S268"/>
    <mergeCell ref="U268:X268"/>
    <mergeCell ref="Z268:AC268"/>
    <mergeCell ref="AE268:AH268"/>
    <mergeCell ref="AJ268:AM268"/>
    <mergeCell ref="AO268:AR268"/>
    <mergeCell ref="B267:D267"/>
    <mergeCell ref="F267:I267"/>
    <mergeCell ref="K267:N267"/>
    <mergeCell ref="P267:S267"/>
    <mergeCell ref="U267:X267"/>
    <mergeCell ref="Z267:AC267"/>
    <mergeCell ref="AE267:AH267"/>
    <mergeCell ref="AJ267:AM267"/>
    <mergeCell ref="AO267:AR267"/>
    <mergeCell ref="B266:D266"/>
    <mergeCell ref="F266:I266"/>
    <mergeCell ref="K266:N266"/>
    <mergeCell ref="P266:S266"/>
    <mergeCell ref="U266:X266"/>
    <mergeCell ref="Z266:AC266"/>
    <mergeCell ref="AE266:AH266"/>
    <mergeCell ref="AJ266:AM266"/>
    <mergeCell ref="AO266:AR266"/>
    <mergeCell ref="B265:D265"/>
    <mergeCell ref="F265:I265"/>
    <mergeCell ref="K265:N265"/>
    <mergeCell ref="P265:S265"/>
    <mergeCell ref="U265:X265"/>
    <mergeCell ref="Z265:AC265"/>
    <mergeCell ref="AE265:AH265"/>
    <mergeCell ref="AJ265:AM265"/>
    <mergeCell ref="AO265:AR265"/>
    <mergeCell ref="B264:D264"/>
    <mergeCell ref="F264:I264"/>
    <mergeCell ref="K264:N264"/>
    <mergeCell ref="P264:S264"/>
    <mergeCell ref="U264:X264"/>
    <mergeCell ref="Z264:AC264"/>
    <mergeCell ref="AE264:AH264"/>
    <mergeCell ref="AJ264:AM264"/>
    <mergeCell ref="AO264:AR264"/>
    <mergeCell ref="B263:D263"/>
    <mergeCell ref="F263:I263"/>
    <mergeCell ref="K263:N263"/>
    <mergeCell ref="P263:S263"/>
    <mergeCell ref="U263:X263"/>
    <mergeCell ref="Z263:AC263"/>
    <mergeCell ref="AE263:AH263"/>
    <mergeCell ref="AJ263:AM263"/>
    <mergeCell ref="AO263:AR263"/>
    <mergeCell ref="B262:D262"/>
    <mergeCell ref="F262:I262"/>
    <mergeCell ref="K262:N262"/>
    <mergeCell ref="P262:S262"/>
    <mergeCell ref="U262:X262"/>
    <mergeCell ref="Z262:AC262"/>
    <mergeCell ref="AE262:AH262"/>
    <mergeCell ref="AJ262:AM262"/>
    <mergeCell ref="AO262:AR262"/>
    <mergeCell ref="B261:E261"/>
    <mergeCell ref="F261:I261"/>
    <mergeCell ref="K261:N261"/>
    <mergeCell ref="P261:S261"/>
    <mergeCell ref="U261:X261"/>
    <mergeCell ref="Z261:AC261"/>
    <mergeCell ref="AE261:AH261"/>
    <mergeCell ref="AJ261:AM261"/>
    <mergeCell ref="AO261:AR261"/>
    <mergeCell ref="C243:AS245"/>
    <mergeCell ref="O85:AS85"/>
    <mergeCell ref="O86:AS86"/>
    <mergeCell ref="O123:AS123"/>
    <mergeCell ref="X125:AR125"/>
    <mergeCell ref="S116:T116"/>
    <mergeCell ref="U116:V116"/>
    <mergeCell ref="X116:Y116"/>
    <mergeCell ref="AA116:AB116"/>
    <mergeCell ref="S117:T117"/>
    <mergeCell ref="S115:T115"/>
    <mergeCell ref="U115:V115"/>
    <mergeCell ref="X115:Y115"/>
    <mergeCell ref="AA115:AB115"/>
    <mergeCell ref="S113:T113"/>
    <mergeCell ref="U113:V113"/>
    <mergeCell ref="X113:Y113"/>
    <mergeCell ref="AA113:AB113"/>
    <mergeCell ref="S114:T114"/>
    <mergeCell ref="U114:V114"/>
    <mergeCell ref="O151:V151"/>
    <mergeCell ref="O152:V152"/>
    <mergeCell ref="O153:V153"/>
    <mergeCell ref="W159:Y159"/>
    <mergeCell ref="B253:AT253"/>
    <mergeCell ref="B257:E260"/>
    <mergeCell ref="F257:J260"/>
    <mergeCell ref="K257:O260"/>
    <mergeCell ref="P257:T260"/>
    <mergeCell ref="U257:Y260"/>
    <mergeCell ref="Z257:AD260"/>
    <mergeCell ref="AE257:AI260"/>
    <mergeCell ref="AJ257:AN260"/>
    <mergeCell ref="AO257:AS260"/>
    <mergeCell ref="AM60:AR60"/>
    <mergeCell ref="P64:Q64"/>
    <mergeCell ref="Z64:AE64"/>
    <mergeCell ref="AM64:AR64"/>
    <mergeCell ref="O61:AS61"/>
    <mergeCell ref="O72:AS72"/>
    <mergeCell ref="O73:AS73"/>
    <mergeCell ref="O76:U76"/>
    <mergeCell ref="O77:AS77"/>
    <mergeCell ref="O62:AS62"/>
    <mergeCell ref="O63:AS63"/>
    <mergeCell ref="O65:U65"/>
    <mergeCell ref="O66:AS66"/>
    <mergeCell ref="O67:AB67"/>
    <mergeCell ref="P70:Q70"/>
    <mergeCell ref="Z70:AG70"/>
    <mergeCell ref="AM70:AR70"/>
    <mergeCell ref="O74:AS74"/>
    <mergeCell ref="AM71:AR71"/>
    <mergeCell ref="T140:AE140"/>
    <mergeCell ref="AF149:AQ149"/>
    <mergeCell ref="R150:T150"/>
    <mergeCell ref="Z150:AB150"/>
    <mergeCell ref="V164:Z164"/>
    <mergeCell ref="AD164:AG164"/>
    <mergeCell ref="O141:X141"/>
    <mergeCell ref="Y141:AH141"/>
    <mergeCell ref="AI141:AR141"/>
    <mergeCell ref="V161:Z161"/>
    <mergeCell ref="AD161:AG161"/>
    <mergeCell ref="V162:Z162"/>
    <mergeCell ref="AD162:AG162"/>
    <mergeCell ref="O163:Q163"/>
    <mergeCell ref="V163:Z163"/>
    <mergeCell ref="AD163:AG163"/>
    <mergeCell ref="AE159:AG159"/>
    <mergeCell ref="O160:Q160"/>
    <mergeCell ref="V160:Z160"/>
    <mergeCell ref="AD160:AG160"/>
    <mergeCell ref="V167:Z167"/>
    <mergeCell ref="AD167:AG167"/>
    <mergeCell ref="V168:Z168"/>
    <mergeCell ref="AD168:AG168"/>
    <mergeCell ref="O169:Q169"/>
    <mergeCell ref="V169:Z169"/>
    <mergeCell ref="AD169:AG169"/>
    <mergeCell ref="V165:Z165"/>
    <mergeCell ref="AD165:AG165"/>
    <mergeCell ref="O166:Q166"/>
    <mergeCell ref="V166:Z166"/>
    <mergeCell ref="AD166:AG166"/>
    <mergeCell ref="K179:L179"/>
    <mergeCell ref="X179:AC179"/>
    <mergeCell ref="V173:Z173"/>
    <mergeCell ref="AD173:AG173"/>
    <mergeCell ref="V174:Z174"/>
    <mergeCell ref="AD174:AG174"/>
    <mergeCell ref="V175:Z175"/>
    <mergeCell ref="AD175:AG175"/>
    <mergeCell ref="V170:Z170"/>
    <mergeCell ref="AD170:AG170"/>
    <mergeCell ref="V171:Z171"/>
    <mergeCell ref="AD171:AG171"/>
    <mergeCell ref="O172:Q172"/>
    <mergeCell ref="V172:Z172"/>
    <mergeCell ref="AD172:AG172"/>
    <mergeCell ref="AH179:AN179"/>
    <mergeCell ref="AH180:AN180"/>
    <mergeCell ref="AH181:AN181"/>
    <mergeCell ref="N182:AT182"/>
    <mergeCell ref="N183:AT183"/>
    <mergeCell ref="N184:AT184"/>
    <mergeCell ref="V176:Z176"/>
    <mergeCell ref="AD176:AG176"/>
    <mergeCell ref="V177:Z177"/>
    <mergeCell ref="AD177:AG177"/>
    <mergeCell ref="Z195:AB195"/>
    <mergeCell ref="AP195:AR195"/>
    <mergeCell ref="T197:AO197"/>
    <mergeCell ref="K203:L203"/>
    <mergeCell ref="M203:N203"/>
    <mergeCell ref="P203:Q203"/>
    <mergeCell ref="S203:T203"/>
    <mergeCell ref="AA203:AN203"/>
    <mergeCell ref="K185:L185"/>
    <mergeCell ref="X185:AA185"/>
    <mergeCell ref="AH185:AN185"/>
    <mergeCell ref="N186:V186"/>
    <mergeCell ref="N187:AT187"/>
    <mergeCell ref="N188:AD188"/>
    <mergeCell ref="AH224:AM224"/>
    <mergeCell ref="K206:L206"/>
    <mergeCell ref="M206:N206"/>
    <mergeCell ref="P206:Q206"/>
    <mergeCell ref="S206:T206"/>
    <mergeCell ref="AA206:AN206"/>
    <mergeCell ref="U220:V220"/>
    <mergeCell ref="W220:X220"/>
    <mergeCell ref="Z220:AA220"/>
    <mergeCell ref="AC220:AD220"/>
    <mergeCell ref="AH220:AM220"/>
    <mergeCell ref="N236:V236"/>
    <mergeCell ref="N237:AT237"/>
    <mergeCell ref="N238:AD238"/>
    <mergeCell ref="N232:AT232"/>
    <mergeCell ref="N233:AT233"/>
    <mergeCell ref="N234:AT234"/>
    <mergeCell ref="K235:L235"/>
    <mergeCell ref="X235:AA235"/>
    <mergeCell ref="AH235:AN235"/>
    <mergeCell ref="N91:AT91"/>
    <mergeCell ref="N92:AT92"/>
    <mergeCell ref="O78:AB78"/>
    <mergeCell ref="AK225:AR225"/>
    <mergeCell ref="K229:L229"/>
    <mergeCell ref="X229:AC229"/>
    <mergeCell ref="AH229:AN229"/>
    <mergeCell ref="AH230:AN230"/>
    <mergeCell ref="AH231:AN231"/>
    <mergeCell ref="AK221:AR221"/>
    <mergeCell ref="U224:V224"/>
    <mergeCell ref="D100:M102"/>
    <mergeCell ref="K204:L204"/>
    <mergeCell ref="M204:N204"/>
    <mergeCell ref="P204:Q204"/>
    <mergeCell ref="S204:T204"/>
    <mergeCell ref="AA204:AN204"/>
    <mergeCell ref="K205:L205"/>
    <mergeCell ref="M205:N205"/>
    <mergeCell ref="P205:Q205"/>
    <mergeCell ref="S205:T205"/>
    <mergeCell ref="AA205:AN205"/>
    <mergeCell ref="Z224:AA224"/>
    <mergeCell ref="AC224:AD224"/>
    <mergeCell ref="O87:AS87"/>
    <mergeCell ref="P75:Q75"/>
    <mergeCell ref="O100:AS102"/>
    <mergeCell ref="AO7:AP7"/>
    <mergeCell ref="AQ7:AS7"/>
    <mergeCell ref="AE124:AF124"/>
    <mergeCell ref="W224:X224"/>
    <mergeCell ref="B134:AT134"/>
    <mergeCell ref="R107:S107"/>
    <mergeCell ref="T107:U107"/>
    <mergeCell ref="W107:X107"/>
    <mergeCell ref="O108:AS108"/>
    <mergeCell ref="Z75:AE75"/>
    <mergeCell ref="AM75:AR75"/>
    <mergeCell ref="X114:Y114"/>
    <mergeCell ref="AA114:AB114"/>
    <mergeCell ref="U117:V117"/>
    <mergeCell ref="X117:Y117"/>
    <mergeCell ref="AA117:AB117"/>
    <mergeCell ref="Z124:AA124"/>
    <mergeCell ref="AB124:AC124"/>
    <mergeCell ref="O88:AS88"/>
    <mergeCell ref="N89:AT89"/>
    <mergeCell ref="N90:AT90"/>
  </mergeCells>
  <phoneticPr fontId="3"/>
  <conditionalFormatting sqref="O123:AS123">
    <cfRule type="expression" dxfId="1529" priority="5">
      <formula>$O$123&lt;&gt;""</formula>
    </cfRule>
    <cfRule type="expression" dxfId="1528" priority="6">
      <formula>$O$123=""</formula>
    </cfRule>
  </conditionalFormatting>
  <conditionalFormatting sqref="X125:AR125">
    <cfRule type="expression" dxfId="1527" priority="3">
      <formula>$X$125=""</formula>
    </cfRule>
    <cfRule type="expression" dxfId="1526" priority="4">
      <formula>$X$125&lt;&gt;""</formula>
    </cfRule>
  </conditionalFormatting>
  <dataValidations count="8">
    <dataValidation type="list" imeMode="hiragana" allowBlank="1" showInputMessage="1" showErrorMessage="1" sqref="K235:L235 K179:L179 K229:L229 K185:L185" xr:uid="{00000000-0002-0000-0100-000000000000}">
      <formula1>"　,1級,2級"</formula1>
    </dataValidation>
    <dataValidation imeMode="hiragana" allowBlank="1" showInputMessage="1" showErrorMessage="1" promptTitle="直接入力してください。" prompt="直接入力しないと、イ．氏名のフリガナが正確に表示されません。" sqref="N51:AT51" xr:uid="{00000000-0002-0000-0100-000001000000}"/>
    <dataValidation imeMode="hiragana" allowBlank="1" showErrorMessage="1" sqref="AU69:AY69 N85:N88 N69:AS69 N183:AT183 O87 O73 N233:AT233 AU63 O62" xr:uid="{00000000-0002-0000-0100-000002000000}"/>
    <dataValidation imeMode="halfKatakana" allowBlank="1" showErrorMessage="1" sqref="O72 AN220 N182:AT182 O61 AH224 N232:AT232 O31:O34 AN224 AH220 O86 O44:O47" xr:uid="{00000000-0002-0000-0100-000003000000}"/>
    <dataValidation imeMode="hiragana" allowBlank="1" showInputMessage="1" showErrorMessage="1" sqref="C51:C53 AE38:AL40 AE52:AL53 N79:N81 BB38:BB40 X235 N187 N184 B194 B202 X185 C207:C209 C196:C197 B213:B217 O108 O74 O49 N142:N144 B147 B159 B84 D148:D153 C57 N234 B242 N89:N95 B138 AH135 N154:N156 C176:C177 X179 C179:C188 W186:AP186 B178 AE188:AP188 C68 Z64 C38:C40 B98 C243 C79:C81 D139:D141 AC159:AC177 N237 AA113:AA117 C229:C238 W236:AP236 B228 AE238:AP238 P203:P206 D175 X229 C161:C174 B43 B30 D31:D36 O36 B56 U159:U177 D218:D227 D58 O66 Z59 Z224 Z70 O88 O85 B322 D113:D117 B112 O77 Z75 N172 N169 N166 N160 N163 AC224 C89:C95 O63 D44:D49 D160 S203:S206 Z220 AC220 AA203:AA206 D99:D101 D103:D108 AH254 O100 O103:O106" xr:uid="{00000000-0002-0000-0100-000004000000}"/>
    <dataValidation imeMode="fullAlpha" allowBlank="1" showInputMessage="1" showErrorMessage="1" sqref="AH235 N52:N53 O35 N236 X113:X117 AM70:AR71 AD160:AD177 AK221 U113:U117 O166 O172 T197 AH229:AH231 O48 N188 W224 W107 N186 N38:N40 O160 O163 T107 O141 R150 Z150 O151:O153 T140 AF149 AH179:AH181 AH185 N238 V160:V177 AP195 W220 O76 O78 O65 M203:M206 AM75:AR75 O169 Z195 AM59:AR60 O67 AM64:AR64 AK225 Y141 AI141" xr:uid="{00000000-0002-0000-0100-000005000000}"/>
    <dataValidation imeMode="hiragana" allowBlank="1" showErrorMessage="1" prompt="_x000a_" sqref="O123:AS123" xr:uid="{BC670D4F-7195-4525-936E-3DB97FF914EE}"/>
    <dataValidation imeMode="hiragana" allowBlank="1" showErrorMessage="1" prompt="所有者または管理者に確認した上で、記入してください。" sqref="X125:AR125" xr:uid="{DE00A152-E0B2-4C26-886B-5061B7E78E1B}"/>
  </dataValidations>
  <hyperlinks>
    <hyperlink ref="AJ159" location="報告書!A162:A230" display="第二面　別紙参照" xr:uid="{6E121B87-0E49-4AA2-BB0D-9AAF8FCD2929}"/>
    <hyperlink ref="AJ159:AQ159" location="報告概要書!A253:A323" display="第二面　別紙参照" xr:uid="{D309D53F-A90E-4164-8A59-6530D1E7EE7D}"/>
  </hyperlinks>
  <printOptions horizontalCentered="1"/>
  <pageMargins left="0.19685039370078741" right="0.19685039370078741" top="0.59055118110236227" bottom="0.19685039370078741" header="0" footer="0"/>
  <pageSetup paperSize="9" orientation="portrait" blackAndWhite="1" horizontalDpi="300" verticalDpi="300" r:id="rId1"/>
  <headerFooter alignWithMargins="0"/>
  <rowBreaks count="3" manualBreakCount="3">
    <brk id="127" max="45" man="1"/>
    <brk id="252" max="45" man="1"/>
    <brk id="322" max="45" man="1"/>
  </rowBreaks>
  <colBreaks count="1" manualBreakCount="1">
    <brk id="51" max="646"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BCC5-02BB-4C41-97A6-EA452974D947}">
  <sheetPr codeName="Sheet6">
    <tabColor rgb="FFFFFF00"/>
  </sheetPr>
  <dimension ref="A1:AT322"/>
  <sheetViews>
    <sheetView zoomScale="140" zoomScaleNormal="140" zoomScaleSheetLayoutView="150" workbookViewId="0"/>
  </sheetViews>
  <sheetFormatPr defaultColWidth="9" defaultRowHeight="13.5" x14ac:dyDescent="0.15"/>
  <cols>
    <col min="1" max="17" width="2.125" style="1" customWidth="1"/>
    <col min="18" max="18" width="2.375" style="1" customWidth="1"/>
    <col min="19" max="33" width="2.125" style="1" customWidth="1"/>
    <col min="34" max="34" width="2.25" style="1" customWidth="1"/>
    <col min="35" max="52" width="2.125" style="1" customWidth="1"/>
    <col min="53" max="16384" width="9" style="1"/>
  </cols>
  <sheetData>
    <row r="1" spans="1:46" ht="14.1" customHeight="1" x14ac:dyDescent="0.15">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row>
    <row r="2" spans="1:46" ht="14.1" hidden="1" customHeight="1" x14ac:dyDescent="0.15">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row>
    <row r="3" spans="1:46" ht="14.1" hidden="1" customHeight="1" x14ac:dyDescent="0.15">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row>
    <row r="4" spans="1:46" ht="12" customHeight="1" x14ac:dyDescent="0.15">
      <c r="A4" s="193"/>
      <c r="B4" s="436" t="s">
        <v>2676</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192"/>
    </row>
    <row r="5" spans="1:46" ht="12" customHeight="1" x14ac:dyDescent="0.15">
      <c r="A5" s="193"/>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192"/>
    </row>
    <row r="6" spans="1:46" ht="12" customHeight="1" x14ac:dyDescent="0.15">
      <c r="A6" s="193"/>
      <c r="B6" s="437" t="s">
        <v>287</v>
      </c>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194"/>
    </row>
    <row r="7" spans="1:46" ht="10.5" customHeight="1" x14ac:dyDescent="0.15">
      <c r="A7" s="193"/>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5" t="s">
        <v>603</v>
      </c>
      <c r="AH7" s="193"/>
      <c r="AI7" s="193"/>
      <c r="AJ7" s="193"/>
      <c r="AK7" s="438" t="str">
        <f>IF(報告書!AI8="","",報告書!AI8)</f>
        <v/>
      </c>
      <c r="AL7" s="438"/>
      <c r="AM7" s="438"/>
      <c r="AN7" s="438"/>
      <c r="AO7" s="439" t="s">
        <v>599</v>
      </c>
      <c r="AP7" s="439"/>
      <c r="AQ7" s="440" t="str">
        <f>IF(報告書!AO8="","",報告書!AO8)</f>
        <v/>
      </c>
      <c r="AR7" s="440"/>
      <c r="AS7" s="440"/>
      <c r="AT7" s="192"/>
    </row>
    <row r="8" spans="1:46" ht="14.1" hidden="1" customHeight="1" x14ac:dyDescent="0.15">
      <c r="A8" s="193"/>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2"/>
    </row>
    <row r="9" spans="1:46" ht="14.1" customHeight="1" x14ac:dyDescent="0.15">
      <c r="A9" s="193"/>
      <c r="B9" s="441" t="s">
        <v>42</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192"/>
    </row>
    <row r="10" spans="1:46" ht="6" customHeight="1" x14ac:dyDescent="0.15">
      <c r="A10" s="192"/>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2"/>
      <c r="AR10" s="192"/>
      <c r="AS10" s="192"/>
      <c r="AT10" s="192"/>
    </row>
    <row r="11" spans="1:46" ht="12" hidden="1" customHeight="1" x14ac:dyDescent="0.15">
      <c r="A11" s="192"/>
      <c r="B11" s="192"/>
      <c r="C11" s="197"/>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row>
    <row r="12" spans="1:46" ht="12" hidden="1" customHeight="1" x14ac:dyDescent="0.15">
      <c r="A12" s="192"/>
      <c r="B12" s="192"/>
      <c r="C12" s="197"/>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row>
    <row r="13" spans="1:46" ht="6" hidden="1" customHeight="1" x14ac:dyDescent="0.15">
      <c r="A13" s="192"/>
      <c r="B13" s="192"/>
      <c r="C13" s="197"/>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row>
    <row r="14" spans="1:46" ht="12" hidden="1" customHeight="1" x14ac:dyDescent="0.15">
      <c r="A14" s="192"/>
      <c r="B14" s="192"/>
      <c r="C14" s="197"/>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row>
    <row r="15" spans="1:46" ht="6" hidden="1" customHeight="1" x14ac:dyDescent="0.15">
      <c r="A15" s="192"/>
      <c r="B15" s="192"/>
      <c r="C15" s="197"/>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row>
    <row r="16" spans="1:46" ht="12" hidden="1" customHeight="1" x14ac:dyDescent="0.15">
      <c r="A16" s="192"/>
      <c r="B16" s="192"/>
      <c r="C16" s="197"/>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row>
    <row r="17" spans="1:46" ht="12" hidden="1" customHeight="1" x14ac:dyDescent="0.15">
      <c r="A17" s="192"/>
      <c r="B17" s="192"/>
      <c r="C17" s="197"/>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row>
    <row r="18" spans="1:46" ht="12" hidden="1" customHeight="1" x14ac:dyDescent="0.15">
      <c r="A18" s="192"/>
      <c r="B18" s="192"/>
      <c r="C18" s="197"/>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row>
    <row r="19" spans="1:46" ht="12" hidden="1" customHeight="1" x14ac:dyDescent="0.15">
      <c r="A19" s="192"/>
      <c r="B19" s="192"/>
      <c r="C19" s="197"/>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row>
    <row r="20" spans="1:46" ht="6" hidden="1" customHeight="1" x14ac:dyDescent="0.15">
      <c r="A20" s="192"/>
      <c r="B20" s="192"/>
      <c r="C20" s="197"/>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row>
    <row r="21" spans="1:46" ht="6" hidden="1" customHeight="1" x14ac:dyDescent="0.15">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row>
    <row r="22" spans="1:46" ht="12" customHeight="1" x14ac:dyDescent="0.15">
      <c r="A22" s="192"/>
      <c r="B22" s="192"/>
      <c r="C22" s="193" t="s">
        <v>153</v>
      </c>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5" t="s">
        <v>2717</v>
      </c>
      <c r="AH22" s="192"/>
      <c r="AI22" s="192"/>
      <c r="AJ22" s="192"/>
      <c r="AK22" s="438" t="str">
        <f>IF(報告書!$D$84="","",報告書!$D$84)</f>
        <v/>
      </c>
      <c r="AL22" s="438"/>
      <c r="AM22" s="438"/>
      <c r="AN22" s="438"/>
      <c r="AO22" s="438"/>
      <c r="AP22" s="438"/>
      <c r="AQ22" s="438"/>
      <c r="AR22" s="438"/>
      <c r="AS22" s="438"/>
      <c r="AT22" s="192"/>
    </row>
    <row r="23" spans="1:46" ht="6" hidden="1" customHeight="1" x14ac:dyDescent="0.15">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row>
    <row r="24" spans="1:46" ht="6" hidden="1" customHeight="1" x14ac:dyDescent="0.15">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row>
    <row r="25" spans="1:46" ht="13.5" hidden="1" customHeight="1" x14ac:dyDescent="0.15">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row>
    <row r="26" spans="1:46" ht="13.5" hidden="1" customHeight="1" x14ac:dyDescent="0.15">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row>
    <row r="27" spans="1:46" hidden="1" x14ac:dyDescent="0.15">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row>
    <row r="28" spans="1:46" ht="6" customHeight="1" x14ac:dyDescent="0.15">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row>
    <row r="29" spans="1:46" ht="6" customHeight="1" x14ac:dyDescent="0.15">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row>
    <row r="30" spans="1:46" ht="10.5" customHeight="1" x14ac:dyDescent="0.15">
      <c r="A30" s="192"/>
      <c r="B30" s="193" t="s">
        <v>10</v>
      </c>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2"/>
    </row>
    <row r="31" spans="1:46" ht="10.5" customHeight="1" x14ac:dyDescent="0.15">
      <c r="A31" s="192"/>
      <c r="B31" s="198"/>
      <c r="C31" s="198"/>
      <c r="D31" s="198" t="s">
        <v>9</v>
      </c>
      <c r="E31" s="199"/>
      <c r="F31" s="199"/>
      <c r="G31" s="199"/>
      <c r="H31" s="199"/>
      <c r="I31" s="199"/>
      <c r="J31" s="199"/>
      <c r="K31" s="199"/>
      <c r="L31" s="199"/>
      <c r="M31" s="199"/>
      <c r="N31" s="199"/>
      <c r="O31" s="434" t="str">
        <f>IF(報告書!O18="","",報告書!O18)</f>
        <v/>
      </c>
      <c r="P31" s="434"/>
      <c r="Q31" s="434"/>
      <c r="R31" s="434"/>
      <c r="S31" s="434"/>
      <c r="T31" s="434"/>
      <c r="U31" s="434"/>
      <c r="V31" s="434"/>
      <c r="W31" s="434"/>
      <c r="X31" s="434"/>
      <c r="Y31" s="434"/>
      <c r="Z31" s="434"/>
      <c r="AA31" s="434"/>
      <c r="AB31" s="434"/>
      <c r="AC31" s="434"/>
      <c r="AD31" s="434" t="str">
        <f>IF(報告書!AD18="","",報告書!AD18)</f>
        <v/>
      </c>
      <c r="AE31" s="434"/>
      <c r="AF31" s="434"/>
      <c r="AG31" s="434"/>
      <c r="AH31" s="434"/>
      <c r="AI31" s="434"/>
      <c r="AJ31" s="434"/>
      <c r="AK31" s="434"/>
      <c r="AL31" s="434"/>
      <c r="AM31" s="434"/>
      <c r="AN31" s="434"/>
      <c r="AO31" s="434"/>
      <c r="AP31" s="434"/>
      <c r="AQ31" s="434"/>
      <c r="AR31" s="434"/>
      <c r="AS31" s="434"/>
      <c r="AT31" s="192"/>
    </row>
    <row r="32" spans="1:46" ht="10.5" customHeight="1" x14ac:dyDescent="0.15">
      <c r="A32" s="192"/>
      <c r="B32" s="198"/>
      <c r="C32" s="198"/>
      <c r="D32" s="198"/>
      <c r="E32" s="199"/>
      <c r="F32" s="199"/>
      <c r="G32" s="199"/>
      <c r="H32" s="199"/>
      <c r="I32" s="199"/>
      <c r="J32" s="199"/>
      <c r="K32" s="199"/>
      <c r="L32" s="199"/>
      <c r="M32" s="199"/>
      <c r="N32" s="199"/>
      <c r="O32" s="434" t="str">
        <f>IF(報告書!O19="","",報告書!O19)</f>
        <v/>
      </c>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192"/>
    </row>
    <row r="33" spans="1:46" ht="10.5" customHeight="1" x14ac:dyDescent="0.15">
      <c r="A33" s="192"/>
      <c r="B33" s="198"/>
      <c r="C33" s="198"/>
      <c r="D33" s="198" t="s">
        <v>11</v>
      </c>
      <c r="E33" s="199"/>
      <c r="F33" s="199"/>
      <c r="G33" s="199"/>
      <c r="H33" s="199"/>
      <c r="I33" s="199"/>
      <c r="J33" s="199"/>
      <c r="K33" s="199"/>
      <c r="L33" s="199"/>
      <c r="M33" s="199"/>
      <c r="N33" s="199"/>
      <c r="O33" s="434" t="str">
        <f>IF(報告書!O20="","",報告書!O20)</f>
        <v/>
      </c>
      <c r="P33" s="434"/>
      <c r="Q33" s="434"/>
      <c r="R33" s="434"/>
      <c r="S33" s="434"/>
      <c r="T33" s="434"/>
      <c r="U33" s="434"/>
      <c r="V33" s="434"/>
      <c r="W33" s="434"/>
      <c r="X33" s="434"/>
      <c r="Y33" s="434"/>
      <c r="Z33" s="434"/>
      <c r="AA33" s="434"/>
      <c r="AB33" s="434"/>
      <c r="AC33" s="434"/>
      <c r="AD33" s="434" t="str">
        <f>IF(報告書!AD20="","",報告書!AD20)</f>
        <v/>
      </c>
      <c r="AE33" s="434"/>
      <c r="AF33" s="434"/>
      <c r="AG33" s="434"/>
      <c r="AH33" s="434"/>
      <c r="AI33" s="434"/>
      <c r="AJ33" s="434"/>
      <c r="AK33" s="434"/>
      <c r="AL33" s="434"/>
      <c r="AM33" s="434"/>
      <c r="AN33" s="434"/>
      <c r="AO33" s="434"/>
      <c r="AP33" s="434"/>
      <c r="AQ33" s="434"/>
      <c r="AR33" s="434"/>
      <c r="AS33" s="434"/>
      <c r="AT33" s="192"/>
    </row>
    <row r="34" spans="1:46" ht="10.5" customHeight="1" x14ac:dyDescent="0.15">
      <c r="A34" s="192"/>
      <c r="B34" s="198"/>
      <c r="C34" s="198"/>
      <c r="D34" s="198"/>
      <c r="E34" s="199"/>
      <c r="F34" s="199"/>
      <c r="G34" s="199"/>
      <c r="H34" s="199"/>
      <c r="I34" s="199"/>
      <c r="J34" s="199"/>
      <c r="K34" s="199"/>
      <c r="L34" s="199"/>
      <c r="M34" s="199"/>
      <c r="N34" s="199"/>
      <c r="O34" s="434" t="str">
        <f>IF(報告書!O21="","",報告書!O21)</f>
        <v/>
      </c>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192"/>
    </row>
    <row r="35" spans="1:46" ht="10.5" customHeight="1" x14ac:dyDescent="0.15">
      <c r="A35" s="192"/>
      <c r="B35" s="198"/>
      <c r="C35" s="198"/>
      <c r="D35" s="198" t="s">
        <v>12</v>
      </c>
      <c r="E35" s="199"/>
      <c r="F35" s="199"/>
      <c r="G35" s="199"/>
      <c r="H35" s="199"/>
      <c r="I35" s="199"/>
      <c r="J35" s="199"/>
      <c r="K35" s="199"/>
      <c r="L35" s="199"/>
      <c r="M35" s="199"/>
      <c r="N35" s="199"/>
      <c r="O35" s="432" t="str">
        <f>IF(報告書!O22="","",報告書!O22)</f>
        <v/>
      </c>
      <c r="P35" s="432"/>
      <c r="Q35" s="432"/>
      <c r="R35" s="432"/>
      <c r="S35" s="432"/>
      <c r="T35" s="432"/>
      <c r="U35" s="432"/>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192"/>
    </row>
    <row r="36" spans="1:46" ht="10.5" customHeight="1" x14ac:dyDescent="0.15">
      <c r="A36" s="192"/>
      <c r="B36" s="198"/>
      <c r="C36" s="198"/>
      <c r="D36" s="198" t="s">
        <v>13</v>
      </c>
      <c r="E36" s="199"/>
      <c r="F36" s="199"/>
      <c r="G36" s="199"/>
      <c r="H36" s="199"/>
      <c r="I36" s="199"/>
      <c r="J36" s="199"/>
      <c r="K36" s="199"/>
      <c r="L36" s="199"/>
      <c r="M36" s="199"/>
      <c r="N36" s="199"/>
      <c r="O36" s="429" t="str">
        <f>IF(報告書!O23="","",報告書!O23)</f>
        <v/>
      </c>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192"/>
    </row>
    <row r="37" spans="1:46" ht="12" hidden="1" customHeight="1" x14ac:dyDescent="0.15">
      <c r="A37" s="192"/>
      <c r="B37" s="192"/>
      <c r="C37" s="192"/>
      <c r="D37" s="192"/>
      <c r="E37" s="192"/>
      <c r="F37" s="192"/>
      <c r="G37" s="192"/>
      <c r="H37" s="192"/>
      <c r="I37" s="192"/>
      <c r="J37" s="192"/>
      <c r="K37" s="192"/>
      <c r="L37" s="192"/>
      <c r="M37" s="192"/>
      <c r="N37" s="192"/>
      <c r="O37" s="201"/>
      <c r="P37" s="201"/>
      <c r="Q37" s="201"/>
      <c r="R37" s="201"/>
      <c r="S37" s="201"/>
      <c r="T37" s="201"/>
      <c r="U37" s="201"/>
      <c r="V37" s="201"/>
      <c r="W37" s="201"/>
      <c r="X37" s="201"/>
      <c r="Y37" s="201"/>
      <c r="Z37" s="201"/>
      <c r="AA37" s="201"/>
      <c r="AB37" s="201"/>
      <c r="AC37" s="201"/>
      <c r="AD37" s="200"/>
      <c r="AE37" s="200"/>
      <c r="AF37" s="200"/>
      <c r="AG37" s="200"/>
      <c r="AH37" s="200"/>
      <c r="AI37" s="200"/>
      <c r="AJ37" s="200"/>
      <c r="AK37" s="200"/>
      <c r="AL37" s="200"/>
      <c r="AM37" s="200"/>
      <c r="AN37" s="200"/>
      <c r="AO37" s="200"/>
      <c r="AP37" s="200"/>
      <c r="AQ37" s="200"/>
      <c r="AR37" s="200"/>
      <c r="AS37" s="200"/>
      <c r="AT37" s="192"/>
    </row>
    <row r="38" spans="1:46" ht="13.5" hidden="1" customHeight="1" x14ac:dyDescent="0.15">
      <c r="A38" s="192"/>
      <c r="B38" s="192"/>
      <c r="C38" s="192"/>
      <c r="D38" s="192"/>
      <c r="E38" s="192"/>
      <c r="F38" s="192"/>
      <c r="G38" s="192"/>
      <c r="H38" s="192"/>
      <c r="I38" s="192"/>
      <c r="J38" s="192"/>
      <c r="K38" s="192"/>
      <c r="L38" s="192"/>
      <c r="M38" s="192"/>
      <c r="N38" s="202"/>
      <c r="O38" s="203"/>
      <c r="P38" s="203"/>
      <c r="Q38" s="203"/>
      <c r="R38" s="203"/>
      <c r="S38" s="203"/>
      <c r="T38" s="203"/>
      <c r="U38" s="203"/>
      <c r="V38" s="203"/>
      <c r="W38" s="203"/>
      <c r="X38" s="203"/>
      <c r="Y38" s="203"/>
      <c r="Z38" s="203"/>
      <c r="AA38" s="203"/>
      <c r="AB38" s="203"/>
      <c r="AC38" s="203"/>
      <c r="AD38" s="203"/>
      <c r="AE38" s="204"/>
      <c r="AF38" s="204"/>
      <c r="AG38" s="204"/>
      <c r="AH38" s="204"/>
      <c r="AI38" s="204"/>
      <c r="AJ38" s="204"/>
      <c r="AK38" s="204"/>
      <c r="AL38" s="205"/>
      <c r="AM38" s="201"/>
      <c r="AN38" s="201"/>
      <c r="AO38" s="201"/>
      <c r="AP38" s="201"/>
      <c r="AQ38" s="201"/>
      <c r="AR38" s="201"/>
      <c r="AS38" s="201"/>
      <c r="AT38" s="192"/>
    </row>
    <row r="39" spans="1:46" ht="13.5" hidden="1" customHeight="1" x14ac:dyDescent="0.15">
      <c r="A39" s="192"/>
      <c r="B39" s="192"/>
      <c r="C39" s="192"/>
      <c r="D39" s="192"/>
      <c r="E39" s="192"/>
      <c r="F39" s="192"/>
      <c r="G39" s="192"/>
      <c r="H39" s="192"/>
      <c r="I39" s="192"/>
      <c r="J39" s="192"/>
      <c r="K39" s="192"/>
      <c r="L39" s="192"/>
      <c r="M39" s="192"/>
      <c r="N39" s="202"/>
      <c r="O39" s="203"/>
      <c r="P39" s="203"/>
      <c r="Q39" s="203"/>
      <c r="R39" s="203"/>
      <c r="S39" s="203"/>
      <c r="T39" s="203"/>
      <c r="U39" s="203"/>
      <c r="V39" s="203"/>
      <c r="W39" s="203"/>
      <c r="X39" s="203"/>
      <c r="Y39" s="203"/>
      <c r="Z39" s="203"/>
      <c r="AA39" s="203"/>
      <c r="AB39" s="203"/>
      <c r="AC39" s="203"/>
      <c r="AD39" s="203"/>
      <c r="AE39" s="204"/>
      <c r="AF39" s="204"/>
      <c r="AG39" s="204"/>
      <c r="AH39" s="204"/>
      <c r="AI39" s="204"/>
      <c r="AJ39" s="204"/>
      <c r="AK39" s="204"/>
      <c r="AL39" s="205"/>
      <c r="AM39" s="201"/>
      <c r="AN39" s="201"/>
      <c r="AO39" s="201"/>
      <c r="AP39" s="201"/>
      <c r="AQ39" s="201"/>
      <c r="AR39" s="201"/>
      <c r="AS39" s="201"/>
      <c r="AT39" s="192"/>
    </row>
    <row r="40" spans="1:46" ht="13.5" hidden="1" customHeight="1" x14ac:dyDescent="0.15">
      <c r="A40" s="192"/>
      <c r="B40" s="192"/>
      <c r="C40" s="192"/>
      <c r="D40" s="192"/>
      <c r="E40" s="192"/>
      <c r="F40" s="192"/>
      <c r="G40" s="192"/>
      <c r="H40" s="192"/>
      <c r="I40" s="192"/>
      <c r="J40" s="192"/>
      <c r="K40" s="192"/>
      <c r="L40" s="192"/>
      <c r="M40" s="192"/>
      <c r="N40" s="202"/>
      <c r="O40" s="203"/>
      <c r="P40" s="203"/>
      <c r="Q40" s="203"/>
      <c r="R40" s="203"/>
      <c r="S40" s="203"/>
      <c r="T40" s="203"/>
      <c r="U40" s="203"/>
      <c r="V40" s="203"/>
      <c r="W40" s="203"/>
      <c r="X40" s="203"/>
      <c r="Y40" s="203"/>
      <c r="Z40" s="203"/>
      <c r="AA40" s="203"/>
      <c r="AB40" s="203"/>
      <c r="AC40" s="203"/>
      <c r="AD40" s="203"/>
      <c r="AE40" s="204"/>
      <c r="AF40" s="204"/>
      <c r="AG40" s="204"/>
      <c r="AH40" s="204"/>
      <c r="AI40" s="204"/>
      <c r="AJ40" s="204"/>
      <c r="AK40" s="204"/>
      <c r="AL40" s="205"/>
      <c r="AM40" s="201"/>
      <c r="AN40" s="201"/>
      <c r="AO40" s="201"/>
      <c r="AP40" s="201"/>
      <c r="AQ40" s="201"/>
      <c r="AR40" s="201"/>
      <c r="AS40" s="201"/>
      <c r="AT40" s="192"/>
    </row>
    <row r="41" spans="1:46" ht="6" customHeight="1" x14ac:dyDescent="0.15">
      <c r="A41" s="192"/>
      <c r="B41" s="192"/>
      <c r="C41" s="192"/>
      <c r="D41" s="192"/>
      <c r="E41" s="192"/>
      <c r="F41" s="192"/>
      <c r="G41" s="192"/>
      <c r="H41" s="192"/>
      <c r="I41" s="192"/>
      <c r="J41" s="192"/>
      <c r="K41" s="192"/>
      <c r="L41" s="192"/>
      <c r="M41" s="192"/>
      <c r="N41" s="192"/>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192"/>
    </row>
    <row r="42" spans="1:46" ht="6" customHeight="1" x14ac:dyDescent="0.15">
      <c r="A42" s="192"/>
      <c r="B42" s="192"/>
      <c r="C42" s="192"/>
      <c r="D42" s="192"/>
      <c r="E42" s="192"/>
      <c r="F42" s="192"/>
      <c r="G42" s="192"/>
      <c r="H42" s="192"/>
      <c r="I42" s="192"/>
      <c r="J42" s="192"/>
      <c r="K42" s="192"/>
      <c r="L42" s="192"/>
      <c r="M42" s="192"/>
      <c r="N42" s="192"/>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192"/>
    </row>
    <row r="43" spans="1:46" ht="10.5" customHeight="1" x14ac:dyDescent="0.15">
      <c r="A43" s="192"/>
      <c r="B43" s="193" t="s">
        <v>15</v>
      </c>
      <c r="C43" s="198"/>
      <c r="D43" s="198"/>
      <c r="E43" s="198"/>
      <c r="F43" s="198"/>
      <c r="G43" s="198"/>
      <c r="H43" s="198"/>
      <c r="I43" s="198"/>
      <c r="J43" s="198"/>
      <c r="K43" s="198"/>
      <c r="L43" s="198"/>
      <c r="M43" s="198"/>
      <c r="N43" s="198"/>
      <c r="O43" s="201"/>
      <c r="P43" s="201"/>
      <c r="Q43" s="201"/>
      <c r="R43" s="201"/>
      <c r="S43" s="201"/>
      <c r="T43" s="201"/>
      <c r="U43" s="201"/>
      <c r="V43" s="201"/>
      <c r="W43" s="201"/>
      <c r="X43" s="203"/>
      <c r="Y43" s="203"/>
      <c r="Z43" s="203"/>
      <c r="AA43" s="203"/>
      <c r="AB43" s="203"/>
      <c r="AC43" s="203"/>
      <c r="AD43" s="203"/>
      <c r="AE43" s="203"/>
      <c r="AF43" s="203"/>
      <c r="AG43" s="203"/>
      <c r="AH43" s="203"/>
      <c r="AI43" s="203"/>
      <c r="AJ43" s="203"/>
      <c r="AK43" s="203"/>
      <c r="AL43" s="203"/>
      <c r="AM43" s="201"/>
      <c r="AN43" s="201"/>
      <c r="AO43" s="201"/>
      <c r="AP43" s="201"/>
      <c r="AQ43" s="201"/>
      <c r="AR43" s="201"/>
      <c r="AS43" s="201"/>
      <c r="AT43" s="192"/>
    </row>
    <row r="44" spans="1:46" ht="10.5" customHeight="1" x14ac:dyDescent="0.15">
      <c r="A44" s="192"/>
      <c r="B44" s="198"/>
      <c r="C44" s="198"/>
      <c r="D44" s="198" t="s">
        <v>9</v>
      </c>
      <c r="E44" s="198"/>
      <c r="F44" s="198"/>
      <c r="G44" s="198"/>
      <c r="H44" s="198"/>
      <c r="I44" s="198"/>
      <c r="J44" s="198"/>
      <c r="K44" s="198"/>
      <c r="L44" s="198"/>
      <c r="M44" s="198"/>
      <c r="N44" s="198"/>
      <c r="O44" s="434" t="str">
        <f>IF(報告書!O28="","",報告書!O28)</f>
        <v/>
      </c>
      <c r="P44" s="434"/>
      <c r="Q44" s="434"/>
      <c r="R44" s="434"/>
      <c r="S44" s="434"/>
      <c r="T44" s="434"/>
      <c r="U44" s="434"/>
      <c r="V44" s="434"/>
      <c r="W44" s="434"/>
      <c r="X44" s="434"/>
      <c r="Y44" s="434"/>
      <c r="Z44" s="434"/>
      <c r="AA44" s="434"/>
      <c r="AB44" s="434"/>
      <c r="AC44" s="434"/>
      <c r="AD44" s="434" t="str">
        <f>IF(報告書!AD28="","",報告書!AD28)</f>
        <v/>
      </c>
      <c r="AE44" s="434"/>
      <c r="AF44" s="434"/>
      <c r="AG44" s="434"/>
      <c r="AH44" s="434"/>
      <c r="AI44" s="434"/>
      <c r="AJ44" s="434"/>
      <c r="AK44" s="434"/>
      <c r="AL44" s="434"/>
      <c r="AM44" s="434"/>
      <c r="AN44" s="434"/>
      <c r="AO44" s="434"/>
      <c r="AP44" s="434"/>
      <c r="AQ44" s="434"/>
      <c r="AR44" s="434"/>
      <c r="AS44" s="434"/>
      <c r="AT44" s="192"/>
    </row>
    <row r="45" spans="1:46" ht="10.5" customHeight="1" x14ac:dyDescent="0.15">
      <c r="A45" s="192"/>
      <c r="B45" s="198"/>
      <c r="C45" s="198"/>
      <c r="D45" s="198"/>
      <c r="E45" s="198"/>
      <c r="F45" s="198"/>
      <c r="G45" s="198"/>
      <c r="H45" s="198"/>
      <c r="I45" s="198"/>
      <c r="J45" s="198"/>
      <c r="K45" s="198"/>
      <c r="L45" s="198"/>
      <c r="M45" s="198"/>
      <c r="N45" s="198"/>
      <c r="O45" s="434" t="str">
        <f>IF(報告書!O29="","",報告書!O29)</f>
        <v/>
      </c>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192"/>
    </row>
    <row r="46" spans="1:46" ht="10.5" customHeight="1" x14ac:dyDescent="0.15">
      <c r="A46" s="192"/>
      <c r="B46" s="198"/>
      <c r="C46" s="198"/>
      <c r="D46" s="198" t="s">
        <v>11</v>
      </c>
      <c r="E46" s="198"/>
      <c r="F46" s="198"/>
      <c r="G46" s="198"/>
      <c r="H46" s="198"/>
      <c r="I46" s="198"/>
      <c r="J46" s="198"/>
      <c r="K46" s="198"/>
      <c r="L46" s="198"/>
      <c r="M46" s="198"/>
      <c r="N46" s="198"/>
      <c r="O46" s="434" t="str">
        <f>IF(報告書!O30="","",報告書!O30)</f>
        <v/>
      </c>
      <c r="P46" s="434"/>
      <c r="Q46" s="434"/>
      <c r="R46" s="434"/>
      <c r="S46" s="434"/>
      <c r="T46" s="434"/>
      <c r="U46" s="434"/>
      <c r="V46" s="434"/>
      <c r="W46" s="434"/>
      <c r="X46" s="434"/>
      <c r="Y46" s="434"/>
      <c r="Z46" s="434"/>
      <c r="AA46" s="434"/>
      <c r="AB46" s="434"/>
      <c r="AC46" s="434"/>
      <c r="AD46" s="434" t="str">
        <f>IF(報告書!AD30="","",報告書!AD30)</f>
        <v/>
      </c>
      <c r="AE46" s="434"/>
      <c r="AF46" s="434"/>
      <c r="AG46" s="434"/>
      <c r="AH46" s="434"/>
      <c r="AI46" s="434"/>
      <c r="AJ46" s="434"/>
      <c r="AK46" s="434"/>
      <c r="AL46" s="434"/>
      <c r="AM46" s="434"/>
      <c r="AN46" s="434"/>
      <c r="AO46" s="434"/>
      <c r="AP46" s="434"/>
      <c r="AQ46" s="434"/>
      <c r="AR46" s="434"/>
      <c r="AS46" s="434"/>
      <c r="AT46" s="192"/>
    </row>
    <row r="47" spans="1:46" ht="10.5" customHeight="1" x14ac:dyDescent="0.15">
      <c r="A47" s="192"/>
      <c r="B47" s="198"/>
      <c r="C47" s="198"/>
      <c r="D47" s="198"/>
      <c r="E47" s="198"/>
      <c r="F47" s="198"/>
      <c r="G47" s="198"/>
      <c r="H47" s="198"/>
      <c r="I47" s="198"/>
      <c r="J47" s="198"/>
      <c r="K47" s="198"/>
      <c r="L47" s="198"/>
      <c r="M47" s="198"/>
      <c r="N47" s="198"/>
      <c r="O47" s="434" t="str">
        <f>IF(報告書!O31="","",報告書!O31)</f>
        <v/>
      </c>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192"/>
    </row>
    <row r="48" spans="1:46" ht="10.5" customHeight="1" x14ac:dyDescent="0.15">
      <c r="A48" s="192"/>
      <c r="B48" s="198"/>
      <c r="C48" s="198"/>
      <c r="D48" s="198" t="s">
        <v>12</v>
      </c>
      <c r="E48" s="198"/>
      <c r="F48" s="198"/>
      <c r="G48" s="198"/>
      <c r="H48" s="198"/>
      <c r="I48" s="198"/>
      <c r="J48" s="198"/>
      <c r="K48" s="198"/>
      <c r="L48" s="198"/>
      <c r="M48" s="198"/>
      <c r="N48" s="198"/>
      <c r="O48" s="432" t="str">
        <f>IF(報告書!O32="","",報告書!O32)</f>
        <v/>
      </c>
      <c r="P48" s="432"/>
      <c r="Q48" s="432"/>
      <c r="R48" s="432"/>
      <c r="S48" s="432"/>
      <c r="T48" s="432"/>
      <c r="U48" s="432"/>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192"/>
    </row>
    <row r="49" spans="1:46" ht="10.5" customHeight="1" x14ac:dyDescent="0.15">
      <c r="A49" s="192"/>
      <c r="B49" s="198"/>
      <c r="C49" s="198"/>
      <c r="D49" s="198" t="s">
        <v>13</v>
      </c>
      <c r="E49" s="198"/>
      <c r="F49" s="198"/>
      <c r="G49" s="198"/>
      <c r="H49" s="198"/>
      <c r="I49" s="198"/>
      <c r="J49" s="198"/>
      <c r="K49" s="198"/>
      <c r="L49" s="198"/>
      <c r="M49" s="198"/>
      <c r="N49" s="198"/>
      <c r="O49" s="429" t="str">
        <f>IF(報告書!O33="","",報告書!O33)</f>
        <v/>
      </c>
      <c r="P49" s="429"/>
      <c r="Q49" s="429"/>
      <c r="R49" s="429"/>
      <c r="S49" s="429"/>
      <c r="T49" s="429"/>
      <c r="U49" s="429"/>
      <c r="V49" s="429"/>
      <c r="W49" s="429"/>
      <c r="X49" s="429"/>
      <c r="Y49" s="429"/>
      <c r="Z49" s="429"/>
      <c r="AA49" s="429"/>
      <c r="AB49" s="429"/>
      <c r="AC49" s="429"/>
      <c r="AD49" s="429"/>
      <c r="AE49" s="429"/>
      <c r="AF49" s="429"/>
      <c r="AG49" s="429"/>
      <c r="AH49" s="429"/>
      <c r="AI49" s="429"/>
      <c r="AJ49" s="429"/>
      <c r="AK49" s="429"/>
      <c r="AL49" s="429"/>
      <c r="AM49" s="429"/>
      <c r="AN49" s="429"/>
      <c r="AO49" s="429"/>
      <c r="AP49" s="429"/>
      <c r="AQ49" s="429"/>
      <c r="AR49" s="429"/>
      <c r="AS49" s="429"/>
      <c r="AT49" s="192"/>
    </row>
    <row r="50" spans="1:46" ht="12" hidden="1" customHeight="1" x14ac:dyDescent="0.15">
      <c r="A50" s="192"/>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206"/>
      <c r="AF50" s="206"/>
      <c r="AG50" s="206"/>
      <c r="AH50" s="206"/>
      <c r="AI50" s="206"/>
      <c r="AJ50" s="206"/>
      <c r="AK50" s="206"/>
      <c r="AL50" s="206"/>
      <c r="AM50" s="206"/>
      <c r="AN50" s="206"/>
      <c r="AO50" s="206"/>
      <c r="AP50" s="206"/>
      <c r="AQ50" s="206"/>
      <c r="AR50" s="206"/>
      <c r="AS50" s="206"/>
      <c r="AT50" s="192"/>
    </row>
    <row r="51" spans="1:46" hidden="1" x14ac:dyDescent="0.15">
      <c r="A51" s="192"/>
      <c r="B51" s="192"/>
      <c r="C51" s="192"/>
      <c r="D51" s="192"/>
      <c r="E51" s="192"/>
      <c r="F51" s="192"/>
      <c r="G51" s="192"/>
      <c r="H51" s="192"/>
      <c r="I51" s="192"/>
      <c r="J51" s="192"/>
      <c r="K51" s="192"/>
      <c r="L51" s="192"/>
      <c r="M51" s="192"/>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row>
    <row r="52" spans="1:46" hidden="1" x14ac:dyDescent="0.15">
      <c r="A52" s="192"/>
      <c r="B52" s="192"/>
      <c r="C52" s="192"/>
      <c r="D52" s="192"/>
      <c r="E52" s="192"/>
      <c r="F52" s="192"/>
      <c r="G52" s="192"/>
      <c r="H52" s="192"/>
      <c r="I52" s="192"/>
      <c r="J52" s="192"/>
      <c r="K52" s="192"/>
      <c r="L52" s="192"/>
      <c r="M52" s="192"/>
      <c r="N52" s="202"/>
      <c r="O52" s="202"/>
      <c r="P52" s="202"/>
      <c r="Q52" s="202"/>
      <c r="R52" s="202"/>
      <c r="S52" s="202"/>
      <c r="T52" s="202"/>
      <c r="U52" s="202"/>
      <c r="V52" s="202"/>
      <c r="W52" s="202"/>
      <c r="X52" s="202"/>
      <c r="Y52" s="202"/>
      <c r="Z52" s="202"/>
      <c r="AA52" s="202"/>
      <c r="AB52" s="202"/>
      <c r="AC52" s="202"/>
      <c r="AD52" s="202"/>
      <c r="AE52" s="207"/>
      <c r="AF52" s="207"/>
      <c r="AG52" s="207"/>
      <c r="AH52" s="207"/>
      <c r="AI52" s="207"/>
      <c r="AJ52" s="207"/>
      <c r="AK52" s="207"/>
      <c r="AL52" s="208"/>
      <c r="AM52" s="192"/>
      <c r="AN52" s="192"/>
      <c r="AO52" s="192"/>
      <c r="AP52" s="192"/>
      <c r="AQ52" s="192"/>
      <c r="AR52" s="192"/>
      <c r="AS52" s="192"/>
      <c r="AT52" s="192"/>
    </row>
    <row r="53" spans="1:46" hidden="1" x14ac:dyDescent="0.15">
      <c r="A53" s="192"/>
      <c r="B53" s="192"/>
      <c r="C53" s="192"/>
      <c r="D53" s="192"/>
      <c r="E53" s="192"/>
      <c r="F53" s="192"/>
      <c r="G53" s="192"/>
      <c r="H53" s="192"/>
      <c r="I53" s="192"/>
      <c r="J53" s="192"/>
      <c r="K53" s="192"/>
      <c r="L53" s="192"/>
      <c r="M53" s="192"/>
      <c r="N53" s="202"/>
      <c r="O53" s="202"/>
      <c r="P53" s="202"/>
      <c r="Q53" s="202"/>
      <c r="R53" s="202"/>
      <c r="S53" s="202"/>
      <c r="T53" s="202"/>
      <c r="U53" s="202"/>
      <c r="V53" s="202"/>
      <c r="W53" s="202"/>
      <c r="X53" s="202"/>
      <c r="Y53" s="202"/>
      <c r="Z53" s="202"/>
      <c r="AA53" s="202"/>
      <c r="AB53" s="202"/>
      <c r="AC53" s="202"/>
      <c r="AD53" s="202"/>
      <c r="AE53" s="207"/>
      <c r="AF53" s="207"/>
      <c r="AG53" s="207"/>
      <c r="AH53" s="207"/>
      <c r="AI53" s="207"/>
      <c r="AJ53" s="207"/>
      <c r="AK53" s="207"/>
      <c r="AL53" s="208"/>
      <c r="AM53" s="192"/>
      <c r="AN53" s="192"/>
      <c r="AO53" s="192"/>
      <c r="AP53" s="192"/>
      <c r="AQ53" s="192"/>
      <c r="AR53" s="192"/>
      <c r="AS53" s="192"/>
      <c r="AT53" s="192"/>
    </row>
    <row r="54" spans="1:46" ht="6" customHeight="1" x14ac:dyDescent="0.15">
      <c r="A54" s="192"/>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row>
    <row r="55" spans="1:46" ht="6" customHeight="1" x14ac:dyDescent="0.15">
      <c r="A55" s="192"/>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row>
    <row r="56" spans="1:46" ht="10.5" customHeight="1" x14ac:dyDescent="0.15">
      <c r="A56" s="192"/>
      <c r="B56" s="193" t="s">
        <v>90</v>
      </c>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2"/>
    </row>
    <row r="57" spans="1:46" ht="10.5" customHeight="1" x14ac:dyDescent="0.15">
      <c r="A57" s="192"/>
      <c r="B57" s="198"/>
      <c r="C57" s="198" t="s">
        <v>91</v>
      </c>
      <c r="D57" s="198"/>
      <c r="E57" s="198"/>
      <c r="F57" s="198"/>
      <c r="G57" s="198"/>
      <c r="H57" s="198"/>
      <c r="I57" s="198"/>
      <c r="J57" s="198"/>
      <c r="K57" s="198"/>
      <c r="L57" s="198"/>
      <c r="M57" s="198"/>
      <c r="N57" s="198"/>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192"/>
    </row>
    <row r="58" spans="1:46" ht="10.5" customHeight="1" x14ac:dyDescent="0.15">
      <c r="A58" s="192"/>
      <c r="B58" s="198"/>
      <c r="C58" s="198"/>
      <c r="D58" s="198" t="s">
        <v>92</v>
      </c>
      <c r="E58" s="198"/>
      <c r="F58" s="198"/>
      <c r="G58" s="198"/>
      <c r="H58" s="198"/>
      <c r="I58" s="198"/>
      <c r="J58" s="198"/>
      <c r="K58" s="198"/>
      <c r="L58" s="198"/>
      <c r="M58" s="198"/>
      <c r="N58" s="198"/>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192"/>
    </row>
    <row r="59" spans="1:46" ht="10.5" customHeight="1" x14ac:dyDescent="0.15">
      <c r="A59" s="192"/>
      <c r="B59" s="198"/>
      <c r="C59" s="198"/>
      <c r="D59" s="199"/>
      <c r="E59" s="199"/>
      <c r="F59" s="199"/>
      <c r="G59" s="199"/>
      <c r="H59" s="199"/>
      <c r="I59" s="199"/>
      <c r="J59" s="199"/>
      <c r="K59" s="199"/>
      <c r="L59" s="199"/>
      <c r="M59" s="209"/>
      <c r="N59" s="199"/>
      <c r="O59" s="210" t="s">
        <v>29</v>
      </c>
      <c r="P59" s="433" t="str">
        <f>IF(報告書!P40="","",報告書!P40)</f>
        <v/>
      </c>
      <c r="Q59" s="433"/>
      <c r="R59" s="200" t="s">
        <v>448</v>
      </c>
      <c r="S59" s="200"/>
      <c r="T59" s="200"/>
      <c r="U59" s="200"/>
      <c r="V59" s="200"/>
      <c r="W59" s="200"/>
      <c r="X59" s="200"/>
      <c r="Y59" s="210" t="s">
        <v>29</v>
      </c>
      <c r="Z59" s="433" t="str">
        <f>IF(報告書!Z40="","",報告書!Z40)</f>
        <v/>
      </c>
      <c r="AA59" s="433"/>
      <c r="AB59" s="433"/>
      <c r="AC59" s="433"/>
      <c r="AD59" s="433"/>
      <c r="AE59" s="433"/>
      <c r="AF59" s="433"/>
      <c r="AG59" s="433"/>
      <c r="AH59" s="211" t="s">
        <v>449</v>
      </c>
      <c r="AI59" s="200"/>
      <c r="AJ59" s="200"/>
      <c r="AK59" s="200"/>
      <c r="AL59" s="210" t="s">
        <v>450</v>
      </c>
      <c r="AM59" s="433" t="str">
        <f>IF(報告書!AM40="","",報告書!AM40)</f>
        <v/>
      </c>
      <c r="AN59" s="433"/>
      <c r="AO59" s="433"/>
      <c r="AP59" s="433"/>
      <c r="AQ59" s="433"/>
      <c r="AR59" s="433"/>
      <c r="AS59" s="200" t="s">
        <v>93</v>
      </c>
      <c r="AT59" s="192"/>
    </row>
    <row r="60" spans="1:46" ht="10.5" customHeight="1" x14ac:dyDescent="0.15">
      <c r="A60" s="192"/>
      <c r="B60" s="198"/>
      <c r="C60" s="198"/>
      <c r="D60" s="199"/>
      <c r="E60" s="199"/>
      <c r="F60" s="199"/>
      <c r="G60" s="199"/>
      <c r="H60" s="199"/>
      <c r="I60" s="199"/>
      <c r="J60" s="199"/>
      <c r="K60" s="199"/>
      <c r="L60" s="199"/>
      <c r="M60" s="199"/>
      <c r="N60" s="199"/>
      <c r="O60" s="200" t="s">
        <v>470</v>
      </c>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10" t="s">
        <v>450</v>
      </c>
      <c r="AM60" s="433" t="str">
        <f>IF(報告書!AM41="","",報告書!AM41)</f>
        <v/>
      </c>
      <c r="AN60" s="433"/>
      <c r="AO60" s="433"/>
      <c r="AP60" s="433"/>
      <c r="AQ60" s="433"/>
      <c r="AR60" s="433"/>
      <c r="AS60" s="200" t="s">
        <v>93</v>
      </c>
      <c r="AT60" s="192"/>
    </row>
    <row r="61" spans="1:46" ht="10.5" customHeight="1" x14ac:dyDescent="0.15">
      <c r="A61" s="192"/>
      <c r="B61" s="198"/>
      <c r="C61" s="198"/>
      <c r="D61" s="199" t="s">
        <v>21</v>
      </c>
      <c r="E61" s="199"/>
      <c r="F61" s="199"/>
      <c r="G61" s="199"/>
      <c r="H61" s="199"/>
      <c r="I61" s="199"/>
      <c r="J61" s="209"/>
      <c r="K61" s="199"/>
      <c r="L61" s="199"/>
      <c r="M61" s="209"/>
      <c r="N61" s="199"/>
      <c r="O61" s="429" t="str">
        <f>IF(報告書!O42="","",報告書!O42)</f>
        <v/>
      </c>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c r="AT61" s="192"/>
    </row>
    <row r="62" spans="1:46" ht="10.5" customHeight="1" x14ac:dyDescent="0.15">
      <c r="A62" s="192"/>
      <c r="B62" s="198"/>
      <c r="C62" s="198"/>
      <c r="D62" s="199" t="s">
        <v>451</v>
      </c>
      <c r="E62" s="199"/>
      <c r="F62" s="199"/>
      <c r="G62" s="199"/>
      <c r="H62" s="199"/>
      <c r="I62" s="199"/>
      <c r="J62" s="209"/>
      <c r="K62" s="199"/>
      <c r="L62" s="199"/>
      <c r="M62" s="209"/>
      <c r="N62" s="199"/>
      <c r="O62" s="429" t="str">
        <f>IF(報告書!O43="","",報告書!O43)</f>
        <v/>
      </c>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192"/>
    </row>
    <row r="63" spans="1:46" ht="10.5" customHeight="1" x14ac:dyDescent="0.15">
      <c r="A63" s="192"/>
      <c r="B63" s="198"/>
      <c r="C63" s="198"/>
      <c r="D63" s="199" t="s">
        <v>452</v>
      </c>
      <c r="E63" s="199"/>
      <c r="F63" s="199"/>
      <c r="G63" s="199"/>
      <c r="H63" s="199"/>
      <c r="I63" s="199"/>
      <c r="J63" s="209"/>
      <c r="K63" s="199"/>
      <c r="L63" s="199"/>
      <c r="M63" s="199"/>
      <c r="N63" s="199"/>
      <c r="O63" s="429" t="str">
        <f>IF(報告書!O44="","",報告書!O44)</f>
        <v/>
      </c>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c r="AT63" s="192"/>
    </row>
    <row r="64" spans="1:46" ht="10.5" customHeight="1" x14ac:dyDescent="0.15">
      <c r="A64" s="192"/>
      <c r="B64" s="198"/>
      <c r="C64" s="198"/>
      <c r="D64" s="199"/>
      <c r="E64" s="199"/>
      <c r="F64" s="199"/>
      <c r="G64" s="199"/>
      <c r="H64" s="199"/>
      <c r="I64" s="199"/>
      <c r="J64" s="209"/>
      <c r="K64" s="199"/>
      <c r="L64" s="209"/>
      <c r="M64" s="199"/>
      <c r="N64" s="199"/>
      <c r="O64" s="210" t="s">
        <v>29</v>
      </c>
      <c r="P64" s="433" t="str">
        <f>IF(報告書!P45="","",報告書!P45)</f>
        <v/>
      </c>
      <c r="Q64" s="433"/>
      <c r="R64" s="200" t="s">
        <v>453</v>
      </c>
      <c r="S64" s="200"/>
      <c r="T64" s="200"/>
      <c r="U64" s="200"/>
      <c r="V64" s="200"/>
      <c r="W64" s="200"/>
      <c r="X64" s="210"/>
      <c r="Y64" s="210" t="s">
        <v>29</v>
      </c>
      <c r="Z64" s="433" t="str">
        <f>IF(報告書!Z45="","",報告書!Z45)</f>
        <v/>
      </c>
      <c r="AA64" s="433"/>
      <c r="AB64" s="433"/>
      <c r="AC64" s="433"/>
      <c r="AD64" s="433"/>
      <c r="AE64" s="433"/>
      <c r="AF64" s="211" t="s">
        <v>454</v>
      </c>
      <c r="AG64" s="211"/>
      <c r="AH64" s="200"/>
      <c r="AI64" s="200"/>
      <c r="AJ64" s="200"/>
      <c r="AK64" s="200"/>
      <c r="AL64" s="210" t="s">
        <v>450</v>
      </c>
      <c r="AM64" s="433" t="str">
        <f>IF(報告書!AM45="","",報告書!AM45)</f>
        <v/>
      </c>
      <c r="AN64" s="433"/>
      <c r="AO64" s="433"/>
      <c r="AP64" s="433"/>
      <c r="AQ64" s="433"/>
      <c r="AR64" s="433"/>
      <c r="AS64" s="200" t="s">
        <v>93</v>
      </c>
      <c r="AT64" s="192"/>
    </row>
    <row r="65" spans="1:46" ht="10.5" customHeight="1" x14ac:dyDescent="0.15">
      <c r="A65" s="192"/>
      <c r="B65" s="198"/>
      <c r="C65" s="198"/>
      <c r="D65" s="199" t="s">
        <v>455</v>
      </c>
      <c r="E65" s="199"/>
      <c r="F65" s="199"/>
      <c r="G65" s="199"/>
      <c r="H65" s="199"/>
      <c r="I65" s="199"/>
      <c r="J65" s="199"/>
      <c r="K65" s="199"/>
      <c r="L65" s="199"/>
      <c r="M65" s="199"/>
      <c r="N65" s="199"/>
      <c r="O65" s="432" t="str">
        <f>IF(報告書!O46="","",報告書!O46)</f>
        <v/>
      </c>
      <c r="P65" s="432"/>
      <c r="Q65" s="432"/>
      <c r="R65" s="432"/>
      <c r="S65" s="432"/>
      <c r="T65" s="432"/>
      <c r="U65" s="432"/>
      <c r="V65" s="200"/>
      <c r="W65" s="200"/>
      <c r="X65" s="200"/>
      <c r="Y65" s="200"/>
      <c r="Z65" s="200"/>
      <c r="AA65" s="200"/>
      <c r="AB65" s="200"/>
      <c r="AC65" s="200"/>
      <c r="AD65" s="200"/>
      <c r="AE65" s="200"/>
      <c r="AF65" s="200"/>
      <c r="AG65" s="200"/>
      <c r="AH65" s="200"/>
      <c r="AI65" s="200"/>
      <c r="AJ65" s="200"/>
      <c r="AK65" s="210"/>
      <c r="AL65" s="210"/>
      <c r="AM65" s="200"/>
      <c r="AN65" s="200"/>
      <c r="AO65" s="200"/>
      <c r="AP65" s="200"/>
      <c r="AQ65" s="200"/>
      <c r="AR65" s="200"/>
      <c r="AS65" s="200"/>
      <c r="AT65" s="192"/>
    </row>
    <row r="66" spans="1:46" ht="10.5" customHeight="1" x14ac:dyDescent="0.15">
      <c r="A66" s="192"/>
      <c r="B66" s="198"/>
      <c r="C66" s="198"/>
      <c r="D66" s="199" t="s">
        <v>456</v>
      </c>
      <c r="E66" s="199"/>
      <c r="F66" s="199"/>
      <c r="G66" s="199"/>
      <c r="H66" s="199"/>
      <c r="I66" s="199"/>
      <c r="J66" s="199"/>
      <c r="K66" s="199"/>
      <c r="L66" s="199"/>
      <c r="M66" s="199"/>
      <c r="N66" s="199"/>
      <c r="O66" s="429" t="str">
        <f>IF(報告書!O47="","",報告書!O47)</f>
        <v/>
      </c>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192"/>
    </row>
    <row r="67" spans="1:46" ht="10.5" customHeight="1" x14ac:dyDescent="0.15">
      <c r="A67" s="192"/>
      <c r="B67" s="198"/>
      <c r="C67" s="198"/>
      <c r="D67" s="199" t="s">
        <v>26</v>
      </c>
      <c r="E67" s="199"/>
      <c r="F67" s="199"/>
      <c r="G67" s="199"/>
      <c r="H67" s="199"/>
      <c r="I67" s="199"/>
      <c r="J67" s="199"/>
      <c r="K67" s="199"/>
      <c r="L67" s="212"/>
      <c r="M67" s="199"/>
      <c r="N67" s="199"/>
      <c r="O67" s="429" t="str">
        <f>IF(報告書!O48="","",報告書!O48)</f>
        <v/>
      </c>
      <c r="P67" s="429"/>
      <c r="Q67" s="429"/>
      <c r="R67" s="429"/>
      <c r="S67" s="429"/>
      <c r="T67" s="429"/>
      <c r="U67" s="429"/>
      <c r="V67" s="429"/>
      <c r="W67" s="429"/>
      <c r="X67" s="429"/>
      <c r="Y67" s="429"/>
      <c r="Z67" s="429"/>
      <c r="AA67" s="429"/>
      <c r="AB67" s="429"/>
      <c r="AC67" s="213"/>
      <c r="AD67" s="213"/>
      <c r="AE67" s="213"/>
      <c r="AF67" s="213"/>
      <c r="AG67" s="213"/>
      <c r="AH67" s="213"/>
      <c r="AI67" s="213"/>
      <c r="AJ67" s="213"/>
      <c r="AK67" s="213"/>
      <c r="AL67" s="213"/>
      <c r="AM67" s="213"/>
      <c r="AN67" s="213"/>
      <c r="AO67" s="213"/>
      <c r="AP67" s="213"/>
      <c r="AQ67" s="213"/>
      <c r="AR67" s="213"/>
      <c r="AS67" s="213"/>
      <c r="AT67" s="192"/>
    </row>
    <row r="68" spans="1:46" ht="10.5" customHeight="1" x14ac:dyDescent="0.15">
      <c r="A68" s="192"/>
      <c r="B68" s="198"/>
      <c r="C68" s="198" t="s">
        <v>94</v>
      </c>
      <c r="D68" s="198"/>
      <c r="E68" s="198"/>
      <c r="F68" s="198"/>
      <c r="G68" s="198"/>
      <c r="H68" s="198"/>
      <c r="I68" s="198"/>
      <c r="J68" s="198"/>
      <c r="K68" s="198"/>
      <c r="L68" s="198"/>
      <c r="M68" s="198"/>
      <c r="N68" s="198"/>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192"/>
    </row>
    <row r="69" spans="1:46" ht="10.5" customHeight="1" x14ac:dyDescent="0.15">
      <c r="A69" s="192"/>
      <c r="B69" s="198"/>
      <c r="C69" s="198"/>
      <c r="D69" s="199" t="s">
        <v>60</v>
      </c>
      <c r="E69" s="198"/>
      <c r="F69" s="198"/>
      <c r="G69" s="198"/>
      <c r="H69" s="198"/>
      <c r="I69" s="198"/>
      <c r="J69" s="198"/>
      <c r="K69" s="198"/>
      <c r="L69" s="198"/>
      <c r="M69" s="198"/>
      <c r="N69" s="214"/>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192"/>
    </row>
    <row r="70" spans="1:46" ht="10.5" customHeight="1" x14ac:dyDescent="0.15">
      <c r="A70" s="192"/>
      <c r="B70" s="198"/>
      <c r="C70" s="198"/>
      <c r="D70" s="199"/>
      <c r="E70" s="199"/>
      <c r="F70" s="199"/>
      <c r="G70" s="199"/>
      <c r="H70" s="199"/>
      <c r="I70" s="199"/>
      <c r="J70" s="199"/>
      <c r="K70" s="199"/>
      <c r="L70" s="199"/>
      <c r="M70" s="209"/>
      <c r="N70" s="199"/>
      <c r="O70" s="210" t="s">
        <v>29</v>
      </c>
      <c r="P70" s="433" t="str">
        <f>IF(報告書!P51="","",報告書!P51)</f>
        <v/>
      </c>
      <c r="Q70" s="433"/>
      <c r="R70" s="200" t="s">
        <v>448</v>
      </c>
      <c r="S70" s="200"/>
      <c r="T70" s="200"/>
      <c r="U70" s="200"/>
      <c r="V70" s="200"/>
      <c r="W70" s="200"/>
      <c r="X70" s="200"/>
      <c r="Y70" s="210" t="s">
        <v>29</v>
      </c>
      <c r="Z70" s="433" t="str">
        <f>IF(報告書!Z51="","",報告書!Z51)</f>
        <v/>
      </c>
      <c r="AA70" s="433"/>
      <c r="AB70" s="433"/>
      <c r="AC70" s="433"/>
      <c r="AD70" s="433"/>
      <c r="AE70" s="433"/>
      <c r="AF70" s="433"/>
      <c r="AG70" s="433"/>
      <c r="AH70" s="211" t="s">
        <v>449</v>
      </c>
      <c r="AI70" s="200"/>
      <c r="AJ70" s="200"/>
      <c r="AK70" s="200"/>
      <c r="AL70" s="210" t="s">
        <v>450</v>
      </c>
      <c r="AM70" s="433" t="str">
        <f>IF(報告書!AM51="","",報告書!AM51)</f>
        <v/>
      </c>
      <c r="AN70" s="433"/>
      <c r="AO70" s="433"/>
      <c r="AP70" s="433"/>
      <c r="AQ70" s="433"/>
      <c r="AR70" s="433"/>
      <c r="AS70" s="200" t="s">
        <v>93</v>
      </c>
      <c r="AT70" s="192"/>
    </row>
    <row r="71" spans="1:46" ht="10.5" customHeight="1" x14ac:dyDescent="0.15">
      <c r="A71" s="192"/>
      <c r="B71" s="198"/>
      <c r="C71" s="198"/>
      <c r="D71" s="199"/>
      <c r="E71" s="199"/>
      <c r="F71" s="199"/>
      <c r="G71" s="199"/>
      <c r="H71" s="199"/>
      <c r="I71" s="199"/>
      <c r="J71" s="199"/>
      <c r="K71" s="199"/>
      <c r="L71" s="199"/>
      <c r="M71" s="199"/>
      <c r="N71" s="199"/>
      <c r="O71" s="200" t="s">
        <v>470</v>
      </c>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10" t="s">
        <v>450</v>
      </c>
      <c r="AM71" s="433" t="str">
        <f>IF(報告書!AM52="","",報告書!AM52)</f>
        <v/>
      </c>
      <c r="AN71" s="433"/>
      <c r="AO71" s="433"/>
      <c r="AP71" s="433"/>
      <c r="AQ71" s="433"/>
      <c r="AR71" s="433"/>
      <c r="AS71" s="200" t="s">
        <v>93</v>
      </c>
      <c r="AT71" s="192"/>
    </row>
    <row r="72" spans="1:46" ht="10.5" customHeight="1" x14ac:dyDescent="0.15">
      <c r="A72" s="192"/>
      <c r="B72" s="198"/>
      <c r="C72" s="198"/>
      <c r="D72" s="199" t="s">
        <v>21</v>
      </c>
      <c r="E72" s="199"/>
      <c r="F72" s="199"/>
      <c r="G72" s="199"/>
      <c r="H72" s="199"/>
      <c r="I72" s="199"/>
      <c r="J72" s="209"/>
      <c r="K72" s="199"/>
      <c r="L72" s="199"/>
      <c r="M72" s="209"/>
      <c r="N72" s="199"/>
      <c r="O72" s="429" t="str">
        <f>IF(報告書!O53="","",報告書!O53)</f>
        <v/>
      </c>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192"/>
    </row>
    <row r="73" spans="1:46" ht="10.5" customHeight="1" x14ac:dyDescent="0.15">
      <c r="A73" s="192"/>
      <c r="B73" s="198"/>
      <c r="C73" s="198"/>
      <c r="D73" s="199" t="s">
        <v>451</v>
      </c>
      <c r="E73" s="199"/>
      <c r="F73" s="199"/>
      <c r="G73" s="199"/>
      <c r="H73" s="199"/>
      <c r="I73" s="199"/>
      <c r="J73" s="209"/>
      <c r="K73" s="199"/>
      <c r="L73" s="199"/>
      <c r="M73" s="209"/>
      <c r="N73" s="199"/>
      <c r="O73" s="429" t="str">
        <f>IF(報告書!O54="","",報告書!O54)</f>
        <v/>
      </c>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192"/>
    </row>
    <row r="74" spans="1:46" ht="10.5" customHeight="1" x14ac:dyDescent="0.15">
      <c r="A74" s="192"/>
      <c r="B74" s="198"/>
      <c r="C74" s="198"/>
      <c r="D74" s="199" t="s">
        <v>452</v>
      </c>
      <c r="E74" s="199"/>
      <c r="F74" s="199"/>
      <c r="G74" s="199"/>
      <c r="H74" s="199"/>
      <c r="I74" s="199"/>
      <c r="J74" s="209"/>
      <c r="K74" s="199"/>
      <c r="L74" s="199"/>
      <c r="M74" s="199"/>
      <c r="N74" s="199"/>
      <c r="O74" s="429" t="str">
        <f>IF(報告書!O55="","",報告書!O55)</f>
        <v/>
      </c>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192"/>
    </row>
    <row r="75" spans="1:46" ht="10.5" customHeight="1" x14ac:dyDescent="0.15">
      <c r="A75" s="192"/>
      <c r="B75" s="198"/>
      <c r="C75" s="198"/>
      <c r="D75" s="199"/>
      <c r="E75" s="199"/>
      <c r="F75" s="199"/>
      <c r="G75" s="199"/>
      <c r="H75" s="199"/>
      <c r="I75" s="199"/>
      <c r="J75" s="209"/>
      <c r="K75" s="199"/>
      <c r="L75" s="209"/>
      <c r="M75" s="199"/>
      <c r="N75" s="199"/>
      <c r="O75" s="210" t="s">
        <v>29</v>
      </c>
      <c r="P75" s="433" t="str">
        <f>IF(報告書!P56="","",報告書!P56)</f>
        <v/>
      </c>
      <c r="Q75" s="433"/>
      <c r="R75" s="200" t="s">
        <v>453</v>
      </c>
      <c r="S75" s="200"/>
      <c r="T75" s="200"/>
      <c r="U75" s="200"/>
      <c r="V75" s="200"/>
      <c r="W75" s="200"/>
      <c r="X75" s="210"/>
      <c r="Y75" s="210" t="s">
        <v>29</v>
      </c>
      <c r="Z75" s="433" t="str">
        <f>IF(報告書!Z56="","",報告書!Z56)</f>
        <v/>
      </c>
      <c r="AA75" s="433"/>
      <c r="AB75" s="433"/>
      <c r="AC75" s="433"/>
      <c r="AD75" s="433"/>
      <c r="AE75" s="433"/>
      <c r="AF75" s="211" t="s">
        <v>454</v>
      </c>
      <c r="AG75" s="211"/>
      <c r="AH75" s="200"/>
      <c r="AI75" s="200"/>
      <c r="AJ75" s="200"/>
      <c r="AK75" s="200"/>
      <c r="AL75" s="210" t="s">
        <v>450</v>
      </c>
      <c r="AM75" s="433" t="str">
        <f>IF(報告書!AM56="","",報告書!AM56)</f>
        <v/>
      </c>
      <c r="AN75" s="433"/>
      <c r="AO75" s="433"/>
      <c r="AP75" s="433"/>
      <c r="AQ75" s="433"/>
      <c r="AR75" s="433"/>
      <c r="AS75" s="200" t="s">
        <v>93</v>
      </c>
      <c r="AT75" s="192"/>
    </row>
    <row r="76" spans="1:46" ht="10.5" customHeight="1" x14ac:dyDescent="0.15">
      <c r="A76" s="192"/>
      <c r="B76" s="198"/>
      <c r="C76" s="198"/>
      <c r="D76" s="199" t="s">
        <v>455</v>
      </c>
      <c r="E76" s="199"/>
      <c r="F76" s="199"/>
      <c r="G76" s="199"/>
      <c r="H76" s="199"/>
      <c r="I76" s="199"/>
      <c r="J76" s="199"/>
      <c r="K76" s="199"/>
      <c r="L76" s="199"/>
      <c r="M76" s="199"/>
      <c r="N76" s="199"/>
      <c r="O76" s="432" t="str">
        <f>IF(報告書!O57="","",報告書!O57)</f>
        <v/>
      </c>
      <c r="P76" s="432"/>
      <c r="Q76" s="432"/>
      <c r="R76" s="432"/>
      <c r="S76" s="432"/>
      <c r="T76" s="432"/>
      <c r="U76" s="432"/>
      <c r="V76" s="200"/>
      <c r="W76" s="200"/>
      <c r="X76" s="200"/>
      <c r="Y76" s="200"/>
      <c r="Z76" s="200"/>
      <c r="AA76" s="200"/>
      <c r="AB76" s="200"/>
      <c r="AC76" s="200"/>
      <c r="AD76" s="200"/>
      <c r="AE76" s="200"/>
      <c r="AF76" s="200"/>
      <c r="AG76" s="200"/>
      <c r="AH76" s="200"/>
      <c r="AI76" s="200"/>
      <c r="AJ76" s="200"/>
      <c r="AK76" s="210"/>
      <c r="AL76" s="210"/>
      <c r="AM76" s="200"/>
      <c r="AN76" s="200"/>
      <c r="AO76" s="200"/>
      <c r="AP76" s="200"/>
      <c r="AQ76" s="200"/>
      <c r="AR76" s="200"/>
      <c r="AS76" s="200"/>
      <c r="AT76" s="192"/>
    </row>
    <row r="77" spans="1:46" ht="10.5" customHeight="1" x14ac:dyDescent="0.15">
      <c r="A77" s="192"/>
      <c r="B77" s="198"/>
      <c r="C77" s="198"/>
      <c r="D77" s="199" t="s">
        <v>456</v>
      </c>
      <c r="E77" s="199"/>
      <c r="F77" s="199"/>
      <c r="G77" s="199"/>
      <c r="H77" s="199"/>
      <c r="I77" s="199"/>
      <c r="J77" s="199"/>
      <c r="K77" s="199"/>
      <c r="L77" s="199"/>
      <c r="M77" s="199"/>
      <c r="N77" s="199"/>
      <c r="O77" s="429" t="str">
        <f>IF(報告書!O58="","",報告書!O58)</f>
        <v/>
      </c>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192"/>
    </row>
    <row r="78" spans="1:46" ht="10.5" customHeight="1" x14ac:dyDescent="0.15">
      <c r="A78" s="192"/>
      <c r="B78" s="198"/>
      <c r="C78" s="198"/>
      <c r="D78" s="199" t="s">
        <v>26</v>
      </c>
      <c r="E78" s="199"/>
      <c r="F78" s="199"/>
      <c r="G78" s="199"/>
      <c r="H78" s="199"/>
      <c r="I78" s="199"/>
      <c r="J78" s="199"/>
      <c r="K78" s="199"/>
      <c r="L78" s="212"/>
      <c r="M78" s="199"/>
      <c r="N78" s="199"/>
      <c r="O78" s="429" t="str">
        <f>IF(報告書!O59="","",報告書!O59)</f>
        <v/>
      </c>
      <c r="P78" s="429"/>
      <c r="Q78" s="429"/>
      <c r="R78" s="429"/>
      <c r="S78" s="429"/>
      <c r="T78" s="429"/>
      <c r="U78" s="429"/>
      <c r="V78" s="429"/>
      <c r="W78" s="429"/>
      <c r="X78" s="429"/>
      <c r="Y78" s="429"/>
      <c r="Z78" s="429"/>
      <c r="AA78" s="429"/>
      <c r="AB78" s="429"/>
      <c r="AC78" s="213"/>
      <c r="AD78" s="213"/>
      <c r="AE78" s="213"/>
      <c r="AF78" s="213"/>
      <c r="AG78" s="213"/>
      <c r="AH78" s="213"/>
      <c r="AI78" s="213"/>
      <c r="AJ78" s="213"/>
      <c r="AK78" s="213"/>
      <c r="AL78" s="213"/>
      <c r="AM78" s="213"/>
      <c r="AN78" s="213"/>
      <c r="AO78" s="213"/>
      <c r="AP78" s="213"/>
      <c r="AQ78" s="213"/>
      <c r="AR78" s="213"/>
      <c r="AS78" s="213"/>
      <c r="AT78" s="192"/>
    </row>
    <row r="79" spans="1:46" ht="13.5" hidden="1" customHeight="1" x14ac:dyDescent="0.15">
      <c r="A79" s="192"/>
      <c r="B79" s="192"/>
      <c r="C79" s="192"/>
      <c r="D79" s="192"/>
      <c r="E79" s="192"/>
      <c r="F79" s="192"/>
      <c r="G79" s="192"/>
      <c r="H79" s="192"/>
      <c r="I79" s="192"/>
      <c r="J79" s="192"/>
      <c r="K79" s="192"/>
      <c r="L79" s="192"/>
      <c r="M79" s="19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row>
    <row r="80" spans="1:46" hidden="1" x14ac:dyDescent="0.15">
      <c r="A80" s="192"/>
      <c r="B80" s="192"/>
      <c r="C80" s="192"/>
      <c r="D80" s="192"/>
      <c r="E80" s="192"/>
      <c r="F80" s="192"/>
      <c r="G80" s="192"/>
      <c r="H80" s="192"/>
      <c r="I80" s="192"/>
      <c r="J80" s="192"/>
      <c r="K80" s="192"/>
      <c r="L80" s="192"/>
      <c r="M80" s="19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row>
    <row r="81" spans="1:46" hidden="1" x14ac:dyDescent="0.15">
      <c r="A81" s="192"/>
      <c r="B81" s="192"/>
      <c r="C81" s="192"/>
      <c r="D81" s="192"/>
      <c r="E81" s="192"/>
      <c r="F81" s="192"/>
      <c r="G81" s="192"/>
      <c r="H81" s="192"/>
      <c r="I81" s="192"/>
      <c r="J81" s="192"/>
      <c r="K81" s="192"/>
      <c r="L81" s="192"/>
      <c r="M81" s="19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row>
    <row r="82" spans="1:46" ht="6" customHeight="1" x14ac:dyDescent="0.1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row>
    <row r="83" spans="1:46" ht="6" customHeight="1" x14ac:dyDescent="0.1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row>
    <row r="84" spans="1:46" s="30" customFormat="1" ht="10.5" customHeight="1" x14ac:dyDescent="0.15">
      <c r="A84" s="193"/>
      <c r="B84" s="193" t="s">
        <v>95</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row>
    <row r="85" spans="1:46" s="94" customFormat="1" ht="10.5" customHeight="1" x14ac:dyDescent="0.15">
      <c r="A85" s="198"/>
      <c r="B85" s="198"/>
      <c r="C85" s="198"/>
      <c r="D85" s="198" t="s">
        <v>604</v>
      </c>
      <c r="E85" s="198"/>
      <c r="F85" s="198"/>
      <c r="G85" s="198"/>
      <c r="H85" s="198"/>
      <c r="I85" s="198"/>
      <c r="J85" s="198"/>
      <c r="K85" s="198"/>
      <c r="L85" s="198"/>
      <c r="M85" s="198"/>
      <c r="N85" s="214"/>
      <c r="O85" s="429" t="str">
        <f>IF(報告書!O63="","",報告書!O63)&amp;IF(報告書!V63="","",報告書!V63)</f>
        <v/>
      </c>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198"/>
    </row>
    <row r="86" spans="1:46" s="94" customFormat="1" ht="10.5" customHeight="1" x14ac:dyDescent="0.15">
      <c r="A86" s="198"/>
      <c r="B86" s="198"/>
      <c r="C86" s="198"/>
      <c r="D86" s="198" t="s">
        <v>605</v>
      </c>
      <c r="E86" s="198"/>
      <c r="F86" s="198"/>
      <c r="G86" s="198"/>
      <c r="H86" s="198"/>
      <c r="I86" s="198"/>
      <c r="J86" s="198"/>
      <c r="K86" s="198"/>
      <c r="L86" s="198"/>
      <c r="M86" s="198"/>
      <c r="N86" s="214"/>
      <c r="O86" s="429" t="str">
        <f>IF(報告書!O64="","",報告書!O64)&amp;IF(報告書!V64="","",報告書!V64)&amp;IF(報告書!AC64="","",報告書!AC64)&amp;IF(報告書!AJ64="","",報告書!AJ64)</f>
        <v/>
      </c>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198"/>
    </row>
    <row r="87" spans="1:46" s="94" customFormat="1" ht="10.5" customHeight="1" x14ac:dyDescent="0.15">
      <c r="A87" s="198"/>
      <c r="B87" s="198"/>
      <c r="C87" s="198"/>
      <c r="D87" s="198" t="s">
        <v>600</v>
      </c>
      <c r="E87" s="198"/>
      <c r="F87" s="198"/>
      <c r="G87" s="198"/>
      <c r="H87" s="198"/>
      <c r="I87" s="198"/>
      <c r="J87" s="198"/>
      <c r="K87" s="198"/>
      <c r="L87" s="198"/>
      <c r="M87" s="198"/>
      <c r="N87" s="214"/>
      <c r="O87" s="429" t="str">
        <f>IF(報告書!O65="","",報告書!O65)</f>
        <v/>
      </c>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198"/>
    </row>
    <row r="88" spans="1:46" s="94" customFormat="1" ht="10.5" customHeight="1" x14ac:dyDescent="0.15">
      <c r="A88" s="198"/>
      <c r="B88" s="198"/>
      <c r="C88" s="198"/>
      <c r="D88" s="198" t="s">
        <v>601</v>
      </c>
      <c r="E88" s="198"/>
      <c r="F88" s="198"/>
      <c r="G88" s="198"/>
      <c r="H88" s="198"/>
      <c r="I88" s="198"/>
      <c r="J88" s="198"/>
      <c r="K88" s="198"/>
      <c r="L88" s="198"/>
      <c r="M88" s="198"/>
      <c r="N88" s="214"/>
      <c r="O88" s="429" t="str">
        <f>IF(報告書!O66="","",報告書!O66)</f>
        <v/>
      </c>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198"/>
    </row>
    <row r="89" spans="1:46" ht="12.95" hidden="1" customHeight="1" x14ac:dyDescent="0.15">
      <c r="A89" s="192"/>
      <c r="B89" s="192"/>
      <c r="C89" s="192"/>
      <c r="D89" s="192"/>
      <c r="E89" s="192"/>
      <c r="F89" s="192"/>
      <c r="G89" s="192"/>
      <c r="H89" s="192"/>
      <c r="I89" s="192"/>
      <c r="J89" s="192"/>
      <c r="K89" s="192"/>
      <c r="L89" s="192"/>
      <c r="M89" s="192"/>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row>
    <row r="90" spans="1:46" ht="12.95" hidden="1" customHeight="1" x14ac:dyDescent="0.15">
      <c r="A90" s="192"/>
      <c r="B90" s="192"/>
      <c r="C90" s="192"/>
      <c r="D90" s="192"/>
      <c r="E90" s="192"/>
      <c r="F90" s="192"/>
      <c r="G90" s="192"/>
      <c r="H90" s="192"/>
      <c r="I90" s="192"/>
      <c r="J90" s="192"/>
      <c r="K90" s="192"/>
      <c r="L90" s="192"/>
      <c r="M90" s="192"/>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row>
    <row r="91" spans="1:46" ht="12.95" hidden="1" customHeight="1" x14ac:dyDescent="0.15">
      <c r="A91" s="192"/>
      <c r="B91" s="192"/>
      <c r="C91" s="192"/>
      <c r="D91" s="192"/>
      <c r="E91" s="192"/>
      <c r="F91" s="192"/>
      <c r="G91" s="192"/>
      <c r="H91" s="192"/>
      <c r="I91" s="192"/>
      <c r="J91" s="192"/>
      <c r="K91" s="192"/>
      <c r="L91" s="192"/>
      <c r="M91" s="192"/>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row>
    <row r="92" spans="1:46" ht="12.95" hidden="1" customHeight="1" x14ac:dyDescent="0.15">
      <c r="A92" s="192"/>
      <c r="B92" s="192"/>
      <c r="C92" s="192"/>
      <c r="D92" s="192"/>
      <c r="E92" s="192"/>
      <c r="F92" s="192"/>
      <c r="G92" s="192"/>
      <c r="H92" s="192"/>
      <c r="I92" s="192"/>
      <c r="J92" s="192"/>
      <c r="K92" s="192"/>
      <c r="L92" s="192"/>
      <c r="M92" s="192"/>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row>
    <row r="93" spans="1:46" hidden="1" x14ac:dyDescent="0.15">
      <c r="A93" s="192"/>
      <c r="B93" s="192"/>
      <c r="C93" s="192"/>
      <c r="D93" s="192"/>
      <c r="E93" s="192"/>
      <c r="F93" s="192"/>
      <c r="G93" s="192"/>
      <c r="H93" s="192"/>
      <c r="I93" s="192"/>
      <c r="J93" s="192"/>
      <c r="K93" s="192"/>
      <c r="L93" s="192"/>
      <c r="M93" s="19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row>
    <row r="94" spans="1:46" hidden="1" x14ac:dyDescent="0.15">
      <c r="A94" s="192"/>
      <c r="B94" s="192"/>
      <c r="C94" s="192"/>
      <c r="D94" s="192"/>
      <c r="E94" s="192"/>
      <c r="F94" s="192"/>
      <c r="G94" s="192"/>
      <c r="H94" s="192"/>
      <c r="I94" s="192"/>
      <c r="J94" s="192"/>
      <c r="K94" s="192"/>
      <c r="L94" s="192"/>
      <c r="M94" s="19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row>
    <row r="95" spans="1:46" hidden="1" x14ac:dyDescent="0.15">
      <c r="A95" s="192"/>
      <c r="B95" s="192"/>
      <c r="C95" s="192"/>
      <c r="D95" s="192"/>
      <c r="E95" s="192"/>
      <c r="F95" s="192"/>
      <c r="G95" s="192"/>
      <c r="H95" s="192"/>
      <c r="I95" s="192"/>
      <c r="J95" s="192"/>
      <c r="K95" s="192"/>
      <c r="L95" s="192"/>
      <c r="M95" s="19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202"/>
      <c r="AT95" s="202"/>
    </row>
    <row r="96" spans="1:46" ht="6" customHeight="1" x14ac:dyDescent="0.15">
      <c r="A96" s="19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row>
    <row r="97" spans="1:46" ht="6" customHeight="1" x14ac:dyDescent="0.15">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row>
    <row r="98" spans="1:46" s="30" customFormat="1" ht="10.5" customHeight="1" x14ac:dyDescent="0.15">
      <c r="A98" s="193"/>
      <c r="B98" s="193" t="s">
        <v>99</v>
      </c>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row>
    <row r="99" spans="1:46" s="94" customFormat="1" ht="10.5" customHeight="1" x14ac:dyDescent="0.15">
      <c r="A99" s="198"/>
      <c r="B99" s="198"/>
      <c r="C99" s="198"/>
      <c r="D99" s="198" t="s">
        <v>28</v>
      </c>
      <c r="E99" s="198"/>
      <c r="F99" s="198"/>
      <c r="G99" s="198"/>
      <c r="H99" s="198"/>
      <c r="I99" s="198"/>
      <c r="J99" s="198"/>
      <c r="K99" s="198"/>
      <c r="L99" s="198"/>
      <c r="M99" s="198"/>
      <c r="N99" s="198"/>
      <c r="O99" s="215" t="str">
        <f>IF(報告書!O70="","",報告書!O70)</f>
        <v/>
      </c>
      <c r="P99" s="201" t="s">
        <v>55</v>
      </c>
      <c r="Q99" s="201"/>
      <c r="R99" s="201"/>
      <c r="S99" s="201"/>
      <c r="T99" s="201"/>
      <c r="U99" s="201"/>
      <c r="V99" s="201"/>
      <c r="W99" s="201"/>
      <c r="X99" s="216" t="s">
        <v>8</v>
      </c>
      <c r="Y99" s="215" t="str">
        <f>IF(報告書!Y70="","",報告書!Y70)</f>
        <v/>
      </c>
      <c r="Z99" s="201" t="s">
        <v>16</v>
      </c>
      <c r="AA99" s="201"/>
      <c r="AB99" s="201"/>
      <c r="AC99" s="201"/>
      <c r="AD99" s="201"/>
      <c r="AE99" s="201"/>
      <c r="AF99" s="201"/>
      <c r="AG99" s="201"/>
      <c r="AH99" s="215" t="str">
        <f>IF(報告書!AH70="","",報告書!AH70)</f>
        <v/>
      </c>
      <c r="AI99" s="201" t="s">
        <v>56</v>
      </c>
      <c r="AJ99" s="201"/>
      <c r="AK99" s="201"/>
      <c r="AL99" s="201"/>
      <c r="AM99" s="201"/>
      <c r="AN99" s="201"/>
      <c r="AO99" s="201"/>
      <c r="AP99" s="201"/>
      <c r="AQ99" s="201"/>
      <c r="AR99" s="201"/>
      <c r="AS99" s="201"/>
      <c r="AT99" s="198"/>
    </row>
    <row r="100" spans="1:46" s="94" customFormat="1" ht="12" customHeight="1" x14ac:dyDescent="0.15">
      <c r="A100" s="198"/>
      <c r="B100" s="198"/>
      <c r="C100" s="198"/>
      <c r="D100" s="430" t="s">
        <v>17</v>
      </c>
      <c r="E100" s="430"/>
      <c r="F100" s="430"/>
      <c r="G100" s="430"/>
      <c r="H100" s="430"/>
      <c r="I100" s="430"/>
      <c r="J100" s="430"/>
      <c r="K100" s="430"/>
      <c r="L100" s="430"/>
      <c r="M100" s="430"/>
      <c r="N100" s="198"/>
      <c r="O100" s="431" t="str">
        <f>IF(報告書!O71="","",報告書!O71)</f>
        <v/>
      </c>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198"/>
    </row>
    <row r="101" spans="1:46" s="94" customFormat="1" ht="12" customHeight="1" x14ac:dyDescent="0.15">
      <c r="A101" s="198"/>
      <c r="B101" s="198"/>
      <c r="C101" s="198"/>
      <c r="D101" s="430"/>
      <c r="E101" s="430"/>
      <c r="F101" s="430"/>
      <c r="G101" s="430"/>
      <c r="H101" s="430"/>
      <c r="I101" s="430"/>
      <c r="J101" s="430"/>
      <c r="K101" s="430"/>
      <c r="L101" s="430"/>
      <c r="M101" s="430"/>
      <c r="N101" s="198"/>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198"/>
    </row>
    <row r="102" spans="1:46" s="94" customFormat="1" ht="12" customHeight="1" x14ac:dyDescent="0.15">
      <c r="A102" s="198"/>
      <c r="B102" s="198"/>
      <c r="C102" s="198"/>
      <c r="D102" s="430"/>
      <c r="E102" s="430"/>
      <c r="F102" s="430"/>
      <c r="G102" s="430"/>
      <c r="H102" s="430"/>
      <c r="I102" s="430"/>
      <c r="J102" s="430"/>
      <c r="K102" s="430"/>
      <c r="L102" s="430"/>
      <c r="M102" s="430"/>
      <c r="N102" s="198"/>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198"/>
    </row>
    <row r="103" spans="1:46" s="94" customFormat="1" ht="10.5" hidden="1" customHeight="1" x14ac:dyDescent="0.15">
      <c r="A103" s="198"/>
      <c r="B103" s="198"/>
      <c r="C103" s="198"/>
      <c r="D103" s="198"/>
      <c r="E103" s="198"/>
      <c r="F103" s="198"/>
      <c r="G103" s="198"/>
      <c r="H103" s="198"/>
      <c r="I103" s="198"/>
      <c r="J103" s="198"/>
      <c r="K103" s="198"/>
      <c r="L103" s="198"/>
      <c r="M103" s="198"/>
      <c r="N103" s="198"/>
      <c r="O103" s="203"/>
      <c r="P103" s="203"/>
      <c r="Q103" s="203"/>
      <c r="R103" s="203"/>
      <c r="S103" s="203"/>
      <c r="T103" s="203"/>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198"/>
    </row>
    <row r="104" spans="1:46" s="94" customFormat="1" ht="10.5" hidden="1" customHeight="1" x14ac:dyDescent="0.15">
      <c r="A104" s="198"/>
      <c r="B104" s="198"/>
      <c r="C104" s="198"/>
      <c r="D104" s="198"/>
      <c r="E104" s="198"/>
      <c r="F104" s="198"/>
      <c r="G104" s="198"/>
      <c r="H104" s="198"/>
      <c r="I104" s="198"/>
      <c r="J104" s="198"/>
      <c r="K104" s="198"/>
      <c r="L104" s="198"/>
      <c r="M104" s="198"/>
      <c r="N104" s="198"/>
      <c r="O104" s="203"/>
      <c r="P104" s="203"/>
      <c r="Q104" s="203"/>
      <c r="R104" s="203"/>
      <c r="S104" s="203"/>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198"/>
    </row>
    <row r="105" spans="1:46" s="94" customFormat="1" ht="10.5" hidden="1" customHeight="1" x14ac:dyDescent="0.15">
      <c r="A105" s="198"/>
      <c r="B105" s="198"/>
      <c r="C105" s="198"/>
      <c r="D105" s="198"/>
      <c r="E105" s="198"/>
      <c r="F105" s="198"/>
      <c r="G105" s="198"/>
      <c r="H105" s="198"/>
      <c r="I105" s="198"/>
      <c r="J105" s="198"/>
      <c r="K105" s="198"/>
      <c r="L105" s="198"/>
      <c r="M105" s="198"/>
      <c r="N105" s="198"/>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198"/>
    </row>
    <row r="106" spans="1:46" s="94" customFormat="1" ht="10.5" hidden="1" customHeight="1" x14ac:dyDescent="0.15">
      <c r="A106" s="198"/>
      <c r="B106" s="198"/>
      <c r="C106" s="198"/>
      <c r="D106" s="198"/>
      <c r="E106" s="198"/>
      <c r="F106" s="198"/>
      <c r="G106" s="198"/>
      <c r="H106" s="198"/>
      <c r="I106" s="198"/>
      <c r="J106" s="198"/>
      <c r="K106" s="198"/>
      <c r="L106" s="198"/>
      <c r="M106" s="198"/>
      <c r="N106" s="198"/>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198"/>
    </row>
    <row r="107" spans="1:46" s="94" customFormat="1" ht="10.5" customHeight="1" x14ac:dyDescent="0.15">
      <c r="A107" s="198"/>
      <c r="B107" s="198"/>
      <c r="C107" s="198"/>
      <c r="D107" s="198" t="s">
        <v>18</v>
      </c>
      <c r="E107" s="198"/>
      <c r="F107" s="198"/>
      <c r="G107" s="198"/>
      <c r="H107" s="198"/>
      <c r="I107" s="198"/>
      <c r="J107" s="198"/>
      <c r="K107" s="198"/>
      <c r="L107" s="198"/>
      <c r="M107" s="198"/>
      <c r="N107" s="198"/>
      <c r="O107" s="215" t="str">
        <f>IF(報告書!O74="","",報告書!O74)</f>
        <v/>
      </c>
      <c r="P107" s="201" t="s">
        <v>77</v>
      </c>
      <c r="Q107" s="201"/>
      <c r="R107" s="422" t="str">
        <f>IF(報告書!R74="","",報告書!R74)</f>
        <v/>
      </c>
      <c r="S107" s="422"/>
      <c r="T107" s="421" t="str">
        <f>IF(報告書!T74="","",報告書!T74)</f>
        <v/>
      </c>
      <c r="U107" s="421"/>
      <c r="V107" s="217" t="s">
        <v>44</v>
      </c>
      <c r="W107" s="421" t="str">
        <f>IF(報告書!W74="","",報告書!W74)</f>
        <v/>
      </c>
      <c r="X107" s="421"/>
      <c r="Y107" s="201" t="s">
        <v>1909</v>
      </c>
      <c r="Z107" s="201"/>
      <c r="AA107" s="201"/>
      <c r="AB107" s="201"/>
      <c r="AC107" s="201"/>
      <c r="AD107" s="201"/>
      <c r="AE107" s="218"/>
      <c r="AF107" s="201"/>
      <c r="AG107" s="201"/>
      <c r="AH107" s="215" t="str">
        <f>IF(報告書!$AH$74="","",報告書!$AH$74)</f>
        <v/>
      </c>
      <c r="AI107" s="201" t="s">
        <v>58</v>
      </c>
      <c r="AJ107" s="201"/>
      <c r="AK107" s="201"/>
      <c r="AL107" s="201"/>
      <c r="AM107" s="201"/>
      <c r="AN107" s="201"/>
      <c r="AO107" s="201"/>
      <c r="AP107" s="201"/>
      <c r="AQ107" s="201"/>
      <c r="AR107" s="201"/>
      <c r="AS107" s="201"/>
      <c r="AT107" s="198"/>
    </row>
    <row r="108" spans="1:46" s="94" customFormat="1" ht="10.5" customHeight="1" x14ac:dyDescent="0.15">
      <c r="A108" s="198"/>
      <c r="B108" s="198"/>
      <c r="C108" s="198"/>
      <c r="D108" s="198" t="s">
        <v>19</v>
      </c>
      <c r="E108" s="198"/>
      <c r="F108" s="198"/>
      <c r="G108" s="198"/>
      <c r="H108" s="198"/>
      <c r="I108" s="198"/>
      <c r="J108" s="198"/>
      <c r="K108" s="198"/>
      <c r="L108" s="198"/>
      <c r="M108" s="198"/>
      <c r="N108" s="198"/>
      <c r="O108" s="423" t="str">
        <f>IF(報告書!O75="","",報告書!O75)</f>
        <v/>
      </c>
      <c r="P108" s="423"/>
      <c r="Q108" s="423"/>
      <c r="R108" s="423"/>
      <c r="S108" s="423"/>
      <c r="T108" s="423"/>
      <c r="U108" s="423"/>
      <c r="V108" s="423"/>
      <c r="W108" s="423"/>
      <c r="X108" s="423"/>
      <c r="Y108" s="423"/>
      <c r="Z108" s="423"/>
      <c r="AA108" s="423"/>
      <c r="AB108" s="423"/>
      <c r="AC108" s="423"/>
      <c r="AD108" s="423"/>
      <c r="AE108" s="423"/>
      <c r="AF108" s="423"/>
      <c r="AG108" s="423"/>
      <c r="AH108" s="423"/>
      <c r="AI108" s="423"/>
      <c r="AJ108" s="423"/>
      <c r="AK108" s="423"/>
      <c r="AL108" s="423"/>
      <c r="AM108" s="423"/>
      <c r="AN108" s="423"/>
      <c r="AO108" s="423"/>
      <c r="AP108" s="423"/>
      <c r="AQ108" s="423"/>
      <c r="AR108" s="423"/>
      <c r="AS108" s="423"/>
      <c r="AT108" s="198"/>
    </row>
    <row r="109" spans="1:46" ht="12" hidden="1" customHeight="1" x14ac:dyDescent="0.15">
      <c r="A109" s="192"/>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row>
    <row r="110" spans="1:46" ht="4.5" customHeight="1" x14ac:dyDescent="0.15">
      <c r="A110" s="192"/>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row>
    <row r="111" spans="1:46" ht="4.5" customHeight="1" x14ac:dyDescent="0.15">
      <c r="A111" s="192"/>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row>
    <row r="112" spans="1:46" s="30" customFormat="1" ht="10.5" customHeight="1" x14ac:dyDescent="0.15">
      <c r="A112" s="193"/>
      <c r="B112" s="193" t="s">
        <v>431</v>
      </c>
      <c r="C112" s="193"/>
      <c r="D112" s="193"/>
      <c r="E112" s="193"/>
      <c r="F112" s="193"/>
      <c r="G112" s="193"/>
      <c r="H112" s="193"/>
      <c r="I112" s="193"/>
      <c r="J112" s="193"/>
      <c r="K112" s="193"/>
      <c r="L112" s="193"/>
      <c r="M112" s="193"/>
      <c r="N112" s="193"/>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193"/>
    </row>
    <row r="113" spans="1:46" s="94" customFormat="1" ht="10.5" customHeight="1" x14ac:dyDescent="0.15">
      <c r="A113" s="198"/>
      <c r="B113" s="198"/>
      <c r="C113" s="198"/>
      <c r="D113" s="198" t="s">
        <v>155</v>
      </c>
      <c r="E113" s="198"/>
      <c r="F113" s="198"/>
      <c r="G113" s="198"/>
      <c r="H113" s="198"/>
      <c r="I113" s="198"/>
      <c r="J113" s="198"/>
      <c r="K113" s="198"/>
      <c r="L113" s="198"/>
      <c r="M113" s="198"/>
      <c r="N113" s="198"/>
      <c r="O113" s="201"/>
      <c r="P113" s="201"/>
      <c r="Q113" s="201"/>
      <c r="R113" s="201"/>
      <c r="S113" s="422" t="str">
        <f>IF(報告書!S238="","",報告書!S238)</f>
        <v/>
      </c>
      <c r="T113" s="422"/>
      <c r="U113" s="421" t="str">
        <f>IF(報告書!U238="","",報告書!U238)</f>
        <v/>
      </c>
      <c r="V113" s="421"/>
      <c r="W113" s="217" t="s">
        <v>44</v>
      </c>
      <c r="X113" s="421" t="str">
        <f>IF(報告書!X238="","",報告書!X238)</f>
        <v/>
      </c>
      <c r="Y113" s="421"/>
      <c r="Z113" s="217" t="s">
        <v>45</v>
      </c>
      <c r="AA113" s="421" t="str">
        <f>IF(報告書!AA238="","",報告書!AA238)</f>
        <v/>
      </c>
      <c r="AB113" s="421"/>
      <c r="AC113" s="219" t="s">
        <v>159</v>
      </c>
      <c r="AD113" s="201"/>
      <c r="AE113" s="201"/>
      <c r="AF113" s="201"/>
      <c r="AG113" s="201"/>
      <c r="AH113" s="201"/>
      <c r="AI113" s="201"/>
      <c r="AJ113" s="201"/>
      <c r="AK113" s="201"/>
      <c r="AL113" s="201"/>
      <c r="AM113" s="201"/>
      <c r="AN113" s="201"/>
      <c r="AO113" s="201"/>
      <c r="AP113" s="201"/>
      <c r="AQ113" s="201"/>
      <c r="AR113" s="201"/>
      <c r="AS113" s="201"/>
      <c r="AT113" s="198"/>
    </row>
    <row r="114" spans="1:46" s="94" customFormat="1" ht="10.5" customHeight="1" collapsed="1" x14ac:dyDescent="0.15">
      <c r="A114" s="198"/>
      <c r="B114" s="198"/>
      <c r="C114" s="198"/>
      <c r="D114" s="198" t="s">
        <v>471</v>
      </c>
      <c r="E114" s="198"/>
      <c r="F114" s="198"/>
      <c r="G114" s="198"/>
      <c r="H114" s="198"/>
      <c r="I114" s="198"/>
      <c r="J114" s="198"/>
      <c r="K114" s="198"/>
      <c r="L114" s="198"/>
      <c r="M114" s="198"/>
      <c r="N114" s="198"/>
      <c r="O114" s="215" t="str">
        <f>IF(報告書!O239="","",報告書!O239)</f>
        <v/>
      </c>
      <c r="P114" s="201" t="s">
        <v>68</v>
      </c>
      <c r="Q114" s="201"/>
      <c r="R114" s="201"/>
      <c r="S114" s="422" t="str">
        <f>IF(報告書!S239="","",報告書!S239)</f>
        <v/>
      </c>
      <c r="T114" s="422"/>
      <c r="U114" s="421" t="str">
        <f>IF(報告書!U239="","",報告書!U239)</f>
        <v/>
      </c>
      <c r="V114" s="421"/>
      <c r="W114" s="217" t="s">
        <v>44</v>
      </c>
      <c r="X114" s="421" t="str">
        <f>IF(報告書!X239="","",報告書!X239)</f>
        <v/>
      </c>
      <c r="Y114" s="421"/>
      <c r="Z114" s="217" t="s">
        <v>45</v>
      </c>
      <c r="AA114" s="421" t="str">
        <f>IF(報告書!AA239="","",報告書!AA239)</f>
        <v/>
      </c>
      <c r="AB114" s="421"/>
      <c r="AC114" s="201" t="s">
        <v>459</v>
      </c>
      <c r="AD114" s="201"/>
      <c r="AE114" s="201"/>
      <c r="AF114" s="201"/>
      <c r="AG114" s="201"/>
      <c r="AH114" s="215" t="str">
        <f>IF(報告書!AH239="","",報告書!AH239)</f>
        <v/>
      </c>
      <c r="AI114" s="201" t="s">
        <v>1</v>
      </c>
      <c r="AJ114" s="201"/>
      <c r="AK114" s="201"/>
      <c r="AL114" s="200"/>
      <c r="AM114" s="201"/>
      <c r="AN114" s="201"/>
      <c r="AO114" s="201"/>
      <c r="AP114" s="201"/>
      <c r="AQ114" s="201"/>
      <c r="AR114" s="201"/>
      <c r="AS114" s="201"/>
      <c r="AT114" s="198"/>
    </row>
    <row r="115" spans="1:46" s="94" customFormat="1" ht="10.5" customHeight="1" x14ac:dyDescent="0.15">
      <c r="A115" s="198"/>
      <c r="B115" s="198"/>
      <c r="C115" s="198"/>
      <c r="D115" s="198" t="s">
        <v>156</v>
      </c>
      <c r="E115" s="198"/>
      <c r="F115" s="198"/>
      <c r="G115" s="198"/>
      <c r="H115" s="198"/>
      <c r="I115" s="198"/>
      <c r="J115" s="198"/>
      <c r="K115" s="198"/>
      <c r="L115" s="198"/>
      <c r="M115" s="198"/>
      <c r="N115" s="198"/>
      <c r="O115" s="215" t="str">
        <f>IF(報告書!O240="","",報告書!O240)</f>
        <v/>
      </c>
      <c r="P115" s="201" t="s">
        <v>68</v>
      </c>
      <c r="Q115" s="201"/>
      <c r="R115" s="201"/>
      <c r="S115" s="422" t="str">
        <f>IF(報告書!S240="","",報告書!S240)</f>
        <v/>
      </c>
      <c r="T115" s="422"/>
      <c r="U115" s="421" t="str">
        <f>IF(報告書!U240="","",報告書!U240)</f>
        <v/>
      </c>
      <c r="V115" s="421"/>
      <c r="W115" s="217" t="s">
        <v>44</v>
      </c>
      <c r="X115" s="421" t="str">
        <f>IF(報告書!X240="","",報告書!X240)</f>
        <v/>
      </c>
      <c r="Y115" s="421"/>
      <c r="Z115" s="217" t="s">
        <v>45</v>
      </c>
      <c r="AA115" s="421" t="str">
        <f>IF(報告書!AA240="","",報告書!AA240)</f>
        <v/>
      </c>
      <c r="AB115" s="421"/>
      <c r="AC115" s="201" t="s">
        <v>459</v>
      </c>
      <c r="AD115" s="201"/>
      <c r="AE115" s="201"/>
      <c r="AF115" s="201"/>
      <c r="AG115" s="201"/>
      <c r="AH115" s="215" t="str">
        <f>IF(報告書!AH240="","",報告書!AH240)</f>
        <v/>
      </c>
      <c r="AI115" s="201" t="s">
        <v>1</v>
      </c>
      <c r="AJ115" s="201"/>
      <c r="AK115" s="201"/>
      <c r="AL115" s="201"/>
      <c r="AM115" s="201"/>
      <c r="AN115" s="435" t="str">
        <f>報告書!$AU$81</f>
        <v/>
      </c>
      <c r="AO115" s="435"/>
      <c r="AP115" s="435"/>
      <c r="AQ115" s="435"/>
      <c r="AR115" s="435"/>
      <c r="AS115" s="201"/>
      <c r="AT115" s="198"/>
    </row>
    <row r="116" spans="1:46" s="94" customFormat="1" ht="10.5" customHeight="1" x14ac:dyDescent="0.15">
      <c r="A116" s="198"/>
      <c r="B116" s="198"/>
      <c r="C116" s="198"/>
      <c r="D116" s="198" t="s">
        <v>157</v>
      </c>
      <c r="E116" s="198"/>
      <c r="F116" s="198"/>
      <c r="G116" s="198"/>
      <c r="H116" s="198"/>
      <c r="I116" s="198"/>
      <c r="J116" s="198"/>
      <c r="K116" s="198"/>
      <c r="L116" s="198"/>
      <c r="M116" s="198"/>
      <c r="N116" s="198"/>
      <c r="O116" s="215" t="str">
        <f>IF(報告書!O241="","",報告書!O241)</f>
        <v/>
      </c>
      <c r="P116" s="201" t="s">
        <v>68</v>
      </c>
      <c r="Q116" s="201"/>
      <c r="R116" s="201"/>
      <c r="S116" s="422" t="str">
        <f>IF(報告書!S241="","",報告書!S241)</f>
        <v/>
      </c>
      <c r="T116" s="422"/>
      <c r="U116" s="421" t="str">
        <f>IF(報告書!U241="","",報告書!U241)</f>
        <v/>
      </c>
      <c r="V116" s="421"/>
      <c r="W116" s="217" t="s">
        <v>44</v>
      </c>
      <c r="X116" s="421" t="str">
        <f>IF(報告書!X241="","",報告書!X241)</f>
        <v/>
      </c>
      <c r="Y116" s="421"/>
      <c r="Z116" s="217" t="s">
        <v>45</v>
      </c>
      <c r="AA116" s="421" t="str">
        <f>IF(報告書!AA241="","",報告書!AA241)</f>
        <v/>
      </c>
      <c r="AB116" s="421"/>
      <c r="AC116" s="201" t="s">
        <v>459</v>
      </c>
      <c r="AD116" s="201"/>
      <c r="AE116" s="201"/>
      <c r="AF116" s="201"/>
      <c r="AG116" s="201"/>
      <c r="AH116" s="215" t="str">
        <f>IF(報告書!AH241="","",報告書!AH241)</f>
        <v/>
      </c>
      <c r="AI116" s="201" t="s">
        <v>1</v>
      </c>
      <c r="AJ116" s="201"/>
      <c r="AK116" s="201"/>
      <c r="AL116" s="201"/>
      <c r="AM116" s="201"/>
      <c r="AN116" s="220"/>
      <c r="AO116" s="201"/>
      <c r="AP116" s="201"/>
      <c r="AQ116" s="201"/>
      <c r="AR116" s="201"/>
      <c r="AS116" s="201"/>
      <c r="AT116" s="198"/>
    </row>
    <row r="117" spans="1:46" s="94" customFormat="1" ht="10.5" customHeight="1" x14ac:dyDescent="0.15">
      <c r="A117" s="198"/>
      <c r="B117" s="198"/>
      <c r="C117" s="198"/>
      <c r="D117" s="198" t="s">
        <v>158</v>
      </c>
      <c r="E117" s="198"/>
      <c r="F117" s="198"/>
      <c r="G117" s="198"/>
      <c r="H117" s="198"/>
      <c r="I117" s="198"/>
      <c r="J117" s="198"/>
      <c r="K117" s="198"/>
      <c r="L117" s="198"/>
      <c r="M117" s="198"/>
      <c r="N117" s="198"/>
      <c r="O117" s="215" t="str">
        <f>IF(報告書!O242="","",報告書!O242)</f>
        <v/>
      </c>
      <c r="P117" s="201" t="s">
        <v>68</v>
      </c>
      <c r="Q117" s="201"/>
      <c r="R117" s="201"/>
      <c r="S117" s="422" t="str">
        <f>IF(報告書!S242="","",報告書!S242)</f>
        <v/>
      </c>
      <c r="T117" s="422"/>
      <c r="U117" s="421" t="str">
        <f>IF(報告書!U242="","",報告書!U242)</f>
        <v/>
      </c>
      <c r="V117" s="421"/>
      <c r="W117" s="217" t="s">
        <v>44</v>
      </c>
      <c r="X117" s="421" t="str">
        <f>IF(報告書!X242="","",報告書!X242)</f>
        <v/>
      </c>
      <c r="Y117" s="421"/>
      <c r="Z117" s="217" t="s">
        <v>45</v>
      </c>
      <c r="AA117" s="421" t="str">
        <f>IF(報告書!AA242="","",報告書!AA242)</f>
        <v/>
      </c>
      <c r="AB117" s="421"/>
      <c r="AC117" s="201" t="s">
        <v>459</v>
      </c>
      <c r="AD117" s="201"/>
      <c r="AE117" s="201"/>
      <c r="AF117" s="201"/>
      <c r="AG117" s="201"/>
      <c r="AH117" s="215" t="str">
        <f>IF(報告書!AH242="","",報告書!AH242)</f>
        <v/>
      </c>
      <c r="AI117" s="201" t="s">
        <v>1</v>
      </c>
      <c r="AJ117" s="201"/>
      <c r="AK117" s="201"/>
      <c r="AL117" s="201"/>
      <c r="AM117" s="201"/>
      <c r="AN117" s="201"/>
      <c r="AO117" s="201"/>
      <c r="AP117" s="201"/>
      <c r="AQ117" s="201"/>
      <c r="AR117" s="201"/>
      <c r="AS117" s="201"/>
      <c r="AT117" s="198"/>
    </row>
    <row r="118" spans="1:46" ht="10.5" customHeight="1" x14ac:dyDescent="0.15">
      <c r="A118" s="192"/>
      <c r="B118" s="192"/>
      <c r="C118" s="192"/>
      <c r="D118" s="192"/>
      <c r="E118" s="192"/>
      <c r="F118" s="192"/>
      <c r="G118" s="192"/>
      <c r="H118" s="192"/>
      <c r="I118" s="192"/>
      <c r="J118" s="192"/>
      <c r="K118" s="192"/>
      <c r="L118" s="192"/>
      <c r="M118" s="192"/>
      <c r="N118" s="192"/>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201"/>
      <c r="AP118" s="201"/>
      <c r="AQ118" s="201"/>
      <c r="AR118" s="201"/>
      <c r="AS118" s="201"/>
      <c r="AT118" s="192"/>
    </row>
    <row r="119" spans="1:46" ht="10.5" customHeight="1" x14ac:dyDescent="0.15">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row>
    <row r="120" spans="1:46" s="30" customFormat="1" ht="10.5" customHeight="1" x14ac:dyDescent="0.15">
      <c r="A120" s="193"/>
      <c r="B120" s="193" t="s">
        <v>469</v>
      </c>
      <c r="C120" s="193"/>
      <c r="D120" s="193"/>
      <c r="E120" s="193"/>
      <c r="F120" s="193"/>
      <c r="G120" s="193"/>
      <c r="H120" s="193"/>
      <c r="I120" s="193"/>
      <c r="J120" s="193"/>
      <c r="K120" s="193"/>
      <c r="L120" s="193"/>
      <c r="M120" s="193"/>
      <c r="N120" s="193"/>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201"/>
      <c r="AP120" s="201"/>
      <c r="AQ120" s="201"/>
      <c r="AR120" s="201"/>
      <c r="AS120" s="201"/>
      <c r="AT120" s="193"/>
    </row>
    <row r="121" spans="1:46" s="94" customFormat="1" ht="10.5" customHeight="1" x14ac:dyDescent="0.15">
      <c r="A121" s="198"/>
      <c r="B121" s="198"/>
      <c r="C121" s="198"/>
      <c r="D121" s="198" t="s">
        <v>467</v>
      </c>
      <c r="E121" s="198"/>
      <c r="F121" s="198"/>
      <c r="G121" s="198"/>
      <c r="H121" s="198"/>
      <c r="I121" s="198"/>
      <c r="J121" s="198"/>
      <c r="K121" s="198"/>
      <c r="L121" s="198"/>
      <c r="M121" s="198"/>
      <c r="N121" s="198"/>
      <c r="O121" s="215" t="str">
        <f>IF(報告書!O291="","",報告書!O291)</f>
        <v/>
      </c>
      <c r="P121" s="201" t="s">
        <v>57</v>
      </c>
      <c r="Q121" s="201"/>
      <c r="R121" s="215" t="str">
        <f>IF(報告書!R291="","",報告書!R291)</f>
        <v/>
      </c>
      <c r="S121" s="201" t="s">
        <v>58</v>
      </c>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01"/>
      <c r="AR121" s="201"/>
      <c r="AS121" s="201"/>
      <c r="AT121" s="198"/>
    </row>
    <row r="122" spans="1:46" s="94" customFormat="1" ht="10.5" customHeight="1" x14ac:dyDescent="0.15">
      <c r="A122" s="198"/>
      <c r="B122" s="198"/>
      <c r="C122" s="198"/>
      <c r="D122" s="198" t="s">
        <v>468</v>
      </c>
      <c r="E122" s="198"/>
      <c r="F122" s="198"/>
      <c r="G122" s="198"/>
      <c r="H122" s="198"/>
      <c r="I122" s="198"/>
      <c r="J122" s="198"/>
      <c r="K122" s="198"/>
      <c r="L122" s="198"/>
      <c r="M122" s="198"/>
      <c r="N122" s="198"/>
      <c r="O122" s="215" t="str">
        <f>IF(報告書!O292="","",報告書!O292)</f>
        <v/>
      </c>
      <c r="P122" s="201" t="s">
        <v>57</v>
      </c>
      <c r="Q122" s="201"/>
      <c r="R122" s="215" t="str">
        <f>IF(報告書!R292="","",報告書!R292)</f>
        <v/>
      </c>
      <c r="S122" s="201" t="s">
        <v>58</v>
      </c>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198"/>
    </row>
    <row r="123" spans="1:46" s="94" customFormat="1" ht="10.5" customHeight="1" x14ac:dyDescent="0.15">
      <c r="A123" s="198"/>
      <c r="B123" s="198"/>
      <c r="C123" s="198"/>
      <c r="D123" s="198" t="s">
        <v>466</v>
      </c>
      <c r="E123" s="198"/>
      <c r="F123" s="198"/>
      <c r="G123" s="198"/>
      <c r="H123" s="198"/>
      <c r="I123" s="198"/>
      <c r="J123" s="198"/>
      <c r="K123" s="198"/>
      <c r="L123" s="198"/>
      <c r="M123" s="198"/>
      <c r="N123" s="198"/>
      <c r="O123" s="423" t="str">
        <f>IF(報告概要書!$O$123="","",報告概要書!$O$123)</f>
        <v/>
      </c>
      <c r="P123" s="423"/>
      <c r="Q123" s="423"/>
      <c r="R123" s="423"/>
      <c r="S123" s="423"/>
      <c r="T123" s="423"/>
      <c r="U123" s="423"/>
      <c r="V123" s="423"/>
      <c r="W123" s="423"/>
      <c r="X123" s="423"/>
      <c r="Y123" s="423"/>
      <c r="Z123" s="423"/>
      <c r="AA123" s="423"/>
      <c r="AB123" s="423"/>
      <c r="AC123" s="423"/>
      <c r="AD123" s="423"/>
      <c r="AE123" s="423"/>
      <c r="AF123" s="423"/>
      <c r="AG123" s="423"/>
      <c r="AH123" s="423"/>
      <c r="AI123" s="423"/>
      <c r="AJ123" s="423"/>
      <c r="AK123" s="423"/>
      <c r="AL123" s="423"/>
      <c r="AM123" s="423"/>
      <c r="AN123" s="423"/>
      <c r="AO123" s="423"/>
      <c r="AP123" s="423"/>
      <c r="AQ123" s="423"/>
      <c r="AR123" s="423"/>
      <c r="AS123" s="423"/>
      <c r="AT123" s="198"/>
    </row>
    <row r="124" spans="1:46" s="94" customFormat="1" ht="10.5" customHeight="1" x14ac:dyDescent="0.15">
      <c r="A124" s="198"/>
      <c r="B124" s="198"/>
      <c r="C124" s="198"/>
      <c r="D124" s="198" t="s">
        <v>463</v>
      </c>
      <c r="E124" s="198"/>
      <c r="F124" s="198"/>
      <c r="G124" s="198"/>
      <c r="H124" s="198"/>
      <c r="I124" s="198"/>
      <c r="J124" s="198"/>
      <c r="K124" s="198"/>
      <c r="L124" s="198"/>
      <c r="M124" s="198"/>
      <c r="N124" s="198"/>
      <c r="O124" s="215" t="str">
        <f>IF(報告書!M293="","",報告書!M293)</f>
        <v/>
      </c>
      <c r="P124" s="201" t="s">
        <v>461</v>
      </c>
      <c r="Q124" s="201"/>
      <c r="R124" s="201"/>
      <c r="S124" s="201"/>
      <c r="T124" s="221" t="str">
        <f>IF(報告書!R293="","",報告書!R293)</f>
        <v/>
      </c>
      <c r="U124" s="201" t="s">
        <v>464</v>
      </c>
      <c r="V124" s="201"/>
      <c r="W124" s="201"/>
      <c r="X124" s="201"/>
      <c r="Y124" s="201"/>
      <c r="Z124" s="421" t="str">
        <f>IF(報告書!X293="","",報告書!X293)</f>
        <v/>
      </c>
      <c r="AA124" s="421"/>
      <c r="AB124" s="421" t="str">
        <f>IF(報告書!Z293="","",報告書!Z293)</f>
        <v/>
      </c>
      <c r="AC124" s="421"/>
      <c r="AD124" s="217" t="s">
        <v>44</v>
      </c>
      <c r="AE124" s="421" t="str">
        <f>IF(報告書!AC293="","",報告書!AC293)</f>
        <v/>
      </c>
      <c r="AF124" s="421"/>
      <c r="AG124" s="201" t="s">
        <v>1909</v>
      </c>
      <c r="AH124" s="201"/>
      <c r="AI124" s="201"/>
      <c r="AJ124" s="201"/>
      <c r="AK124" s="201"/>
      <c r="AL124" s="218" t="str">
        <f>IF(報告書!AJ293="","",報告書!AJ293)</f>
        <v/>
      </c>
      <c r="AM124" s="201"/>
      <c r="AN124" s="201"/>
      <c r="AO124" s="201"/>
      <c r="AP124" s="201"/>
      <c r="AQ124" s="201"/>
      <c r="AR124" s="222"/>
      <c r="AS124" s="222"/>
      <c r="AT124" s="198"/>
    </row>
    <row r="125" spans="1:46" s="94" customFormat="1" ht="10.5" customHeight="1" x14ac:dyDescent="0.15">
      <c r="A125" s="198"/>
      <c r="B125" s="198"/>
      <c r="C125" s="198"/>
      <c r="D125" s="198"/>
      <c r="E125" s="198"/>
      <c r="F125" s="198"/>
      <c r="G125" s="198"/>
      <c r="H125" s="198"/>
      <c r="I125" s="198"/>
      <c r="J125" s="198"/>
      <c r="K125" s="198"/>
      <c r="L125" s="198"/>
      <c r="M125" s="198"/>
      <c r="N125" s="198"/>
      <c r="O125" s="215" t="str">
        <f>IF(報告書!AM293="","",報告書!AM293)</f>
        <v/>
      </c>
      <c r="P125" s="201" t="s">
        <v>27</v>
      </c>
      <c r="Q125" s="201"/>
      <c r="R125" s="201"/>
      <c r="S125" s="201"/>
      <c r="T125" s="201"/>
      <c r="U125" s="201"/>
      <c r="V125" s="201"/>
      <c r="W125" s="216" t="s">
        <v>465</v>
      </c>
      <c r="X125" s="423" t="str">
        <f>IF(報告概要書!$X$125="","",報告概要書!$X$125)</f>
        <v/>
      </c>
      <c r="Y125" s="423"/>
      <c r="Z125" s="423"/>
      <c r="AA125" s="423"/>
      <c r="AB125" s="423"/>
      <c r="AC125" s="423"/>
      <c r="AD125" s="423"/>
      <c r="AE125" s="423"/>
      <c r="AF125" s="423"/>
      <c r="AG125" s="423"/>
      <c r="AH125" s="423"/>
      <c r="AI125" s="423"/>
      <c r="AJ125" s="423"/>
      <c r="AK125" s="423"/>
      <c r="AL125" s="423"/>
      <c r="AM125" s="423"/>
      <c r="AN125" s="423"/>
      <c r="AO125" s="423"/>
      <c r="AP125" s="423"/>
      <c r="AQ125" s="423"/>
      <c r="AR125" s="423"/>
      <c r="AS125" s="205" t="s">
        <v>20</v>
      </c>
      <c r="AT125" s="223"/>
    </row>
    <row r="126" spans="1:46" ht="6" customHeight="1" x14ac:dyDescent="0.15">
      <c r="A126" s="192"/>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row>
    <row r="127" spans="1:46" ht="5.25" customHeight="1" x14ac:dyDescent="0.15">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row>
    <row r="128" spans="1:46" ht="12" hidden="1" customHeight="1" x14ac:dyDescent="0.15">
      <c r="A128" s="192"/>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row>
    <row r="129" spans="1:46" ht="12" hidden="1" customHeight="1" x14ac:dyDescent="0.15">
      <c r="A129" s="192"/>
      <c r="B129" s="224"/>
      <c r="C129" s="224"/>
      <c r="D129" s="224"/>
      <c r="E129" s="224"/>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row>
    <row r="130" spans="1:46" ht="12" hidden="1" customHeight="1" x14ac:dyDescent="0.15">
      <c r="A130" s="192"/>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row>
    <row r="131" spans="1:46" ht="12" hidden="1" customHeight="1" x14ac:dyDescent="0.15">
      <c r="A131" s="192"/>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row>
    <row r="132" spans="1:46" ht="12" hidden="1" customHeight="1" x14ac:dyDescent="0.15">
      <c r="A132" s="192"/>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row>
    <row r="133" spans="1:46" ht="12.75" hidden="1" customHeight="1" x14ac:dyDescent="0.15">
      <c r="A133" s="192"/>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c r="AT133" s="192"/>
    </row>
    <row r="134" spans="1:46" ht="14.1" customHeight="1" x14ac:dyDescent="0.15">
      <c r="A134" s="192"/>
      <c r="B134" s="428" t="s">
        <v>59</v>
      </c>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row>
    <row r="135" spans="1:46" ht="14.1" customHeight="1" x14ac:dyDescent="0.15">
      <c r="A135" s="192"/>
      <c r="B135" s="193" t="s">
        <v>100</v>
      </c>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225"/>
      <c r="AH135" s="225"/>
      <c r="AI135" s="192"/>
      <c r="AJ135" s="192"/>
      <c r="AK135" s="192"/>
      <c r="AL135" s="192"/>
      <c r="AM135" s="192"/>
      <c r="AN135" s="192"/>
      <c r="AO135" s="192"/>
      <c r="AP135" s="192"/>
      <c r="AQ135" s="192"/>
      <c r="AR135" s="192"/>
      <c r="AS135" s="192"/>
      <c r="AT135" s="192"/>
    </row>
    <row r="136" spans="1:46" ht="4.5" customHeight="1" x14ac:dyDescent="0.15">
      <c r="A136" s="19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row>
    <row r="137" spans="1:46" ht="4.5" customHeight="1" x14ac:dyDescent="0.15">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row>
    <row r="138" spans="1:46" ht="14.1" customHeight="1" x14ac:dyDescent="0.15">
      <c r="A138" s="192"/>
      <c r="B138" s="193" t="s">
        <v>101</v>
      </c>
      <c r="C138" s="192"/>
      <c r="D138" s="192"/>
      <c r="E138" s="192"/>
      <c r="F138" s="192"/>
      <c r="G138" s="192"/>
      <c r="H138" s="192"/>
      <c r="I138" s="192"/>
      <c r="J138" s="192"/>
      <c r="K138" s="192"/>
      <c r="L138" s="192"/>
      <c r="M138" s="192"/>
      <c r="N138" s="192"/>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201"/>
      <c r="AP138" s="201"/>
      <c r="AQ138" s="201"/>
      <c r="AR138" s="201"/>
      <c r="AS138" s="192"/>
      <c r="AT138" s="192"/>
    </row>
    <row r="139" spans="1:46" s="94" customFormat="1" ht="12.95" customHeight="1" x14ac:dyDescent="0.15">
      <c r="A139" s="198"/>
      <c r="B139" s="198"/>
      <c r="C139" s="198"/>
      <c r="D139" s="198" t="s">
        <v>102</v>
      </c>
      <c r="E139" s="198"/>
      <c r="F139" s="198"/>
      <c r="G139" s="198"/>
      <c r="H139" s="198"/>
      <c r="I139" s="198"/>
      <c r="J139" s="198"/>
      <c r="K139" s="198"/>
      <c r="L139" s="198"/>
      <c r="M139" s="198"/>
      <c r="N139" s="198"/>
      <c r="O139" s="215" t="str">
        <f>IF(報告書!O96="","",報告書!O96)</f>
        <v/>
      </c>
      <c r="P139" s="200" t="s">
        <v>103</v>
      </c>
      <c r="Q139" s="201"/>
      <c r="R139" s="201"/>
      <c r="S139" s="201"/>
      <c r="T139" s="201"/>
      <c r="U139" s="201"/>
      <c r="V139" s="215" t="str">
        <f>IF(報告書!V96="","",報告書!V96)</f>
        <v/>
      </c>
      <c r="W139" s="201" t="s">
        <v>104</v>
      </c>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198"/>
      <c r="AT139" s="198"/>
    </row>
    <row r="140" spans="1:46" s="94" customFormat="1" ht="12.95" customHeight="1" x14ac:dyDescent="0.15">
      <c r="A140" s="198"/>
      <c r="B140" s="198"/>
      <c r="C140" s="198"/>
      <c r="D140" s="198"/>
      <c r="E140" s="198"/>
      <c r="F140" s="198"/>
      <c r="G140" s="198"/>
      <c r="H140" s="198"/>
      <c r="I140" s="198"/>
      <c r="J140" s="198"/>
      <c r="K140" s="198"/>
      <c r="L140" s="198"/>
      <c r="M140" s="198"/>
      <c r="N140" s="198"/>
      <c r="O140" s="215" t="str">
        <f>IF(報告書!O97="","",報告書!O97)</f>
        <v/>
      </c>
      <c r="P140" s="200" t="s">
        <v>105</v>
      </c>
      <c r="Q140" s="201"/>
      <c r="R140" s="201"/>
      <c r="S140" s="201"/>
      <c r="T140" s="425" t="str">
        <f>IF(報告書!T97="","",報告書!T97)</f>
        <v/>
      </c>
      <c r="U140" s="425"/>
      <c r="V140" s="425"/>
      <c r="W140" s="425"/>
      <c r="X140" s="425"/>
      <c r="Y140" s="425"/>
      <c r="Z140" s="425"/>
      <c r="AA140" s="425"/>
      <c r="AB140" s="425"/>
      <c r="AC140" s="425"/>
      <c r="AD140" s="425"/>
      <c r="AE140" s="425"/>
      <c r="AF140" s="201" t="s">
        <v>20</v>
      </c>
      <c r="AG140" s="201"/>
      <c r="AH140" s="201"/>
      <c r="AI140" s="215" t="str">
        <f>IF(報告書!AI97="","",報告書!AI97)</f>
        <v/>
      </c>
      <c r="AJ140" s="201" t="s">
        <v>107</v>
      </c>
      <c r="AK140" s="201"/>
      <c r="AL140" s="201"/>
      <c r="AM140" s="201"/>
      <c r="AN140" s="201"/>
      <c r="AO140" s="201"/>
      <c r="AP140" s="201"/>
      <c r="AQ140" s="201"/>
      <c r="AR140" s="201"/>
      <c r="AS140" s="198"/>
      <c r="AT140" s="198"/>
    </row>
    <row r="141" spans="1:46" s="94" customFormat="1" ht="12.95" customHeight="1" x14ac:dyDescent="0.15">
      <c r="A141" s="198"/>
      <c r="B141" s="198"/>
      <c r="C141" s="198"/>
      <c r="D141" s="198" t="s">
        <v>108</v>
      </c>
      <c r="E141" s="198"/>
      <c r="F141" s="198"/>
      <c r="G141" s="198"/>
      <c r="H141" s="198"/>
      <c r="I141" s="198"/>
      <c r="J141" s="198"/>
      <c r="K141" s="198"/>
      <c r="L141" s="198"/>
      <c r="M141" s="198"/>
      <c r="N141" s="198"/>
      <c r="O141" s="425" t="str">
        <f>IF(報告書!O98="","",報告書!O98)</f>
        <v/>
      </c>
      <c r="P141" s="425"/>
      <c r="Q141" s="425"/>
      <c r="R141" s="425"/>
      <c r="S141" s="425"/>
      <c r="T141" s="425"/>
      <c r="U141" s="425"/>
      <c r="V141" s="425"/>
      <c r="W141" s="425"/>
      <c r="X141" s="425"/>
      <c r="Y141" s="425" t="str">
        <f>IF(報告書!Y98="","",報告書!Y98)</f>
        <v/>
      </c>
      <c r="Z141" s="425"/>
      <c r="AA141" s="425"/>
      <c r="AB141" s="425"/>
      <c r="AC141" s="425"/>
      <c r="AD141" s="425"/>
      <c r="AE141" s="425"/>
      <c r="AF141" s="425"/>
      <c r="AG141" s="425"/>
      <c r="AH141" s="425"/>
      <c r="AI141" s="425" t="str">
        <f>IF(報告書!AI98="","",報告書!AI98)</f>
        <v/>
      </c>
      <c r="AJ141" s="425"/>
      <c r="AK141" s="425"/>
      <c r="AL141" s="425"/>
      <c r="AM141" s="425"/>
      <c r="AN141" s="425"/>
      <c r="AO141" s="425"/>
      <c r="AP141" s="425"/>
      <c r="AQ141" s="425"/>
      <c r="AR141" s="425"/>
      <c r="AS141" s="198"/>
      <c r="AT141" s="198"/>
    </row>
    <row r="142" spans="1:46" ht="12" hidden="1" customHeight="1" x14ac:dyDescent="0.15">
      <c r="A142" s="192"/>
      <c r="B142" s="192"/>
      <c r="C142" s="192"/>
      <c r="D142" s="192"/>
      <c r="E142" s="192"/>
      <c r="F142" s="192"/>
      <c r="G142" s="192"/>
      <c r="H142" s="192"/>
      <c r="I142" s="192"/>
      <c r="J142" s="192"/>
      <c r="K142" s="192"/>
      <c r="L142" s="192"/>
      <c r="M142" s="192"/>
      <c r="N142" s="226"/>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201"/>
      <c r="AP142" s="201"/>
      <c r="AQ142" s="201"/>
      <c r="AR142" s="201"/>
      <c r="AS142" s="192"/>
      <c r="AT142" s="192"/>
    </row>
    <row r="143" spans="1:46" ht="12" hidden="1" customHeight="1" x14ac:dyDescent="0.15">
      <c r="A143" s="192"/>
      <c r="B143" s="192"/>
      <c r="C143" s="192"/>
      <c r="D143" s="192"/>
      <c r="E143" s="192"/>
      <c r="F143" s="192"/>
      <c r="G143" s="192"/>
      <c r="H143" s="192"/>
      <c r="I143" s="192"/>
      <c r="J143" s="192"/>
      <c r="K143" s="192"/>
      <c r="L143" s="192"/>
      <c r="M143" s="192"/>
      <c r="N143" s="226"/>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201"/>
      <c r="AP143" s="201"/>
      <c r="AQ143" s="201"/>
      <c r="AR143" s="201"/>
      <c r="AS143" s="192"/>
      <c r="AT143" s="192"/>
    </row>
    <row r="144" spans="1:46" ht="12" hidden="1" customHeight="1" x14ac:dyDescent="0.15">
      <c r="A144" s="192"/>
      <c r="B144" s="192"/>
      <c r="C144" s="192"/>
      <c r="D144" s="192"/>
      <c r="E144" s="192"/>
      <c r="F144" s="192"/>
      <c r="G144" s="192"/>
      <c r="H144" s="192"/>
      <c r="I144" s="192"/>
      <c r="J144" s="192"/>
      <c r="K144" s="192"/>
      <c r="L144" s="192"/>
      <c r="M144" s="192"/>
      <c r="N144" s="226"/>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201"/>
      <c r="AP144" s="201"/>
      <c r="AQ144" s="201"/>
      <c r="AR144" s="201"/>
      <c r="AS144" s="192"/>
      <c r="AT144" s="192"/>
    </row>
    <row r="145" spans="1:46" ht="4.5" customHeight="1" x14ac:dyDescent="0.15">
      <c r="A145" s="192"/>
      <c r="B145" s="192"/>
      <c r="C145" s="192"/>
      <c r="D145" s="192"/>
      <c r="E145" s="192"/>
      <c r="F145" s="192"/>
      <c r="G145" s="192"/>
      <c r="H145" s="192"/>
      <c r="I145" s="192"/>
      <c r="J145" s="192"/>
      <c r="K145" s="192"/>
      <c r="L145" s="192"/>
      <c r="M145" s="192"/>
      <c r="N145" s="192"/>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c r="AS145" s="192"/>
      <c r="AT145" s="192"/>
    </row>
    <row r="146" spans="1:46" ht="4.5" customHeight="1" x14ac:dyDescent="0.15">
      <c r="A146" s="192"/>
      <c r="B146" s="192"/>
      <c r="C146" s="192"/>
      <c r="D146" s="192"/>
      <c r="E146" s="192"/>
      <c r="F146" s="192"/>
      <c r="G146" s="192"/>
      <c r="H146" s="192"/>
      <c r="I146" s="192"/>
      <c r="J146" s="192"/>
      <c r="K146" s="192"/>
      <c r="L146" s="192"/>
      <c r="M146" s="192"/>
      <c r="N146" s="192"/>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192"/>
      <c r="AT146" s="192"/>
    </row>
    <row r="147" spans="1:46" ht="14.1" customHeight="1" x14ac:dyDescent="0.15">
      <c r="A147" s="192"/>
      <c r="B147" s="193" t="s">
        <v>109</v>
      </c>
      <c r="C147" s="192"/>
      <c r="D147" s="192"/>
      <c r="E147" s="192"/>
      <c r="F147" s="192"/>
      <c r="G147" s="192"/>
      <c r="H147" s="192"/>
      <c r="I147" s="192"/>
      <c r="J147" s="192"/>
      <c r="K147" s="192"/>
      <c r="L147" s="192"/>
      <c r="M147" s="192"/>
      <c r="N147" s="192"/>
      <c r="O147" s="201"/>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c r="AS147" s="192"/>
      <c r="AT147" s="192"/>
    </row>
    <row r="148" spans="1:46" s="94" customFormat="1" ht="12.95" customHeight="1" x14ac:dyDescent="0.15">
      <c r="A148" s="198"/>
      <c r="B148" s="198"/>
      <c r="C148" s="198"/>
      <c r="D148" s="198" t="s">
        <v>110</v>
      </c>
      <c r="E148" s="198"/>
      <c r="F148" s="198"/>
      <c r="G148" s="198"/>
      <c r="H148" s="198"/>
      <c r="I148" s="198"/>
      <c r="J148" s="198"/>
      <c r="K148" s="198"/>
      <c r="L148" s="198"/>
      <c r="M148" s="201"/>
      <c r="N148" s="201"/>
      <c r="O148" s="215" t="str">
        <f>IF(報告書!O102="","",報告書!O102)</f>
        <v/>
      </c>
      <c r="P148" s="200" t="s">
        <v>111</v>
      </c>
      <c r="Q148" s="201"/>
      <c r="R148" s="201"/>
      <c r="S148" s="201"/>
      <c r="T148" s="201"/>
      <c r="U148" s="201"/>
      <c r="V148" s="201"/>
      <c r="W148" s="201"/>
      <c r="X148" s="201"/>
      <c r="Y148" s="201"/>
      <c r="Z148" s="201"/>
      <c r="AA148" s="215" t="str">
        <f>IF(報告書!AA102="","",報告書!AA102)</f>
        <v/>
      </c>
      <c r="AB148" s="201" t="s">
        <v>112</v>
      </c>
      <c r="AC148" s="201"/>
      <c r="AD148" s="201"/>
      <c r="AE148" s="201"/>
      <c r="AF148" s="201"/>
      <c r="AG148" s="201"/>
      <c r="AH148" s="201"/>
      <c r="AI148" s="216"/>
      <c r="AJ148" s="216"/>
      <c r="AK148" s="216"/>
      <c r="AL148" s="216"/>
      <c r="AM148" s="216"/>
      <c r="AN148" s="216"/>
      <c r="AO148" s="201"/>
      <c r="AP148" s="201"/>
      <c r="AQ148" s="201"/>
      <c r="AR148" s="201"/>
      <c r="AS148" s="198"/>
      <c r="AT148" s="198"/>
    </row>
    <row r="149" spans="1:46" s="94" customFormat="1" ht="12.95" customHeight="1" x14ac:dyDescent="0.15">
      <c r="A149" s="198"/>
      <c r="B149" s="198"/>
      <c r="C149" s="198"/>
      <c r="D149" s="198"/>
      <c r="E149" s="198"/>
      <c r="F149" s="198"/>
      <c r="G149" s="198"/>
      <c r="H149" s="198"/>
      <c r="I149" s="198"/>
      <c r="J149" s="198"/>
      <c r="K149" s="198"/>
      <c r="L149" s="198"/>
      <c r="M149" s="201"/>
      <c r="N149" s="201"/>
      <c r="O149" s="215" t="str">
        <f>IF(報告書!O103="","",報告書!O103)</f>
        <v/>
      </c>
      <c r="P149" s="200" t="s">
        <v>113</v>
      </c>
      <c r="Q149" s="201"/>
      <c r="R149" s="201"/>
      <c r="S149" s="201"/>
      <c r="T149" s="201"/>
      <c r="U149" s="201"/>
      <c r="V149" s="201"/>
      <c r="W149" s="201"/>
      <c r="X149" s="201"/>
      <c r="Y149" s="201"/>
      <c r="Z149" s="201"/>
      <c r="AA149" s="215" t="str">
        <f>IF(報告書!AA103="","",報告書!AA103)</f>
        <v/>
      </c>
      <c r="AB149" s="201" t="s">
        <v>105</v>
      </c>
      <c r="AC149" s="201"/>
      <c r="AD149" s="201"/>
      <c r="AE149" s="201"/>
      <c r="AF149" s="425" t="str">
        <f>IF(報告書!AF103="","",報告書!AF103)</f>
        <v/>
      </c>
      <c r="AG149" s="425"/>
      <c r="AH149" s="425"/>
      <c r="AI149" s="425"/>
      <c r="AJ149" s="425"/>
      <c r="AK149" s="425"/>
      <c r="AL149" s="425"/>
      <c r="AM149" s="425"/>
      <c r="AN149" s="425"/>
      <c r="AO149" s="425"/>
      <c r="AP149" s="425"/>
      <c r="AQ149" s="425"/>
      <c r="AR149" s="201" t="s">
        <v>20</v>
      </c>
      <c r="AS149" s="198"/>
      <c r="AT149" s="198"/>
    </row>
    <row r="150" spans="1:46" s="94" customFormat="1" ht="12.95" customHeight="1" x14ac:dyDescent="0.15">
      <c r="A150" s="198"/>
      <c r="B150" s="198"/>
      <c r="C150" s="198"/>
      <c r="D150" s="198" t="s">
        <v>115</v>
      </c>
      <c r="E150" s="198"/>
      <c r="F150" s="198"/>
      <c r="G150" s="198"/>
      <c r="H150" s="198"/>
      <c r="I150" s="198"/>
      <c r="J150" s="198"/>
      <c r="K150" s="198"/>
      <c r="L150" s="198"/>
      <c r="M150" s="201"/>
      <c r="N150" s="201"/>
      <c r="O150" s="201"/>
      <c r="P150" s="200" t="s">
        <v>50</v>
      </c>
      <c r="Q150" s="201"/>
      <c r="R150" s="424" t="str">
        <f>IF(報告書!R104="","",報告書!R104)</f>
        <v/>
      </c>
      <c r="S150" s="424"/>
      <c r="T150" s="424"/>
      <c r="U150" s="200" t="s">
        <v>49</v>
      </c>
      <c r="V150" s="201"/>
      <c r="W150" s="201"/>
      <c r="X150" s="200" t="s">
        <v>48</v>
      </c>
      <c r="Y150" s="201"/>
      <c r="Z150" s="424" t="str">
        <f>IF(報告書!Z104="","",報告書!Z104)</f>
        <v/>
      </c>
      <c r="AA150" s="424"/>
      <c r="AB150" s="424"/>
      <c r="AC150" s="200" t="s">
        <v>49</v>
      </c>
      <c r="AD150" s="201"/>
      <c r="AE150" s="201"/>
      <c r="AF150" s="201"/>
      <c r="AG150" s="201"/>
      <c r="AH150" s="201"/>
      <c r="AI150" s="201"/>
      <c r="AJ150" s="201"/>
      <c r="AK150" s="201"/>
      <c r="AL150" s="201"/>
      <c r="AM150" s="201"/>
      <c r="AN150" s="201"/>
      <c r="AO150" s="201"/>
      <c r="AP150" s="201"/>
      <c r="AQ150" s="201"/>
      <c r="AR150" s="201"/>
      <c r="AS150" s="198"/>
      <c r="AT150" s="198"/>
    </row>
    <row r="151" spans="1:46" s="94" customFormat="1" ht="12.95" customHeight="1" x14ac:dyDescent="0.15">
      <c r="A151" s="198"/>
      <c r="B151" s="198"/>
      <c r="C151" s="198"/>
      <c r="D151" s="198" t="s">
        <v>119</v>
      </c>
      <c r="E151" s="198"/>
      <c r="F151" s="198"/>
      <c r="G151" s="198"/>
      <c r="H151" s="198"/>
      <c r="I151" s="198"/>
      <c r="J151" s="198"/>
      <c r="K151" s="198"/>
      <c r="L151" s="198"/>
      <c r="M151" s="201"/>
      <c r="N151" s="201"/>
      <c r="O151" s="426" t="str">
        <f>IF(報告書!O105="","",報告書!O105)</f>
        <v/>
      </c>
      <c r="P151" s="426"/>
      <c r="Q151" s="426"/>
      <c r="R151" s="426"/>
      <c r="S151" s="426"/>
      <c r="T151" s="426"/>
      <c r="U151" s="426"/>
      <c r="V151" s="426"/>
      <c r="W151" s="200" t="s">
        <v>31</v>
      </c>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c r="AS151" s="198"/>
      <c r="AT151" s="198"/>
    </row>
    <row r="152" spans="1:46" s="94" customFormat="1" ht="12.95" customHeight="1" x14ac:dyDescent="0.15">
      <c r="A152" s="198"/>
      <c r="B152" s="198"/>
      <c r="C152" s="198"/>
      <c r="D152" s="198" t="s">
        <v>121</v>
      </c>
      <c r="E152" s="198"/>
      <c r="F152" s="198"/>
      <c r="G152" s="198"/>
      <c r="H152" s="198"/>
      <c r="I152" s="198"/>
      <c r="J152" s="198"/>
      <c r="K152" s="198"/>
      <c r="L152" s="198"/>
      <c r="M152" s="201"/>
      <c r="N152" s="201"/>
      <c r="O152" s="426" t="str">
        <f>IF(報告書!O106="","",報告書!O106)</f>
        <v/>
      </c>
      <c r="P152" s="426"/>
      <c r="Q152" s="426"/>
      <c r="R152" s="426"/>
      <c r="S152" s="426"/>
      <c r="T152" s="426"/>
      <c r="U152" s="426"/>
      <c r="V152" s="426"/>
      <c r="W152" s="200" t="s">
        <v>31</v>
      </c>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198"/>
      <c r="AT152" s="198"/>
    </row>
    <row r="153" spans="1:46" s="94" customFormat="1" ht="12.95" customHeight="1" x14ac:dyDescent="0.15">
      <c r="A153" s="198"/>
      <c r="B153" s="198"/>
      <c r="C153" s="198"/>
      <c r="D153" s="198" t="s">
        <v>122</v>
      </c>
      <c r="E153" s="198"/>
      <c r="F153" s="198"/>
      <c r="G153" s="198"/>
      <c r="H153" s="198"/>
      <c r="I153" s="198"/>
      <c r="J153" s="198"/>
      <c r="K153" s="198"/>
      <c r="L153" s="198"/>
      <c r="M153" s="201"/>
      <c r="N153" s="201"/>
      <c r="O153" s="426" t="str">
        <f>IF(報告書!O107="","",報告書!O107)</f>
        <v/>
      </c>
      <c r="P153" s="426"/>
      <c r="Q153" s="426"/>
      <c r="R153" s="426"/>
      <c r="S153" s="426"/>
      <c r="T153" s="426"/>
      <c r="U153" s="426"/>
      <c r="V153" s="426"/>
      <c r="W153" s="200" t="s">
        <v>31</v>
      </c>
      <c r="X153" s="201"/>
      <c r="Y153" s="201"/>
      <c r="Z153" s="201"/>
      <c r="AA153" s="201"/>
      <c r="AB153" s="201"/>
      <c r="AC153" s="201"/>
      <c r="AD153" s="201"/>
      <c r="AE153" s="201"/>
      <c r="AF153" s="201"/>
      <c r="AG153" s="201"/>
      <c r="AH153" s="201"/>
      <c r="AI153" s="201"/>
      <c r="AJ153" s="201"/>
      <c r="AK153" s="201"/>
      <c r="AL153" s="201"/>
      <c r="AM153" s="201"/>
      <c r="AN153" s="201"/>
      <c r="AO153" s="201"/>
      <c r="AP153" s="201"/>
      <c r="AQ153" s="201"/>
      <c r="AR153" s="201"/>
      <c r="AS153" s="198"/>
      <c r="AT153" s="198"/>
    </row>
    <row r="154" spans="1:46" ht="12" hidden="1" customHeight="1" x14ac:dyDescent="0.15">
      <c r="A154" s="192"/>
      <c r="B154" s="192"/>
      <c r="C154" s="192"/>
      <c r="D154" s="192"/>
      <c r="E154" s="192"/>
      <c r="F154" s="192"/>
      <c r="G154" s="192"/>
      <c r="H154" s="192"/>
      <c r="I154" s="192"/>
      <c r="J154" s="192"/>
      <c r="K154" s="192"/>
      <c r="L154" s="192"/>
      <c r="M154" s="201"/>
      <c r="N154" s="218"/>
      <c r="O154" s="201"/>
      <c r="P154" s="201"/>
      <c r="Q154" s="201"/>
      <c r="R154" s="201"/>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1"/>
      <c r="AN154" s="201"/>
      <c r="AO154" s="201"/>
      <c r="AP154" s="201"/>
      <c r="AQ154" s="201"/>
      <c r="AR154" s="201"/>
      <c r="AS154" s="192"/>
      <c r="AT154" s="192"/>
    </row>
    <row r="155" spans="1:46" ht="12" hidden="1" customHeight="1" x14ac:dyDescent="0.15">
      <c r="A155" s="192"/>
      <c r="B155" s="192"/>
      <c r="C155" s="192"/>
      <c r="D155" s="192"/>
      <c r="E155" s="192"/>
      <c r="F155" s="192"/>
      <c r="G155" s="192"/>
      <c r="H155" s="192"/>
      <c r="I155" s="192"/>
      <c r="J155" s="192"/>
      <c r="K155" s="192"/>
      <c r="L155" s="192"/>
      <c r="M155" s="201"/>
      <c r="N155" s="218"/>
      <c r="O155" s="201"/>
      <c r="P155" s="201"/>
      <c r="Q155" s="201"/>
      <c r="R155" s="201"/>
      <c r="S155" s="201"/>
      <c r="T155" s="201"/>
      <c r="U155" s="201"/>
      <c r="V155" s="201"/>
      <c r="W155" s="201"/>
      <c r="X155" s="201"/>
      <c r="Y155" s="201"/>
      <c r="Z155" s="201"/>
      <c r="AA155" s="201"/>
      <c r="AB155" s="201"/>
      <c r="AC155" s="201"/>
      <c r="AD155" s="201"/>
      <c r="AE155" s="201"/>
      <c r="AF155" s="201"/>
      <c r="AG155" s="201"/>
      <c r="AH155" s="201"/>
      <c r="AI155" s="201"/>
      <c r="AJ155" s="201"/>
      <c r="AK155" s="201"/>
      <c r="AL155" s="201"/>
      <c r="AM155" s="201"/>
      <c r="AN155" s="201"/>
      <c r="AO155" s="201"/>
      <c r="AP155" s="201"/>
      <c r="AQ155" s="201"/>
      <c r="AR155" s="201"/>
      <c r="AS155" s="192"/>
      <c r="AT155" s="192"/>
    </row>
    <row r="156" spans="1:46" ht="12" hidden="1" customHeight="1" x14ac:dyDescent="0.15">
      <c r="A156" s="192"/>
      <c r="B156" s="192"/>
      <c r="C156" s="192"/>
      <c r="D156" s="192"/>
      <c r="E156" s="192"/>
      <c r="F156" s="192"/>
      <c r="G156" s="192"/>
      <c r="H156" s="192"/>
      <c r="I156" s="192"/>
      <c r="J156" s="192"/>
      <c r="K156" s="192"/>
      <c r="L156" s="192"/>
      <c r="M156" s="201"/>
      <c r="N156" s="218"/>
      <c r="O156" s="201"/>
      <c r="P156" s="201"/>
      <c r="Q156" s="201"/>
      <c r="R156" s="201"/>
      <c r="S156" s="201"/>
      <c r="T156" s="201"/>
      <c r="U156" s="201"/>
      <c r="V156" s="201"/>
      <c r="W156" s="201"/>
      <c r="X156" s="201"/>
      <c r="Y156" s="201"/>
      <c r="Z156" s="201"/>
      <c r="AA156" s="201"/>
      <c r="AB156" s="201"/>
      <c r="AC156" s="201"/>
      <c r="AD156" s="201"/>
      <c r="AE156" s="201"/>
      <c r="AF156" s="201"/>
      <c r="AG156" s="201"/>
      <c r="AH156" s="201"/>
      <c r="AI156" s="201"/>
      <c r="AJ156" s="201"/>
      <c r="AK156" s="201"/>
      <c r="AL156" s="201"/>
      <c r="AM156" s="201"/>
      <c r="AN156" s="201"/>
      <c r="AO156" s="201"/>
      <c r="AP156" s="201"/>
      <c r="AQ156" s="201"/>
      <c r="AR156" s="201"/>
      <c r="AS156" s="192"/>
      <c r="AT156" s="192"/>
    </row>
    <row r="157" spans="1:46" ht="4.5" customHeight="1" x14ac:dyDescent="0.15">
      <c r="A157" s="192"/>
      <c r="B157" s="192"/>
      <c r="C157" s="192"/>
      <c r="D157" s="192"/>
      <c r="E157" s="192"/>
      <c r="F157" s="192"/>
      <c r="G157" s="192"/>
      <c r="H157" s="192"/>
      <c r="I157" s="192"/>
      <c r="J157" s="192"/>
      <c r="K157" s="192"/>
      <c r="L157" s="192"/>
      <c r="M157" s="201"/>
      <c r="N157" s="201"/>
      <c r="O157" s="201"/>
      <c r="P157" s="201"/>
      <c r="Q157" s="201"/>
      <c r="R157" s="201"/>
      <c r="S157" s="201"/>
      <c r="T157" s="201"/>
      <c r="U157" s="201"/>
      <c r="V157" s="201"/>
      <c r="W157" s="201"/>
      <c r="X157" s="201"/>
      <c r="Y157" s="201"/>
      <c r="Z157" s="201"/>
      <c r="AA157" s="201"/>
      <c r="AB157" s="201"/>
      <c r="AC157" s="201"/>
      <c r="AD157" s="201"/>
      <c r="AE157" s="201"/>
      <c r="AF157" s="201"/>
      <c r="AG157" s="201"/>
      <c r="AH157" s="201"/>
      <c r="AI157" s="201"/>
      <c r="AJ157" s="201"/>
      <c r="AK157" s="201"/>
      <c r="AL157" s="201"/>
      <c r="AM157" s="201"/>
      <c r="AN157" s="201"/>
      <c r="AO157" s="201"/>
      <c r="AP157" s="201"/>
      <c r="AQ157" s="201"/>
      <c r="AR157" s="201"/>
      <c r="AS157" s="192"/>
      <c r="AT157" s="192"/>
    </row>
    <row r="158" spans="1:46" ht="4.5" customHeight="1" x14ac:dyDescent="0.15">
      <c r="A158" s="192"/>
      <c r="B158" s="192"/>
      <c r="C158" s="192"/>
      <c r="D158" s="192"/>
      <c r="E158" s="192"/>
      <c r="F158" s="192"/>
      <c r="G158" s="192"/>
      <c r="H158" s="192"/>
      <c r="I158" s="192"/>
      <c r="J158" s="192"/>
      <c r="K158" s="192"/>
      <c r="L158" s="192"/>
      <c r="M158" s="201"/>
      <c r="N158" s="201"/>
      <c r="O158" s="201"/>
      <c r="P158" s="201"/>
      <c r="Q158" s="201"/>
      <c r="R158" s="201"/>
      <c r="S158" s="201"/>
      <c r="T158" s="201"/>
      <c r="U158" s="201"/>
      <c r="V158" s="201"/>
      <c r="W158" s="201"/>
      <c r="X158" s="201"/>
      <c r="Y158" s="201"/>
      <c r="Z158" s="201"/>
      <c r="AA158" s="201"/>
      <c r="AB158" s="201"/>
      <c r="AC158" s="201"/>
      <c r="AD158" s="201"/>
      <c r="AE158" s="201"/>
      <c r="AF158" s="201"/>
      <c r="AG158" s="201"/>
      <c r="AH158" s="201"/>
      <c r="AI158" s="201"/>
      <c r="AJ158" s="201"/>
      <c r="AK158" s="201"/>
      <c r="AL158" s="201"/>
      <c r="AM158" s="201"/>
      <c r="AN158" s="201"/>
      <c r="AO158" s="201"/>
      <c r="AP158" s="201"/>
      <c r="AQ158" s="201"/>
      <c r="AR158" s="201"/>
      <c r="AS158" s="192"/>
      <c r="AT158" s="192"/>
    </row>
    <row r="159" spans="1:46" s="30" customFormat="1" ht="11.1" customHeight="1" x14ac:dyDescent="0.15">
      <c r="A159" s="193"/>
      <c r="B159" s="193" t="s">
        <v>123</v>
      </c>
      <c r="C159" s="193"/>
      <c r="D159" s="193"/>
      <c r="E159" s="193"/>
      <c r="F159" s="193"/>
      <c r="G159" s="193"/>
      <c r="H159" s="193"/>
      <c r="I159" s="193"/>
      <c r="J159" s="193"/>
      <c r="K159" s="193"/>
      <c r="L159" s="193"/>
      <c r="M159" s="201"/>
      <c r="N159" s="201"/>
      <c r="O159" s="201"/>
      <c r="P159" s="201"/>
      <c r="Q159" s="201"/>
      <c r="R159" s="201"/>
      <c r="S159" s="201"/>
      <c r="T159" s="201"/>
      <c r="U159" s="201" t="s">
        <v>29</v>
      </c>
      <c r="V159" s="201"/>
      <c r="W159" s="427" t="s">
        <v>125</v>
      </c>
      <c r="X159" s="427"/>
      <c r="Y159" s="427"/>
      <c r="Z159" s="201"/>
      <c r="AA159" s="201" t="s">
        <v>20</v>
      </c>
      <c r="AB159" s="201"/>
      <c r="AC159" s="201" t="s">
        <v>29</v>
      </c>
      <c r="AD159" s="201"/>
      <c r="AE159" s="427" t="s">
        <v>126</v>
      </c>
      <c r="AF159" s="427"/>
      <c r="AG159" s="427"/>
      <c r="AH159" s="201"/>
      <c r="AI159" s="201" t="s">
        <v>20</v>
      </c>
      <c r="AJ159" s="184" t="s">
        <v>785</v>
      </c>
      <c r="AK159" s="183"/>
      <c r="AL159" s="183"/>
      <c r="AM159" s="183"/>
      <c r="AN159" s="183"/>
      <c r="AO159" s="183"/>
      <c r="AP159" s="201"/>
      <c r="AQ159" s="215" t="str">
        <f>IF(報告書!AQ110="","",報告書!AQ110)</f>
        <v/>
      </c>
      <c r="AR159" s="201"/>
      <c r="AS159" s="198"/>
      <c r="AT159" s="198"/>
    </row>
    <row r="160" spans="1:46" ht="11.1" customHeight="1" x14ac:dyDescent="0.15">
      <c r="A160" s="192"/>
      <c r="B160" s="192"/>
      <c r="C160" s="192"/>
      <c r="D160" s="193" t="s">
        <v>127</v>
      </c>
      <c r="E160" s="192"/>
      <c r="F160" s="192"/>
      <c r="G160" s="192"/>
      <c r="H160" s="192"/>
      <c r="I160" s="192"/>
      <c r="J160" s="192"/>
      <c r="K160" s="192"/>
      <c r="L160" s="192"/>
      <c r="M160" s="201"/>
      <c r="N160" s="201" t="s">
        <v>29</v>
      </c>
      <c r="O160" s="424" t="str">
        <f>IF(報告書!O111="","",報告書!O111)</f>
        <v/>
      </c>
      <c r="P160" s="424"/>
      <c r="Q160" s="424"/>
      <c r="R160" s="201" t="s">
        <v>128</v>
      </c>
      <c r="S160" s="201"/>
      <c r="T160" s="201"/>
      <c r="U160" s="201" t="s">
        <v>29</v>
      </c>
      <c r="V160" s="425" t="str">
        <f>IF(報告書!V111="","",報告書!V111)</f>
        <v/>
      </c>
      <c r="W160" s="425"/>
      <c r="X160" s="425"/>
      <c r="Y160" s="425"/>
      <c r="Z160" s="425"/>
      <c r="AA160" s="201" t="s">
        <v>20</v>
      </c>
      <c r="AB160" s="201"/>
      <c r="AC160" s="201" t="s">
        <v>29</v>
      </c>
      <c r="AD160" s="426" t="str">
        <f>IF(報告書!AD111="","",報告書!AD111)</f>
        <v/>
      </c>
      <c r="AE160" s="426"/>
      <c r="AF160" s="426"/>
      <c r="AG160" s="426"/>
      <c r="AH160" s="200" t="s">
        <v>31</v>
      </c>
      <c r="AI160" s="201" t="s">
        <v>20</v>
      </c>
      <c r="AJ160" s="201"/>
      <c r="AK160" s="201"/>
      <c r="AL160" s="201"/>
      <c r="AM160" s="201"/>
      <c r="AN160" s="201"/>
      <c r="AO160" s="201"/>
      <c r="AP160" s="201"/>
      <c r="AQ160" s="201"/>
      <c r="AR160" s="201"/>
      <c r="AS160" s="198"/>
      <c r="AT160" s="198"/>
    </row>
    <row r="161" spans="1:46" ht="11.1" customHeight="1" x14ac:dyDescent="0.15">
      <c r="A161" s="192"/>
      <c r="B161" s="192"/>
      <c r="C161" s="192"/>
      <c r="D161" s="192"/>
      <c r="E161" s="192"/>
      <c r="F161" s="192"/>
      <c r="G161" s="192"/>
      <c r="H161" s="192"/>
      <c r="I161" s="192"/>
      <c r="J161" s="192"/>
      <c r="K161" s="192"/>
      <c r="L161" s="192"/>
      <c r="M161" s="201"/>
      <c r="N161" s="201"/>
      <c r="O161" s="201"/>
      <c r="P161" s="201"/>
      <c r="Q161" s="201"/>
      <c r="R161" s="201"/>
      <c r="S161" s="201"/>
      <c r="T161" s="201"/>
      <c r="U161" s="201" t="s">
        <v>29</v>
      </c>
      <c r="V161" s="425" t="str">
        <f>IF(報告書!V112="","",報告書!V112)</f>
        <v/>
      </c>
      <c r="W161" s="425"/>
      <c r="X161" s="425"/>
      <c r="Y161" s="425"/>
      <c r="Z161" s="425"/>
      <c r="AA161" s="201" t="s">
        <v>20</v>
      </c>
      <c r="AB161" s="201"/>
      <c r="AC161" s="201" t="s">
        <v>29</v>
      </c>
      <c r="AD161" s="426" t="str">
        <f>IF(報告書!AD112="","",報告書!AD112)</f>
        <v/>
      </c>
      <c r="AE161" s="426"/>
      <c r="AF161" s="426"/>
      <c r="AG161" s="426"/>
      <c r="AH161" s="200" t="s">
        <v>31</v>
      </c>
      <c r="AI161" s="201" t="s">
        <v>20</v>
      </c>
      <c r="AJ161" s="201"/>
      <c r="AK161" s="201"/>
      <c r="AL161" s="201"/>
      <c r="AM161" s="201"/>
      <c r="AN161" s="201"/>
      <c r="AO161" s="201"/>
      <c r="AP161" s="201"/>
      <c r="AQ161" s="201"/>
      <c r="AR161" s="201"/>
      <c r="AS161" s="198"/>
      <c r="AT161" s="198"/>
    </row>
    <row r="162" spans="1:46" ht="11.1" customHeight="1" x14ac:dyDescent="0.15">
      <c r="A162" s="192"/>
      <c r="B162" s="192"/>
      <c r="C162" s="192"/>
      <c r="D162" s="192"/>
      <c r="E162" s="192"/>
      <c r="F162" s="192"/>
      <c r="G162" s="192"/>
      <c r="H162" s="192"/>
      <c r="I162" s="192"/>
      <c r="J162" s="192"/>
      <c r="K162" s="192"/>
      <c r="L162" s="192"/>
      <c r="M162" s="201"/>
      <c r="N162" s="201"/>
      <c r="O162" s="201"/>
      <c r="P162" s="201"/>
      <c r="Q162" s="201"/>
      <c r="R162" s="201"/>
      <c r="S162" s="201"/>
      <c r="T162" s="201"/>
      <c r="U162" s="201" t="s">
        <v>29</v>
      </c>
      <c r="V162" s="425" t="str">
        <f>IF(報告書!V113="","",報告書!V113)</f>
        <v/>
      </c>
      <c r="W162" s="425"/>
      <c r="X162" s="425"/>
      <c r="Y162" s="425"/>
      <c r="Z162" s="425"/>
      <c r="AA162" s="201" t="s">
        <v>20</v>
      </c>
      <c r="AB162" s="201"/>
      <c r="AC162" s="201" t="s">
        <v>29</v>
      </c>
      <c r="AD162" s="426" t="str">
        <f>IF(報告書!AD113="","",報告書!AD113)</f>
        <v/>
      </c>
      <c r="AE162" s="426"/>
      <c r="AF162" s="426"/>
      <c r="AG162" s="426"/>
      <c r="AH162" s="200" t="s">
        <v>31</v>
      </c>
      <c r="AI162" s="201" t="s">
        <v>20</v>
      </c>
      <c r="AJ162" s="201"/>
      <c r="AK162" s="201"/>
      <c r="AL162" s="201"/>
      <c r="AM162" s="201"/>
      <c r="AN162" s="201"/>
      <c r="AO162" s="201"/>
      <c r="AP162" s="201"/>
      <c r="AQ162" s="201"/>
      <c r="AR162" s="201"/>
      <c r="AS162" s="198"/>
      <c r="AT162" s="198"/>
    </row>
    <row r="163" spans="1:46" ht="11.1" customHeight="1" x14ac:dyDescent="0.15">
      <c r="A163" s="192"/>
      <c r="B163" s="192"/>
      <c r="C163" s="192"/>
      <c r="D163" s="192"/>
      <c r="E163" s="192"/>
      <c r="F163" s="192"/>
      <c r="G163" s="192"/>
      <c r="H163" s="192"/>
      <c r="I163" s="192"/>
      <c r="J163" s="192"/>
      <c r="K163" s="192"/>
      <c r="L163" s="192"/>
      <c r="M163" s="201"/>
      <c r="N163" s="201" t="s">
        <v>29</v>
      </c>
      <c r="O163" s="424" t="str">
        <f>IF(報告書!O114="","",報告書!O114)</f>
        <v/>
      </c>
      <c r="P163" s="424"/>
      <c r="Q163" s="424"/>
      <c r="R163" s="201" t="s">
        <v>128</v>
      </c>
      <c r="S163" s="201"/>
      <c r="T163" s="201"/>
      <c r="U163" s="201" t="s">
        <v>29</v>
      </c>
      <c r="V163" s="425" t="str">
        <f>IF(報告書!V114="","",報告書!V114)</f>
        <v/>
      </c>
      <c r="W163" s="425"/>
      <c r="X163" s="425"/>
      <c r="Y163" s="425"/>
      <c r="Z163" s="425"/>
      <c r="AA163" s="201" t="s">
        <v>20</v>
      </c>
      <c r="AB163" s="201"/>
      <c r="AC163" s="201" t="s">
        <v>29</v>
      </c>
      <c r="AD163" s="426" t="str">
        <f>IF(報告書!AD114="","",報告書!AD114)</f>
        <v/>
      </c>
      <c r="AE163" s="426"/>
      <c r="AF163" s="426"/>
      <c r="AG163" s="426"/>
      <c r="AH163" s="200" t="s">
        <v>31</v>
      </c>
      <c r="AI163" s="201" t="s">
        <v>20</v>
      </c>
      <c r="AJ163" s="201"/>
      <c r="AK163" s="201"/>
      <c r="AL163" s="201"/>
      <c r="AM163" s="201"/>
      <c r="AN163" s="201"/>
      <c r="AO163" s="201"/>
      <c r="AP163" s="201"/>
      <c r="AQ163" s="201"/>
      <c r="AR163" s="201"/>
      <c r="AS163" s="198"/>
      <c r="AT163" s="198"/>
    </row>
    <row r="164" spans="1:46" ht="11.1" customHeight="1" x14ac:dyDescent="0.15">
      <c r="A164" s="192"/>
      <c r="B164" s="192"/>
      <c r="C164" s="192"/>
      <c r="D164" s="192"/>
      <c r="E164" s="192"/>
      <c r="F164" s="192"/>
      <c r="G164" s="192"/>
      <c r="H164" s="192"/>
      <c r="I164" s="192"/>
      <c r="J164" s="192"/>
      <c r="K164" s="192"/>
      <c r="L164" s="192"/>
      <c r="M164" s="201"/>
      <c r="N164" s="201"/>
      <c r="O164" s="201"/>
      <c r="P164" s="201"/>
      <c r="Q164" s="201"/>
      <c r="R164" s="201"/>
      <c r="S164" s="201"/>
      <c r="T164" s="201"/>
      <c r="U164" s="201" t="s">
        <v>29</v>
      </c>
      <c r="V164" s="425" t="str">
        <f>IF(報告書!V115="","",報告書!V115)</f>
        <v/>
      </c>
      <c r="W164" s="425"/>
      <c r="X164" s="425"/>
      <c r="Y164" s="425"/>
      <c r="Z164" s="425"/>
      <c r="AA164" s="201" t="s">
        <v>20</v>
      </c>
      <c r="AB164" s="201"/>
      <c r="AC164" s="201" t="s">
        <v>29</v>
      </c>
      <c r="AD164" s="426" t="str">
        <f>IF(報告書!AD115="","",報告書!AD115)</f>
        <v/>
      </c>
      <c r="AE164" s="426"/>
      <c r="AF164" s="426"/>
      <c r="AG164" s="426"/>
      <c r="AH164" s="200" t="s">
        <v>31</v>
      </c>
      <c r="AI164" s="201" t="s">
        <v>20</v>
      </c>
      <c r="AJ164" s="201"/>
      <c r="AK164" s="201"/>
      <c r="AL164" s="201"/>
      <c r="AM164" s="201"/>
      <c r="AN164" s="201"/>
      <c r="AO164" s="201"/>
      <c r="AP164" s="201"/>
      <c r="AQ164" s="201"/>
      <c r="AR164" s="201"/>
      <c r="AS164" s="198"/>
      <c r="AT164" s="198"/>
    </row>
    <row r="165" spans="1:46" ht="11.1" customHeight="1" x14ac:dyDescent="0.15">
      <c r="A165" s="192"/>
      <c r="B165" s="192"/>
      <c r="C165" s="192"/>
      <c r="D165" s="192"/>
      <c r="E165" s="192"/>
      <c r="F165" s="192"/>
      <c r="G165" s="192"/>
      <c r="H165" s="192"/>
      <c r="I165" s="192"/>
      <c r="J165" s="192"/>
      <c r="K165" s="192"/>
      <c r="L165" s="192"/>
      <c r="M165" s="201"/>
      <c r="N165" s="201"/>
      <c r="O165" s="201"/>
      <c r="P165" s="201"/>
      <c r="Q165" s="201"/>
      <c r="R165" s="201"/>
      <c r="S165" s="201"/>
      <c r="T165" s="201"/>
      <c r="U165" s="201" t="s">
        <v>29</v>
      </c>
      <c r="V165" s="425" t="str">
        <f>IF(報告書!V116="","",報告書!V116)</f>
        <v/>
      </c>
      <c r="W165" s="425"/>
      <c r="X165" s="425"/>
      <c r="Y165" s="425"/>
      <c r="Z165" s="425"/>
      <c r="AA165" s="201" t="s">
        <v>20</v>
      </c>
      <c r="AB165" s="201"/>
      <c r="AC165" s="201" t="s">
        <v>29</v>
      </c>
      <c r="AD165" s="426" t="str">
        <f>IF(報告書!AD116="","",報告書!AD116)</f>
        <v/>
      </c>
      <c r="AE165" s="426"/>
      <c r="AF165" s="426"/>
      <c r="AG165" s="426"/>
      <c r="AH165" s="200" t="s">
        <v>31</v>
      </c>
      <c r="AI165" s="201" t="s">
        <v>20</v>
      </c>
      <c r="AJ165" s="201"/>
      <c r="AK165" s="201"/>
      <c r="AL165" s="201"/>
      <c r="AM165" s="201"/>
      <c r="AN165" s="201"/>
      <c r="AO165" s="201"/>
      <c r="AP165" s="201"/>
      <c r="AQ165" s="201"/>
      <c r="AR165" s="201"/>
      <c r="AS165" s="198"/>
      <c r="AT165" s="198"/>
    </row>
    <row r="166" spans="1:46" ht="11.1" customHeight="1" x14ac:dyDescent="0.15">
      <c r="A166" s="192"/>
      <c r="B166" s="192"/>
      <c r="C166" s="192"/>
      <c r="D166" s="192"/>
      <c r="E166" s="192"/>
      <c r="F166" s="192"/>
      <c r="G166" s="192"/>
      <c r="H166" s="192"/>
      <c r="I166" s="192"/>
      <c r="J166" s="192"/>
      <c r="K166" s="192"/>
      <c r="L166" s="192"/>
      <c r="M166" s="201"/>
      <c r="N166" s="201" t="s">
        <v>29</v>
      </c>
      <c r="O166" s="424" t="str">
        <f>IF(報告書!O117="","",報告書!O117)</f>
        <v/>
      </c>
      <c r="P166" s="424"/>
      <c r="Q166" s="424"/>
      <c r="R166" s="201" t="s">
        <v>128</v>
      </c>
      <c r="S166" s="201"/>
      <c r="T166" s="201"/>
      <c r="U166" s="201" t="s">
        <v>29</v>
      </c>
      <c r="V166" s="425" t="str">
        <f>IF(報告書!V117="","",報告書!V117)</f>
        <v/>
      </c>
      <c r="W166" s="425"/>
      <c r="X166" s="425"/>
      <c r="Y166" s="425"/>
      <c r="Z166" s="425"/>
      <c r="AA166" s="201" t="s">
        <v>20</v>
      </c>
      <c r="AB166" s="201"/>
      <c r="AC166" s="201" t="s">
        <v>29</v>
      </c>
      <c r="AD166" s="426" t="str">
        <f>IF(報告書!AD117="","",報告書!AD117)</f>
        <v/>
      </c>
      <c r="AE166" s="426"/>
      <c r="AF166" s="426"/>
      <c r="AG166" s="426"/>
      <c r="AH166" s="200" t="s">
        <v>31</v>
      </c>
      <c r="AI166" s="201" t="s">
        <v>20</v>
      </c>
      <c r="AJ166" s="201"/>
      <c r="AK166" s="201"/>
      <c r="AL166" s="201"/>
      <c r="AM166" s="201"/>
      <c r="AN166" s="201"/>
      <c r="AO166" s="201"/>
      <c r="AP166" s="201"/>
      <c r="AQ166" s="201"/>
      <c r="AR166" s="201"/>
      <c r="AS166" s="198"/>
      <c r="AT166" s="198"/>
    </row>
    <row r="167" spans="1:46" ht="11.1" customHeight="1" x14ac:dyDescent="0.15">
      <c r="A167" s="192"/>
      <c r="B167" s="192"/>
      <c r="C167" s="192"/>
      <c r="D167" s="192"/>
      <c r="E167" s="192"/>
      <c r="F167" s="192"/>
      <c r="G167" s="192"/>
      <c r="H167" s="192"/>
      <c r="I167" s="192"/>
      <c r="J167" s="192"/>
      <c r="K167" s="192"/>
      <c r="L167" s="192"/>
      <c r="M167" s="201"/>
      <c r="N167" s="201"/>
      <c r="O167" s="201"/>
      <c r="P167" s="201"/>
      <c r="Q167" s="201"/>
      <c r="R167" s="201"/>
      <c r="S167" s="201"/>
      <c r="T167" s="201"/>
      <c r="U167" s="201" t="s">
        <v>29</v>
      </c>
      <c r="V167" s="425" t="str">
        <f>IF(報告書!V118="","",報告書!V118)</f>
        <v/>
      </c>
      <c r="W167" s="425"/>
      <c r="X167" s="425"/>
      <c r="Y167" s="425"/>
      <c r="Z167" s="425"/>
      <c r="AA167" s="201" t="s">
        <v>20</v>
      </c>
      <c r="AB167" s="201"/>
      <c r="AC167" s="201" t="s">
        <v>29</v>
      </c>
      <c r="AD167" s="426" t="str">
        <f>IF(報告書!AD118="","",報告書!AD118)</f>
        <v/>
      </c>
      <c r="AE167" s="426"/>
      <c r="AF167" s="426"/>
      <c r="AG167" s="426"/>
      <c r="AH167" s="200" t="s">
        <v>31</v>
      </c>
      <c r="AI167" s="201" t="s">
        <v>20</v>
      </c>
      <c r="AJ167" s="201"/>
      <c r="AK167" s="201"/>
      <c r="AL167" s="201"/>
      <c r="AM167" s="201"/>
      <c r="AN167" s="201"/>
      <c r="AO167" s="201"/>
      <c r="AP167" s="201"/>
      <c r="AQ167" s="201"/>
      <c r="AR167" s="201"/>
      <c r="AS167" s="198"/>
      <c r="AT167" s="198"/>
    </row>
    <row r="168" spans="1:46" ht="11.1" customHeight="1" x14ac:dyDescent="0.15">
      <c r="A168" s="192"/>
      <c r="B168" s="192"/>
      <c r="C168" s="192"/>
      <c r="D168" s="192"/>
      <c r="E168" s="192"/>
      <c r="F168" s="192"/>
      <c r="G168" s="192"/>
      <c r="H168" s="192"/>
      <c r="I168" s="192"/>
      <c r="J168" s="192"/>
      <c r="K168" s="192"/>
      <c r="L168" s="192"/>
      <c r="M168" s="201"/>
      <c r="N168" s="201"/>
      <c r="O168" s="201"/>
      <c r="P168" s="201"/>
      <c r="Q168" s="201"/>
      <c r="R168" s="201"/>
      <c r="S168" s="201"/>
      <c r="T168" s="201"/>
      <c r="U168" s="201" t="s">
        <v>29</v>
      </c>
      <c r="V168" s="425" t="str">
        <f>IF(報告書!V119="","",報告書!V119)</f>
        <v/>
      </c>
      <c r="W168" s="425"/>
      <c r="X168" s="425"/>
      <c r="Y168" s="425"/>
      <c r="Z168" s="425"/>
      <c r="AA168" s="201" t="s">
        <v>20</v>
      </c>
      <c r="AB168" s="201"/>
      <c r="AC168" s="201" t="s">
        <v>29</v>
      </c>
      <c r="AD168" s="426" t="str">
        <f>IF(報告書!AD119="","",報告書!AD119)</f>
        <v/>
      </c>
      <c r="AE168" s="426"/>
      <c r="AF168" s="426"/>
      <c r="AG168" s="426"/>
      <c r="AH168" s="200" t="s">
        <v>31</v>
      </c>
      <c r="AI168" s="201" t="s">
        <v>20</v>
      </c>
      <c r="AJ168" s="201"/>
      <c r="AK168" s="201"/>
      <c r="AL168" s="201"/>
      <c r="AM168" s="201"/>
      <c r="AN168" s="201"/>
      <c r="AO168" s="201"/>
      <c r="AP168" s="201"/>
      <c r="AQ168" s="201"/>
      <c r="AR168" s="201"/>
      <c r="AS168" s="198"/>
      <c r="AT168" s="198"/>
    </row>
    <row r="169" spans="1:46" ht="11.1" customHeight="1" x14ac:dyDescent="0.15">
      <c r="A169" s="192"/>
      <c r="B169" s="192"/>
      <c r="C169" s="192"/>
      <c r="D169" s="192"/>
      <c r="E169" s="192"/>
      <c r="F169" s="192"/>
      <c r="G169" s="192"/>
      <c r="H169" s="192"/>
      <c r="I169" s="192"/>
      <c r="J169" s="192"/>
      <c r="K169" s="192"/>
      <c r="L169" s="192"/>
      <c r="M169" s="201"/>
      <c r="N169" s="201" t="s">
        <v>29</v>
      </c>
      <c r="O169" s="424" t="str">
        <f>IF(報告書!O120="","",報告書!O120)</f>
        <v/>
      </c>
      <c r="P169" s="424"/>
      <c r="Q169" s="424"/>
      <c r="R169" s="201" t="s">
        <v>128</v>
      </c>
      <c r="S169" s="201"/>
      <c r="T169" s="201"/>
      <c r="U169" s="201" t="s">
        <v>29</v>
      </c>
      <c r="V169" s="425" t="str">
        <f>IF(報告書!V120="","",報告書!V120)</f>
        <v/>
      </c>
      <c r="W169" s="425"/>
      <c r="X169" s="425"/>
      <c r="Y169" s="425"/>
      <c r="Z169" s="425"/>
      <c r="AA169" s="201" t="s">
        <v>20</v>
      </c>
      <c r="AB169" s="201"/>
      <c r="AC169" s="201" t="s">
        <v>29</v>
      </c>
      <c r="AD169" s="426" t="str">
        <f>IF(報告書!AD120="","",報告書!AD120)</f>
        <v/>
      </c>
      <c r="AE169" s="426"/>
      <c r="AF169" s="426"/>
      <c r="AG169" s="426"/>
      <c r="AH169" s="200" t="s">
        <v>31</v>
      </c>
      <c r="AI169" s="201" t="s">
        <v>20</v>
      </c>
      <c r="AJ169" s="201"/>
      <c r="AK169" s="201"/>
      <c r="AL169" s="201"/>
      <c r="AM169" s="201"/>
      <c r="AN169" s="201"/>
      <c r="AO169" s="201"/>
      <c r="AP169" s="201"/>
      <c r="AQ169" s="201"/>
      <c r="AR169" s="201"/>
      <c r="AS169" s="198"/>
      <c r="AT169" s="198"/>
    </row>
    <row r="170" spans="1:46" ht="11.1" customHeight="1" x14ac:dyDescent="0.15">
      <c r="A170" s="192"/>
      <c r="B170" s="192"/>
      <c r="C170" s="192"/>
      <c r="D170" s="192"/>
      <c r="E170" s="192"/>
      <c r="F170" s="192"/>
      <c r="G170" s="192"/>
      <c r="H170" s="192"/>
      <c r="I170" s="192"/>
      <c r="J170" s="192"/>
      <c r="K170" s="192"/>
      <c r="L170" s="192"/>
      <c r="M170" s="201"/>
      <c r="N170" s="201"/>
      <c r="O170" s="201"/>
      <c r="P170" s="201"/>
      <c r="Q170" s="201"/>
      <c r="R170" s="201"/>
      <c r="S170" s="201"/>
      <c r="T170" s="201"/>
      <c r="U170" s="201" t="s">
        <v>29</v>
      </c>
      <c r="V170" s="425" t="str">
        <f>IF(報告書!V121="","",報告書!V121)</f>
        <v/>
      </c>
      <c r="W170" s="425"/>
      <c r="X170" s="425"/>
      <c r="Y170" s="425"/>
      <c r="Z170" s="425"/>
      <c r="AA170" s="201" t="s">
        <v>20</v>
      </c>
      <c r="AB170" s="201"/>
      <c r="AC170" s="201" t="s">
        <v>29</v>
      </c>
      <c r="AD170" s="426" t="str">
        <f>IF(報告書!AD121="","",報告書!AD121)</f>
        <v/>
      </c>
      <c r="AE170" s="426"/>
      <c r="AF170" s="426"/>
      <c r="AG170" s="426"/>
      <c r="AH170" s="200" t="s">
        <v>31</v>
      </c>
      <c r="AI170" s="201" t="s">
        <v>20</v>
      </c>
      <c r="AJ170" s="201"/>
      <c r="AK170" s="201"/>
      <c r="AL170" s="201"/>
      <c r="AM170" s="201"/>
      <c r="AN170" s="201"/>
      <c r="AO170" s="201"/>
      <c r="AP170" s="201"/>
      <c r="AQ170" s="201"/>
      <c r="AR170" s="201"/>
      <c r="AS170" s="198"/>
      <c r="AT170" s="198"/>
    </row>
    <row r="171" spans="1:46" ht="11.1" customHeight="1" x14ac:dyDescent="0.15">
      <c r="A171" s="192"/>
      <c r="B171" s="192"/>
      <c r="C171" s="192"/>
      <c r="D171" s="192"/>
      <c r="E171" s="192"/>
      <c r="F171" s="192"/>
      <c r="G171" s="192"/>
      <c r="H171" s="192"/>
      <c r="I171" s="192"/>
      <c r="J171" s="192"/>
      <c r="K171" s="192"/>
      <c r="L171" s="192"/>
      <c r="M171" s="201"/>
      <c r="N171" s="201"/>
      <c r="O171" s="201"/>
      <c r="P171" s="201"/>
      <c r="Q171" s="201"/>
      <c r="R171" s="201"/>
      <c r="S171" s="201"/>
      <c r="T171" s="201"/>
      <c r="U171" s="201" t="s">
        <v>29</v>
      </c>
      <c r="V171" s="425" t="str">
        <f>IF(報告書!V122="","",報告書!V122)</f>
        <v/>
      </c>
      <c r="W171" s="425"/>
      <c r="X171" s="425"/>
      <c r="Y171" s="425"/>
      <c r="Z171" s="425"/>
      <c r="AA171" s="201" t="s">
        <v>20</v>
      </c>
      <c r="AB171" s="201"/>
      <c r="AC171" s="201" t="s">
        <v>29</v>
      </c>
      <c r="AD171" s="426" t="str">
        <f>IF(報告書!AD122="","",報告書!AD122)</f>
        <v/>
      </c>
      <c r="AE171" s="426"/>
      <c r="AF171" s="426"/>
      <c r="AG171" s="426"/>
      <c r="AH171" s="200" t="s">
        <v>31</v>
      </c>
      <c r="AI171" s="201" t="s">
        <v>20</v>
      </c>
      <c r="AJ171" s="201"/>
      <c r="AK171" s="201"/>
      <c r="AL171" s="201"/>
      <c r="AM171" s="201"/>
      <c r="AN171" s="201"/>
      <c r="AO171" s="201"/>
      <c r="AP171" s="201"/>
      <c r="AQ171" s="201"/>
      <c r="AR171" s="201"/>
      <c r="AS171" s="198"/>
      <c r="AT171" s="198"/>
    </row>
    <row r="172" spans="1:46" ht="11.1" customHeight="1" x14ac:dyDescent="0.15">
      <c r="A172" s="192"/>
      <c r="B172" s="192"/>
      <c r="C172" s="192"/>
      <c r="D172" s="192"/>
      <c r="E172" s="192"/>
      <c r="F172" s="192"/>
      <c r="G172" s="192"/>
      <c r="H172" s="192"/>
      <c r="I172" s="192"/>
      <c r="J172" s="192"/>
      <c r="K172" s="192"/>
      <c r="L172" s="192"/>
      <c r="M172" s="201"/>
      <c r="N172" s="201" t="s">
        <v>29</v>
      </c>
      <c r="O172" s="424" t="str">
        <f>IF(報告書!O123="","",報告書!O123)</f>
        <v/>
      </c>
      <c r="P172" s="424"/>
      <c r="Q172" s="424"/>
      <c r="R172" s="201" t="s">
        <v>128</v>
      </c>
      <c r="S172" s="201"/>
      <c r="T172" s="201"/>
      <c r="U172" s="201" t="s">
        <v>29</v>
      </c>
      <c r="V172" s="425" t="str">
        <f>IF(報告書!V123="","",報告書!V123)</f>
        <v/>
      </c>
      <c r="W172" s="425"/>
      <c r="X172" s="425"/>
      <c r="Y172" s="425"/>
      <c r="Z172" s="425"/>
      <c r="AA172" s="201" t="s">
        <v>20</v>
      </c>
      <c r="AB172" s="201"/>
      <c r="AC172" s="201" t="s">
        <v>29</v>
      </c>
      <c r="AD172" s="426" t="str">
        <f>IF(報告書!AD123="","",報告書!AD123)</f>
        <v/>
      </c>
      <c r="AE172" s="426"/>
      <c r="AF172" s="426"/>
      <c r="AG172" s="426"/>
      <c r="AH172" s="200" t="s">
        <v>31</v>
      </c>
      <c r="AI172" s="201" t="s">
        <v>20</v>
      </c>
      <c r="AJ172" s="201"/>
      <c r="AK172" s="201"/>
      <c r="AL172" s="201"/>
      <c r="AM172" s="201"/>
      <c r="AN172" s="201"/>
      <c r="AO172" s="201"/>
      <c r="AP172" s="201"/>
      <c r="AQ172" s="201"/>
      <c r="AR172" s="201"/>
      <c r="AS172" s="198"/>
      <c r="AT172" s="198"/>
    </row>
    <row r="173" spans="1:46" ht="11.1" customHeight="1" x14ac:dyDescent="0.15">
      <c r="A173" s="192"/>
      <c r="B173" s="192"/>
      <c r="C173" s="192"/>
      <c r="D173" s="192"/>
      <c r="E173" s="192"/>
      <c r="F173" s="192"/>
      <c r="G173" s="192"/>
      <c r="H173" s="192"/>
      <c r="I173" s="192"/>
      <c r="J173" s="192"/>
      <c r="K173" s="192"/>
      <c r="L173" s="192"/>
      <c r="M173" s="201"/>
      <c r="N173" s="201"/>
      <c r="O173" s="201"/>
      <c r="P173" s="201"/>
      <c r="Q173" s="201"/>
      <c r="R173" s="201"/>
      <c r="S173" s="201"/>
      <c r="T173" s="201"/>
      <c r="U173" s="201" t="s">
        <v>29</v>
      </c>
      <c r="V173" s="425" t="str">
        <f>IF(報告書!V124="","",報告書!V124)</f>
        <v/>
      </c>
      <c r="W173" s="425"/>
      <c r="X173" s="425"/>
      <c r="Y173" s="425"/>
      <c r="Z173" s="425"/>
      <c r="AA173" s="201" t="s">
        <v>20</v>
      </c>
      <c r="AB173" s="201"/>
      <c r="AC173" s="201" t="s">
        <v>29</v>
      </c>
      <c r="AD173" s="426" t="str">
        <f>IF(報告書!AD124="","",報告書!AD124)</f>
        <v/>
      </c>
      <c r="AE173" s="426"/>
      <c r="AF173" s="426"/>
      <c r="AG173" s="426"/>
      <c r="AH173" s="200" t="s">
        <v>31</v>
      </c>
      <c r="AI173" s="201" t="s">
        <v>20</v>
      </c>
      <c r="AJ173" s="201"/>
      <c r="AK173" s="201"/>
      <c r="AL173" s="201"/>
      <c r="AM173" s="201"/>
      <c r="AN173" s="201"/>
      <c r="AO173" s="201"/>
      <c r="AP173" s="201"/>
      <c r="AQ173" s="201"/>
      <c r="AR173" s="201"/>
      <c r="AS173" s="198"/>
      <c r="AT173" s="198"/>
    </row>
    <row r="174" spans="1:46" ht="11.1" customHeight="1" x14ac:dyDescent="0.15">
      <c r="A174" s="192"/>
      <c r="B174" s="192"/>
      <c r="C174" s="192"/>
      <c r="D174" s="192"/>
      <c r="E174" s="192"/>
      <c r="F174" s="192"/>
      <c r="G174" s="192"/>
      <c r="H174" s="192"/>
      <c r="I174" s="192"/>
      <c r="J174" s="192"/>
      <c r="K174" s="192"/>
      <c r="L174" s="192"/>
      <c r="M174" s="201"/>
      <c r="N174" s="201"/>
      <c r="O174" s="201"/>
      <c r="P174" s="201"/>
      <c r="Q174" s="201"/>
      <c r="R174" s="201"/>
      <c r="S174" s="201"/>
      <c r="T174" s="201"/>
      <c r="U174" s="201" t="s">
        <v>29</v>
      </c>
      <c r="V174" s="425" t="str">
        <f>IF(報告書!V125="","",報告書!V125)</f>
        <v/>
      </c>
      <c r="W174" s="425"/>
      <c r="X174" s="425"/>
      <c r="Y174" s="425"/>
      <c r="Z174" s="425"/>
      <c r="AA174" s="201" t="s">
        <v>20</v>
      </c>
      <c r="AB174" s="201"/>
      <c r="AC174" s="201" t="s">
        <v>29</v>
      </c>
      <c r="AD174" s="426" t="str">
        <f>IF(報告書!AD125="","",報告書!AD125)</f>
        <v/>
      </c>
      <c r="AE174" s="426"/>
      <c r="AF174" s="426"/>
      <c r="AG174" s="426"/>
      <c r="AH174" s="200" t="s">
        <v>31</v>
      </c>
      <c r="AI174" s="201" t="s">
        <v>20</v>
      </c>
      <c r="AJ174" s="201"/>
      <c r="AK174" s="201"/>
      <c r="AL174" s="201"/>
      <c r="AM174" s="201"/>
      <c r="AN174" s="201"/>
      <c r="AO174" s="201"/>
      <c r="AP174" s="201"/>
      <c r="AQ174" s="201"/>
      <c r="AR174" s="201"/>
      <c r="AS174" s="198"/>
      <c r="AT174" s="198"/>
    </row>
    <row r="175" spans="1:46" ht="11.1" customHeight="1" x14ac:dyDescent="0.15">
      <c r="A175" s="192"/>
      <c r="B175" s="192"/>
      <c r="C175" s="192"/>
      <c r="D175" s="193" t="s">
        <v>129</v>
      </c>
      <c r="E175" s="192"/>
      <c r="F175" s="192"/>
      <c r="G175" s="192"/>
      <c r="H175" s="192"/>
      <c r="I175" s="192"/>
      <c r="J175" s="192"/>
      <c r="K175" s="192"/>
      <c r="L175" s="192"/>
      <c r="M175" s="201"/>
      <c r="N175" s="201"/>
      <c r="O175" s="201"/>
      <c r="P175" s="201"/>
      <c r="Q175" s="201"/>
      <c r="R175" s="201"/>
      <c r="S175" s="201"/>
      <c r="T175" s="201"/>
      <c r="U175" s="201" t="s">
        <v>29</v>
      </c>
      <c r="V175" s="425" t="str">
        <f>IF(報告書!V126="","",報告書!V126)</f>
        <v/>
      </c>
      <c r="W175" s="425"/>
      <c r="X175" s="425"/>
      <c r="Y175" s="425"/>
      <c r="Z175" s="425"/>
      <c r="AA175" s="201" t="s">
        <v>20</v>
      </c>
      <c r="AB175" s="201"/>
      <c r="AC175" s="201" t="s">
        <v>29</v>
      </c>
      <c r="AD175" s="426" t="str">
        <f>IF(報告書!AD126="","",報告書!AD126)</f>
        <v/>
      </c>
      <c r="AE175" s="426"/>
      <c r="AF175" s="426"/>
      <c r="AG175" s="426"/>
      <c r="AH175" s="200" t="s">
        <v>31</v>
      </c>
      <c r="AI175" s="201" t="s">
        <v>20</v>
      </c>
      <c r="AJ175" s="201"/>
      <c r="AK175" s="201"/>
      <c r="AL175" s="201"/>
      <c r="AM175" s="201"/>
      <c r="AN175" s="201"/>
      <c r="AO175" s="201"/>
      <c r="AP175" s="201"/>
      <c r="AQ175" s="201"/>
      <c r="AR175" s="201"/>
      <c r="AS175" s="198"/>
      <c r="AT175" s="198"/>
    </row>
    <row r="176" spans="1:46" ht="11.1" customHeight="1" x14ac:dyDescent="0.15">
      <c r="A176" s="192"/>
      <c r="B176" s="192"/>
      <c r="C176" s="192"/>
      <c r="D176" s="192"/>
      <c r="E176" s="192"/>
      <c r="F176" s="192"/>
      <c r="G176" s="192"/>
      <c r="H176" s="192"/>
      <c r="I176" s="192"/>
      <c r="J176" s="192"/>
      <c r="K176" s="192"/>
      <c r="L176" s="192"/>
      <c r="M176" s="201"/>
      <c r="N176" s="201"/>
      <c r="O176" s="201"/>
      <c r="P176" s="201"/>
      <c r="Q176" s="201"/>
      <c r="R176" s="201"/>
      <c r="S176" s="201"/>
      <c r="T176" s="201"/>
      <c r="U176" s="201" t="s">
        <v>29</v>
      </c>
      <c r="V176" s="425" t="str">
        <f>IF(報告書!V127="","",報告書!V127)</f>
        <v/>
      </c>
      <c r="W176" s="425"/>
      <c r="X176" s="425"/>
      <c r="Y176" s="425"/>
      <c r="Z176" s="425"/>
      <c r="AA176" s="201" t="s">
        <v>20</v>
      </c>
      <c r="AB176" s="201"/>
      <c r="AC176" s="201" t="s">
        <v>29</v>
      </c>
      <c r="AD176" s="426" t="str">
        <f>IF(報告書!AD127="","",報告書!AD127)</f>
        <v/>
      </c>
      <c r="AE176" s="426"/>
      <c r="AF176" s="426"/>
      <c r="AG176" s="426"/>
      <c r="AH176" s="200" t="s">
        <v>31</v>
      </c>
      <c r="AI176" s="201" t="s">
        <v>20</v>
      </c>
      <c r="AJ176" s="201"/>
      <c r="AK176" s="201"/>
      <c r="AL176" s="201"/>
      <c r="AM176" s="201"/>
      <c r="AN176" s="201"/>
      <c r="AO176" s="201"/>
      <c r="AP176" s="201"/>
      <c r="AQ176" s="201"/>
      <c r="AR176" s="201"/>
      <c r="AS176" s="198"/>
      <c r="AT176" s="198"/>
    </row>
    <row r="177" spans="1:46" ht="11.1" customHeight="1" x14ac:dyDescent="0.15">
      <c r="A177" s="192"/>
      <c r="B177" s="192"/>
      <c r="C177" s="192"/>
      <c r="D177" s="192"/>
      <c r="E177" s="192"/>
      <c r="F177" s="192"/>
      <c r="G177" s="192"/>
      <c r="H177" s="192"/>
      <c r="I177" s="192"/>
      <c r="J177" s="192"/>
      <c r="K177" s="192"/>
      <c r="L177" s="192"/>
      <c r="M177" s="201"/>
      <c r="N177" s="201"/>
      <c r="O177" s="201"/>
      <c r="P177" s="201"/>
      <c r="Q177" s="201"/>
      <c r="R177" s="201"/>
      <c r="S177" s="201"/>
      <c r="T177" s="201"/>
      <c r="U177" s="201" t="s">
        <v>29</v>
      </c>
      <c r="V177" s="425" t="str">
        <f>IF(報告書!V128="","",報告書!V128)</f>
        <v/>
      </c>
      <c r="W177" s="425"/>
      <c r="X177" s="425"/>
      <c r="Y177" s="425"/>
      <c r="Z177" s="425"/>
      <c r="AA177" s="201" t="s">
        <v>20</v>
      </c>
      <c r="AB177" s="201"/>
      <c r="AC177" s="201" t="s">
        <v>29</v>
      </c>
      <c r="AD177" s="426" t="str">
        <f>IF(報告書!AD128="","",報告書!AD128)</f>
        <v/>
      </c>
      <c r="AE177" s="426"/>
      <c r="AF177" s="426"/>
      <c r="AG177" s="426"/>
      <c r="AH177" s="200" t="s">
        <v>31</v>
      </c>
      <c r="AI177" s="201" t="s">
        <v>20</v>
      </c>
      <c r="AJ177" s="201"/>
      <c r="AK177" s="201"/>
      <c r="AL177" s="201"/>
      <c r="AM177" s="201"/>
      <c r="AN177" s="201"/>
      <c r="AO177" s="201"/>
      <c r="AP177" s="201"/>
      <c r="AQ177" s="201"/>
      <c r="AR177" s="201"/>
      <c r="AS177" s="198"/>
      <c r="AT177" s="198"/>
    </row>
    <row r="178" spans="1:46" ht="12.95" hidden="1" customHeight="1" x14ac:dyDescent="0.15">
      <c r="A178" s="192"/>
      <c r="B178" s="192" t="s">
        <v>38</v>
      </c>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c r="AT178" s="192"/>
    </row>
    <row r="179" spans="1:46" ht="12.95" hidden="1" customHeight="1" x14ac:dyDescent="0.15">
      <c r="A179" s="192"/>
      <c r="B179" s="192"/>
      <c r="C179" s="192" t="s">
        <v>60</v>
      </c>
      <c r="D179" s="192"/>
      <c r="E179" s="192"/>
      <c r="F179" s="192"/>
      <c r="G179" s="192"/>
      <c r="H179" s="192"/>
      <c r="I179" s="192"/>
      <c r="J179" s="227" t="s">
        <v>4</v>
      </c>
      <c r="K179" s="419"/>
      <c r="L179" s="419"/>
      <c r="M179" s="192" t="s">
        <v>2</v>
      </c>
      <c r="N179" s="192"/>
      <c r="O179" s="192"/>
      <c r="P179" s="192"/>
      <c r="Q179" s="192"/>
      <c r="R179" s="192"/>
      <c r="S179" s="192"/>
      <c r="T179" s="192"/>
      <c r="U179" s="192"/>
      <c r="V179" s="227"/>
      <c r="W179" s="197" t="s">
        <v>29</v>
      </c>
      <c r="X179" s="419"/>
      <c r="Y179" s="419"/>
      <c r="Z179" s="419"/>
      <c r="AA179" s="419"/>
      <c r="AB179" s="419"/>
      <c r="AC179" s="419"/>
      <c r="AD179" s="192"/>
      <c r="AE179" s="192"/>
      <c r="AF179" s="192"/>
      <c r="AG179" s="227" t="s">
        <v>6</v>
      </c>
      <c r="AH179" s="420"/>
      <c r="AI179" s="420"/>
      <c r="AJ179" s="420"/>
      <c r="AK179" s="420"/>
      <c r="AL179" s="420"/>
      <c r="AM179" s="420"/>
      <c r="AN179" s="420"/>
      <c r="AO179" s="192" t="s">
        <v>54</v>
      </c>
      <c r="AP179" s="192"/>
      <c r="AQ179" s="192"/>
      <c r="AR179" s="192"/>
      <c r="AS179" s="192"/>
      <c r="AT179" s="192"/>
    </row>
    <row r="180" spans="1:46" ht="12.95" hidden="1" customHeight="1" x14ac:dyDescent="0.15">
      <c r="A180" s="192"/>
      <c r="B180" s="192"/>
      <c r="C180" s="192"/>
      <c r="D180" s="192"/>
      <c r="E180" s="192"/>
      <c r="F180" s="192"/>
      <c r="G180" s="192"/>
      <c r="H180" s="192"/>
      <c r="I180" s="192"/>
      <c r="J180" s="192" t="s">
        <v>61</v>
      </c>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227" t="s">
        <v>53</v>
      </c>
      <c r="AH180" s="420"/>
      <c r="AI180" s="420"/>
      <c r="AJ180" s="420"/>
      <c r="AK180" s="420"/>
      <c r="AL180" s="420"/>
      <c r="AM180" s="420"/>
      <c r="AN180" s="420"/>
      <c r="AO180" s="192" t="s">
        <v>54</v>
      </c>
      <c r="AP180" s="192"/>
      <c r="AQ180" s="192"/>
      <c r="AR180" s="192"/>
      <c r="AS180" s="192"/>
      <c r="AT180" s="192"/>
    </row>
    <row r="181" spans="1:46" ht="12" hidden="1" customHeight="1" x14ac:dyDescent="0.15">
      <c r="A181" s="192"/>
      <c r="B181" s="192"/>
      <c r="C181" s="192"/>
      <c r="D181" s="192"/>
      <c r="E181" s="192"/>
      <c r="F181" s="192"/>
      <c r="G181" s="192"/>
      <c r="H181" s="192"/>
      <c r="I181" s="192"/>
      <c r="J181" s="192" t="s">
        <v>3</v>
      </c>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227" t="s">
        <v>53</v>
      </c>
      <c r="AH181" s="420"/>
      <c r="AI181" s="420"/>
      <c r="AJ181" s="420"/>
      <c r="AK181" s="420"/>
      <c r="AL181" s="420"/>
      <c r="AM181" s="420"/>
      <c r="AN181" s="420"/>
      <c r="AO181" s="192" t="s">
        <v>54</v>
      </c>
      <c r="AP181" s="192"/>
      <c r="AQ181" s="192"/>
      <c r="AR181" s="192"/>
      <c r="AS181" s="192"/>
      <c r="AT181" s="192"/>
    </row>
    <row r="182" spans="1:46" ht="12.95" hidden="1" customHeight="1" x14ac:dyDescent="0.15">
      <c r="A182" s="192"/>
      <c r="B182" s="192"/>
      <c r="C182" s="192" t="s">
        <v>21</v>
      </c>
      <c r="D182" s="192"/>
      <c r="E182" s="192"/>
      <c r="F182" s="192"/>
      <c r="G182" s="192"/>
      <c r="H182" s="192"/>
      <c r="I182" s="192"/>
      <c r="J182" s="192"/>
      <c r="K182" s="192"/>
      <c r="L182" s="192"/>
      <c r="M182" s="192"/>
      <c r="N182" s="416"/>
      <c r="O182" s="416"/>
      <c r="P182" s="416"/>
      <c r="Q182" s="416"/>
      <c r="R182" s="416"/>
      <c r="S182" s="416"/>
      <c r="T182" s="416"/>
      <c r="U182" s="416"/>
      <c r="V182" s="416"/>
      <c r="W182" s="416"/>
      <c r="X182" s="416"/>
      <c r="Y182" s="416"/>
      <c r="Z182" s="416"/>
      <c r="AA182" s="416"/>
      <c r="AB182" s="416"/>
      <c r="AC182" s="416"/>
      <c r="AD182" s="416"/>
      <c r="AE182" s="416"/>
      <c r="AF182" s="416"/>
      <c r="AG182" s="416"/>
      <c r="AH182" s="416"/>
      <c r="AI182" s="416"/>
      <c r="AJ182" s="416"/>
      <c r="AK182" s="416"/>
      <c r="AL182" s="416"/>
      <c r="AM182" s="416"/>
      <c r="AN182" s="416"/>
      <c r="AO182" s="416"/>
      <c r="AP182" s="416"/>
      <c r="AQ182" s="416"/>
      <c r="AR182" s="416"/>
      <c r="AS182" s="416"/>
      <c r="AT182" s="416"/>
    </row>
    <row r="183" spans="1:46" ht="12.95" hidden="1" customHeight="1" x14ac:dyDescent="0.15">
      <c r="A183" s="192"/>
      <c r="B183" s="192"/>
      <c r="C183" s="192" t="s">
        <v>22</v>
      </c>
      <c r="D183" s="192"/>
      <c r="E183" s="192"/>
      <c r="F183" s="192"/>
      <c r="G183" s="192"/>
      <c r="H183" s="192"/>
      <c r="I183" s="192"/>
      <c r="J183" s="192"/>
      <c r="K183" s="192"/>
      <c r="L183" s="192"/>
      <c r="M183" s="192"/>
      <c r="N183" s="417"/>
      <c r="O183" s="417"/>
      <c r="P183" s="417"/>
      <c r="Q183" s="417"/>
      <c r="R183" s="417"/>
      <c r="S183" s="417"/>
      <c r="T183" s="417"/>
      <c r="U183" s="417"/>
      <c r="V183" s="417"/>
      <c r="W183" s="417"/>
      <c r="X183" s="417"/>
      <c r="Y183" s="417"/>
      <c r="Z183" s="417"/>
      <c r="AA183" s="417"/>
      <c r="AB183" s="417"/>
      <c r="AC183" s="417"/>
      <c r="AD183" s="417"/>
      <c r="AE183" s="417"/>
      <c r="AF183" s="417"/>
      <c r="AG183" s="417"/>
      <c r="AH183" s="417"/>
      <c r="AI183" s="417"/>
      <c r="AJ183" s="417"/>
      <c r="AK183" s="417"/>
      <c r="AL183" s="417"/>
      <c r="AM183" s="417"/>
      <c r="AN183" s="417"/>
      <c r="AO183" s="417"/>
      <c r="AP183" s="417"/>
      <c r="AQ183" s="417"/>
      <c r="AR183" s="417"/>
      <c r="AS183" s="417"/>
      <c r="AT183" s="417"/>
    </row>
    <row r="184" spans="1:46" ht="12.95" hidden="1" customHeight="1" x14ac:dyDescent="0.15">
      <c r="A184" s="192"/>
      <c r="B184" s="192"/>
      <c r="C184" s="192" t="s">
        <v>23</v>
      </c>
      <c r="D184" s="192"/>
      <c r="E184" s="192"/>
      <c r="F184" s="192"/>
      <c r="G184" s="192"/>
      <c r="H184" s="192"/>
      <c r="I184" s="192"/>
      <c r="J184" s="192"/>
      <c r="K184" s="192"/>
      <c r="L184" s="192"/>
      <c r="M184" s="192"/>
      <c r="N184" s="416"/>
      <c r="O184" s="416"/>
      <c r="P184" s="416"/>
      <c r="Q184" s="416"/>
      <c r="R184" s="416"/>
      <c r="S184" s="416"/>
      <c r="T184" s="416"/>
      <c r="U184" s="416"/>
      <c r="V184" s="416"/>
      <c r="W184" s="416"/>
      <c r="X184" s="416"/>
      <c r="Y184" s="416"/>
      <c r="Z184" s="416"/>
      <c r="AA184" s="416"/>
      <c r="AB184" s="416"/>
      <c r="AC184" s="416"/>
      <c r="AD184" s="416"/>
      <c r="AE184" s="416"/>
      <c r="AF184" s="416"/>
      <c r="AG184" s="416"/>
      <c r="AH184" s="416"/>
      <c r="AI184" s="416"/>
      <c r="AJ184" s="416"/>
      <c r="AK184" s="416"/>
      <c r="AL184" s="416"/>
      <c r="AM184" s="416"/>
      <c r="AN184" s="416"/>
      <c r="AO184" s="416"/>
      <c r="AP184" s="416"/>
      <c r="AQ184" s="416"/>
      <c r="AR184" s="416"/>
      <c r="AS184" s="416"/>
      <c r="AT184" s="416"/>
    </row>
    <row r="185" spans="1:46" ht="12.95" hidden="1" customHeight="1" x14ac:dyDescent="0.15">
      <c r="A185" s="192"/>
      <c r="B185" s="192"/>
      <c r="C185" s="192"/>
      <c r="D185" s="192"/>
      <c r="E185" s="192"/>
      <c r="F185" s="192"/>
      <c r="G185" s="192"/>
      <c r="H185" s="192"/>
      <c r="I185" s="192"/>
      <c r="J185" s="227" t="s">
        <v>4</v>
      </c>
      <c r="K185" s="419"/>
      <c r="L185" s="419"/>
      <c r="M185" s="192" t="s">
        <v>5</v>
      </c>
      <c r="N185" s="192"/>
      <c r="O185" s="192"/>
      <c r="P185" s="192"/>
      <c r="Q185" s="192"/>
      <c r="R185" s="192"/>
      <c r="S185" s="192"/>
      <c r="T185" s="192"/>
      <c r="U185" s="192"/>
      <c r="V185" s="227"/>
      <c r="W185" s="197" t="s">
        <v>29</v>
      </c>
      <c r="X185" s="419"/>
      <c r="Y185" s="419"/>
      <c r="Z185" s="419"/>
      <c r="AA185" s="419"/>
      <c r="AB185" s="192"/>
      <c r="AC185" s="192"/>
      <c r="AD185" s="192"/>
      <c r="AE185" s="192"/>
      <c r="AF185" s="192"/>
      <c r="AG185" s="227" t="s">
        <v>7</v>
      </c>
      <c r="AH185" s="420"/>
      <c r="AI185" s="420"/>
      <c r="AJ185" s="420"/>
      <c r="AK185" s="420"/>
      <c r="AL185" s="420"/>
      <c r="AM185" s="420"/>
      <c r="AN185" s="420"/>
      <c r="AO185" s="192" t="s">
        <v>54</v>
      </c>
      <c r="AP185" s="192"/>
      <c r="AQ185" s="192"/>
      <c r="AR185" s="192"/>
      <c r="AS185" s="192"/>
      <c r="AT185" s="192"/>
    </row>
    <row r="186" spans="1:46" ht="12.95" hidden="1" customHeight="1" x14ac:dyDescent="0.15">
      <c r="A186" s="192"/>
      <c r="B186" s="192"/>
      <c r="C186" s="192" t="s">
        <v>24</v>
      </c>
      <c r="D186" s="192"/>
      <c r="E186" s="192"/>
      <c r="F186" s="192"/>
      <c r="G186" s="192"/>
      <c r="H186" s="192"/>
      <c r="I186" s="192"/>
      <c r="J186" s="192"/>
      <c r="K186" s="192"/>
      <c r="L186" s="192"/>
      <c r="M186" s="192"/>
      <c r="N186" s="415"/>
      <c r="O186" s="415"/>
      <c r="P186" s="415"/>
      <c r="Q186" s="415"/>
      <c r="R186" s="415"/>
      <c r="S186" s="415"/>
      <c r="T186" s="415"/>
      <c r="U186" s="415"/>
      <c r="V186" s="415"/>
      <c r="W186" s="207"/>
      <c r="X186" s="207"/>
      <c r="Y186" s="207"/>
      <c r="Z186" s="207"/>
      <c r="AA186" s="207"/>
      <c r="AB186" s="207"/>
      <c r="AC186" s="207"/>
      <c r="AD186" s="207"/>
      <c r="AE186" s="207"/>
      <c r="AF186" s="207"/>
      <c r="AG186" s="207"/>
      <c r="AH186" s="207"/>
      <c r="AI186" s="207"/>
      <c r="AJ186" s="207"/>
      <c r="AK186" s="207"/>
      <c r="AL186" s="207"/>
      <c r="AM186" s="207"/>
      <c r="AN186" s="207"/>
      <c r="AO186" s="207"/>
      <c r="AP186" s="208"/>
      <c r="AQ186" s="192"/>
      <c r="AR186" s="192"/>
      <c r="AS186" s="192"/>
      <c r="AT186" s="192"/>
    </row>
    <row r="187" spans="1:46" ht="12.95" hidden="1" customHeight="1" x14ac:dyDescent="0.15">
      <c r="A187" s="192"/>
      <c r="B187" s="192"/>
      <c r="C187" s="192" t="s">
        <v>25</v>
      </c>
      <c r="D187" s="192"/>
      <c r="E187" s="192"/>
      <c r="F187" s="192"/>
      <c r="G187" s="192"/>
      <c r="H187" s="192"/>
      <c r="I187" s="192"/>
      <c r="J187" s="192"/>
      <c r="K187" s="192"/>
      <c r="L187" s="192"/>
      <c r="M187" s="192"/>
      <c r="N187" s="416"/>
      <c r="O187" s="416"/>
      <c r="P187" s="416"/>
      <c r="Q187" s="416"/>
      <c r="R187" s="416"/>
      <c r="S187" s="416"/>
      <c r="T187" s="416"/>
      <c r="U187" s="416"/>
      <c r="V187" s="416"/>
      <c r="W187" s="416"/>
      <c r="X187" s="416"/>
      <c r="Y187" s="416"/>
      <c r="Z187" s="416"/>
      <c r="AA187" s="416"/>
      <c r="AB187" s="416"/>
      <c r="AC187" s="416"/>
      <c r="AD187" s="416"/>
      <c r="AE187" s="416"/>
      <c r="AF187" s="416"/>
      <c r="AG187" s="416"/>
      <c r="AH187" s="416"/>
      <c r="AI187" s="416"/>
      <c r="AJ187" s="416"/>
      <c r="AK187" s="416"/>
      <c r="AL187" s="416"/>
      <c r="AM187" s="416"/>
      <c r="AN187" s="416"/>
      <c r="AO187" s="416"/>
      <c r="AP187" s="416"/>
      <c r="AQ187" s="416"/>
      <c r="AR187" s="416"/>
      <c r="AS187" s="416"/>
      <c r="AT187" s="416"/>
    </row>
    <row r="188" spans="1:46" ht="12.95" hidden="1" customHeight="1" x14ac:dyDescent="0.15">
      <c r="A188" s="192"/>
      <c r="B188" s="192"/>
      <c r="C188" s="192" t="s">
        <v>26</v>
      </c>
      <c r="D188" s="192"/>
      <c r="E188" s="192"/>
      <c r="F188" s="192"/>
      <c r="G188" s="192"/>
      <c r="H188" s="192"/>
      <c r="I188" s="192"/>
      <c r="J188" s="192"/>
      <c r="K188" s="192"/>
      <c r="L188" s="192"/>
      <c r="M188" s="192"/>
      <c r="N188" s="417"/>
      <c r="O188" s="417"/>
      <c r="P188" s="417"/>
      <c r="Q188" s="417"/>
      <c r="R188" s="417"/>
      <c r="S188" s="417"/>
      <c r="T188" s="417"/>
      <c r="U188" s="417"/>
      <c r="V188" s="417"/>
      <c r="W188" s="417"/>
      <c r="X188" s="417"/>
      <c r="Y188" s="417"/>
      <c r="Z188" s="417"/>
      <c r="AA188" s="417"/>
      <c r="AB188" s="417"/>
      <c r="AC188" s="417"/>
      <c r="AD188" s="417"/>
      <c r="AE188" s="228"/>
      <c r="AF188" s="228"/>
      <c r="AG188" s="228"/>
      <c r="AH188" s="228"/>
      <c r="AI188" s="228"/>
      <c r="AJ188" s="228"/>
      <c r="AK188" s="228"/>
      <c r="AL188" s="228"/>
      <c r="AM188" s="228"/>
      <c r="AN188" s="228"/>
      <c r="AO188" s="228"/>
      <c r="AP188" s="229"/>
      <c r="AQ188" s="192"/>
      <c r="AR188" s="192"/>
      <c r="AS188" s="192"/>
      <c r="AT188" s="192"/>
    </row>
    <row r="189" spans="1:46" ht="4.5" customHeight="1" x14ac:dyDescent="0.15">
      <c r="A189" s="192"/>
      <c r="B189" s="192"/>
      <c r="C189" s="192"/>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row>
    <row r="190" spans="1:46" ht="4.5" customHeight="1" x14ac:dyDescent="0.15">
      <c r="A190" s="192"/>
      <c r="B190" s="192"/>
      <c r="C190" s="192"/>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c r="AT190" s="192"/>
    </row>
    <row r="191" spans="1:46" ht="12" hidden="1" customHeight="1" x14ac:dyDescent="0.15">
      <c r="A191" s="192"/>
      <c r="B191" s="192"/>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c r="AT191" s="192"/>
    </row>
    <row r="192" spans="1:46" ht="12" hidden="1" customHeight="1" x14ac:dyDescent="0.15">
      <c r="A192" s="192"/>
      <c r="B192" s="192"/>
      <c r="C192" s="192"/>
      <c r="D192" s="192"/>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c r="AT192" s="192"/>
    </row>
    <row r="193" spans="1:46" ht="12" hidden="1" customHeight="1" x14ac:dyDescent="0.15">
      <c r="A193" s="192"/>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c r="AT193" s="192"/>
    </row>
    <row r="194" spans="1:46" ht="14.1" customHeight="1" x14ac:dyDescent="0.15">
      <c r="A194" s="192"/>
      <c r="B194" s="193" t="s">
        <v>130</v>
      </c>
      <c r="C194" s="192"/>
      <c r="D194" s="192"/>
      <c r="E194" s="192"/>
      <c r="F194" s="192"/>
      <c r="G194" s="192"/>
      <c r="H194" s="192"/>
      <c r="I194" s="192"/>
      <c r="J194" s="192"/>
      <c r="K194" s="192"/>
      <c r="L194" s="192"/>
      <c r="M194" s="201"/>
      <c r="N194" s="201"/>
      <c r="O194" s="215" t="str">
        <f>IF(報告書!O131="","",報告書!O131)</f>
        <v/>
      </c>
      <c r="P194" s="201" t="s">
        <v>131</v>
      </c>
      <c r="Q194" s="201"/>
      <c r="R194" s="201"/>
      <c r="S194" s="201"/>
      <c r="T194" s="201"/>
      <c r="U194" s="201"/>
      <c r="V194" s="219"/>
      <c r="W194" s="201"/>
      <c r="X194" s="201"/>
      <c r="Y194" s="201"/>
      <c r="Z194" s="201"/>
      <c r="AA194" s="201"/>
      <c r="AB194" s="201"/>
      <c r="AC194" s="201"/>
      <c r="AD194" s="201"/>
      <c r="AE194" s="201"/>
      <c r="AF194" s="215" t="str">
        <f>IF(報告書!AF131="","",報告書!AF131)</f>
        <v/>
      </c>
      <c r="AG194" s="201" t="s">
        <v>132</v>
      </c>
      <c r="AH194" s="201"/>
      <c r="AI194" s="201"/>
      <c r="AJ194" s="201"/>
      <c r="AK194" s="201"/>
      <c r="AL194" s="201"/>
      <c r="AM194" s="201"/>
      <c r="AN194" s="201"/>
      <c r="AO194" s="201"/>
      <c r="AP194" s="201"/>
      <c r="AQ194" s="201"/>
      <c r="AR194" s="201"/>
      <c r="AS194" s="201"/>
      <c r="AT194" s="201"/>
    </row>
    <row r="195" spans="1:46" ht="12.95" customHeight="1" x14ac:dyDescent="0.15">
      <c r="A195" s="192"/>
      <c r="B195" s="192"/>
      <c r="C195" s="192"/>
      <c r="D195" s="192"/>
      <c r="E195" s="192"/>
      <c r="F195" s="192"/>
      <c r="G195" s="192"/>
      <c r="H195" s="192"/>
      <c r="I195" s="192"/>
      <c r="J195" s="192"/>
      <c r="K195" s="192"/>
      <c r="L195" s="192"/>
      <c r="M195" s="201"/>
      <c r="N195" s="201"/>
      <c r="O195" s="215" t="str">
        <f>IF(報告書!O132="","",報告書!O132)</f>
        <v/>
      </c>
      <c r="P195" s="201" t="s">
        <v>133</v>
      </c>
      <c r="Q195" s="201"/>
      <c r="R195" s="201"/>
      <c r="S195" s="201"/>
      <c r="T195" s="201"/>
      <c r="U195" s="201"/>
      <c r="V195" s="201"/>
      <c r="W195" s="201"/>
      <c r="X195" s="201"/>
      <c r="Y195" s="201"/>
      <c r="Z195" s="424" t="str">
        <f>IF(報告書!Z132="","",報告書!Z132)</f>
        <v/>
      </c>
      <c r="AA195" s="424"/>
      <c r="AB195" s="424"/>
      <c r="AC195" s="201" t="s">
        <v>128</v>
      </c>
      <c r="AD195" s="201"/>
      <c r="AE195" s="201"/>
      <c r="AF195" s="215" t="str">
        <f>IF(報告書!AF132="","",報告書!AF132)</f>
        <v/>
      </c>
      <c r="AG195" s="201" t="s">
        <v>134</v>
      </c>
      <c r="AH195" s="201"/>
      <c r="AI195" s="201"/>
      <c r="AJ195" s="201"/>
      <c r="AK195" s="201"/>
      <c r="AL195" s="201"/>
      <c r="AM195" s="201"/>
      <c r="AN195" s="201"/>
      <c r="AO195" s="201"/>
      <c r="AP195" s="424" t="str">
        <f>IF(報告書!AP132="","",報告書!AP132)</f>
        <v/>
      </c>
      <c r="AQ195" s="424"/>
      <c r="AR195" s="424"/>
      <c r="AS195" s="201" t="s">
        <v>128</v>
      </c>
      <c r="AT195" s="201"/>
    </row>
    <row r="196" spans="1:46" ht="12.95" customHeight="1" x14ac:dyDescent="0.15">
      <c r="A196" s="192"/>
      <c r="B196" s="192"/>
      <c r="C196" s="192"/>
      <c r="D196" s="192"/>
      <c r="E196" s="192"/>
      <c r="F196" s="192"/>
      <c r="G196" s="192"/>
      <c r="H196" s="192"/>
      <c r="I196" s="192"/>
      <c r="J196" s="192"/>
      <c r="K196" s="192"/>
      <c r="L196" s="192"/>
      <c r="M196" s="201"/>
      <c r="N196" s="201"/>
      <c r="O196" s="215" t="str">
        <f>IF(報告書!O133="","",報告書!O133)</f>
        <v/>
      </c>
      <c r="P196" s="201" t="s">
        <v>135</v>
      </c>
      <c r="Q196" s="201"/>
      <c r="R196" s="201"/>
      <c r="S196" s="219"/>
      <c r="T196" s="219"/>
      <c r="U196" s="219"/>
      <c r="V196" s="219"/>
      <c r="W196" s="219"/>
      <c r="X196" s="219"/>
      <c r="Y196" s="219"/>
      <c r="Z196" s="219"/>
      <c r="AA196" s="219"/>
      <c r="AB196" s="219"/>
      <c r="AC196" s="201"/>
      <c r="AD196" s="201"/>
      <c r="AE196" s="201"/>
      <c r="AF196" s="201"/>
      <c r="AG196" s="201"/>
      <c r="AH196" s="201"/>
      <c r="AI196" s="201"/>
      <c r="AJ196" s="201"/>
      <c r="AK196" s="201"/>
      <c r="AL196" s="201"/>
      <c r="AM196" s="201"/>
      <c r="AN196" s="201"/>
      <c r="AO196" s="201"/>
      <c r="AP196" s="201"/>
      <c r="AQ196" s="201"/>
      <c r="AR196" s="201"/>
      <c r="AS196" s="201"/>
      <c r="AT196" s="201"/>
    </row>
    <row r="197" spans="1:46" ht="12.95" customHeight="1" x14ac:dyDescent="0.15">
      <c r="A197" s="192"/>
      <c r="B197" s="192"/>
      <c r="C197" s="192"/>
      <c r="D197" s="192"/>
      <c r="E197" s="192"/>
      <c r="F197" s="192"/>
      <c r="G197" s="192"/>
      <c r="H197" s="192"/>
      <c r="I197" s="192"/>
      <c r="J197" s="192"/>
      <c r="K197" s="192"/>
      <c r="L197" s="192"/>
      <c r="M197" s="201"/>
      <c r="N197" s="201"/>
      <c r="O197" s="215" t="str">
        <f>IF(報告書!O134="","",報告書!O134)</f>
        <v/>
      </c>
      <c r="P197" s="201" t="s">
        <v>105</v>
      </c>
      <c r="Q197" s="201"/>
      <c r="R197" s="201"/>
      <c r="S197" s="219"/>
      <c r="T197" s="423" t="str">
        <f>IF(報告書!T134="","",報告書!T134)</f>
        <v/>
      </c>
      <c r="U197" s="423"/>
      <c r="V197" s="423"/>
      <c r="W197" s="423"/>
      <c r="X197" s="423"/>
      <c r="Y197" s="423"/>
      <c r="Z197" s="423"/>
      <c r="AA197" s="423"/>
      <c r="AB197" s="423"/>
      <c r="AC197" s="423"/>
      <c r="AD197" s="423"/>
      <c r="AE197" s="423"/>
      <c r="AF197" s="423"/>
      <c r="AG197" s="423"/>
      <c r="AH197" s="423"/>
      <c r="AI197" s="423"/>
      <c r="AJ197" s="423"/>
      <c r="AK197" s="423"/>
      <c r="AL197" s="423"/>
      <c r="AM197" s="423"/>
      <c r="AN197" s="423"/>
      <c r="AO197" s="423"/>
      <c r="AP197" s="201" t="s">
        <v>20</v>
      </c>
      <c r="AQ197" s="201"/>
      <c r="AR197" s="201"/>
      <c r="AS197" s="201"/>
      <c r="AT197" s="201"/>
    </row>
    <row r="198" spans="1:46" ht="12" hidden="1" customHeight="1" x14ac:dyDescent="0.15">
      <c r="A198" s="192"/>
      <c r="B198" s="192"/>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row>
    <row r="199" spans="1:46" ht="12" hidden="1" customHeight="1" x14ac:dyDescent="0.15">
      <c r="A199" s="192"/>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row>
    <row r="200" spans="1:46" ht="4.5" customHeight="1" x14ac:dyDescent="0.15">
      <c r="A200" s="192"/>
      <c r="B200" s="192"/>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c r="AT200" s="192"/>
    </row>
    <row r="201" spans="1:46" ht="4.5" customHeight="1" x14ac:dyDescent="0.15">
      <c r="A201" s="192"/>
      <c r="B201" s="192"/>
      <c r="C201" s="192"/>
      <c r="D201" s="192"/>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2"/>
      <c r="AT201" s="192"/>
    </row>
    <row r="202" spans="1:46" ht="14.1" customHeight="1" x14ac:dyDescent="0.15">
      <c r="A202" s="192"/>
      <c r="B202" s="193" t="s">
        <v>136</v>
      </c>
      <c r="C202" s="192"/>
      <c r="D202" s="192"/>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2"/>
      <c r="AT202" s="192"/>
    </row>
    <row r="203" spans="1:46" ht="12.95" customHeight="1" x14ac:dyDescent="0.15">
      <c r="A203" s="192"/>
      <c r="B203" s="192"/>
      <c r="C203" s="192"/>
      <c r="D203" s="192"/>
      <c r="E203" s="192"/>
      <c r="F203" s="192"/>
      <c r="G203" s="192"/>
      <c r="H203" s="192"/>
      <c r="I203" s="192"/>
      <c r="J203" s="192"/>
      <c r="K203" s="422" t="str">
        <f>IF(報告書!K138="","",報告書!K138)</f>
        <v/>
      </c>
      <c r="L203" s="422"/>
      <c r="M203" s="421" t="str">
        <f>IF(報告書!M138="","",報告書!M138)</f>
        <v/>
      </c>
      <c r="N203" s="421"/>
      <c r="O203" s="217" t="s">
        <v>44</v>
      </c>
      <c r="P203" s="421" t="str">
        <f>IF(報告書!P138="","",報告書!P138)</f>
        <v/>
      </c>
      <c r="Q203" s="421"/>
      <c r="R203" s="217" t="s">
        <v>45</v>
      </c>
      <c r="S203" s="421" t="str">
        <f>IF(報告書!S138="","",報告書!S138)</f>
        <v/>
      </c>
      <c r="T203" s="421"/>
      <c r="U203" s="217" t="s">
        <v>46</v>
      </c>
      <c r="V203" s="201"/>
      <c r="W203" s="201"/>
      <c r="X203" s="201" t="s">
        <v>137</v>
      </c>
      <c r="Y203" s="201"/>
      <c r="Z203" s="201"/>
      <c r="AA203" s="423" t="str">
        <f>IF(報告書!AA138="","",報告書!AA138)</f>
        <v/>
      </c>
      <c r="AB203" s="423"/>
      <c r="AC203" s="423"/>
      <c r="AD203" s="423"/>
      <c r="AE203" s="423"/>
      <c r="AF203" s="423"/>
      <c r="AG203" s="423"/>
      <c r="AH203" s="423"/>
      <c r="AI203" s="423"/>
      <c r="AJ203" s="423"/>
      <c r="AK203" s="423"/>
      <c r="AL203" s="423"/>
      <c r="AM203" s="423"/>
      <c r="AN203" s="423"/>
      <c r="AO203" s="201" t="s">
        <v>20</v>
      </c>
      <c r="AP203" s="192"/>
      <c r="AQ203" s="192"/>
      <c r="AR203" s="192"/>
      <c r="AS203" s="192"/>
      <c r="AT203" s="192"/>
    </row>
    <row r="204" spans="1:46" ht="12.95" customHeight="1" x14ac:dyDescent="0.15">
      <c r="A204" s="192"/>
      <c r="B204" s="192"/>
      <c r="C204" s="192"/>
      <c r="D204" s="192"/>
      <c r="E204" s="192"/>
      <c r="F204" s="192"/>
      <c r="G204" s="192"/>
      <c r="H204" s="192"/>
      <c r="I204" s="192"/>
      <c r="J204" s="192"/>
      <c r="K204" s="422" t="str">
        <f>IF(報告書!K139="","",報告書!K139)</f>
        <v/>
      </c>
      <c r="L204" s="422"/>
      <c r="M204" s="421" t="str">
        <f>IF(報告書!M139="","",報告書!M139)</f>
        <v/>
      </c>
      <c r="N204" s="421"/>
      <c r="O204" s="217" t="s">
        <v>44</v>
      </c>
      <c r="P204" s="421" t="str">
        <f>IF(報告書!P139="","",報告書!P139)</f>
        <v/>
      </c>
      <c r="Q204" s="421"/>
      <c r="R204" s="217" t="s">
        <v>45</v>
      </c>
      <c r="S204" s="421" t="str">
        <f>IF(報告書!S139="","",報告書!S139)</f>
        <v/>
      </c>
      <c r="T204" s="421"/>
      <c r="U204" s="217" t="s">
        <v>46</v>
      </c>
      <c r="V204" s="201"/>
      <c r="W204" s="201"/>
      <c r="X204" s="201" t="s">
        <v>137</v>
      </c>
      <c r="Y204" s="201"/>
      <c r="Z204" s="201"/>
      <c r="AA204" s="423" t="str">
        <f>IF(報告書!AA139="","",報告書!AA139)</f>
        <v/>
      </c>
      <c r="AB204" s="423"/>
      <c r="AC204" s="423"/>
      <c r="AD204" s="423"/>
      <c r="AE204" s="423"/>
      <c r="AF204" s="423"/>
      <c r="AG204" s="423"/>
      <c r="AH204" s="423"/>
      <c r="AI204" s="423"/>
      <c r="AJ204" s="423"/>
      <c r="AK204" s="423"/>
      <c r="AL204" s="423"/>
      <c r="AM204" s="423"/>
      <c r="AN204" s="423"/>
      <c r="AO204" s="201" t="s">
        <v>20</v>
      </c>
      <c r="AP204" s="192"/>
      <c r="AQ204" s="192"/>
      <c r="AR204" s="192"/>
      <c r="AS204" s="192"/>
      <c r="AT204" s="192"/>
    </row>
    <row r="205" spans="1:46" ht="12.95" customHeight="1" x14ac:dyDescent="0.15">
      <c r="A205" s="192"/>
      <c r="B205" s="192"/>
      <c r="C205" s="192"/>
      <c r="D205" s="192"/>
      <c r="E205" s="192"/>
      <c r="F205" s="192"/>
      <c r="G205" s="192"/>
      <c r="H205" s="192"/>
      <c r="I205" s="192"/>
      <c r="J205" s="192"/>
      <c r="K205" s="422" t="str">
        <f>IF(報告書!K140="","",報告書!K140)</f>
        <v/>
      </c>
      <c r="L205" s="422"/>
      <c r="M205" s="421" t="str">
        <f>IF(報告書!M140="","",報告書!M140)</f>
        <v/>
      </c>
      <c r="N205" s="421"/>
      <c r="O205" s="217" t="s">
        <v>44</v>
      </c>
      <c r="P205" s="421" t="str">
        <f>IF(報告書!P140="","",報告書!P140)</f>
        <v/>
      </c>
      <c r="Q205" s="421"/>
      <c r="R205" s="217" t="s">
        <v>45</v>
      </c>
      <c r="S205" s="421" t="str">
        <f>IF(報告書!S140="","",報告書!S140)</f>
        <v/>
      </c>
      <c r="T205" s="421"/>
      <c r="U205" s="217" t="s">
        <v>46</v>
      </c>
      <c r="V205" s="201"/>
      <c r="W205" s="201"/>
      <c r="X205" s="201" t="s">
        <v>137</v>
      </c>
      <c r="Y205" s="201"/>
      <c r="Z205" s="201"/>
      <c r="AA205" s="423" t="str">
        <f>IF(報告書!AA140="","",報告書!AA140)</f>
        <v/>
      </c>
      <c r="AB205" s="423"/>
      <c r="AC205" s="423"/>
      <c r="AD205" s="423"/>
      <c r="AE205" s="423"/>
      <c r="AF205" s="423"/>
      <c r="AG205" s="423"/>
      <c r="AH205" s="423"/>
      <c r="AI205" s="423"/>
      <c r="AJ205" s="423"/>
      <c r="AK205" s="423"/>
      <c r="AL205" s="423"/>
      <c r="AM205" s="423"/>
      <c r="AN205" s="423"/>
      <c r="AO205" s="201" t="s">
        <v>20</v>
      </c>
      <c r="AP205" s="192"/>
      <c r="AQ205" s="192"/>
      <c r="AR205" s="192"/>
      <c r="AS205" s="192"/>
      <c r="AT205" s="192"/>
    </row>
    <row r="206" spans="1:46" ht="12.95" customHeight="1" x14ac:dyDescent="0.15">
      <c r="A206" s="192"/>
      <c r="B206" s="192"/>
      <c r="C206" s="192"/>
      <c r="D206" s="192"/>
      <c r="E206" s="192"/>
      <c r="F206" s="192"/>
      <c r="G206" s="192"/>
      <c r="H206" s="192"/>
      <c r="I206" s="192"/>
      <c r="J206" s="230"/>
      <c r="K206" s="422" t="str">
        <f>IF(報告書!K141="","",報告書!K141)</f>
        <v/>
      </c>
      <c r="L206" s="422"/>
      <c r="M206" s="421" t="str">
        <f>IF(報告書!M141="","",報告書!M141)</f>
        <v/>
      </c>
      <c r="N206" s="421"/>
      <c r="O206" s="217" t="s">
        <v>44</v>
      </c>
      <c r="P206" s="421" t="str">
        <f>IF(報告書!P141="","",報告書!P141)</f>
        <v/>
      </c>
      <c r="Q206" s="421"/>
      <c r="R206" s="217" t="s">
        <v>45</v>
      </c>
      <c r="S206" s="421" t="str">
        <f>IF(報告書!S141="","",報告書!S141)</f>
        <v/>
      </c>
      <c r="T206" s="421"/>
      <c r="U206" s="217" t="s">
        <v>46</v>
      </c>
      <c r="V206" s="201"/>
      <c r="W206" s="201"/>
      <c r="X206" s="201" t="s">
        <v>137</v>
      </c>
      <c r="Y206" s="201"/>
      <c r="Z206" s="201"/>
      <c r="AA206" s="423" t="str">
        <f>IF(報告書!AA141="","",報告書!AA141)</f>
        <v/>
      </c>
      <c r="AB206" s="423"/>
      <c r="AC206" s="423"/>
      <c r="AD206" s="423"/>
      <c r="AE206" s="423"/>
      <c r="AF206" s="423"/>
      <c r="AG206" s="423"/>
      <c r="AH206" s="423"/>
      <c r="AI206" s="423"/>
      <c r="AJ206" s="423"/>
      <c r="AK206" s="423"/>
      <c r="AL206" s="423"/>
      <c r="AM206" s="423"/>
      <c r="AN206" s="423"/>
      <c r="AO206" s="201" t="s">
        <v>20</v>
      </c>
      <c r="AP206" s="192"/>
      <c r="AQ206" s="192"/>
      <c r="AR206" s="192"/>
      <c r="AS206" s="192"/>
      <c r="AT206" s="192"/>
    </row>
    <row r="207" spans="1:46" ht="12" hidden="1" customHeight="1" x14ac:dyDescent="0.15">
      <c r="A207" s="192"/>
      <c r="B207" s="192"/>
      <c r="C207" s="192"/>
      <c r="D207" s="192"/>
      <c r="E207" s="192"/>
      <c r="F207" s="192"/>
      <c r="G207" s="192"/>
      <c r="H207" s="192"/>
      <c r="I207" s="192"/>
      <c r="J207" s="192"/>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2"/>
      <c r="AQ207" s="192"/>
      <c r="AR207" s="192"/>
      <c r="AS207" s="192"/>
      <c r="AT207" s="192"/>
    </row>
    <row r="208" spans="1:46" ht="12" hidden="1" customHeight="1" x14ac:dyDescent="0.15">
      <c r="A208" s="192"/>
      <c r="B208" s="192"/>
      <c r="C208" s="192"/>
      <c r="D208" s="192"/>
      <c r="E208" s="192"/>
      <c r="F208" s="192"/>
      <c r="G208" s="192"/>
      <c r="H208" s="192"/>
      <c r="I208" s="192"/>
      <c r="J208" s="192"/>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c r="AP208" s="192"/>
      <c r="AQ208" s="192"/>
      <c r="AR208" s="192"/>
      <c r="AS208" s="192"/>
      <c r="AT208" s="192"/>
    </row>
    <row r="209" spans="1:46" ht="12" hidden="1" customHeight="1" x14ac:dyDescent="0.15">
      <c r="A209" s="192"/>
      <c r="B209" s="192"/>
      <c r="C209" s="192"/>
      <c r="D209" s="192"/>
      <c r="E209" s="192"/>
      <c r="F209" s="192"/>
      <c r="G209" s="192"/>
      <c r="H209" s="192"/>
      <c r="I209" s="192"/>
      <c r="J209" s="192"/>
      <c r="K209" s="198"/>
      <c r="L209" s="198"/>
      <c r="M209" s="198"/>
      <c r="N209" s="198"/>
      <c r="O209" s="198"/>
      <c r="P209" s="198"/>
      <c r="Q209" s="198"/>
      <c r="R209" s="198"/>
      <c r="S209" s="198"/>
      <c r="T209" s="198"/>
      <c r="U209" s="198"/>
      <c r="V209" s="198"/>
      <c r="W209" s="198"/>
      <c r="X209" s="198"/>
      <c r="Y209" s="198"/>
      <c r="Z209" s="198"/>
      <c r="AA209" s="198"/>
      <c r="AB209" s="198"/>
      <c r="AC209" s="198"/>
      <c r="AD209" s="198"/>
      <c r="AE209" s="198"/>
      <c r="AF209" s="198"/>
      <c r="AG209" s="198"/>
      <c r="AH209" s="198"/>
      <c r="AI209" s="198"/>
      <c r="AJ209" s="198"/>
      <c r="AK209" s="198"/>
      <c r="AL209" s="198"/>
      <c r="AM209" s="198"/>
      <c r="AN209" s="198"/>
      <c r="AO209" s="198"/>
      <c r="AP209" s="192"/>
      <c r="AQ209" s="192"/>
      <c r="AR209" s="192"/>
      <c r="AS209" s="192"/>
      <c r="AT209" s="192"/>
    </row>
    <row r="210" spans="1:46" ht="4.5" customHeight="1" x14ac:dyDescent="0.15">
      <c r="A210" s="192"/>
      <c r="B210" s="192"/>
      <c r="C210" s="192"/>
      <c r="D210" s="192"/>
      <c r="E210" s="192"/>
      <c r="F210" s="192"/>
      <c r="G210" s="192"/>
      <c r="H210" s="192"/>
      <c r="I210" s="192"/>
      <c r="J210" s="192"/>
      <c r="K210" s="198"/>
      <c r="L210" s="198"/>
      <c r="M210" s="198"/>
      <c r="N210" s="198"/>
      <c r="O210" s="198"/>
      <c r="P210" s="198"/>
      <c r="Q210" s="198"/>
      <c r="R210" s="198"/>
      <c r="S210" s="198"/>
      <c r="T210" s="198"/>
      <c r="U210" s="198"/>
      <c r="V210" s="198"/>
      <c r="W210" s="198"/>
      <c r="X210" s="198"/>
      <c r="Y210" s="198"/>
      <c r="Z210" s="198"/>
      <c r="AA210" s="198"/>
      <c r="AB210" s="198"/>
      <c r="AC210" s="198"/>
      <c r="AD210" s="198"/>
      <c r="AE210" s="198"/>
      <c r="AF210" s="198"/>
      <c r="AG210" s="198"/>
      <c r="AH210" s="198"/>
      <c r="AI210" s="198"/>
      <c r="AJ210" s="198"/>
      <c r="AK210" s="198"/>
      <c r="AL210" s="198"/>
      <c r="AM210" s="198"/>
      <c r="AN210" s="198"/>
      <c r="AO210" s="198"/>
      <c r="AP210" s="192"/>
      <c r="AQ210" s="192"/>
      <c r="AR210" s="192"/>
      <c r="AS210" s="192"/>
      <c r="AT210" s="192"/>
    </row>
    <row r="211" spans="1:46" ht="4.5" customHeight="1" x14ac:dyDescent="0.15">
      <c r="A211" s="192"/>
      <c r="B211" s="192"/>
      <c r="C211" s="192"/>
      <c r="D211" s="192"/>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c r="AT211" s="192"/>
    </row>
    <row r="212" spans="1:46" ht="12" hidden="1" customHeight="1" x14ac:dyDescent="0.15">
      <c r="A212" s="192"/>
      <c r="B212" s="192"/>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row>
    <row r="213" spans="1:46" ht="12" hidden="1" customHeight="1" x14ac:dyDescent="0.15">
      <c r="A213" s="192"/>
      <c r="B213" s="192"/>
      <c r="C213" s="192"/>
      <c r="D213" s="192"/>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2"/>
      <c r="AT213" s="192"/>
    </row>
    <row r="214" spans="1:46" ht="12" hidden="1" customHeight="1" x14ac:dyDescent="0.15">
      <c r="A214" s="192"/>
      <c r="B214" s="192"/>
      <c r="C214" s="192"/>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2"/>
      <c r="AT214" s="192"/>
    </row>
    <row r="215" spans="1:46" ht="12" hidden="1" customHeight="1" x14ac:dyDescent="0.15">
      <c r="A215" s="192"/>
      <c r="B215" s="192"/>
      <c r="C215" s="192"/>
      <c r="D215" s="192"/>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2"/>
      <c r="AT215" s="192"/>
    </row>
    <row r="216" spans="1:46" ht="12" hidden="1" customHeight="1" x14ac:dyDescent="0.15">
      <c r="A216" s="192"/>
      <c r="B216" s="192"/>
      <c r="C216" s="192"/>
      <c r="D216" s="192"/>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2"/>
      <c r="AT216" s="192"/>
    </row>
    <row r="217" spans="1:46" ht="14.1" customHeight="1" x14ac:dyDescent="0.15">
      <c r="A217" s="192"/>
      <c r="B217" s="193" t="s">
        <v>138</v>
      </c>
      <c r="C217" s="192"/>
      <c r="D217" s="192"/>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2"/>
      <c r="AT217" s="192"/>
    </row>
    <row r="218" spans="1:46" ht="12.95" customHeight="1" x14ac:dyDescent="0.15">
      <c r="A218" s="192"/>
      <c r="B218" s="192"/>
      <c r="C218" s="198"/>
      <c r="D218" s="198" t="s">
        <v>139</v>
      </c>
      <c r="E218" s="198"/>
      <c r="F218" s="198"/>
      <c r="G218" s="198"/>
      <c r="H218" s="198"/>
      <c r="I218" s="198"/>
      <c r="J218" s="198"/>
      <c r="K218" s="198"/>
      <c r="L218" s="198"/>
      <c r="M218" s="198"/>
      <c r="N218" s="198"/>
      <c r="O218" s="201"/>
      <c r="P218" s="215" t="str">
        <f>IF(報告書!P145="","",報告書!P145)</f>
        <v/>
      </c>
      <c r="Q218" s="201" t="s">
        <v>432</v>
      </c>
      <c r="R218" s="219"/>
      <c r="S218" s="215" t="str">
        <f>IF(報告書!S145="","",報告書!S145)</f>
        <v/>
      </c>
      <c r="T218" s="201" t="s">
        <v>143</v>
      </c>
      <c r="U218" s="201"/>
      <c r="V218" s="201"/>
      <c r="W218" s="201"/>
      <c r="X218" s="201"/>
      <c r="Y218" s="201"/>
      <c r="Z218" s="201"/>
      <c r="AA218" s="201"/>
      <c r="AB218" s="215" t="str">
        <f>IF(報告書!AB145="","",報告書!AB145)</f>
        <v/>
      </c>
      <c r="AC218" s="201" t="s">
        <v>144</v>
      </c>
      <c r="AD218" s="201"/>
      <c r="AE218" s="201"/>
      <c r="AF218" s="201"/>
      <c r="AG218" s="201"/>
      <c r="AH218" s="201"/>
      <c r="AI218" s="201"/>
      <c r="AJ218" s="201"/>
      <c r="AK218" s="201"/>
      <c r="AL218" s="201"/>
      <c r="AM218" s="201"/>
      <c r="AN218" s="201"/>
      <c r="AO218" s="201"/>
      <c r="AP218" s="201"/>
      <c r="AQ218" s="201"/>
      <c r="AR218" s="201"/>
      <c r="AS218" s="201"/>
      <c r="AT218" s="192"/>
    </row>
    <row r="219" spans="1:46" ht="12.95" customHeight="1" x14ac:dyDescent="0.15">
      <c r="A219" s="192"/>
      <c r="B219" s="192"/>
      <c r="C219" s="198"/>
      <c r="D219" s="198" t="s">
        <v>141</v>
      </c>
      <c r="E219" s="198"/>
      <c r="F219" s="198"/>
      <c r="G219" s="198"/>
      <c r="H219" s="198"/>
      <c r="I219" s="198"/>
      <c r="J219" s="198"/>
      <c r="K219" s="198"/>
      <c r="L219" s="198"/>
      <c r="M219" s="198"/>
      <c r="N219" s="198"/>
      <c r="O219" s="201"/>
      <c r="P219" s="215" t="str">
        <f>IF(報告書!P146="","",報告書!P146)</f>
        <v/>
      </c>
      <c r="Q219" s="201" t="s">
        <v>142</v>
      </c>
      <c r="R219" s="201"/>
      <c r="S219" s="215" t="str">
        <f>IF(報告書!S146="","",報告書!S146)</f>
        <v/>
      </c>
      <c r="T219" s="201" t="s">
        <v>144</v>
      </c>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1"/>
      <c r="AQ219" s="201"/>
      <c r="AR219" s="201"/>
      <c r="AS219" s="201"/>
      <c r="AT219" s="192"/>
    </row>
    <row r="220" spans="1:46" ht="12" customHeight="1" x14ac:dyDescent="0.15">
      <c r="A220" s="192"/>
      <c r="B220" s="192"/>
      <c r="C220" s="198"/>
      <c r="D220" s="198"/>
      <c r="E220" s="198"/>
      <c r="F220" s="198"/>
      <c r="G220" s="198"/>
      <c r="H220" s="198"/>
      <c r="I220" s="198"/>
      <c r="J220" s="198"/>
      <c r="K220" s="198"/>
      <c r="L220" s="198"/>
      <c r="M220" s="198"/>
      <c r="N220" s="198"/>
      <c r="O220" s="201"/>
      <c r="P220" s="201" t="s">
        <v>145</v>
      </c>
      <c r="Q220" s="201"/>
      <c r="R220" s="201"/>
      <c r="S220" s="201"/>
      <c r="T220" s="201"/>
      <c r="U220" s="422" t="str">
        <f>IF(報告書!U147="","",報告書!U147)</f>
        <v/>
      </c>
      <c r="V220" s="422"/>
      <c r="W220" s="421" t="str">
        <f>IF(報告書!W147="","",報告書!W147)</f>
        <v/>
      </c>
      <c r="X220" s="421"/>
      <c r="Y220" s="201" t="s">
        <v>44</v>
      </c>
      <c r="Z220" s="421" t="str">
        <f>IF(報告書!Z147="","",報告書!Z147)</f>
        <v/>
      </c>
      <c r="AA220" s="421"/>
      <c r="AB220" s="201" t="s">
        <v>45</v>
      </c>
      <c r="AC220" s="421" t="str">
        <f>IF(報告書!AC147="","",報告書!AC147)</f>
        <v/>
      </c>
      <c r="AD220" s="421"/>
      <c r="AE220" s="201" t="s">
        <v>46</v>
      </c>
      <c r="AF220" s="201"/>
      <c r="AG220" s="201" t="s">
        <v>53</v>
      </c>
      <c r="AH220" s="421" t="str">
        <f>IF(報告書!AH147="","",報告書!AH147)</f>
        <v/>
      </c>
      <c r="AI220" s="421"/>
      <c r="AJ220" s="421"/>
      <c r="AK220" s="421"/>
      <c r="AL220" s="421"/>
      <c r="AM220" s="421"/>
      <c r="AN220" s="200" t="s">
        <v>93</v>
      </c>
      <c r="AO220" s="201"/>
      <c r="AP220" s="201"/>
      <c r="AQ220" s="201"/>
      <c r="AR220" s="201"/>
      <c r="AS220" s="201"/>
      <c r="AT220" s="192"/>
    </row>
    <row r="221" spans="1:46" ht="12.95" customHeight="1" x14ac:dyDescent="0.15">
      <c r="A221" s="192"/>
      <c r="B221" s="192"/>
      <c r="C221" s="198"/>
      <c r="D221" s="198"/>
      <c r="E221" s="198"/>
      <c r="F221" s="198"/>
      <c r="G221" s="198"/>
      <c r="H221" s="198"/>
      <c r="I221" s="198"/>
      <c r="J221" s="198"/>
      <c r="K221" s="198"/>
      <c r="L221" s="198"/>
      <c r="M221" s="198"/>
      <c r="N221" s="198"/>
      <c r="O221" s="201"/>
      <c r="P221" s="201" t="s">
        <v>457</v>
      </c>
      <c r="Q221" s="201"/>
      <c r="R221" s="201"/>
      <c r="S221" s="201"/>
      <c r="T221" s="201"/>
      <c r="U221" s="215" t="str">
        <f>IF(報告書!U148="","",報告書!U148)</f>
        <v/>
      </c>
      <c r="V221" s="201" t="s">
        <v>0</v>
      </c>
      <c r="W221" s="201"/>
      <c r="X221" s="201"/>
      <c r="Y221" s="201"/>
      <c r="Z221" s="201"/>
      <c r="AA221" s="215" t="str">
        <f>IF(報告書!AA148="","",報告書!AA148)</f>
        <v/>
      </c>
      <c r="AB221" s="201" t="s">
        <v>146</v>
      </c>
      <c r="AC221" s="201"/>
      <c r="AD221" s="201"/>
      <c r="AE221" s="201"/>
      <c r="AF221" s="201"/>
      <c r="AG221" s="201"/>
      <c r="AH221" s="201"/>
      <c r="AI221" s="201"/>
      <c r="AJ221" s="201"/>
      <c r="AK221" s="421" t="str">
        <f>IF(報告書!AK148="","",報告書!AK148)</f>
        <v/>
      </c>
      <c r="AL221" s="421"/>
      <c r="AM221" s="421"/>
      <c r="AN221" s="421"/>
      <c r="AO221" s="421"/>
      <c r="AP221" s="421"/>
      <c r="AQ221" s="421"/>
      <c r="AR221" s="421"/>
      <c r="AS221" s="217" t="s">
        <v>20</v>
      </c>
      <c r="AT221" s="192"/>
    </row>
    <row r="222" spans="1:46" ht="12.95" customHeight="1" x14ac:dyDescent="0.15">
      <c r="A222" s="192"/>
      <c r="B222" s="192"/>
      <c r="C222" s="198"/>
      <c r="D222" s="198" t="s">
        <v>147</v>
      </c>
      <c r="E222" s="198"/>
      <c r="F222" s="198"/>
      <c r="G222" s="198"/>
      <c r="H222" s="198"/>
      <c r="I222" s="198"/>
      <c r="J222" s="198"/>
      <c r="K222" s="198"/>
      <c r="L222" s="198"/>
      <c r="M222" s="198"/>
      <c r="N222" s="198"/>
      <c r="O222" s="201"/>
      <c r="P222" s="201"/>
      <c r="Q222" s="201"/>
      <c r="R222" s="215" t="str">
        <f>IF(報告書!R149="","",報告書!R149)</f>
        <v/>
      </c>
      <c r="S222" s="201" t="s">
        <v>142</v>
      </c>
      <c r="T222" s="201"/>
      <c r="U222" s="215" t="str">
        <f>IF(報告書!U149="","",報告書!U149)</f>
        <v/>
      </c>
      <c r="V222" s="201" t="s">
        <v>144</v>
      </c>
      <c r="W222" s="201"/>
      <c r="X222" s="201"/>
      <c r="Y222" s="201"/>
      <c r="Z222" s="201"/>
      <c r="AA222" s="201"/>
      <c r="AB222" s="201"/>
      <c r="AC222" s="201"/>
      <c r="AD222" s="201"/>
      <c r="AE222" s="201"/>
      <c r="AF222" s="201"/>
      <c r="AG222" s="201"/>
      <c r="AH222" s="201"/>
      <c r="AI222" s="201"/>
      <c r="AJ222" s="201"/>
      <c r="AK222" s="201"/>
      <c r="AL222" s="201"/>
      <c r="AM222" s="201"/>
      <c r="AN222" s="201"/>
      <c r="AO222" s="201"/>
      <c r="AP222" s="201"/>
      <c r="AQ222" s="201"/>
      <c r="AR222" s="201"/>
      <c r="AS222" s="201"/>
      <c r="AT222" s="192"/>
    </row>
    <row r="223" spans="1:46" ht="12.95" customHeight="1" x14ac:dyDescent="0.15">
      <c r="A223" s="192"/>
      <c r="B223" s="192"/>
      <c r="C223" s="198"/>
      <c r="D223" s="198" t="s">
        <v>148</v>
      </c>
      <c r="E223" s="198"/>
      <c r="F223" s="198"/>
      <c r="G223" s="198"/>
      <c r="H223" s="198"/>
      <c r="I223" s="198"/>
      <c r="J223" s="198"/>
      <c r="K223" s="198"/>
      <c r="L223" s="198"/>
      <c r="M223" s="198"/>
      <c r="N223" s="198"/>
      <c r="O223" s="201"/>
      <c r="P223" s="215" t="str">
        <f>IF(報告書!P150="","",報告書!P150)</f>
        <v/>
      </c>
      <c r="Q223" s="201" t="s">
        <v>142</v>
      </c>
      <c r="R223" s="201"/>
      <c r="S223" s="215" t="str">
        <f>IF(報告書!S150="","",報告書!S150)</f>
        <v/>
      </c>
      <c r="T223" s="201" t="s">
        <v>144</v>
      </c>
      <c r="U223" s="201"/>
      <c r="V223" s="201"/>
      <c r="W223" s="201"/>
      <c r="X223" s="201"/>
      <c r="Y223" s="201"/>
      <c r="Z223" s="201"/>
      <c r="AA223" s="201"/>
      <c r="AB223" s="201"/>
      <c r="AC223" s="201"/>
      <c r="AD223" s="201"/>
      <c r="AE223" s="201"/>
      <c r="AF223" s="201"/>
      <c r="AG223" s="201"/>
      <c r="AH223" s="201"/>
      <c r="AI223" s="201"/>
      <c r="AJ223" s="201"/>
      <c r="AK223" s="201"/>
      <c r="AL223" s="201"/>
      <c r="AM223" s="201"/>
      <c r="AN223" s="201"/>
      <c r="AO223" s="201"/>
      <c r="AP223" s="201"/>
      <c r="AQ223" s="201"/>
      <c r="AR223" s="201"/>
      <c r="AS223" s="201"/>
      <c r="AT223" s="192"/>
    </row>
    <row r="224" spans="1:46" ht="12.95" customHeight="1" x14ac:dyDescent="0.15">
      <c r="A224" s="192"/>
      <c r="B224" s="192"/>
      <c r="C224" s="198"/>
      <c r="D224" s="198"/>
      <c r="E224" s="198"/>
      <c r="F224" s="198"/>
      <c r="G224" s="198"/>
      <c r="H224" s="198"/>
      <c r="I224" s="198"/>
      <c r="J224" s="198"/>
      <c r="K224" s="198"/>
      <c r="L224" s="198"/>
      <c r="M224" s="198"/>
      <c r="N224" s="198"/>
      <c r="O224" s="201"/>
      <c r="P224" s="201" t="s">
        <v>145</v>
      </c>
      <c r="Q224" s="201"/>
      <c r="R224" s="201"/>
      <c r="S224" s="201"/>
      <c r="T224" s="201"/>
      <c r="U224" s="422" t="str">
        <f>IF(報告書!U151="","",報告書!U151)</f>
        <v/>
      </c>
      <c r="V224" s="422"/>
      <c r="W224" s="421" t="str">
        <f>IF(報告書!W151="","",報告書!W151)</f>
        <v/>
      </c>
      <c r="X224" s="421"/>
      <c r="Y224" s="201" t="s">
        <v>44</v>
      </c>
      <c r="Z224" s="421" t="str">
        <f>IF(報告書!Z151="","",報告書!Z151)</f>
        <v/>
      </c>
      <c r="AA224" s="421"/>
      <c r="AB224" s="201" t="s">
        <v>45</v>
      </c>
      <c r="AC224" s="421" t="str">
        <f>IF(報告書!AC151="","",報告書!AC151)</f>
        <v/>
      </c>
      <c r="AD224" s="421"/>
      <c r="AE224" s="201" t="s">
        <v>46</v>
      </c>
      <c r="AF224" s="201"/>
      <c r="AG224" s="201" t="s">
        <v>53</v>
      </c>
      <c r="AH224" s="421" t="str">
        <f>IF(報告書!AH151="","",報告書!AH151)</f>
        <v/>
      </c>
      <c r="AI224" s="421"/>
      <c r="AJ224" s="421"/>
      <c r="AK224" s="421"/>
      <c r="AL224" s="421"/>
      <c r="AM224" s="421"/>
      <c r="AN224" s="200" t="s">
        <v>93</v>
      </c>
      <c r="AO224" s="201"/>
      <c r="AP224" s="201"/>
      <c r="AQ224" s="201"/>
      <c r="AR224" s="201"/>
      <c r="AS224" s="201"/>
      <c r="AT224" s="192"/>
    </row>
    <row r="225" spans="1:46" ht="12.95" customHeight="1" x14ac:dyDescent="0.15">
      <c r="A225" s="192"/>
      <c r="B225" s="192"/>
      <c r="C225" s="198"/>
      <c r="D225" s="198"/>
      <c r="E225" s="198"/>
      <c r="F225" s="198"/>
      <c r="G225" s="198"/>
      <c r="H225" s="198"/>
      <c r="I225" s="198"/>
      <c r="J225" s="198"/>
      <c r="K225" s="198"/>
      <c r="L225" s="198"/>
      <c r="M225" s="198"/>
      <c r="N225" s="198"/>
      <c r="O225" s="201"/>
      <c r="P225" s="201" t="s">
        <v>458</v>
      </c>
      <c r="Q225" s="201"/>
      <c r="R225" s="201"/>
      <c r="S225" s="201"/>
      <c r="T225" s="201"/>
      <c r="U225" s="215" t="str">
        <f>IF(報告書!U152="","",報告書!U152)</f>
        <v/>
      </c>
      <c r="V225" s="201" t="s">
        <v>0</v>
      </c>
      <c r="W225" s="201"/>
      <c r="X225" s="201"/>
      <c r="Y225" s="201"/>
      <c r="Z225" s="201"/>
      <c r="AA225" s="215" t="str">
        <f>IF(報告書!AA152="","",報告書!AA152)</f>
        <v/>
      </c>
      <c r="AB225" s="201" t="s">
        <v>146</v>
      </c>
      <c r="AC225" s="201"/>
      <c r="AD225" s="201"/>
      <c r="AE225" s="201"/>
      <c r="AF225" s="201"/>
      <c r="AG225" s="201"/>
      <c r="AH225" s="201"/>
      <c r="AI225" s="201"/>
      <c r="AJ225" s="201"/>
      <c r="AK225" s="421" t="str">
        <f>IF(報告書!AK152="","",報告書!AK152)</f>
        <v/>
      </c>
      <c r="AL225" s="421"/>
      <c r="AM225" s="421"/>
      <c r="AN225" s="421"/>
      <c r="AO225" s="421"/>
      <c r="AP225" s="421"/>
      <c r="AQ225" s="421"/>
      <c r="AR225" s="421"/>
      <c r="AS225" s="217" t="s">
        <v>20</v>
      </c>
      <c r="AT225" s="192"/>
    </row>
    <row r="226" spans="1:46" ht="12.95" customHeight="1" x14ac:dyDescent="0.15">
      <c r="A226" s="192"/>
      <c r="B226" s="192"/>
      <c r="C226" s="198"/>
      <c r="D226" s="198" t="s">
        <v>149</v>
      </c>
      <c r="E226" s="198"/>
      <c r="F226" s="198"/>
      <c r="G226" s="198"/>
      <c r="H226" s="198"/>
      <c r="I226" s="198"/>
      <c r="J226" s="198"/>
      <c r="K226" s="198"/>
      <c r="L226" s="198"/>
      <c r="M226" s="198"/>
      <c r="N226" s="198"/>
      <c r="O226" s="201"/>
      <c r="P226" s="201"/>
      <c r="Q226" s="201"/>
      <c r="R226" s="201"/>
      <c r="S226" s="201"/>
      <c r="T226" s="201"/>
      <c r="U226" s="201"/>
      <c r="V226" s="215" t="str">
        <f>IF(報告書!V153="","",報告書!V153)</f>
        <v/>
      </c>
      <c r="W226" s="201" t="s">
        <v>142</v>
      </c>
      <c r="X226" s="201"/>
      <c r="Y226" s="215" t="str">
        <f>IF(報告書!Y153="","",報告書!Y153)</f>
        <v/>
      </c>
      <c r="Z226" s="201" t="s">
        <v>144</v>
      </c>
      <c r="AA226" s="201"/>
      <c r="AB226" s="201"/>
      <c r="AC226" s="201"/>
      <c r="AD226" s="201"/>
      <c r="AE226" s="201"/>
      <c r="AF226" s="201"/>
      <c r="AG226" s="201"/>
      <c r="AH226" s="201"/>
      <c r="AI226" s="201"/>
      <c r="AJ226" s="201"/>
      <c r="AK226" s="201"/>
      <c r="AL226" s="201"/>
      <c r="AM226" s="201"/>
      <c r="AN226" s="201"/>
      <c r="AO226" s="201"/>
      <c r="AP226" s="201"/>
      <c r="AQ226" s="201"/>
      <c r="AR226" s="201"/>
      <c r="AS226" s="201"/>
      <c r="AT226" s="192"/>
    </row>
    <row r="227" spans="1:46" ht="12.95" customHeight="1" x14ac:dyDescent="0.15">
      <c r="A227" s="192"/>
      <c r="B227" s="192"/>
      <c r="C227" s="198"/>
      <c r="D227" s="198" t="s">
        <v>150</v>
      </c>
      <c r="E227" s="198"/>
      <c r="F227" s="198"/>
      <c r="G227" s="198"/>
      <c r="H227" s="198"/>
      <c r="I227" s="198"/>
      <c r="J227" s="198"/>
      <c r="K227" s="198"/>
      <c r="L227" s="198"/>
      <c r="M227" s="198"/>
      <c r="N227" s="198"/>
      <c r="O227" s="201"/>
      <c r="P227" s="201"/>
      <c r="Q227" s="201"/>
      <c r="R227" s="201"/>
      <c r="S227" s="201"/>
      <c r="T227" s="201"/>
      <c r="U227" s="201"/>
      <c r="V227" s="215" t="str">
        <f>IF(報告書!V154="","",報告書!V154)</f>
        <v/>
      </c>
      <c r="W227" s="201" t="s">
        <v>142</v>
      </c>
      <c r="X227" s="201"/>
      <c r="Y227" s="215" t="str">
        <f>IF(報告書!Y154="","",報告書!Y154)</f>
        <v/>
      </c>
      <c r="Z227" s="201" t="s">
        <v>144</v>
      </c>
      <c r="AA227" s="201"/>
      <c r="AB227" s="215" t="str">
        <f>IF(報告書!AB154="","",報告書!AB154)</f>
        <v/>
      </c>
      <c r="AC227" s="201" t="s">
        <v>151</v>
      </c>
      <c r="AD227" s="201"/>
      <c r="AE227" s="201"/>
      <c r="AF227" s="201"/>
      <c r="AG227" s="201"/>
      <c r="AH227" s="201"/>
      <c r="AI227" s="201"/>
      <c r="AJ227" s="201"/>
      <c r="AK227" s="201"/>
      <c r="AL227" s="201"/>
      <c r="AM227" s="201"/>
      <c r="AN227" s="201"/>
      <c r="AO227" s="201"/>
      <c r="AP227" s="201"/>
      <c r="AQ227" s="201"/>
      <c r="AR227" s="201"/>
      <c r="AS227" s="201"/>
      <c r="AT227" s="192"/>
    </row>
    <row r="228" spans="1:46" ht="12.95" hidden="1" customHeight="1" x14ac:dyDescent="0.15">
      <c r="A228" s="192"/>
      <c r="B228" s="192" t="s">
        <v>38</v>
      </c>
      <c r="C228" s="192"/>
      <c r="D228" s="192"/>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2"/>
      <c r="AT228" s="192"/>
    </row>
    <row r="229" spans="1:46" ht="12.95" hidden="1" customHeight="1" x14ac:dyDescent="0.15">
      <c r="A229" s="192"/>
      <c r="B229" s="192"/>
      <c r="C229" s="192" t="s">
        <v>60</v>
      </c>
      <c r="D229" s="192"/>
      <c r="E229" s="192"/>
      <c r="F229" s="192"/>
      <c r="G229" s="192"/>
      <c r="H229" s="192"/>
      <c r="I229" s="192"/>
      <c r="J229" s="227" t="s">
        <v>4</v>
      </c>
      <c r="K229" s="419"/>
      <c r="L229" s="419"/>
      <c r="M229" s="192" t="s">
        <v>2</v>
      </c>
      <c r="N229" s="192"/>
      <c r="O229" s="192"/>
      <c r="P229" s="192"/>
      <c r="Q229" s="192"/>
      <c r="R229" s="192"/>
      <c r="S229" s="192"/>
      <c r="T229" s="192"/>
      <c r="U229" s="192"/>
      <c r="V229" s="227"/>
      <c r="W229" s="197" t="s">
        <v>29</v>
      </c>
      <c r="X229" s="419"/>
      <c r="Y229" s="419"/>
      <c r="Z229" s="419"/>
      <c r="AA229" s="419"/>
      <c r="AB229" s="419"/>
      <c r="AC229" s="419"/>
      <c r="AD229" s="192"/>
      <c r="AE229" s="192"/>
      <c r="AF229" s="192"/>
      <c r="AG229" s="227" t="s">
        <v>6</v>
      </c>
      <c r="AH229" s="420"/>
      <c r="AI229" s="420"/>
      <c r="AJ229" s="420"/>
      <c r="AK229" s="420"/>
      <c r="AL229" s="420"/>
      <c r="AM229" s="420"/>
      <c r="AN229" s="420"/>
      <c r="AO229" s="192" t="s">
        <v>54</v>
      </c>
      <c r="AP229" s="192"/>
      <c r="AQ229" s="192"/>
      <c r="AR229" s="192"/>
      <c r="AS229" s="192"/>
      <c r="AT229" s="192"/>
    </row>
    <row r="230" spans="1:46" ht="12.95" hidden="1" customHeight="1" x14ac:dyDescent="0.15">
      <c r="A230" s="192"/>
      <c r="B230" s="192"/>
      <c r="C230" s="192"/>
      <c r="D230" s="192"/>
      <c r="E230" s="192"/>
      <c r="F230" s="192"/>
      <c r="G230" s="192"/>
      <c r="H230" s="192"/>
      <c r="I230" s="192"/>
      <c r="J230" s="192" t="s">
        <v>62</v>
      </c>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227" t="s">
        <v>53</v>
      </c>
      <c r="AH230" s="420"/>
      <c r="AI230" s="420"/>
      <c r="AJ230" s="420"/>
      <c r="AK230" s="420"/>
      <c r="AL230" s="420"/>
      <c r="AM230" s="420"/>
      <c r="AN230" s="420"/>
      <c r="AO230" s="192" t="s">
        <v>54</v>
      </c>
      <c r="AP230" s="192"/>
      <c r="AQ230" s="192"/>
      <c r="AR230" s="192"/>
      <c r="AS230" s="192"/>
      <c r="AT230" s="192"/>
    </row>
    <row r="231" spans="1:46" ht="12" hidden="1" customHeight="1" x14ac:dyDescent="0.15">
      <c r="A231" s="192"/>
      <c r="B231" s="192"/>
      <c r="C231" s="192"/>
      <c r="D231" s="192"/>
      <c r="E231" s="192"/>
      <c r="F231" s="192"/>
      <c r="G231" s="192"/>
      <c r="H231" s="192"/>
      <c r="I231" s="192"/>
      <c r="J231" s="192" t="s">
        <v>3</v>
      </c>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227" t="s">
        <v>53</v>
      </c>
      <c r="AH231" s="420"/>
      <c r="AI231" s="420"/>
      <c r="AJ231" s="420"/>
      <c r="AK231" s="420"/>
      <c r="AL231" s="420"/>
      <c r="AM231" s="420"/>
      <c r="AN231" s="420"/>
      <c r="AO231" s="192" t="s">
        <v>54</v>
      </c>
      <c r="AP231" s="192"/>
      <c r="AQ231" s="192"/>
      <c r="AR231" s="192"/>
      <c r="AS231" s="192"/>
      <c r="AT231" s="192"/>
    </row>
    <row r="232" spans="1:46" ht="12.95" hidden="1" customHeight="1" x14ac:dyDescent="0.15">
      <c r="A232" s="192"/>
      <c r="B232" s="192"/>
      <c r="C232" s="192" t="s">
        <v>21</v>
      </c>
      <c r="D232" s="192"/>
      <c r="E232" s="192"/>
      <c r="F232" s="192"/>
      <c r="G232" s="192"/>
      <c r="H232" s="192"/>
      <c r="I232" s="192"/>
      <c r="J232" s="192"/>
      <c r="K232" s="192"/>
      <c r="L232" s="192"/>
      <c r="M232" s="192"/>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c r="AJ232" s="416"/>
      <c r="AK232" s="416"/>
      <c r="AL232" s="416"/>
      <c r="AM232" s="416"/>
      <c r="AN232" s="416"/>
      <c r="AO232" s="416"/>
      <c r="AP232" s="416"/>
      <c r="AQ232" s="416"/>
      <c r="AR232" s="416"/>
      <c r="AS232" s="416"/>
      <c r="AT232" s="416"/>
    </row>
    <row r="233" spans="1:46" ht="12.95" hidden="1" customHeight="1" x14ac:dyDescent="0.15">
      <c r="A233" s="192"/>
      <c r="B233" s="192"/>
      <c r="C233" s="192" t="s">
        <v>22</v>
      </c>
      <c r="D233" s="192"/>
      <c r="E233" s="192"/>
      <c r="F233" s="192"/>
      <c r="G233" s="192"/>
      <c r="H233" s="192"/>
      <c r="I233" s="192"/>
      <c r="J233" s="192"/>
      <c r="K233" s="192"/>
      <c r="L233" s="192"/>
      <c r="M233" s="192"/>
      <c r="N233" s="417"/>
      <c r="O233" s="417"/>
      <c r="P233" s="417"/>
      <c r="Q233" s="417"/>
      <c r="R233" s="417"/>
      <c r="S233" s="417"/>
      <c r="T233" s="417"/>
      <c r="U233" s="417"/>
      <c r="V233" s="417"/>
      <c r="W233" s="417"/>
      <c r="X233" s="417"/>
      <c r="Y233" s="417"/>
      <c r="Z233" s="417"/>
      <c r="AA233" s="417"/>
      <c r="AB233" s="417"/>
      <c r="AC233" s="417"/>
      <c r="AD233" s="417"/>
      <c r="AE233" s="417"/>
      <c r="AF233" s="417"/>
      <c r="AG233" s="417"/>
      <c r="AH233" s="417"/>
      <c r="AI233" s="417"/>
      <c r="AJ233" s="417"/>
      <c r="AK233" s="417"/>
      <c r="AL233" s="417"/>
      <c r="AM233" s="417"/>
      <c r="AN233" s="417"/>
      <c r="AO233" s="417"/>
      <c r="AP233" s="417"/>
      <c r="AQ233" s="417"/>
      <c r="AR233" s="417"/>
      <c r="AS233" s="417"/>
      <c r="AT233" s="417"/>
    </row>
    <row r="234" spans="1:46" ht="12.95" hidden="1" customHeight="1" x14ac:dyDescent="0.15">
      <c r="A234" s="192"/>
      <c r="B234" s="192"/>
      <c r="C234" s="192" t="s">
        <v>23</v>
      </c>
      <c r="D234" s="192"/>
      <c r="E234" s="192"/>
      <c r="F234" s="192"/>
      <c r="G234" s="192"/>
      <c r="H234" s="192"/>
      <c r="I234" s="192"/>
      <c r="J234" s="192"/>
      <c r="K234" s="192"/>
      <c r="L234" s="192"/>
      <c r="M234" s="192"/>
      <c r="N234" s="416"/>
      <c r="O234" s="416"/>
      <c r="P234" s="416"/>
      <c r="Q234" s="416"/>
      <c r="R234" s="416"/>
      <c r="S234" s="416"/>
      <c r="T234" s="416"/>
      <c r="U234" s="416"/>
      <c r="V234" s="416"/>
      <c r="W234" s="416"/>
      <c r="X234" s="416"/>
      <c r="Y234" s="416"/>
      <c r="Z234" s="416"/>
      <c r="AA234" s="416"/>
      <c r="AB234" s="416"/>
      <c r="AC234" s="416"/>
      <c r="AD234" s="416"/>
      <c r="AE234" s="416"/>
      <c r="AF234" s="416"/>
      <c r="AG234" s="416"/>
      <c r="AH234" s="416"/>
      <c r="AI234" s="416"/>
      <c r="AJ234" s="416"/>
      <c r="AK234" s="416"/>
      <c r="AL234" s="416"/>
      <c r="AM234" s="416"/>
      <c r="AN234" s="416"/>
      <c r="AO234" s="416"/>
      <c r="AP234" s="416"/>
      <c r="AQ234" s="416"/>
      <c r="AR234" s="416"/>
      <c r="AS234" s="416"/>
      <c r="AT234" s="416"/>
    </row>
    <row r="235" spans="1:46" ht="12.95" hidden="1" customHeight="1" x14ac:dyDescent="0.15">
      <c r="A235" s="192"/>
      <c r="B235" s="192"/>
      <c r="C235" s="192"/>
      <c r="D235" s="192"/>
      <c r="E235" s="192"/>
      <c r="F235" s="192"/>
      <c r="G235" s="192"/>
      <c r="H235" s="192"/>
      <c r="I235" s="192"/>
      <c r="J235" s="227" t="s">
        <v>4</v>
      </c>
      <c r="K235" s="419"/>
      <c r="L235" s="419"/>
      <c r="M235" s="192" t="s">
        <v>5</v>
      </c>
      <c r="N235" s="192"/>
      <c r="O235" s="192"/>
      <c r="P235" s="192"/>
      <c r="Q235" s="192"/>
      <c r="R235" s="192"/>
      <c r="S235" s="192"/>
      <c r="T235" s="192"/>
      <c r="U235" s="192"/>
      <c r="V235" s="227"/>
      <c r="W235" s="197" t="s">
        <v>29</v>
      </c>
      <c r="X235" s="419"/>
      <c r="Y235" s="419"/>
      <c r="Z235" s="419"/>
      <c r="AA235" s="419"/>
      <c r="AB235" s="192"/>
      <c r="AC235" s="192"/>
      <c r="AD235" s="192"/>
      <c r="AE235" s="192"/>
      <c r="AF235" s="192"/>
      <c r="AG235" s="227" t="s">
        <v>7</v>
      </c>
      <c r="AH235" s="420"/>
      <c r="AI235" s="420"/>
      <c r="AJ235" s="420"/>
      <c r="AK235" s="420"/>
      <c r="AL235" s="420"/>
      <c r="AM235" s="420"/>
      <c r="AN235" s="420"/>
      <c r="AO235" s="192" t="s">
        <v>54</v>
      </c>
      <c r="AP235" s="192"/>
      <c r="AQ235" s="192"/>
      <c r="AR235" s="192"/>
      <c r="AS235" s="192"/>
      <c r="AT235" s="192"/>
    </row>
    <row r="236" spans="1:46" ht="12.95" hidden="1" customHeight="1" x14ac:dyDescent="0.15">
      <c r="A236" s="192"/>
      <c r="B236" s="192"/>
      <c r="C236" s="192" t="s">
        <v>24</v>
      </c>
      <c r="D236" s="192"/>
      <c r="E236" s="192"/>
      <c r="F236" s="192"/>
      <c r="G236" s="192"/>
      <c r="H236" s="192"/>
      <c r="I236" s="192"/>
      <c r="J236" s="192"/>
      <c r="K236" s="192"/>
      <c r="L236" s="192"/>
      <c r="M236" s="192"/>
      <c r="N236" s="415"/>
      <c r="O236" s="415"/>
      <c r="P236" s="415"/>
      <c r="Q236" s="415"/>
      <c r="R236" s="415"/>
      <c r="S236" s="415"/>
      <c r="T236" s="415"/>
      <c r="U236" s="415"/>
      <c r="V236" s="415"/>
      <c r="W236" s="207"/>
      <c r="X236" s="207"/>
      <c r="Y236" s="207"/>
      <c r="Z236" s="207"/>
      <c r="AA236" s="207"/>
      <c r="AB236" s="207"/>
      <c r="AC236" s="207"/>
      <c r="AD236" s="207"/>
      <c r="AE236" s="207"/>
      <c r="AF236" s="207"/>
      <c r="AG236" s="207"/>
      <c r="AH236" s="207"/>
      <c r="AI236" s="207"/>
      <c r="AJ236" s="207"/>
      <c r="AK236" s="207"/>
      <c r="AL236" s="207"/>
      <c r="AM236" s="207"/>
      <c r="AN236" s="207"/>
      <c r="AO236" s="207"/>
      <c r="AP236" s="208"/>
      <c r="AQ236" s="192"/>
      <c r="AR236" s="192"/>
      <c r="AS236" s="192"/>
      <c r="AT236" s="192"/>
    </row>
    <row r="237" spans="1:46" ht="12.95" hidden="1" customHeight="1" x14ac:dyDescent="0.15">
      <c r="A237" s="192"/>
      <c r="B237" s="192"/>
      <c r="C237" s="192" t="s">
        <v>25</v>
      </c>
      <c r="D237" s="192"/>
      <c r="E237" s="192"/>
      <c r="F237" s="192"/>
      <c r="G237" s="192"/>
      <c r="H237" s="192"/>
      <c r="I237" s="192"/>
      <c r="J237" s="192"/>
      <c r="K237" s="192"/>
      <c r="L237" s="192"/>
      <c r="M237" s="192"/>
      <c r="N237" s="416"/>
      <c r="O237" s="416"/>
      <c r="P237" s="416"/>
      <c r="Q237" s="416"/>
      <c r="R237" s="416"/>
      <c r="S237" s="416"/>
      <c r="T237" s="416"/>
      <c r="U237" s="416"/>
      <c r="V237" s="416"/>
      <c r="W237" s="416"/>
      <c r="X237" s="416"/>
      <c r="Y237" s="416"/>
      <c r="Z237" s="416"/>
      <c r="AA237" s="416"/>
      <c r="AB237" s="416"/>
      <c r="AC237" s="416"/>
      <c r="AD237" s="416"/>
      <c r="AE237" s="416"/>
      <c r="AF237" s="416"/>
      <c r="AG237" s="416"/>
      <c r="AH237" s="416"/>
      <c r="AI237" s="416"/>
      <c r="AJ237" s="416"/>
      <c r="AK237" s="416"/>
      <c r="AL237" s="416"/>
      <c r="AM237" s="416"/>
      <c r="AN237" s="416"/>
      <c r="AO237" s="416"/>
      <c r="AP237" s="416"/>
      <c r="AQ237" s="416"/>
      <c r="AR237" s="416"/>
      <c r="AS237" s="416"/>
      <c r="AT237" s="416"/>
    </row>
    <row r="238" spans="1:46" ht="12.95" hidden="1" customHeight="1" x14ac:dyDescent="0.15">
      <c r="A238" s="192"/>
      <c r="B238" s="192"/>
      <c r="C238" s="192" t="s">
        <v>26</v>
      </c>
      <c r="D238" s="192"/>
      <c r="E238" s="192"/>
      <c r="F238" s="192"/>
      <c r="G238" s="192"/>
      <c r="H238" s="192"/>
      <c r="I238" s="192"/>
      <c r="J238" s="192"/>
      <c r="K238" s="192"/>
      <c r="L238" s="192"/>
      <c r="M238" s="192"/>
      <c r="N238" s="417"/>
      <c r="O238" s="417"/>
      <c r="P238" s="417"/>
      <c r="Q238" s="417"/>
      <c r="R238" s="417"/>
      <c r="S238" s="417"/>
      <c r="T238" s="417"/>
      <c r="U238" s="417"/>
      <c r="V238" s="417"/>
      <c r="W238" s="417"/>
      <c r="X238" s="417"/>
      <c r="Y238" s="417"/>
      <c r="Z238" s="417"/>
      <c r="AA238" s="417"/>
      <c r="AB238" s="417"/>
      <c r="AC238" s="417"/>
      <c r="AD238" s="417"/>
      <c r="AE238" s="228"/>
      <c r="AF238" s="228"/>
      <c r="AG238" s="228"/>
      <c r="AH238" s="228"/>
      <c r="AI238" s="228"/>
      <c r="AJ238" s="228"/>
      <c r="AK238" s="228"/>
      <c r="AL238" s="228"/>
      <c r="AM238" s="228"/>
      <c r="AN238" s="228"/>
      <c r="AO238" s="228"/>
      <c r="AP238" s="229"/>
      <c r="AQ238" s="192"/>
      <c r="AR238" s="192"/>
      <c r="AS238" s="192"/>
      <c r="AT238" s="192"/>
    </row>
    <row r="239" spans="1:46" ht="4.5" customHeight="1" x14ac:dyDescent="0.15">
      <c r="A239" s="192"/>
      <c r="B239" s="192"/>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c r="AP239" s="192"/>
      <c r="AQ239" s="192"/>
      <c r="AR239" s="192"/>
      <c r="AS239" s="192"/>
      <c r="AT239" s="192"/>
    </row>
    <row r="240" spans="1:46" ht="4.5" customHeight="1" x14ac:dyDescent="0.15">
      <c r="A240" s="192"/>
      <c r="B240" s="192"/>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row>
    <row r="241" spans="1:46" ht="12" hidden="1" customHeight="1" x14ac:dyDescent="0.15">
      <c r="A241" s="192"/>
      <c r="B241" s="192"/>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c r="AP241" s="192"/>
      <c r="AQ241" s="192"/>
      <c r="AR241" s="192"/>
      <c r="AS241" s="192"/>
      <c r="AT241" s="192"/>
    </row>
    <row r="242" spans="1:46" ht="14.1" customHeight="1" x14ac:dyDescent="0.15">
      <c r="A242" s="192"/>
      <c r="B242" s="193" t="s">
        <v>140</v>
      </c>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c r="AP242" s="192"/>
      <c r="AQ242" s="192"/>
      <c r="AR242" s="192"/>
      <c r="AS242" s="192"/>
      <c r="AT242" s="192"/>
    </row>
    <row r="243" spans="1:46" ht="12.95" customHeight="1" x14ac:dyDescent="0.15">
      <c r="A243" s="192"/>
      <c r="B243" s="192"/>
      <c r="C243" s="418" t="str">
        <f>IF(報告書!C158="","",報告書!C158)</f>
        <v/>
      </c>
      <c r="D243" s="418"/>
      <c r="E243" s="418"/>
      <c r="F243" s="418"/>
      <c r="G243" s="418"/>
      <c r="H243" s="418"/>
      <c r="I243" s="418"/>
      <c r="J243" s="418"/>
      <c r="K243" s="418"/>
      <c r="L243" s="418"/>
      <c r="M243" s="418"/>
      <c r="N243" s="418"/>
      <c r="O243" s="418"/>
      <c r="P243" s="418"/>
      <c r="Q243" s="418"/>
      <c r="R243" s="418"/>
      <c r="S243" s="418"/>
      <c r="T243" s="418"/>
      <c r="U243" s="418"/>
      <c r="V243" s="418"/>
      <c r="W243" s="418"/>
      <c r="X243" s="418"/>
      <c r="Y243" s="418"/>
      <c r="Z243" s="418"/>
      <c r="AA243" s="418"/>
      <c r="AB243" s="418"/>
      <c r="AC243" s="418"/>
      <c r="AD243" s="418"/>
      <c r="AE243" s="418"/>
      <c r="AF243" s="418"/>
      <c r="AG243" s="418"/>
      <c r="AH243" s="418"/>
      <c r="AI243" s="418"/>
      <c r="AJ243" s="418"/>
      <c r="AK243" s="418"/>
      <c r="AL243" s="418"/>
      <c r="AM243" s="418"/>
      <c r="AN243" s="418"/>
      <c r="AO243" s="418"/>
      <c r="AP243" s="418"/>
      <c r="AQ243" s="418"/>
      <c r="AR243" s="418"/>
      <c r="AS243" s="418"/>
      <c r="AT243" s="192"/>
    </row>
    <row r="244" spans="1:46" ht="12.95" customHeight="1" x14ac:dyDescent="0.15">
      <c r="A244" s="192"/>
      <c r="B244" s="192"/>
      <c r="C244" s="418"/>
      <c r="D244" s="418"/>
      <c r="E244" s="418"/>
      <c r="F244" s="418"/>
      <c r="G244" s="418"/>
      <c r="H244" s="418"/>
      <c r="I244" s="418"/>
      <c r="J244" s="418"/>
      <c r="K244" s="418"/>
      <c r="L244" s="418"/>
      <c r="M244" s="418"/>
      <c r="N244" s="418"/>
      <c r="O244" s="418"/>
      <c r="P244" s="418"/>
      <c r="Q244" s="418"/>
      <c r="R244" s="418"/>
      <c r="S244" s="418"/>
      <c r="T244" s="418"/>
      <c r="U244" s="418"/>
      <c r="V244" s="418"/>
      <c r="W244" s="418"/>
      <c r="X244" s="418"/>
      <c r="Y244" s="418"/>
      <c r="Z244" s="418"/>
      <c r="AA244" s="418"/>
      <c r="AB244" s="418"/>
      <c r="AC244" s="418"/>
      <c r="AD244" s="418"/>
      <c r="AE244" s="418"/>
      <c r="AF244" s="418"/>
      <c r="AG244" s="418"/>
      <c r="AH244" s="418"/>
      <c r="AI244" s="418"/>
      <c r="AJ244" s="418"/>
      <c r="AK244" s="418"/>
      <c r="AL244" s="418"/>
      <c r="AM244" s="418"/>
      <c r="AN244" s="418"/>
      <c r="AO244" s="418"/>
      <c r="AP244" s="418"/>
      <c r="AQ244" s="418"/>
      <c r="AR244" s="418"/>
      <c r="AS244" s="418"/>
      <c r="AT244" s="192"/>
    </row>
    <row r="245" spans="1:46" ht="12.95" customHeight="1" x14ac:dyDescent="0.15">
      <c r="A245" s="192"/>
      <c r="B245" s="192"/>
      <c r="C245" s="418"/>
      <c r="D245" s="418"/>
      <c r="E245" s="418"/>
      <c r="F245" s="418"/>
      <c r="G245" s="418"/>
      <c r="H245" s="418"/>
      <c r="I245" s="418"/>
      <c r="J245" s="418"/>
      <c r="K245" s="418"/>
      <c r="L245" s="418"/>
      <c r="M245" s="418"/>
      <c r="N245" s="418"/>
      <c r="O245" s="418"/>
      <c r="P245" s="418"/>
      <c r="Q245" s="418"/>
      <c r="R245" s="418"/>
      <c r="S245" s="418"/>
      <c r="T245" s="418"/>
      <c r="U245" s="418"/>
      <c r="V245" s="418"/>
      <c r="W245" s="418"/>
      <c r="X245" s="418"/>
      <c r="Y245" s="418"/>
      <c r="Z245" s="418"/>
      <c r="AA245" s="418"/>
      <c r="AB245" s="418"/>
      <c r="AC245" s="418"/>
      <c r="AD245" s="418"/>
      <c r="AE245" s="418"/>
      <c r="AF245" s="418"/>
      <c r="AG245" s="418"/>
      <c r="AH245" s="418"/>
      <c r="AI245" s="418"/>
      <c r="AJ245" s="418"/>
      <c r="AK245" s="418"/>
      <c r="AL245" s="418"/>
      <c r="AM245" s="418"/>
      <c r="AN245" s="418"/>
      <c r="AO245" s="418"/>
      <c r="AP245" s="418"/>
      <c r="AQ245" s="418"/>
      <c r="AR245" s="418"/>
      <c r="AS245" s="418"/>
      <c r="AT245" s="192"/>
    </row>
    <row r="246" spans="1:46" ht="4.5" customHeight="1" x14ac:dyDescent="0.15">
      <c r="A246" s="192"/>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row>
    <row r="247" spans="1:46" ht="4.5" customHeight="1" x14ac:dyDescent="0.15">
      <c r="A247" s="192"/>
      <c r="B247" s="192"/>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row>
    <row r="248" spans="1:46" ht="13.5" customHeight="1" x14ac:dyDescent="0.15">
      <c r="A248" s="192"/>
      <c r="B248" s="231" t="s">
        <v>30</v>
      </c>
      <c r="C248" s="232"/>
      <c r="D248" s="232"/>
      <c r="E248" s="232"/>
      <c r="F248" s="232"/>
      <c r="G248" s="232"/>
      <c r="H248" s="232"/>
      <c r="I248" s="232"/>
      <c r="J248" s="232"/>
      <c r="K248" s="232"/>
      <c r="L248" s="232"/>
      <c r="M248" s="232"/>
      <c r="N248" s="232"/>
      <c r="O248" s="232"/>
      <c r="P248" s="232"/>
      <c r="Q248" s="232"/>
      <c r="R248" s="232"/>
      <c r="S248" s="232"/>
      <c r="T248" s="232"/>
      <c r="U248" s="232"/>
      <c r="V248" s="232"/>
      <c r="W248" s="232"/>
      <c r="X248" s="232"/>
      <c r="Y248" s="232"/>
      <c r="Z248" s="232"/>
      <c r="AA248" s="232"/>
      <c r="AB248" s="232"/>
      <c r="AC248" s="232"/>
      <c r="AD248" s="232"/>
      <c r="AE248" s="232"/>
      <c r="AF248" s="232"/>
      <c r="AG248" s="232"/>
      <c r="AH248" s="232"/>
      <c r="AI248" s="232"/>
      <c r="AJ248" s="232"/>
      <c r="AK248" s="232"/>
      <c r="AL248" s="232"/>
      <c r="AM248" s="232"/>
      <c r="AN248" s="232"/>
      <c r="AO248" s="232"/>
      <c r="AP248" s="232"/>
      <c r="AQ248" s="232"/>
      <c r="AR248" s="232"/>
      <c r="AS248" s="233"/>
      <c r="AT248" s="233"/>
    </row>
    <row r="249" spans="1:46" ht="13.5" customHeight="1" x14ac:dyDescent="0.15">
      <c r="A249" s="192"/>
      <c r="B249" s="231" t="s">
        <v>2718</v>
      </c>
      <c r="C249" s="232"/>
      <c r="D249" s="232"/>
      <c r="E249" s="232"/>
      <c r="F249" s="232"/>
      <c r="G249" s="232"/>
      <c r="H249" s="232"/>
      <c r="I249" s="232"/>
      <c r="J249" s="232"/>
      <c r="K249" s="232"/>
      <c r="L249" s="232"/>
      <c r="M249" s="232"/>
      <c r="N249" s="232"/>
      <c r="O249" s="232"/>
      <c r="P249" s="232"/>
      <c r="Q249" s="232"/>
      <c r="R249" s="232"/>
      <c r="S249" s="232"/>
      <c r="T249" s="232"/>
      <c r="U249" s="232"/>
      <c r="V249" s="232"/>
      <c r="W249" s="232"/>
      <c r="X249" s="232"/>
      <c r="Y249" s="232"/>
      <c r="Z249" s="232"/>
      <c r="AA249" s="232"/>
      <c r="AB249" s="232"/>
      <c r="AC249" s="232"/>
      <c r="AD249" s="232"/>
      <c r="AE249" s="232"/>
      <c r="AF249" s="232"/>
      <c r="AG249" s="232"/>
      <c r="AH249" s="232"/>
      <c r="AI249" s="232"/>
      <c r="AJ249" s="232"/>
      <c r="AK249" s="232"/>
      <c r="AL249" s="232"/>
      <c r="AM249" s="232"/>
      <c r="AN249" s="232"/>
      <c r="AO249" s="232"/>
      <c r="AP249" s="232"/>
      <c r="AQ249" s="232"/>
      <c r="AR249" s="232"/>
      <c r="AS249" s="233"/>
      <c r="AT249" s="233"/>
    </row>
    <row r="250" spans="1:46" ht="13.5" customHeight="1" x14ac:dyDescent="0.15">
      <c r="A250" s="192"/>
      <c r="B250" s="231" t="s">
        <v>2720</v>
      </c>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192"/>
      <c r="AT250" s="192"/>
    </row>
    <row r="251" spans="1:46" ht="13.5" customHeight="1" x14ac:dyDescent="0.15">
      <c r="A251" s="192"/>
      <c r="B251" s="231" t="s">
        <v>2719</v>
      </c>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192"/>
      <c r="AT251" s="192"/>
    </row>
    <row r="252" spans="1:46" ht="13.5" customHeight="1" x14ac:dyDescent="0.15">
      <c r="A252" s="192"/>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row>
    <row r="253" spans="1:46" s="115" customFormat="1" ht="14.1" customHeight="1" x14ac:dyDescent="0.15">
      <c r="A253" s="114"/>
      <c r="B253" s="386" t="s">
        <v>770</v>
      </c>
      <c r="C253" s="386"/>
      <c r="D253" s="386"/>
      <c r="E253" s="386"/>
      <c r="F253" s="386"/>
      <c r="G253" s="386"/>
      <c r="H253" s="386"/>
      <c r="I253" s="386"/>
      <c r="J253" s="386"/>
      <c r="K253" s="386"/>
      <c r="L253" s="386"/>
      <c r="M253" s="386"/>
      <c r="N253" s="386"/>
      <c r="O253" s="386"/>
      <c r="P253" s="386"/>
      <c r="Q253" s="386"/>
      <c r="R253" s="386"/>
      <c r="S253" s="386"/>
      <c r="T253" s="386"/>
      <c r="U253" s="386"/>
      <c r="V253" s="386"/>
      <c r="W253" s="386"/>
      <c r="X253" s="386"/>
      <c r="Y253" s="386"/>
      <c r="Z253" s="386"/>
      <c r="AA253" s="386"/>
      <c r="AB253" s="386"/>
      <c r="AC253" s="386"/>
      <c r="AD253" s="386"/>
      <c r="AE253" s="386"/>
      <c r="AF253" s="386"/>
      <c r="AG253" s="386"/>
      <c r="AH253" s="386"/>
      <c r="AI253" s="386"/>
      <c r="AJ253" s="386"/>
      <c r="AK253" s="386"/>
      <c r="AL253" s="386"/>
      <c r="AM253" s="386"/>
      <c r="AN253" s="386"/>
      <c r="AO253" s="386"/>
      <c r="AP253" s="386"/>
      <c r="AQ253" s="386"/>
      <c r="AR253" s="386"/>
      <c r="AS253" s="386"/>
      <c r="AT253" s="386"/>
    </row>
    <row r="254" spans="1:46" s="115" customFormat="1" ht="14.1" customHeight="1" x14ac:dyDescent="0.15">
      <c r="A254" s="114"/>
      <c r="B254" s="135" t="s">
        <v>771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7"/>
      <c r="AH254" s="117"/>
      <c r="AI254" s="116"/>
      <c r="AJ254" s="116"/>
      <c r="AK254" s="116"/>
      <c r="AL254" s="116"/>
      <c r="AM254" s="116"/>
      <c r="AN254" s="116"/>
      <c r="AO254" s="116"/>
      <c r="AP254" s="116"/>
      <c r="AQ254" s="116"/>
      <c r="AR254" s="116"/>
      <c r="AS254" s="116"/>
      <c r="AT254" s="116"/>
    </row>
    <row r="255" spans="1:46" s="115" customFormat="1" ht="4.5" customHeight="1" x14ac:dyDescent="0.1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row>
    <row r="256" spans="1:46" s="115" customFormat="1" ht="4.5" customHeight="1" x14ac:dyDescent="0.15">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row>
    <row r="257" spans="1:46" s="115" customFormat="1" ht="12" customHeight="1" x14ac:dyDescent="0.15">
      <c r="A257" s="114"/>
      <c r="B257" s="264" t="str">
        <f>報告書!$B$167</f>
        <v>階＼用途</v>
      </c>
      <c r="C257" s="265"/>
      <c r="D257" s="265"/>
      <c r="E257" s="266"/>
      <c r="F257" s="273" t="str">
        <f>報告書!$F$167</f>
        <v>各階合計</v>
      </c>
      <c r="G257" s="274"/>
      <c r="H257" s="274"/>
      <c r="I257" s="274"/>
      <c r="J257" s="275"/>
      <c r="K257" s="387" t="str">
        <f>IF(報告書!$K$167="","",報告書!$K$167)</f>
        <v/>
      </c>
      <c r="L257" s="387"/>
      <c r="M257" s="387"/>
      <c r="N257" s="387"/>
      <c r="O257" s="387"/>
      <c r="P257" s="387" t="str">
        <f>IF(報告書!$P$167="","",報告書!$P$167)</f>
        <v/>
      </c>
      <c r="Q257" s="387"/>
      <c r="R257" s="387"/>
      <c r="S257" s="387"/>
      <c r="T257" s="387"/>
      <c r="U257" s="387" t="str">
        <f>IF(報告書!$U$167="","",報告書!$U$167)</f>
        <v/>
      </c>
      <c r="V257" s="387"/>
      <c r="W257" s="387"/>
      <c r="X257" s="387"/>
      <c r="Y257" s="387"/>
      <c r="Z257" s="387" t="str">
        <f>IF(報告書!$Z$167="","",報告書!$Z$167)</f>
        <v/>
      </c>
      <c r="AA257" s="387"/>
      <c r="AB257" s="387"/>
      <c r="AC257" s="387"/>
      <c r="AD257" s="387"/>
      <c r="AE257" s="387" t="str">
        <f>IF(報告書!$AE$167="","",報告書!$AE$167)</f>
        <v/>
      </c>
      <c r="AF257" s="387"/>
      <c r="AG257" s="387"/>
      <c r="AH257" s="387"/>
      <c r="AI257" s="387"/>
      <c r="AJ257" s="387" t="str">
        <f>IF(報告書!$AJ$167="","",報告書!$AJ$167)</f>
        <v/>
      </c>
      <c r="AK257" s="387"/>
      <c r="AL257" s="387"/>
      <c r="AM257" s="387"/>
      <c r="AN257" s="387"/>
      <c r="AO257" s="387" t="str">
        <f>IF(報告書!$AO$167="","",報告書!$AO$167)</f>
        <v/>
      </c>
      <c r="AP257" s="387"/>
      <c r="AQ257" s="387"/>
      <c r="AR257" s="387"/>
      <c r="AS257" s="387"/>
      <c r="AT257" s="114"/>
    </row>
    <row r="258" spans="1:46" s="115" customFormat="1" ht="12" customHeight="1" x14ac:dyDescent="0.15">
      <c r="A258" s="114"/>
      <c r="B258" s="267"/>
      <c r="C258" s="268"/>
      <c r="D258" s="268"/>
      <c r="E258" s="269"/>
      <c r="F258" s="276"/>
      <c r="G258" s="277"/>
      <c r="H258" s="277"/>
      <c r="I258" s="277"/>
      <c r="J258" s="278"/>
      <c r="K258" s="387"/>
      <c r="L258" s="387"/>
      <c r="M258" s="387"/>
      <c r="N258" s="387"/>
      <c r="O258" s="387"/>
      <c r="P258" s="387"/>
      <c r="Q258" s="387"/>
      <c r="R258" s="387"/>
      <c r="S258" s="387"/>
      <c r="T258" s="387"/>
      <c r="U258" s="387"/>
      <c r="V258" s="387"/>
      <c r="W258" s="387"/>
      <c r="X258" s="387"/>
      <c r="Y258" s="387"/>
      <c r="Z258" s="387"/>
      <c r="AA258" s="387"/>
      <c r="AB258" s="387"/>
      <c r="AC258" s="387"/>
      <c r="AD258" s="387"/>
      <c r="AE258" s="387"/>
      <c r="AF258" s="387"/>
      <c r="AG258" s="387"/>
      <c r="AH258" s="387"/>
      <c r="AI258" s="387"/>
      <c r="AJ258" s="387"/>
      <c r="AK258" s="387"/>
      <c r="AL258" s="387"/>
      <c r="AM258" s="387"/>
      <c r="AN258" s="387"/>
      <c r="AO258" s="387"/>
      <c r="AP258" s="387"/>
      <c r="AQ258" s="387"/>
      <c r="AR258" s="387"/>
      <c r="AS258" s="387"/>
      <c r="AT258" s="114"/>
    </row>
    <row r="259" spans="1:46" s="115" customFormat="1" ht="12" customHeight="1" x14ac:dyDescent="0.15">
      <c r="A259" s="114"/>
      <c r="B259" s="267"/>
      <c r="C259" s="268"/>
      <c r="D259" s="268"/>
      <c r="E259" s="269"/>
      <c r="F259" s="276"/>
      <c r="G259" s="277"/>
      <c r="H259" s="277"/>
      <c r="I259" s="277"/>
      <c r="J259" s="278"/>
      <c r="K259" s="387"/>
      <c r="L259" s="387"/>
      <c r="M259" s="387"/>
      <c r="N259" s="387"/>
      <c r="O259" s="387"/>
      <c r="P259" s="387"/>
      <c r="Q259" s="387"/>
      <c r="R259" s="387"/>
      <c r="S259" s="387"/>
      <c r="T259" s="387"/>
      <c r="U259" s="387"/>
      <c r="V259" s="387"/>
      <c r="W259" s="387"/>
      <c r="X259" s="387"/>
      <c r="Y259" s="387"/>
      <c r="Z259" s="387"/>
      <c r="AA259" s="387"/>
      <c r="AB259" s="387"/>
      <c r="AC259" s="387"/>
      <c r="AD259" s="387"/>
      <c r="AE259" s="387"/>
      <c r="AF259" s="387"/>
      <c r="AG259" s="387"/>
      <c r="AH259" s="387"/>
      <c r="AI259" s="387"/>
      <c r="AJ259" s="387"/>
      <c r="AK259" s="387"/>
      <c r="AL259" s="387"/>
      <c r="AM259" s="387"/>
      <c r="AN259" s="387"/>
      <c r="AO259" s="387"/>
      <c r="AP259" s="387"/>
      <c r="AQ259" s="387"/>
      <c r="AR259" s="387"/>
      <c r="AS259" s="387"/>
      <c r="AT259" s="114"/>
    </row>
    <row r="260" spans="1:46" s="115" customFormat="1" ht="12" customHeight="1" x14ac:dyDescent="0.15">
      <c r="A260" s="114"/>
      <c r="B260" s="270"/>
      <c r="C260" s="271"/>
      <c r="D260" s="271"/>
      <c r="E260" s="272"/>
      <c r="F260" s="279"/>
      <c r="G260" s="280"/>
      <c r="H260" s="280"/>
      <c r="I260" s="280"/>
      <c r="J260" s="281"/>
      <c r="K260" s="387"/>
      <c r="L260" s="387"/>
      <c r="M260" s="387"/>
      <c r="N260" s="387"/>
      <c r="O260" s="387"/>
      <c r="P260" s="387"/>
      <c r="Q260" s="387"/>
      <c r="R260" s="387"/>
      <c r="S260" s="387"/>
      <c r="T260" s="387"/>
      <c r="U260" s="387"/>
      <c r="V260" s="387"/>
      <c r="W260" s="387"/>
      <c r="X260" s="387"/>
      <c r="Y260" s="387"/>
      <c r="Z260" s="387"/>
      <c r="AA260" s="387"/>
      <c r="AB260" s="387"/>
      <c r="AC260" s="387"/>
      <c r="AD260" s="387"/>
      <c r="AE260" s="387"/>
      <c r="AF260" s="387"/>
      <c r="AG260" s="387"/>
      <c r="AH260" s="387"/>
      <c r="AI260" s="387"/>
      <c r="AJ260" s="387"/>
      <c r="AK260" s="387"/>
      <c r="AL260" s="387"/>
      <c r="AM260" s="387"/>
      <c r="AN260" s="387"/>
      <c r="AO260" s="387"/>
      <c r="AP260" s="387"/>
      <c r="AQ260" s="387"/>
      <c r="AR260" s="387"/>
      <c r="AS260" s="387"/>
      <c r="AT260" s="114"/>
    </row>
    <row r="261" spans="1:46" s="115" customFormat="1" ht="12" customHeight="1" thickBot="1" x14ac:dyDescent="0.2">
      <c r="A261" s="114"/>
      <c r="B261" s="320" t="str">
        <f>報告書!$B$171</f>
        <v>延べ面積</v>
      </c>
      <c r="C261" s="321"/>
      <c r="D261" s="321"/>
      <c r="E261" s="321"/>
      <c r="F261" s="391">
        <f>報告書!$F$171</f>
        <v>0</v>
      </c>
      <c r="G261" s="392"/>
      <c r="H261" s="392"/>
      <c r="I261" s="392"/>
      <c r="J261" s="173" t="str">
        <f>報告書!$J$171</f>
        <v>㎡</v>
      </c>
      <c r="K261" s="391">
        <f>IF(報告書!$K$171="","",報告書!$K$171)</f>
        <v>0</v>
      </c>
      <c r="L261" s="392"/>
      <c r="M261" s="392"/>
      <c r="N261" s="392"/>
      <c r="O261" s="173" t="str">
        <f>報告書!$O$171</f>
        <v>㎡</v>
      </c>
      <c r="P261" s="391">
        <f>IF(報告書!$P$171="","",報告書!$P$171)</f>
        <v>0</v>
      </c>
      <c r="Q261" s="392"/>
      <c r="R261" s="392"/>
      <c r="S261" s="392"/>
      <c r="T261" s="173" t="str">
        <f>報告書!$T$171</f>
        <v>㎡</v>
      </c>
      <c r="U261" s="391">
        <f>IF(報告書!$U$171="","",報告書!$U$171)</f>
        <v>0</v>
      </c>
      <c r="V261" s="392"/>
      <c r="W261" s="392"/>
      <c r="X261" s="392"/>
      <c r="Y261" s="173" t="str">
        <f>報告書!$Y$171</f>
        <v>㎡</v>
      </c>
      <c r="Z261" s="391">
        <f>IF(報告書!$Z$171="","",報告書!$Z$171)</f>
        <v>0</v>
      </c>
      <c r="AA261" s="392"/>
      <c r="AB261" s="392"/>
      <c r="AC261" s="392"/>
      <c r="AD261" s="173" t="str">
        <f>報告書!$AD$171</f>
        <v>㎡</v>
      </c>
      <c r="AE261" s="391">
        <f>IF(報告書!$AE$171="","",報告書!$AE$171)</f>
        <v>0</v>
      </c>
      <c r="AF261" s="392"/>
      <c r="AG261" s="392"/>
      <c r="AH261" s="392"/>
      <c r="AI261" s="173" t="str">
        <f>報告書!$AI$171</f>
        <v>㎡</v>
      </c>
      <c r="AJ261" s="391">
        <f>IF(報告書!$AJ$171="","",報告書!$AJ$171)</f>
        <v>0</v>
      </c>
      <c r="AK261" s="392"/>
      <c r="AL261" s="392"/>
      <c r="AM261" s="392"/>
      <c r="AN261" s="173" t="str">
        <f>報告書!$AN$171</f>
        <v>㎡</v>
      </c>
      <c r="AO261" s="391">
        <f>IF(報告書!$AO$171="","",報告書!$AO$171)</f>
        <v>0</v>
      </c>
      <c r="AP261" s="392"/>
      <c r="AQ261" s="392"/>
      <c r="AR261" s="392"/>
      <c r="AS261" s="173" t="str">
        <f>報告書!$AS$171</f>
        <v>㎡</v>
      </c>
      <c r="AT261" s="114"/>
    </row>
    <row r="262" spans="1:46" s="115" customFormat="1" ht="12" customHeight="1" thickTop="1" x14ac:dyDescent="0.15">
      <c r="A262" s="114"/>
      <c r="B262" s="307" t="str">
        <f>報告書!$B$172</f>
        <v>地下1</v>
      </c>
      <c r="C262" s="308"/>
      <c r="D262" s="308"/>
      <c r="E262" s="118" t="str">
        <f>報告書!$E$172</f>
        <v>階</v>
      </c>
      <c r="F262" s="393">
        <f>報告書!$F$172</f>
        <v>0</v>
      </c>
      <c r="G262" s="394"/>
      <c r="H262" s="394"/>
      <c r="I262" s="394"/>
      <c r="J262" s="174" t="str">
        <f>報告書!$J$172</f>
        <v>㎡</v>
      </c>
      <c r="K262" s="395" t="str">
        <f>IF(報告書!$K$172="","",報告書!$K$172)</f>
        <v/>
      </c>
      <c r="L262" s="396"/>
      <c r="M262" s="396"/>
      <c r="N262" s="396"/>
      <c r="O262" s="174" t="str">
        <f>報告書!$O$172</f>
        <v>㎡</v>
      </c>
      <c r="P262" s="395" t="str">
        <f>IF(報告書!$P$172="","",報告書!$P$172)</f>
        <v/>
      </c>
      <c r="Q262" s="396"/>
      <c r="R262" s="396"/>
      <c r="S262" s="396"/>
      <c r="T262" s="174" t="str">
        <f>報告書!$T$172</f>
        <v>㎡</v>
      </c>
      <c r="U262" s="395" t="str">
        <f>IF(報告書!$U$172="","",報告書!$U$172)</f>
        <v/>
      </c>
      <c r="V262" s="396"/>
      <c r="W262" s="396"/>
      <c r="X262" s="396"/>
      <c r="Y262" s="174" t="str">
        <f>報告書!$Y$172</f>
        <v>㎡</v>
      </c>
      <c r="Z262" s="395" t="str">
        <f>IF(報告書!$Z$172="","",報告書!$Z$172)</f>
        <v/>
      </c>
      <c r="AA262" s="396"/>
      <c r="AB262" s="396"/>
      <c r="AC262" s="396"/>
      <c r="AD262" s="174" t="str">
        <f>報告書!$AD$172</f>
        <v>㎡</v>
      </c>
      <c r="AE262" s="395" t="str">
        <f>IF(報告書!$AE$172="","",報告書!$AE$172)</f>
        <v/>
      </c>
      <c r="AF262" s="396"/>
      <c r="AG262" s="396"/>
      <c r="AH262" s="396"/>
      <c r="AI262" s="174" t="str">
        <f>報告書!$AI$172</f>
        <v>㎡</v>
      </c>
      <c r="AJ262" s="395" t="str">
        <f>IF(報告書!$AJ$172="","",報告書!$AJ$172)</f>
        <v/>
      </c>
      <c r="AK262" s="396"/>
      <c r="AL262" s="396"/>
      <c r="AM262" s="396"/>
      <c r="AN262" s="174" t="str">
        <f>報告書!$AN$172</f>
        <v>㎡</v>
      </c>
      <c r="AO262" s="395" t="str">
        <f>IF(報告書!$AO$172="","",報告書!$AO$172)</f>
        <v/>
      </c>
      <c r="AP262" s="396"/>
      <c r="AQ262" s="396"/>
      <c r="AR262" s="396"/>
      <c r="AS262" s="174" t="str">
        <f>報告書!$AS$172</f>
        <v>㎡</v>
      </c>
      <c r="AT262" s="114"/>
    </row>
    <row r="263" spans="1:46" s="115" customFormat="1" ht="12" customHeight="1" x14ac:dyDescent="0.15">
      <c r="A263" s="114"/>
      <c r="B263" s="322" t="str">
        <f>報告書!$B$173</f>
        <v>地下2</v>
      </c>
      <c r="C263" s="363"/>
      <c r="D263" s="363"/>
      <c r="E263" s="118" t="str">
        <f>報告書!$E$173</f>
        <v>階</v>
      </c>
      <c r="F263" s="397">
        <f>報告書!$F$173</f>
        <v>0</v>
      </c>
      <c r="G263" s="398"/>
      <c r="H263" s="398"/>
      <c r="I263" s="398"/>
      <c r="J263" s="175" t="str">
        <f>報告書!$J$173</f>
        <v>㎡</v>
      </c>
      <c r="K263" s="399" t="str">
        <f>IF(報告書!$K$173="","",報告書!$K$173)</f>
        <v/>
      </c>
      <c r="L263" s="400"/>
      <c r="M263" s="400"/>
      <c r="N263" s="400"/>
      <c r="O263" s="175" t="str">
        <f>報告書!$O$173</f>
        <v>㎡</v>
      </c>
      <c r="P263" s="399" t="str">
        <f>IF(報告書!$P$173="","",報告書!$P$173)</f>
        <v/>
      </c>
      <c r="Q263" s="400"/>
      <c r="R263" s="400"/>
      <c r="S263" s="400"/>
      <c r="T263" s="175" t="str">
        <f>報告書!$T$173</f>
        <v>㎡</v>
      </c>
      <c r="U263" s="399" t="str">
        <f>IF(報告書!$U$173="","",報告書!$U$173)</f>
        <v/>
      </c>
      <c r="V263" s="400"/>
      <c r="W263" s="400"/>
      <c r="X263" s="400"/>
      <c r="Y263" s="175" t="str">
        <f>報告書!$Y$173</f>
        <v>㎡</v>
      </c>
      <c r="Z263" s="399" t="str">
        <f>IF(報告書!$Z$173="","",報告書!$Z$173)</f>
        <v/>
      </c>
      <c r="AA263" s="400"/>
      <c r="AB263" s="400"/>
      <c r="AC263" s="400"/>
      <c r="AD263" s="175" t="str">
        <f>報告書!$AD$173</f>
        <v>㎡</v>
      </c>
      <c r="AE263" s="399" t="str">
        <f>IF(報告書!$AE$173="","",報告書!$AE$173)</f>
        <v/>
      </c>
      <c r="AF263" s="400"/>
      <c r="AG263" s="400"/>
      <c r="AH263" s="400"/>
      <c r="AI263" s="175" t="str">
        <f>報告書!$AI$173</f>
        <v>㎡</v>
      </c>
      <c r="AJ263" s="399" t="str">
        <f>IF(報告書!$AJ$173="","",報告書!$AJ$173)</f>
        <v/>
      </c>
      <c r="AK263" s="400"/>
      <c r="AL263" s="400"/>
      <c r="AM263" s="400"/>
      <c r="AN263" s="175" t="str">
        <f>報告書!$AN$173</f>
        <v>㎡</v>
      </c>
      <c r="AO263" s="399" t="str">
        <f>IF(報告書!$AO$173="","",報告書!$AO$173)</f>
        <v/>
      </c>
      <c r="AP263" s="400"/>
      <c r="AQ263" s="400"/>
      <c r="AR263" s="400"/>
      <c r="AS263" s="175" t="str">
        <f>報告書!$AS$173</f>
        <v>㎡</v>
      </c>
      <c r="AT263" s="114"/>
    </row>
    <row r="264" spans="1:46" s="115" customFormat="1" ht="12" customHeight="1" x14ac:dyDescent="0.15">
      <c r="A264" s="114"/>
      <c r="B264" s="322" t="str">
        <f>報告書!$B$174</f>
        <v>地下3</v>
      </c>
      <c r="C264" s="363"/>
      <c r="D264" s="363"/>
      <c r="E264" s="118" t="str">
        <f>報告書!$E$174</f>
        <v>階</v>
      </c>
      <c r="F264" s="397">
        <f>報告書!$F$174</f>
        <v>0</v>
      </c>
      <c r="G264" s="398"/>
      <c r="H264" s="398"/>
      <c r="I264" s="398"/>
      <c r="J264" s="175" t="str">
        <f>報告書!$J$174</f>
        <v>㎡</v>
      </c>
      <c r="K264" s="399" t="str">
        <f>IF(報告書!$K$174="","",報告書!$K$174)</f>
        <v/>
      </c>
      <c r="L264" s="400"/>
      <c r="M264" s="400"/>
      <c r="N264" s="400"/>
      <c r="O264" s="175" t="str">
        <f>報告書!$O$174</f>
        <v>㎡</v>
      </c>
      <c r="P264" s="399" t="str">
        <f>IF(報告書!$P$174="","",報告書!$P$174)</f>
        <v/>
      </c>
      <c r="Q264" s="400"/>
      <c r="R264" s="400"/>
      <c r="S264" s="400"/>
      <c r="T264" s="175" t="str">
        <f>報告書!$T$174</f>
        <v>㎡</v>
      </c>
      <c r="U264" s="399" t="str">
        <f>IF(報告書!$U$174="","",報告書!$U$174)</f>
        <v/>
      </c>
      <c r="V264" s="400"/>
      <c r="W264" s="400"/>
      <c r="X264" s="400"/>
      <c r="Y264" s="175" t="str">
        <f>報告書!$Y$174</f>
        <v>㎡</v>
      </c>
      <c r="Z264" s="399" t="str">
        <f>IF(報告書!$Z$174="","",報告書!$Z$174)</f>
        <v/>
      </c>
      <c r="AA264" s="400"/>
      <c r="AB264" s="400"/>
      <c r="AC264" s="400"/>
      <c r="AD264" s="175" t="str">
        <f>報告書!$AD$174</f>
        <v>㎡</v>
      </c>
      <c r="AE264" s="399" t="str">
        <f>IF(報告書!$AE$174="","",報告書!$AE$174)</f>
        <v/>
      </c>
      <c r="AF264" s="400"/>
      <c r="AG264" s="400"/>
      <c r="AH264" s="400"/>
      <c r="AI264" s="175" t="str">
        <f>報告書!$AI$174</f>
        <v>㎡</v>
      </c>
      <c r="AJ264" s="399" t="str">
        <f>IF(報告書!$AJ$174="","",報告書!$AJ$174)</f>
        <v/>
      </c>
      <c r="AK264" s="400"/>
      <c r="AL264" s="400"/>
      <c r="AM264" s="400"/>
      <c r="AN264" s="175" t="str">
        <f>報告書!$AN$174</f>
        <v>㎡</v>
      </c>
      <c r="AO264" s="399" t="str">
        <f>IF(報告書!$AO$174="","",報告書!$AO$174)</f>
        <v/>
      </c>
      <c r="AP264" s="400"/>
      <c r="AQ264" s="400"/>
      <c r="AR264" s="400"/>
      <c r="AS264" s="175" t="str">
        <f>報告書!$AS$174</f>
        <v>㎡</v>
      </c>
      <c r="AT264" s="114"/>
    </row>
    <row r="265" spans="1:46" s="115" customFormat="1" ht="12" customHeight="1" x14ac:dyDescent="0.15">
      <c r="A265" s="114"/>
      <c r="B265" s="322" t="str">
        <f>報告書!$B$175</f>
        <v>地下4</v>
      </c>
      <c r="C265" s="363"/>
      <c r="D265" s="363"/>
      <c r="E265" s="118" t="str">
        <f>報告書!$E$175</f>
        <v>階</v>
      </c>
      <c r="F265" s="397">
        <f>報告書!$F$175</f>
        <v>0</v>
      </c>
      <c r="G265" s="398"/>
      <c r="H265" s="398"/>
      <c r="I265" s="398"/>
      <c r="J265" s="175" t="str">
        <f>報告書!$J$175</f>
        <v>㎡</v>
      </c>
      <c r="K265" s="399" t="str">
        <f>IF(報告書!$K$175="","",報告書!$K$175)</f>
        <v/>
      </c>
      <c r="L265" s="400"/>
      <c r="M265" s="400"/>
      <c r="N265" s="400"/>
      <c r="O265" s="175" t="str">
        <f>報告書!$O$175</f>
        <v>㎡</v>
      </c>
      <c r="P265" s="399" t="str">
        <f>IF(報告書!$P$175="","",報告書!$P$175)</f>
        <v/>
      </c>
      <c r="Q265" s="400"/>
      <c r="R265" s="400"/>
      <c r="S265" s="400"/>
      <c r="T265" s="175" t="str">
        <f>報告書!$T$175</f>
        <v>㎡</v>
      </c>
      <c r="U265" s="399" t="str">
        <f>IF(報告書!$U$175="","",報告書!$U$175)</f>
        <v/>
      </c>
      <c r="V265" s="400"/>
      <c r="W265" s="400"/>
      <c r="X265" s="400"/>
      <c r="Y265" s="175" t="str">
        <f>報告書!$Y$175</f>
        <v>㎡</v>
      </c>
      <c r="Z265" s="399" t="str">
        <f>IF(報告書!$Z$175="","",報告書!$Z$175)</f>
        <v/>
      </c>
      <c r="AA265" s="400"/>
      <c r="AB265" s="400"/>
      <c r="AC265" s="400"/>
      <c r="AD265" s="175" t="str">
        <f>報告書!$AD$175</f>
        <v>㎡</v>
      </c>
      <c r="AE265" s="399" t="str">
        <f>IF(報告書!$AE$175="","",報告書!$AE$175)</f>
        <v/>
      </c>
      <c r="AF265" s="400"/>
      <c r="AG265" s="400"/>
      <c r="AH265" s="400"/>
      <c r="AI265" s="175" t="str">
        <f>報告書!$AI$175</f>
        <v>㎡</v>
      </c>
      <c r="AJ265" s="399" t="str">
        <f>IF(報告書!$AJ$175="","",報告書!$AJ$175)</f>
        <v/>
      </c>
      <c r="AK265" s="400"/>
      <c r="AL265" s="400"/>
      <c r="AM265" s="400"/>
      <c r="AN265" s="175" t="str">
        <f>報告書!$AN$175</f>
        <v>㎡</v>
      </c>
      <c r="AO265" s="399" t="str">
        <f>IF(報告書!$AO$175="","",報告書!$AO$175)</f>
        <v/>
      </c>
      <c r="AP265" s="400"/>
      <c r="AQ265" s="400"/>
      <c r="AR265" s="400"/>
      <c r="AS265" s="175" t="str">
        <f>報告書!$AS$175</f>
        <v>㎡</v>
      </c>
      <c r="AT265" s="114"/>
    </row>
    <row r="266" spans="1:46" s="115" customFormat="1" ht="12" customHeight="1" x14ac:dyDescent="0.15">
      <c r="A266" s="114"/>
      <c r="B266" s="360" t="str">
        <f>報告書!$B$176</f>
        <v>地下5</v>
      </c>
      <c r="C266" s="364"/>
      <c r="D266" s="364"/>
      <c r="E266" s="118" t="str">
        <f>報告書!$E$176</f>
        <v>階</v>
      </c>
      <c r="F266" s="401">
        <f>報告書!$F$176</f>
        <v>0</v>
      </c>
      <c r="G266" s="402"/>
      <c r="H266" s="402"/>
      <c r="I266" s="402"/>
      <c r="J266" s="176" t="str">
        <f>報告書!$J$176</f>
        <v>㎡</v>
      </c>
      <c r="K266" s="403" t="str">
        <f>IF(報告書!$K$176="","",報告書!$K$176)</f>
        <v/>
      </c>
      <c r="L266" s="404"/>
      <c r="M266" s="404"/>
      <c r="N266" s="404"/>
      <c r="O266" s="176" t="str">
        <f>報告書!$O$176</f>
        <v>㎡</v>
      </c>
      <c r="P266" s="403" t="str">
        <f>IF(報告書!$P$176="","",報告書!$P$176)</f>
        <v/>
      </c>
      <c r="Q266" s="404"/>
      <c r="R266" s="404"/>
      <c r="S266" s="404"/>
      <c r="T266" s="176" t="str">
        <f>報告書!$T$176</f>
        <v>㎡</v>
      </c>
      <c r="U266" s="403" t="str">
        <f>IF(報告書!$U$176="","",報告書!$U$176)</f>
        <v/>
      </c>
      <c r="V266" s="404"/>
      <c r="W266" s="404"/>
      <c r="X266" s="404"/>
      <c r="Y266" s="176" t="str">
        <f>報告書!$Y$176</f>
        <v>㎡</v>
      </c>
      <c r="Z266" s="403" t="str">
        <f>IF(報告書!$Z$176="","",報告書!$Z$176)</f>
        <v/>
      </c>
      <c r="AA266" s="404"/>
      <c r="AB266" s="404"/>
      <c r="AC266" s="404"/>
      <c r="AD266" s="176" t="str">
        <f>報告書!$AD$176</f>
        <v>㎡</v>
      </c>
      <c r="AE266" s="403" t="str">
        <f>IF(報告書!$AE$176="","",報告書!$AE$176)</f>
        <v/>
      </c>
      <c r="AF266" s="404"/>
      <c r="AG266" s="404"/>
      <c r="AH266" s="404"/>
      <c r="AI266" s="176" t="str">
        <f>報告書!$AI$176</f>
        <v>㎡</v>
      </c>
      <c r="AJ266" s="403" t="str">
        <f>IF(報告書!$AJ$176="","",報告書!$AJ$176)</f>
        <v/>
      </c>
      <c r="AK266" s="404"/>
      <c r="AL266" s="404"/>
      <c r="AM266" s="404"/>
      <c r="AN266" s="176" t="str">
        <f>報告書!$AN$176</f>
        <v>㎡</v>
      </c>
      <c r="AO266" s="403" t="str">
        <f>IF(報告書!$AO$176="","",報告書!$AO$176)</f>
        <v/>
      </c>
      <c r="AP266" s="404"/>
      <c r="AQ266" s="404"/>
      <c r="AR266" s="404"/>
      <c r="AS266" s="176" t="str">
        <f>報告書!$AS$176</f>
        <v>㎡</v>
      </c>
      <c r="AT266" s="114"/>
    </row>
    <row r="267" spans="1:46" s="115" customFormat="1" ht="12" customHeight="1" x14ac:dyDescent="0.15">
      <c r="A267" s="114"/>
      <c r="B267" s="354" t="str">
        <f>報告書!$B$177</f>
        <v>塔屋 1</v>
      </c>
      <c r="C267" s="362"/>
      <c r="D267" s="362"/>
      <c r="E267" s="119" t="str">
        <f>報告書!$E$177</f>
        <v>階</v>
      </c>
      <c r="F267" s="405">
        <f>報告書!$F$177</f>
        <v>0</v>
      </c>
      <c r="G267" s="406"/>
      <c r="H267" s="406"/>
      <c r="I267" s="406"/>
      <c r="J267" s="177" t="str">
        <f>報告書!$J$177</f>
        <v>㎡</v>
      </c>
      <c r="K267" s="407" t="str">
        <f>IF(報告書!$K$177="","",報告書!$K$177)</f>
        <v/>
      </c>
      <c r="L267" s="408"/>
      <c r="M267" s="408"/>
      <c r="N267" s="408"/>
      <c r="O267" s="177" t="str">
        <f>報告書!$O$177</f>
        <v>㎡</v>
      </c>
      <c r="P267" s="407" t="str">
        <f>IF(報告書!$P$177="","",報告書!$P$177)</f>
        <v/>
      </c>
      <c r="Q267" s="408"/>
      <c r="R267" s="408"/>
      <c r="S267" s="408"/>
      <c r="T267" s="177" t="str">
        <f>報告書!$T$177</f>
        <v>㎡</v>
      </c>
      <c r="U267" s="407" t="str">
        <f>IF(報告書!$U$177="","",報告書!$U$177)</f>
        <v/>
      </c>
      <c r="V267" s="408"/>
      <c r="W267" s="408"/>
      <c r="X267" s="408"/>
      <c r="Y267" s="177" t="str">
        <f>報告書!$Y$177</f>
        <v>㎡</v>
      </c>
      <c r="Z267" s="407" t="str">
        <f>IF(報告書!$Z$177="","",報告書!$Z$177)</f>
        <v/>
      </c>
      <c r="AA267" s="408"/>
      <c r="AB267" s="408"/>
      <c r="AC267" s="408"/>
      <c r="AD267" s="177" t="str">
        <f>報告書!$AD$177</f>
        <v>㎡</v>
      </c>
      <c r="AE267" s="407" t="str">
        <f>IF(報告書!$AE$177="","",報告書!$AE$177)</f>
        <v/>
      </c>
      <c r="AF267" s="408"/>
      <c r="AG267" s="408"/>
      <c r="AH267" s="408"/>
      <c r="AI267" s="177" t="str">
        <f>報告書!$AI$177</f>
        <v>㎡</v>
      </c>
      <c r="AJ267" s="407" t="str">
        <f>IF(報告書!$AJ$177="","",報告書!$AJ$177)</f>
        <v/>
      </c>
      <c r="AK267" s="408"/>
      <c r="AL267" s="408"/>
      <c r="AM267" s="408"/>
      <c r="AN267" s="177" t="str">
        <f>報告書!$AN$177</f>
        <v>㎡</v>
      </c>
      <c r="AO267" s="407" t="str">
        <f>IF(報告書!$AO$177="","",報告書!$AO$177)</f>
        <v/>
      </c>
      <c r="AP267" s="408"/>
      <c r="AQ267" s="408"/>
      <c r="AR267" s="408"/>
      <c r="AS267" s="177" t="str">
        <f>報告書!$AS$177</f>
        <v>㎡</v>
      </c>
      <c r="AT267" s="114"/>
    </row>
    <row r="268" spans="1:46" s="115" customFormat="1" ht="12" customHeight="1" x14ac:dyDescent="0.15">
      <c r="A268" s="114"/>
      <c r="B268" s="322" t="str">
        <f>報告書!$B$178</f>
        <v>塔屋 2</v>
      </c>
      <c r="C268" s="363"/>
      <c r="D268" s="363"/>
      <c r="E268" s="118" t="str">
        <f>報告書!$E$178</f>
        <v>階</v>
      </c>
      <c r="F268" s="397">
        <f>報告書!$F$178</f>
        <v>0</v>
      </c>
      <c r="G268" s="398"/>
      <c r="H268" s="398"/>
      <c r="I268" s="398"/>
      <c r="J268" s="175" t="str">
        <f>報告書!$J$178</f>
        <v>㎡</v>
      </c>
      <c r="K268" s="399" t="str">
        <f>IF(報告書!$K$178="","",報告書!$K$178)</f>
        <v/>
      </c>
      <c r="L268" s="400"/>
      <c r="M268" s="400"/>
      <c r="N268" s="400"/>
      <c r="O268" s="175" t="str">
        <f>報告書!$O$178</f>
        <v>㎡</v>
      </c>
      <c r="P268" s="399" t="str">
        <f>IF(報告書!$P$178="","",報告書!$P$178)</f>
        <v/>
      </c>
      <c r="Q268" s="400"/>
      <c r="R268" s="400"/>
      <c r="S268" s="400"/>
      <c r="T268" s="175" t="str">
        <f>報告書!$T$178</f>
        <v>㎡</v>
      </c>
      <c r="U268" s="399" t="str">
        <f>IF(報告書!$U$178="","",報告書!$U$178)</f>
        <v/>
      </c>
      <c r="V268" s="400"/>
      <c r="W268" s="400"/>
      <c r="X268" s="400"/>
      <c r="Y268" s="175" t="str">
        <f>報告書!$Y$178</f>
        <v>㎡</v>
      </c>
      <c r="Z268" s="399" t="str">
        <f>IF(報告書!$Z$178="","",報告書!$Z$178)</f>
        <v/>
      </c>
      <c r="AA268" s="400"/>
      <c r="AB268" s="400"/>
      <c r="AC268" s="400"/>
      <c r="AD268" s="175" t="str">
        <f>報告書!$AD$178</f>
        <v>㎡</v>
      </c>
      <c r="AE268" s="399" t="str">
        <f>IF(報告書!$AE$178="","",報告書!$AE$178)</f>
        <v/>
      </c>
      <c r="AF268" s="400"/>
      <c r="AG268" s="400"/>
      <c r="AH268" s="400"/>
      <c r="AI268" s="175" t="str">
        <f>報告書!$AI$178</f>
        <v>㎡</v>
      </c>
      <c r="AJ268" s="399" t="str">
        <f>IF(報告書!$AJ$178="","",報告書!$AJ$178)</f>
        <v/>
      </c>
      <c r="AK268" s="400"/>
      <c r="AL268" s="400"/>
      <c r="AM268" s="400"/>
      <c r="AN268" s="175" t="str">
        <f>報告書!$AN$178</f>
        <v>㎡</v>
      </c>
      <c r="AO268" s="399" t="str">
        <f>IF(報告書!$AO$178="","",報告書!$AO$178)</f>
        <v/>
      </c>
      <c r="AP268" s="400"/>
      <c r="AQ268" s="400"/>
      <c r="AR268" s="400"/>
      <c r="AS268" s="175" t="str">
        <f>報告書!$AS$178</f>
        <v>㎡</v>
      </c>
      <c r="AT268" s="114"/>
    </row>
    <row r="269" spans="1:46" s="115" customFormat="1" ht="12" customHeight="1" x14ac:dyDescent="0.15">
      <c r="A269" s="114"/>
      <c r="B269" s="322" t="str">
        <f>報告書!$B$179</f>
        <v>塔屋 3</v>
      </c>
      <c r="C269" s="363"/>
      <c r="D269" s="363"/>
      <c r="E269" s="118" t="str">
        <f>報告書!$E$179</f>
        <v>階</v>
      </c>
      <c r="F269" s="397">
        <f>報告書!$F$179</f>
        <v>0</v>
      </c>
      <c r="G269" s="398"/>
      <c r="H269" s="398"/>
      <c r="I269" s="398"/>
      <c r="J269" s="175" t="str">
        <f>報告書!$J$179</f>
        <v>㎡</v>
      </c>
      <c r="K269" s="399" t="str">
        <f>IF(報告書!$K$179="","",報告書!$K$179)</f>
        <v/>
      </c>
      <c r="L269" s="400"/>
      <c r="M269" s="400"/>
      <c r="N269" s="400"/>
      <c r="O269" s="175" t="str">
        <f>報告書!$O$179</f>
        <v>㎡</v>
      </c>
      <c r="P269" s="399" t="str">
        <f>IF(報告書!$P$179="","",報告書!$P$179)</f>
        <v/>
      </c>
      <c r="Q269" s="400"/>
      <c r="R269" s="400"/>
      <c r="S269" s="400"/>
      <c r="T269" s="175" t="str">
        <f>報告書!$T$179</f>
        <v>㎡</v>
      </c>
      <c r="U269" s="399" t="str">
        <f>IF(報告書!$U$179="","",報告書!$U$179)</f>
        <v/>
      </c>
      <c r="V269" s="400"/>
      <c r="W269" s="400"/>
      <c r="X269" s="400"/>
      <c r="Y269" s="175" t="str">
        <f>報告書!$Y$179</f>
        <v>㎡</v>
      </c>
      <c r="Z269" s="399" t="str">
        <f>IF(報告書!$Z$179="","",報告書!$Z$179)</f>
        <v/>
      </c>
      <c r="AA269" s="400"/>
      <c r="AB269" s="400"/>
      <c r="AC269" s="400"/>
      <c r="AD269" s="175" t="str">
        <f>報告書!$AD$179</f>
        <v>㎡</v>
      </c>
      <c r="AE269" s="399" t="str">
        <f>IF(報告書!$AE$179="","",報告書!$AE$179)</f>
        <v/>
      </c>
      <c r="AF269" s="400"/>
      <c r="AG269" s="400"/>
      <c r="AH269" s="400"/>
      <c r="AI269" s="175" t="str">
        <f>報告書!$AI$179</f>
        <v>㎡</v>
      </c>
      <c r="AJ269" s="399" t="str">
        <f>IF(報告書!$AJ$179="","",報告書!$AJ$179)</f>
        <v/>
      </c>
      <c r="AK269" s="400"/>
      <c r="AL269" s="400"/>
      <c r="AM269" s="400"/>
      <c r="AN269" s="175" t="str">
        <f>報告書!$AN$179</f>
        <v>㎡</v>
      </c>
      <c r="AO269" s="399" t="str">
        <f>IF(報告書!$AO$179="","",報告書!$AO$179)</f>
        <v/>
      </c>
      <c r="AP269" s="400"/>
      <c r="AQ269" s="400"/>
      <c r="AR269" s="400"/>
      <c r="AS269" s="175" t="str">
        <f>報告書!$AS$179</f>
        <v>㎡</v>
      </c>
      <c r="AT269" s="114"/>
    </row>
    <row r="270" spans="1:46" s="115" customFormat="1" ht="12" customHeight="1" x14ac:dyDescent="0.15">
      <c r="A270" s="114"/>
      <c r="B270" s="322" t="str">
        <f>報告書!$B$180</f>
        <v>塔屋 4</v>
      </c>
      <c r="C270" s="363"/>
      <c r="D270" s="363"/>
      <c r="E270" s="118" t="str">
        <f>報告書!$E$180</f>
        <v>階</v>
      </c>
      <c r="F270" s="397">
        <f>報告書!$F$180</f>
        <v>0</v>
      </c>
      <c r="G270" s="398"/>
      <c r="H270" s="398"/>
      <c r="I270" s="398"/>
      <c r="J270" s="175" t="str">
        <f>報告書!$J$180</f>
        <v>㎡</v>
      </c>
      <c r="K270" s="399" t="str">
        <f>IF(報告書!$K$180="","",報告書!$K$180)</f>
        <v/>
      </c>
      <c r="L270" s="400"/>
      <c r="M270" s="400"/>
      <c r="N270" s="400"/>
      <c r="O270" s="175" t="str">
        <f>報告書!$O$180</f>
        <v>㎡</v>
      </c>
      <c r="P270" s="399" t="str">
        <f>IF(報告書!$P$180="","",報告書!$P$180)</f>
        <v/>
      </c>
      <c r="Q270" s="400"/>
      <c r="R270" s="400"/>
      <c r="S270" s="400"/>
      <c r="T270" s="175" t="str">
        <f>報告書!$T$180</f>
        <v>㎡</v>
      </c>
      <c r="U270" s="399" t="str">
        <f>IF(報告書!$U$180="","",報告書!$U$180)</f>
        <v/>
      </c>
      <c r="V270" s="400"/>
      <c r="W270" s="400"/>
      <c r="X270" s="400"/>
      <c r="Y270" s="175" t="str">
        <f>報告書!$Y$180</f>
        <v>㎡</v>
      </c>
      <c r="Z270" s="399" t="str">
        <f>IF(報告書!$Z$180="","",報告書!$Z$180)</f>
        <v/>
      </c>
      <c r="AA270" s="400"/>
      <c r="AB270" s="400"/>
      <c r="AC270" s="400"/>
      <c r="AD270" s="175" t="str">
        <f>報告書!$AD$180</f>
        <v>㎡</v>
      </c>
      <c r="AE270" s="399" t="str">
        <f>IF(報告書!$AE$180="","",報告書!$AE$180)</f>
        <v/>
      </c>
      <c r="AF270" s="400"/>
      <c r="AG270" s="400"/>
      <c r="AH270" s="400"/>
      <c r="AI270" s="175" t="str">
        <f>報告書!$AI$180</f>
        <v>㎡</v>
      </c>
      <c r="AJ270" s="399" t="str">
        <f>IF(報告書!$AJ$180="","",報告書!$AJ$180)</f>
        <v/>
      </c>
      <c r="AK270" s="400"/>
      <c r="AL270" s="400"/>
      <c r="AM270" s="400"/>
      <c r="AN270" s="175" t="str">
        <f>報告書!$AN$180</f>
        <v>㎡</v>
      </c>
      <c r="AO270" s="399" t="str">
        <f>IF(報告書!$AO$180="","",報告書!$AO$180)</f>
        <v/>
      </c>
      <c r="AP270" s="400"/>
      <c r="AQ270" s="400"/>
      <c r="AR270" s="400"/>
      <c r="AS270" s="175" t="str">
        <f>報告書!$AS$180</f>
        <v>㎡</v>
      </c>
      <c r="AT270" s="114"/>
    </row>
    <row r="271" spans="1:46" s="115" customFormat="1" ht="12" customHeight="1" x14ac:dyDescent="0.15">
      <c r="A271" s="114"/>
      <c r="B271" s="360" t="str">
        <f>報告書!$B$181</f>
        <v>塔屋 5</v>
      </c>
      <c r="C271" s="364"/>
      <c r="D271" s="364"/>
      <c r="E271" s="120" t="str">
        <f>報告書!$E$181</f>
        <v>階</v>
      </c>
      <c r="F271" s="401">
        <f>報告書!$F$181</f>
        <v>0</v>
      </c>
      <c r="G271" s="402"/>
      <c r="H271" s="402"/>
      <c r="I271" s="402"/>
      <c r="J271" s="176" t="str">
        <f>報告書!$J$181</f>
        <v>㎡</v>
      </c>
      <c r="K271" s="403" t="str">
        <f>IF(報告書!$K$181="","",報告書!$K$181)</f>
        <v/>
      </c>
      <c r="L271" s="404"/>
      <c r="M271" s="404"/>
      <c r="N271" s="404"/>
      <c r="O271" s="176" t="str">
        <f>報告書!$O$181</f>
        <v>㎡</v>
      </c>
      <c r="P271" s="403" t="str">
        <f>IF(報告書!$P$181="","",報告書!$P$181)</f>
        <v/>
      </c>
      <c r="Q271" s="404"/>
      <c r="R271" s="404"/>
      <c r="S271" s="404"/>
      <c r="T271" s="176" t="str">
        <f>報告書!$T$181</f>
        <v>㎡</v>
      </c>
      <c r="U271" s="403" t="str">
        <f>IF(報告書!$U$181="","",報告書!$U$181)</f>
        <v/>
      </c>
      <c r="V271" s="404"/>
      <c r="W271" s="404"/>
      <c r="X271" s="404"/>
      <c r="Y271" s="176" t="str">
        <f>報告書!$Y$181</f>
        <v>㎡</v>
      </c>
      <c r="Z271" s="403" t="str">
        <f>IF(報告書!$Z$181="","",報告書!$Z$181)</f>
        <v/>
      </c>
      <c r="AA271" s="404"/>
      <c r="AB271" s="404"/>
      <c r="AC271" s="404"/>
      <c r="AD271" s="176" t="str">
        <f>報告書!$AD$181</f>
        <v>㎡</v>
      </c>
      <c r="AE271" s="403" t="str">
        <f>IF(報告書!$AE$181="","",報告書!$AE$181)</f>
        <v/>
      </c>
      <c r="AF271" s="404"/>
      <c r="AG271" s="404"/>
      <c r="AH271" s="404"/>
      <c r="AI271" s="176" t="str">
        <f>報告書!$AI$181</f>
        <v>㎡</v>
      </c>
      <c r="AJ271" s="403" t="str">
        <f>IF(報告書!$AJ$181="","",報告書!$AJ$181)</f>
        <v/>
      </c>
      <c r="AK271" s="404"/>
      <c r="AL271" s="404"/>
      <c r="AM271" s="404"/>
      <c r="AN271" s="176" t="str">
        <f>報告書!$AN$181</f>
        <v>㎡</v>
      </c>
      <c r="AO271" s="403" t="str">
        <f>IF(報告書!$AO$181="","",報告書!$AO$181)</f>
        <v/>
      </c>
      <c r="AP271" s="404"/>
      <c r="AQ271" s="404"/>
      <c r="AR271" s="404"/>
      <c r="AS271" s="176" t="str">
        <f>報告書!$AS$181</f>
        <v>㎡</v>
      </c>
      <c r="AT271" s="114"/>
    </row>
    <row r="272" spans="1:46" s="115" customFormat="1" ht="12" customHeight="1" x14ac:dyDescent="0.15">
      <c r="A272" s="114"/>
      <c r="B272" s="121"/>
      <c r="C272" s="362">
        <f>報告書!$C$182</f>
        <v>1</v>
      </c>
      <c r="D272" s="355"/>
      <c r="E272" s="119" t="str">
        <f>報告書!$E$182</f>
        <v>階</v>
      </c>
      <c r="F272" s="405">
        <f>報告書!$F$182</f>
        <v>0</v>
      </c>
      <c r="G272" s="406"/>
      <c r="H272" s="406"/>
      <c r="I272" s="406"/>
      <c r="J272" s="177" t="str">
        <f>報告書!$J$182</f>
        <v>㎡</v>
      </c>
      <c r="K272" s="407" t="str">
        <f>IF(報告書!$K$182="","",報告書!$K$182)</f>
        <v/>
      </c>
      <c r="L272" s="408"/>
      <c r="M272" s="408"/>
      <c r="N272" s="408"/>
      <c r="O272" s="177" t="str">
        <f>報告書!$O$182</f>
        <v>㎡</v>
      </c>
      <c r="P272" s="407" t="str">
        <f>IF(報告書!$P$182="","",報告書!$P$182)</f>
        <v/>
      </c>
      <c r="Q272" s="408"/>
      <c r="R272" s="408"/>
      <c r="S272" s="408"/>
      <c r="T272" s="177" t="str">
        <f>報告書!$T$182</f>
        <v>㎡</v>
      </c>
      <c r="U272" s="407" t="str">
        <f>IF(報告書!$U$182="","",報告書!$U$182)</f>
        <v/>
      </c>
      <c r="V272" s="408"/>
      <c r="W272" s="408"/>
      <c r="X272" s="408"/>
      <c r="Y272" s="177" t="str">
        <f>報告書!$Y$182</f>
        <v>㎡</v>
      </c>
      <c r="Z272" s="407" t="str">
        <f>IF(報告書!$Z$182="","",報告書!$Z$182)</f>
        <v/>
      </c>
      <c r="AA272" s="408"/>
      <c r="AB272" s="408"/>
      <c r="AC272" s="408"/>
      <c r="AD272" s="177" t="str">
        <f>報告書!$AD$182</f>
        <v>㎡</v>
      </c>
      <c r="AE272" s="407" t="str">
        <f>IF(報告書!$AE$182="","",報告書!$AE$182)</f>
        <v/>
      </c>
      <c r="AF272" s="408"/>
      <c r="AG272" s="408"/>
      <c r="AH272" s="408"/>
      <c r="AI272" s="177" t="str">
        <f>報告書!$AI$182</f>
        <v>㎡</v>
      </c>
      <c r="AJ272" s="407" t="str">
        <f>IF(報告書!$AJ$182="","",報告書!$AJ$182)</f>
        <v/>
      </c>
      <c r="AK272" s="408"/>
      <c r="AL272" s="408"/>
      <c r="AM272" s="408"/>
      <c r="AN272" s="177" t="str">
        <f>報告書!$AN$182</f>
        <v>㎡</v>
      </c>
      <c r="AO272" s="407" t="str">
        <f>IF(報告書!$AO$182="","",報告書!$AO$182)</f>
        <v/>
      </c>
      <c r="AP272" s="408"/>
      <c r="AQ272" s="408"/>
      <c r="AR272" s="408"/>
      <c r="AS272" s="177" t="str">
        <f>報告書!$AS$182</f>
        <v>㎡</v>
      </c>
      <c r="AT272" s="114"/>
    </row>
    <row r="273" spans="1:46" s="115" customFormat="1" ht="12" customHeight="1" x14ac:dyDescent="0.15">
      <c r="A273" s="114"/>
      <c r="B273" s="122"/>
      <c r="C273" s="363">
        <f>報告書!$C$183</f>
        <v>2</v>
      </c>
      <c r="D273" s="363"/>
      <c r="E273" s="118" t="str">
        <f>報告書!$E$183</f>
        <v>階</v>
      </c>
      <c r="F273" s="397">
        <f>報告書!$F$183</f>
        <v>0</v>
      </c>
      <c r="G273" s="398"/>
      <c r="H273" s="398"/>
      <c r="I273" s="398"/>
      <c r="J273" s="175" t="str">
        <f>報告書!$J$183</f>
        <v>㎡</v>
      </c>
      <c r="K273" s="399" t="str">
        <f>IF(報告書!$K$183="","",報告書!$K$183)</f>
        <v/>
      </c>
      <c r="L273" s="400"/>
      <c r="M273" s="400"/>
      <c r="N273" s="400"/>
      <c r="O273" s="175" t="str">
        <f>報告書!$O$183</f>
        <v>㎡</v>
      </c>
      <c r="P273" s="399" t="str">
        <f>IF(報告書!$P$183="","",報告書!$P$183)</f>
        <v/>
      </c>
      <c r="Q273" s="400"/>
      <c r="R273" s="400"/>
      <c r="S273" s="400"/>
      <c r="T273" s="175" t="str">
        <f>報告書!$T$183</f>
        <v>㎡</v>
      </c>
      <c r="U273" s="399" t="str">
        <f>IF(報告書!$U$183="","",報告書!$U$183)</f>
        <v/>
      </c>
      <c r="V273" s="400"/>
      <c r="W273" s="400"/>
      <c r="X273" s="400"/>
      <c r="Y273" s="175" t="str">
        <f>報告書!$Y$183</f>
        <v>㎡</v>
      </c>
      <c r="Z273" s="399" t="str">
        <f>IF(報告書!$Z$183="","",報告書!$Z$183)</f>
        <v/>
      </c>
      <c r="AA273" s="400"/>
      <c r="AB273" s="400"/>
      <c r="AC273" s="400"/>
      <c r="AD273" s="175" t="str">
        <f>報告書!$AD$183</f>
        <v>㎡</v>
      </c>
      <c r="AE273" s="399" t="str">
        <f>IF(報告書!$AE$183="","",報告書!$AE$183)</f>
        <v/>
      </c>
      <c r="AF273" s="400"/>
      <c r="AG273" s="400"/>
      <c r="AH273" s="400"/>
      <c r="AI273" s="175" t="str">
        <f>報告書!$AI$183</f>
        <v>㎡</v>
      </c>
      <c r="AJ273" s="399" t="str">
        <f>IF(報告書!$AJ$183="","",報告書!$AJ$183)</f>
        <v/>
      </c>
      <c r="AK273" s="400"/>
      <c r="AL273" s="400"/>
      <c r="AM273" s="400"/>
      <c r="AN273" s="175" t="str">
        <f>報告書!$AN$183</f>
        <v>㎡</v>
      </c>
      <c r="AO273" s="399" t="str">
        <f>IF(報告書!$AO$183="","",報告書!$AO$183)</f>
        <v/>
      </c>
      <c r="AP273" s="400"/>
      <c r="AQ273" s="400"/>
      <c r="AR273" s="400"/>
      <c r="AS273" s="175" t="str">
        <f>報告書!$AS$183</f>
        <v>㎡</v>
      </c>
      <c r="AT273" s="114"/>
    </row>
    <row r="274" spans="1:46" s="115" customFormat="1" ht="12" customHeight="1" x14ac:dyDescent="0.15">
      <c r="A274" s="114"/>
      <c r="B274" s="122"/>
      <c r="C274" s="363">
        <f>報告書!$C$184</f>
        <v>3</v>
      </c>
      <c r="D274" s="363"/>
      <c r="E274" s="118" t="str">
        <f>報告書!$E$184</f>
        <v>階</v>
      </c>
      <c r="F274" s="397">
        <f>報告書!$F$184</f>
        <v>0</v>
      </c>
      <c r="G274" s="398"/>
      <c r="H274" s="398"/>
      <c r="I274" s="398"/>
      <c r="J274" s="175" t="str">
        <f>報告書!$J$184</f>
        <v>㎡</v>
      </c>
      <c r="K274" s="399" t="str">
        <f>IF(報告書!$K$184="","",報告書!$K$184)</f>
        <v/>
      </c>
      <c r="L274" s="400"/>
      <c r="M274" s="400"/>
      <c r="N274" s="400"/>
      <c r="O274" s="175" t="str">
        <f>報告書!$O$184</f>
        <v>㎡</v>
      </c>
      <c r="P274" s="399" t="str">
        <f>IF(報告書!$P$184="","",報告書!$P$184)</f>
        <v/>
      </c>
      <c r="Q274" s="400"/>
      <c r="R274" s="400"/>
      <c r="S274" s="400"/>
      <c r="T274" s="175" t="str">
        <f>報告書!$T$184</f>
        <v>㎡</v>
      </c>
      <c r="U274" s="399" t="str">
        <f>IF(報告書!$U$184="","",報告書!$U$184)</f>
        <v/>
      </c>
      <c r="V274" s="400"/>
      <c r="W274" s="400"/>
      <c r="X274" s="400"/>
      <c r="Y274" s="175" t="str">
        <f>報告書!$Y$184</f>
        <v>㎡</v>
      </c>
      <c r="Z274" s="399" t="str">
        <f>IF(報告書!$Z$184="","",報告書!$Z$184)</f>
        <v/>
      </c>
      <c r="AA274" s="400"/>
      <c r="AB274" s="400"/>
      <c r="AC274" s="400"/>
      <c r="AD274" s="175" t="str">
        <f>報告書!$AD$184</f>
        <v>㎡</v>
      </c>
      <c r="AE274" s="399" t="str">
        <f>IF(報告書!$AE$184="","",報告書!$AE$184)</f>
        <v/>
      </c>
      <c r="AF274" s="400"/>
      <c r="AG274" s="400"/>
      <c r="AH274" s="400"/>
      <c r="AI274" s="175" t="str">
        <f>報告書!$AI$184</f>
        <v>㎡</v>
      </c>
      <c r="AJ274" s="399" t="str">
        <f>IF(報告書!$AJ$184="","",報告書!$AJ$184)</f>
        <v/>
      </c>
      <c r="AK274" s="400"/>
      <c r="AL274" s="400"/>
      <c r="AM274" s="400"/>
      <c r="AN274" s="175" t="str">
        <f>報告書!$AN$184</f>
        <v>㎡</v>
      </c>
      <c r="AO274" s="399" t="str">
        <f>IF(報告書!$AO$184="","",報告書!$AO$184)</f>
        <v/>
      </c>
      <c r="AP274" s="400"/>
      <c r="AQ274" s="400"/>
      <c r="AR274" s="400"/>
      <c r="AS274" s="175" t="str">
        <f>報告書!$AS$184</f>
        <v>㎡</v>
      </c>
      <c r="AT274" s="123"/>
    </row>
    <row r="275" spans="1:46" s="115" customFormat="1" ht="12" customHeight="1" x14ac:dyDescent="0.15">
      <c r="A275" s="114"/>
      <c r="B275" s="122"/>
      <c r="C275" s="363">
        <f>報告書!$C$185</f>
        <v>4</v>
      </c>
      <c r="D275" s="363"/>
      <c r="E275" s="118" t="str">
        <f>報告書!$E$185</f>
        <v>階</v>
      </c>
      <c r="F275" s="397">
        <f>報告書!$F$185</f>
        <v>0</v>
      </c>
      <c r="G275" s="398"/>
      <c r="H275" s="398"/>
      <c r="I275" s="398"/>
      <c r="J275" s="175" t="str">
        <f>報告書!$J$185</f>
        <v>㎡</v>
      </c>
      <c r="K275" s="399" t="str">
        <f>IF(報告書!$K$185="","",報告書!$K$185)</f>
        <v/>
      </c>
      <c r="L275" s="400"/>
      <c r="M275" s="400"/>
      <c r="N275" s="400"/>
      <c r="O275" s="175" t="str">
        <f>報告書!$O$185</f>
        <v>㎡</v>
      </c>
      <c r="P275" s="399" t="str">
        <f>IF(報告書!$P$185="","",報告書!$P$185)</f>
        <v/>
      </c>
      <c r="Q275" s="400"/>
      <c r="R275" s="400"/>
      <c r="S275" s="400"/>
      <c r="T275" s="175" t="str">
        <f>報告書!$T$185</f>
        <v>㎡</v>
      </c>
      <c r="U275" s="399" t="str">
        <f>IF(報告書!$U$185="","",報告書!$U$185)</f>
        <v/>
      </c>
      <c r="V275" s="400"/>
      <c r="W275" s="400"/>
      <c r="X275" s="400"/>
      <c r="Y275" s="175" t="str">
        <f>報告書!$Y$185</f>
        <v>㎡</v>
      </c>
      <c r="Z275" s="399" t="str">
        <f>IF(報告書!$Z$185="","",報告書!$Z$185)</f>
        <v/>
      </c>
      <c r="AA275" s="400"/>
      <c r="AB275" s="400"/>
      <c r="AC275" s="400"/>
      <c r="AD275" s="175" t="str">
        <f>報告書!$AD$185</f>
        <v>㎡</v>
      </c>
      <c r="AE275" s="399" t="str">
        <f>IF(報告書!$AE$185="","",報告書!$AE$185)</f>
        <v/>
      </c>
      <c r="AF275" s="400"/>
      <c r="AG275" s="400"/>
      <c r="AH275" s="400"/>
      <c r="AI275" s="175" t="str">
        <f>報告書!$AI$185</f>
        <v>㎡</v>
      </c>
      <c r="AJ275" s="399" t="str">
        <f>IF(報告書!$AJ$185="","",報告書!$AJ$185)</f>
        <v/>
      </c>
      <c r="AK275" s="400"/>
      <c r="AL275" s="400"/>
      <c r="AM275" s="400"/>
      <c r="AN275" s="175" t="str">
        <f>報告書!$AN$185</f>
        <v>㎡</v>
      </c>
      <c r="AO275" s="399" t="str">
        <f>IF(報告書!$AO$185="","",報告書!$AO$185)</f>
        <v/>
      </c>
      <c r="AP275" s="400"/>
      <c r="AQ275" s="400"/>
      <c r="AR275" s="400"/>
      <c r="AS275" s="175" t="str">
        <f>報告書!$AS$185</f>
        <v>㎡</v>
      </c>
      <c r="AT275" s="114"/>
    </row>
    <row r="276" spans="1:46" s="115" customFormat="1" ht="12" customHeight="1" x14ac:dyDescent="0.15">
      <c r="A276" s="114"/>
      <c r="B276" s="124"/>
      <c r="C276" s="364">
        <f>報告書!$C$186</f>
        <v>5</v>
      </c>
      <c r="D276" s="364"/>
      <c r="E276" s="120" t="str">
        <f>報告書!$E$186</f>
        <v>階</v>
      </c>
      <c r="F276" s="401">
        <f>報告書!$F$186</f>
        <v>0</v>
      </c>
      <c r="G276" s="402"/>
      <c r="H276" s="402"/>
      <c r="I276" s="402"/>
      <c r="J276" s="176" t="str">
        <f>報告書!$J$186</f>
        <v>㎡</v>
      </c>
      <c r="K276" s="403" t="str">
        <f>IF(報告書!$K$186="","",報告書!$K$186)</f>
        <v/>
      </c>
      <c r="L276" s="404"/>
      <c r="M276" s="404"/>
      <c r="N276" s="404"/>
      <c r="O276" s="176" t="str">
        <f>報告書!$O$186</f>
        <v>㎡</v>
      </c>
      <c r="P276" s="403" t="str">
        <f>IF(報告書!$P$186="","",報告書!$P$186)</f>
        <v/>
      </c>
      <c r="Q276" s="404"/>
      <c r="R276" s="404"/>
      <c r="S276" s="404"/>
      <c r="T276" s="176" t="str">
        <f>報告書!$T$186</f>
        <v>㎡</v>
      </c>
      <c r="U276" s="403" t="str">
        <f>IF(報告書!$U$186="","",報告書!$U$186)</f>
        <v/>
      </c>
      <c r="V276" s="404"/>
      <c r="W276" s="404"/>
      <c r="X276" s="404"/>
      <c r="Y276" s="176" t="str">
        <f>報告書!$Y$186</f>
        <v>㎡</v>
      </c>
      <c r="Z276" s="403" t="str">
        <f>IF(報告書!$Z$186="","",報告書!$Z$186)</f>
        <v/>
      </c>
      <c r="AA276" s="404"/>
      <c r="AB276" s="404"/>
      <c r="AC276" s="404"/>
      <c r="AD276" s="176" t="str">
        <f>報告書!$AD$186</f>
        <v>㎡</v>
      </c>
      <c r="AE276" s="403" t="str">
        <f>IF(報告書!$AE$186="","",報告書!$AE$186)</f>
        <v/>
      </c>
      <c r="AF276" s="404"/>
      <c r="AG276" s="404"/>
      <c r="AH276" s="404"/>
      <c r="AI276" s="176" t="str">
        <f>報告書!$AI$186</f>
        <v>㎡</v>
      </c>
      <c r="AJ276" s="403" t="str">
        <f>IF(報告書!$AJ$186="","",報告書!$AJ$186)</f>
        <v/>
      </c>
      <c r="AK276" s="404"/>
      <c r="AL276" s="404"/>
      <c r="AM276" s="404"/>
      <c r="AN276" s="176" t="str">
        <f>報告書!$AN$186</f>
        <v>㎡</v>
      </c>
      <c r="AO276" s="403" t="str">
        <f>IF(報告書!$AO$186="","",報告書!$AO$186)</f>
        <v/>
      </c>
      <c r="AP276" s="404"/>
      <c r="AQ276" s="404"/>
      <c r="AR276" s="404"/>
      <c r="AS276" s="176" t="str">
        <f>報告書!$AS$186</f>
        <v>㎡</v>
      </c>
      <c r="AT276" s="114"/>
    </row>
    <row r="277" spans="1:46" s="115" customFormat="1" ht="12" customHeight="1" x14ac:dyDescent="0.15">
      <c r="A277" s="114"/>
      <c r="B277" s="121"/>
      <c r="C277" s="362">
        <f>報告書!$C$187</f>
        <v>6</v>
      </c>
      <c r="D277" s="362"/>
      <c r="E277" s="119" t="str">
        <f>報告書!$E$187</f>
        <v>階</v>
      </c>
      <c r="F277" s="405">
        <f>報告書!$F$187</f>
        <v>0</v>
      </c>
      <c r="G277" s="406"/>
      <c r="H277" s="406"/>
      <c r="I277" s="406"/>
      <c r="J277" s="177" t="str">
        <f>報告書!$J$187</f>
        <v>㎡</v>
      </c>
      <c r="K277" s="407" t="str">
        <f>IF(報告書!$K$187="","",報告書!$K$187)</f>
        <v/>
      </c>
      <c r="L277" s="408"/>
      <c r="M277" s="408"/>
      <c r="N277" s="408"/>
      <c r="O277" s="177" t="str">
        <f>報告書!$O$187</f>
        <v>㎡</v>
      </c>
      <c r="P277" s="407" t="str">
        <f>IF(報告書!$P$187="","",報告書!$P$187)</f>
        <v/>
      </c>
      <c r="Q277" s="408"/>
      <c r="R277" s="408"/>
      <c r="S277" s="408"/>
      <c r="T277" s="177" t="str">
        <f>報告書!$T$187</f>
        <v>㎡</v>
      </c>
      <c r="U277" s="407" t="str">
        <f>IF(報告書!$U$187="","",報告書!$U$187)</f>
        <v/>
      </c>
      <c r="V277" s="408"/>
      <c r="W277" s="408"/>
      <c r="X277" s="408"/>
      <c r="Y277" s="177" t="str">
        <f>報告書!$Y$187</f>
        <v>㎡</v>
      </c>
      <c r="Z277" s="407" t="str">
        <f>IF(報告書!$Z$187="","",報告書!$Z$187)</f>
        <v/>
      </c>
      <c r="AA277" s="408"/>
      <c r="AB277" s="408"/>
      <c r="AC277" s="408"/>
      <c r="AD277" s="177" t="str">
        <f>報告書!$AD$187</f>
        <v>㎡</v>
      </c>
      <c r="AE277" s="407" t="str">
        <f>IF(報告書!$AE$187="","",報告書!$AE$187)</f>
        <v/>
      </c>
      <c r="AF277" s="408"/>
      <c r="AG277" s="408"/>
      <c r="AH277" s="408"/>
      <c r="AI277" s="177" t="str">
        <f>報告書!$AI$187</f>
        <v>㎡</v>
      </c>
      <c r="AJ277" s="407" t="str">
        <f>IF(報告書!$AJ$187="","",報告書!$AJ$187)</f>
        <v/>
      </c>
      <c r="AK277" s="408"/>
      <c r="AL277" s="408"/>
      <c r="AM277" s="408"/>
      <c r="AN277" s="177" t="str">
        <f>報告書!$AN$187</f>
        <v>㎡</v>
      </c>
      <c r="AO277" s="407" t="str">
        <f>IF(報告書!$AO$187="","",報告書!$AO$187)</f>
        <v/>
      </c>
      <c r="AP277" s="408"/>
      <c r="AQ277" s="408"/>
      <c r="AR277" s="408"/>
      <c r="AS277" s="177" t="str">
        <f>報告書!$AS$187</f>
        <v>㎡</v>
      </c>
      <c r="AT277" s="114"/>
    </row>
    <row r="278" spans="1:46" s="115" customFormat="1" ht="12" customHeight="1" x14ac:dyDescent="0.15">
      <c r="A278" s="114"/>
      <c r="B278" s="122"/>
      <c r="C278" s="363">
        <f>報告書!$C$188</f>
        <v>7</v>
      </c>
      <c r="D278" s="363"/>
      <c r="E278" s="118" t="str">
        <f>報告書!$E$188</f>
        <v>階</v>
      </c>
      <c r="F278" s="397">
        <f>報告書!$F$188</f>
        <v>0</v>
      </c>
      <c r="G278" s="398"/>
      <c r="H278" s="398"/>
      <c r="I278" s="398"/>
      <c r="J278" s="175" t="str">
        <f>報告書!$J$188</f>
        <v>㎡</v>
      </c>
      <c r="K278" s="399" t="str">
        <f>IF(報告書!$K$188="","",報告書!$K$188)</f>
        <v/>
      </c>
      <c r="L278" s="400"/>
      <c r="M278" s="400"/>
      <c r="N278" s="400"/>
      <c r="O278" s="175" t="str">
        <f>報告書!$O$188</f>
        <v>㎡</v>
      </c>
      <c r="P278" s="399" t="str">
        <f>IF(報告書!$P$188="","",報告書!$P$188)</f>
        <v/>
      </c>
      <c r="Q278" s="400"/>
      <c r="R278" s="400"/>
      <c r="S278" s="400"/>
      <c r="T278" s="175" t="str">
        <f>報告書!$T$188</f>
        <v>㎡</v>
      </c>
      <c r="U278" s="399" t="str">
        <f>IF(報告書!$U$188="","",報告書!$U$188)</f>
        <v/>
      </c>
      <c r="V278" s="400"/>
      <c r="W278" s="400"/>
      <c r="X278" s="400"/>
      <c r="Y278" s="175" t="str">
        <f>報告書!$Y$188</f>
        <v>㎡</v>
      </c>
      <c r="Z278" s="399" t="str">
        <f>IF(報告書!$Z$188="","",報告書!$Z$188)</f>
        <v/>
      </c>
      <c r="AA278" s="400"/>
      <c r="AB278" s="400"/>
      <c r="AC278" s="400"/>
      <c r="AD278" s="175" t="str">
        <f>報告書!$AD$188</f>
        <v>㎡</v>
      </c>
      <c r="AE278" s="399" t="str">
        <f>IF(報告書!$AE$188="","",報告書!$AE$188)</f>
        <v/>
      </c>
      <c r="AF278" s="400"/>
      <c r="AG278" s="400"/>
      <c r="AH278" s="400"/>
      <c r="AI278" s="175" t="str">
        <f>報告書!$AI$188</f>
        <v>㎡</v>
      </c>
      <c r="AJ278" s="399" t="str">
        <f>IF(報告書!$AJ$188="","",報告書!$AJ$188)</f>
        <v/>
      </c>
      <c r="AK278" s="400"/>
      <c r="AL278" s="400"/>
      <c r="AM278" s="400"/>
      <c r="AN278" s="175" t="str">
        <f>報告書!$AN$188</f>
        <v>㎡</v>
      </c>
      <c r="AO278" s="399" t="str">
        <f>IF(報告書!$AO$188="","",報告書!$AO$188)</f>
        <v/>
      </c>
      <c r="AP278" s="400"/>
      <c r="AQ278" s="400"/>
      <c r="AR278" s="400"/>
      <c r="AS278" s="175" t="str">
        <f>報告書!$AS$188</f>
        <v>㎡</v>
      </c>
      <c r="AT278" s="123"/>
    </row>
    <row r="279" spans="1:46" s="115" customFormat="1" ht="12" customHeight="1" x14ac:dyDescent="0.15">
      <c r="A279" s="114"/>
      <c r="B279" s="122"/>
      <c r="C279" s="363">
        <f>報告書!$C$189</f>
        <v>8</v>
      </c>
      <c r="D279" s="363"/>
      <c r="E279" s="118" t="str">
        <f>報告書!$E$189</f>
        <v>階</v>
      </c>
      <c r="F279" s="397">
        <f>報告書!$F$189</f>
        <v>0</v>
      </c>
      <c r="G279" s="398"/>
      <c r="H279" s="398"/>
      <c r="I279" s="398"/>
      <c r="J279" s="175" t="str">
        <f>報告書!$J$189</f>
        <v>㎡</v>
      </c>
      <c r="K279" s="399" t="str">
        <f>IF(報告書!$K$189="","",報告書!$K$189)</f>
        <v/>
      </c>
      <c r="L279" s="400"/>
      <c r="M279" s="400"/>
      <c r="N279" s="400"/>
      <c r="O279" s="175" t="str">
        <f>報告書!$O$189</f>
        <v>㎡</v>
      </c>
      <c r="P279" s="399" t="str">
        <f>IF(報告書!$P$189="","",報告書!$P$189)</f>
        <v/>
      </c>
      <c r="Q279" s="400"/>
      <c r="R279" s="400"/>
      <c r="S279" s="400"/>
      <c r="T279" s="175" t="str">
        <f>報告書!$T$189</f>
        <v>㎡</v>
      </c>
      <c r="U279" s="399" t="str">
        <f>IF(報告書!$U$189="","",報告書!$U$189)</f>
        <v/>
      </c>
      <c r="V279" s="400"/>
      <c r="W279" s="400"/>
      <c r="X279" s="400"/>
      <c r="Y279" s="175" t="str">
        <f>報告書!$Y$189</f>
        <v>㎡</v>
      </c>
      <c r="Z279" s="399" t="str">
        <f>IF(報告書!$Z$189="","",報告書!$Z$189)</f>
        <v/>
      </c>
      <c r="AA279" s="400"/>
      <c r="AB279" s="400"/>
      <c r="AC279" s="400"/>
      <c r="AD279" s="175" t="str">
        <f>報告書!$AD$189</f>
        <v>㎡</v>
      </c>
      <c r="AE279" s="399" t="str">
        <f>IF(報告書!$AE$189="","",報告書!$AE$189)</f>
        <v/>
      </c>
      <c r="AF279" s="400"/>
      <c r="AG279" s="400"/>
      <c r="AH279" s="400"/>
      <c r="AI279" s="175" t="str">
        <f>報告書!$AI$189</f>
        <v>㎡</v>
      </c>
      <c r="AJ279" s="399" t="str">
        <f>IF(報告書!$AJ$189="","",報告書!$AJ$189)</f>
        <v/>
      </c>
      <c r="AK279" s="400"/>
      <c r="AL279" s="400"/>
      <c r="AM279" s="400"/>
      <c r="AN279" s="175" t="str">
        <f>報告書!$AN$189</f>
        <v>㎡</v>
      </c>
      <c r="AO279" s="399" t="str">
        <f>IF(報告書!$AO$189="","",報告書!$AO$189)</f>
        <v/>
      </c>
      <c r="AP279" s="400"/>
      <c r="AQ279" s="400"/>
      <c r="AR279" s="400"/>
      <c r="AS279" s="175" t="str">
        <f>報告書!$AS$189</f>
        <v>㎡</v>
      </c>
      <c r="AT279" s="114"/>
    </row>
    <row r="280" spans="1:46" s="115" customFormat="1" ht="12" customHeight="1" x14ac:dyDescent="0.15">
      <c r="A280" s="114"/>
      <c r="B280" s="122"/>
      <c r="C280" s="363">
        <f>報告書!$C$190</f>
        <v>9</v>
      </c>
      <c r="D280" s="363"/>
      <c r="E280" s="118" t="str">
        <f>報告書!$E$190</f>
        <v>階</v>
      </c>
      <c r="F280" s="397">
        <f>報告書!$F$190</f>
        <v>0</v>
      </c>
      <c r="G280" s="398"/>
      <c r="H280" s="398"/>
      <c r="I280" s="398"/>
      <c r="J280" s="175" t="str">
        <f>報告書!$J$190</f>
        <v>㎡</v>
      </c>
      <c r="K280" s="399" t="str">
        <f>IF(報告書!$K$190="","",報告書!$K$190)</f>
        <v/>
      </c>
      <c r="L280" s="400"/>
      <c r="M280" s="400"/>
      <c r="N280" s="400"/>
      <c r="O280" s="175" t="str">
        <f>報告書!$O$190</f>
        <v>㎡</v>
      </c>
      <c r="P280" s="399" t="str">
        <f>IF(報告書!$P$190="","",報告書!$P$190)</f>
        <v/>
      </c>
      <c r="Q280" s="400"/>
      <c r="R280" s="400"/>
      <c r="S280" s="400"/>
      <c r="T280" s="175" t="str">
        <f>報告書!$T$190</f>
        <v>㎡</v>
      </c>
      <c r="U280" s="399" t="str">
        <f>IF(報告書!$U$190="","",報告書!$U$190)</f>
        <v/>
      </c>
      <c r="V280" s="400"/>
      <c r="W280" s="400"/>
      <c r="X280" s="400"/>
      <c r="Y280" s="175" t="str">
        <f>報告書!$Y$190</f>
        <v>㎡</v>
      </c>
      <c r="Z280" s="399" t="str">
        <f>IF(報告書!$Z$190="","",報告書!$Z$190)</f>
        <v/>
      </c>
      <c r="AA280" s="400"/>
      <c r="AB280" s="400"/>
      <c r="AC280" s="400"/>
      <c r="AD280" s="175" t="str">
        <f>報告書!$AD$190</f>
        <v>㎡</v>
      </c>
      <c r="AE280" s="399" t="str">
        <f>IF(報告書!$AE$190="","",報告書!$AE$190)</f>
        <v/>
      </c>
      <c r="AF280" s="400"/>
      <c r="AG280" s="400"/>
      <c r="AH280" s="400"/>
      <c r="AI280" s="175" t="str">
        <f>報告書!$AI$190</f>
        <v>㎡</v>
      </c>
      <c r="AJ280" s="399" t="str">
        <f>IF(報告書!$AJ$190="","",報告書!$AJ$190)</f>
        <v/>
      </c>
      <c r="AK280" s="400"/>
      <c r="AL280" s="400"/>
      <c r="AM280" s="400"/>
      <c r="AN280" s="175" t="str">
        <f>報告書!$AN$190</f>
        <v>㎡</v>
      </c>
      <c r="AO280" s="399" t="str">
        <f>IF(報告書!$AO$190="","",報告書!$AO$190)</f>
        <v/>
      </c>
      <c r="AP280" s="400"/>
      <c r="AQ280" s="400"/>
      <c r="AR280" s="400"/>
      <c r="AS280" s="175" t="str">
        <f>報告書!$AS$190</f>
        <v>㎡</v>
      </c>
      <c r="AT280" s="114"/>
    </row>
    <row r="281" spans="1:46" s="115" customFormat="1" ht="12" customHeight="1" x14ac:dyDescent="0.15">
      <c r="A281" s="114"/>
      <c r="B281" s="124"/>
      <c r="C281" s="364">
        <f>報告書!$C$191</f>
        <v>10</v>
      </c>
      <c r="D281" s="364"/>
      <c r="E281" s="120" t="str">
        <f>報告書!$E$191</f>
        <v>階</v>
      </c>
      <c r="F281" s="401">
        <f>報告書!$F$191</f>
        <v>0</v>
      </c>
      <c r="G281" s="402"/>
      <c r="H281" s="402"/>
      <c r="I281" s="402"/>
      <c r="J281" s="176" t="str">
        <f>報告書!$J$191</f>
        <v>㎡</v>
      </c>
      <c r="K281" s="403" t="str">
        <f>IF(報告書!$K$191="","",報告書!$K$191)</f>
        <v/>
      </c>
      <c r="L281" s="404"/>
      <c r="M281" s="404"/>
      <c r="N281" s="404"/>
      <c r="O281" s="176" t="str">
        <f>報告書!$O$191</f>
        <v>㎡</v>
      </c>
      <c r="P281" s="403" t="str">
        <f>IF(報告書!$P$191="","",報告書!$P$191)</f>
        <v/>
      </c>
      <c r="Q281" s="404"/>
      <c r="R281" s="404"/>
      <c r="S281" s="404"/>
      <c r="T281" s="176" t="str">
        <f>報告書!$T$191</f>
        <v>㎡</v>
      </c>
      <c r="U281" s="403" t="str">
        <f>IF(報告書!$U$191="","",報告書!$U$191)</f>
        <v/>
      </c>
      <c r="V281" s="404"/>
      <c r="W281" s="404"/>
      <c r="X281" s="404"/>
      <c r="Y281" s="176" t="str">
        <f>報告書!$Y$191</f>
        <v>㎡</v>
      </c>
      <c r="Z281" s="403" t="str">
        <f>IF(報告書!$Z$191="","",報告書!$Z$191)</f>
        <v/>
      </c>
      <c r="AA281" s="404"/>
      <c r="AB281" s="404"/>
      <c r="AC281" s="404"/>
      <c r="AD281" s="176" t="str">
        <f>報告書!$AD$191</f>
        <v>㎡</v>
      </c>
      <c r="AE281" s="403" t="str">
        <f>IF(報告書!$AE$191="","",報告書!$AE$191)</f>
        <v/>
      </c>
      <c r="AF281" s="404"/>
      <c r="AG281" s="404"/>
      <c r="AH281" s="404"/>
      <c r="AI281" s="176" t="str">
        <f>報告書!$AI$191</f>
        <v>㎡</v>
      </c>
      <c r="AJ281" s="403" t="str">
        <f>IF(報告書!$AJ$191="","",報告書!$AJ$191)</f>
        <v/>
      </c>
      <c r="AK281" s="404"/>
      <c r="AL281" s="404"/>
      <c r="AM281" s="404"/>
      <c r="AN281" s="176" t="str">
        <f>報告書!$AN$191</f>
        <v>㎡</v>
      </c>
      <c r="AO281" s="403" t="str">
        <f>IF(報告書!$AO$191="","",報告書!$AO$191)</f>
        <v/>
      </c>
      <c r="AP281" s="404"/>
      <c r="AQ281" s="404"/>
      <c r="AR281" s="404"/>
      <c r="AS281" s="176" t="str">
        <f>報告書!$AS$191</f>
        <v>㎡</v>
      </c>
      <c r="AT281" s="114"/>
    </row>
    <row r="282" spans="1:46" s="115" customFormat="1" ht="12" customHeight="1" x14ac:dyDescent="0.15">
      <c r="A282" s="114"/>
      <c r="B282" s="121"/>
      <c r="C282" s="362">
        <f>報告書!$C$192</f>
        <v>11</v>
      </c>
      <c r="D282" s="362"/>
      <c r="E282" s="119" t="str">
        <f>報告書!$E$192</f>
        <v>階</v>
      </c>
      <c r="F282" s="405">
        <f>報告書!$F$192</f>
        <v>0</v>
      </c>
      <c r="G282" s="406"/>
      <c r="H282" s="406"/>
      <c r="I282" s="406"/>
      <c r="J282" s="177" t="str">
        <f>報告書!$J$192</f>
        <v>㎡</v>
      </c>
      <c r="K282" s="407" t="str">
        <f>IF(報告書!$K$192="","",報告書!$K$192)</f>
        <v/>
      </c>
      <c r="L282" s="408"/>
      <c r="M282" s="408"/>
      <c r="N282" s="408"/>
      <c r="O282" s="177" t="str">
        <f>報告書!$O$192</f>
        <v>㎡</v>
      </c>
      <c r="P282" s="407" t="str">
        <f>IF(報告書!$P$192="","",報告書!$P$192)</f>
        <v/>
      </c>
      <c r="Q282" s="408"/>
      <c r="R282" s="408"/>
      <c r="S282" s="408"/>
      <c r="T282" s="177" t="str">
        <f>報告書!$T$192</f>
        <v>㎡</v>
      </c>
      <c r="U282" s="407" t="str">
        <f>IF(報告書!$U$192="","",報告書!$U$192)</f>
        <v/>
      </c>
      <c r="V282" s="408"/>
      <c r="W282" s="408"/>
      <c r="X282" s="408"/>
      <c r="Y282" s="177" t="str">
        <f>報告書!$Y$192</f>
        <v>㎡</v>
      </c>
      <c r="Z282" s="407" t="str">
        <f>IF(報告書!$Z$192="","",報告書!$Z$192)</f>
        <v/>
      </c>
      <c r="AA282" s="408"/>
      <c r="AB282" s="408"/>
      <c r="AC282" s="408"/>
      <c r="AD282" s="177" t="str">
        <f>報告書!$AD$192</f>
        <v>㎡</v>
      </c>
      <c r="AE282" s="407" t="str">
        <f>IF(報告書!$AE$192="","",報告書!$AE$192)</f>
        <v/>
      </c>
      <c r="AF282" s="408"/>
      <c r="AG282" s="408"/>
      <c r="AH282" s="408"/>
      <c r="AI282" s="177" t="str">
        <f>報告書!$AI$192</f>
        <v>㎡</v>
      </c>
      <c r="AJ282" s="407" t="str">
        <f>IF(報告書!$AJ$192="","",報告書!$AJ$192)</f>
        <v/>
      </c>
      <c r="AK282" s="408"/>
      <c r="AL282" s="408"/>
      <c r="AM282" s="408"/>
      <c r="AN282" s="177" t="str">
        <f>報告書!$AN$192</f>
        <v>㎡</v>
      </c>
      <c r="AO282" s="407" t="str">
        <f>IF(報告書!$AO$192="","",報告書!$AO$192)</f>
        <v/>
      </c>
      <c r="AP282" s="408"/>
      <c r="AQ282" s="408"/>
      <c r="AR282" s="408"/>
      <c r="AS282" s="177" t="str">
        <f>報告書!$AS$192</f>
        <v>㎡</v>
      </c>
      <c r="AT282" s="123"/>
    </row>
    <row r="283" spans="1:46" s="115" customFormat="1" ht="12" customHeight="1" x14ac:dyDescent="0.15">
      <c r="A283" s="114"/>
      <c r="B283" s="122"/>
      <c r="C283" s="363">
        <f>報告書!$C$193</f>
        <v>12</v>
      </c>
      <c r="D283" s="363"/>
      <c r="E283" s="118" t="str">
        <f>報告書!$E$193</f>
        <v>階</v>
      </c>
      <c r="F283" s="397">
        <f>報告書!$F$193</f>
        <v>0</v>
      </c>
      <c r="G283" s="398"/>
      <c r="H283" s="398"/>
      <c r="I283" s="398"/>
      <c r="J283" s="175" t="str">
        <f>報告書!$J$193</f>
        <v>㎡</v>
      </c>
      <c r="K283" s="399" t="str">
        <f>IF(報告書!$K$193="","",報告書!$K$193)</f>
        <v/>
      </c>
      <c r="L283" s="400"/>
      <c r="M283" s="400"/>
      <c r="N283" s="400"/>
      <c r="O283" s="175" t="str">
        <f>報告書!$O$193</f>
        <v>㎡</v>
      </c>
      <c r="P283" s="399" t="str">
        <f>IF(報告書!$P$193="","",報告書!$P$193)</f>
        <v/>
      </c>
      <c r="Q283" s="400"/>
      <c r="R283" s="400"/>
      <c r="S283" s="400"/>
      <c r="T283" s="175" t="str">
        <f>報告書!$T$193</f>
        <v>㎡</v>
      </c>
      <c r="U283" s="399" t="str">
        <f>IF(報告書!$U$193="","",報告書!$U$193)</f>
        <v/>
      </c>
      <c r="V283" s="400"/>
      <c r="W283" s="400"/>
      <c r="X283" s="400"/>
      <c r="Y283" s="175" t="str">
        <f>報告書!$Y$193</f>
        <v>㎡</v>
      </c>
      <c r="Z283" s="399" t="str">
        <f>IF(報告書!$Z$193="","",報告書!$Z$193)</f>
        <v/>
      </c>
      <c r="AA283" s="400"/>
      <c r="AB283" s="400"/>
      <c r="AC283" s="400"/>
      <c r="AD283" s="175" t="str">
        <f>報告書!$AD$193</f>
        <v>㎡</v>
      </c>
      <c r="AE283" s="399" t="str">
        <f>IF(報告書!$AE$193="","",報告書!$AE$193)</f>
        <v/>
      </c>
      <c r="AF283" s="400"/>
      <c r="AG283" s="400"/>
      <c r="AH283" s="400"/>
      <c r="AI283" s="175" t="str">
        <f>報告書!$AI$193</f>
        <v>㎡</v>
      </c>
      <c r="AJ283" s="399" t="str">
        <f>IF(報告書!$AJ$193="","",報告書!$AJ$193)</f>
        <v/>
      </c>
      <c r="AK283" s="400"/>
      <c r="AL283" s="400"/>
      <c r="AM283" s="400"/>
      <c r="AN283" s="175" t="str">
        <f>報告書!$AN$193</f>
        <v>㎡</v>
      </c>
      <c r="AO283" s="399" t="str">
        <f>IF(報告書!$AO$193="","",報告書!$AO$193)</f>
        <v/>
      </c>
      <c r="AP283" s="400"/>
      <c r="AQ283" s="400"/>
      <c r="AR283" s="400"/>
      <c r="AS283" s="175" t="str">
        <f>報告書!$AS$193</f>
        <v>㎡</v>
      </c>
      <c r="AT283" s="114"/>
    </row>
    <row r="284" spans="1:46" s="115" customFormat="1" ht="12" customHeight="1" x14ac:dyDescent="0.15">
      <c r="A284" s="114"/>
      <c r="B284" s="122"/>
      <c r="C284" s="363">
        <f>報告書!$C$194</f>
        <v>13</v>
      </c>
      <c r="D284" s="363"/>
      <c r="E284" s="118" t="str">
        <f>報告書!$E$194</f>
        <v>階</v>
      </c>
      <c r="F284" s="397">
        <f>報告書!$F$194</f>
        <v>0</v>
      </c>
      <c r="G284" s="398"/>
      <c r="H284" s="398"/>
      <c r="I284" s="398"/>
      <c r="J284" s="175" t="str">
        <f>報告書!$J$194</f>
        <v>㎡</v>
      </c>
      <c r="K284" s="399" t="str">
        <f>IF(報告書!$K$194="","",報告書!$K$194)</f>
        <v/>
      </c>
      <c r="L284" s="400"/>
      <c r="M284" s="400"/>
      <c r="N284" s="400"/>
      <c r="O284" s="175" t="str">
        <f>報告書!$O$194</f>
        <v>㎡</v>
      </c>
      <c r="P284" s="399" t="str">
        <f>IF(報告書!$P$194="","",報告書!$P$194)</f>
        <v/>
      </c>
      <c r="Q284" s="400"/>
      <c r="R284" s="400"/>
      <c r="S284" s="400"/>
      <c r="T284" s="175" t="str">
        <f>報告書!$T$194</f>
        <v>㎡</v>
      </c>
      <c r="U284" s="399" t="str">
        <f>IF(報告書!$U$194="","",報告書!$U$194)</f>
        <v/>
      </c>
      <c r="V284" s="400"/>
      <c r="W284" s="400"/>
      <c r="X284" s="400"/>
      <c r="Y284" s="175" t="str">
        <f>報告書!$Y$194</f>
        <v>㎡</v>
      </c>
      <c r="Z284" s="399" t="str">
        <f>IF(報告書!$Z$194="","",報告書!$Z$194)</f>
        <v/>
      </c>
      <c r="AA284" s="400"/>
      <c r="AB284" s="400"/>
      <c r="AC284" s="400"/>
      <c r="AD284" s="175" t="str">
        <f>報告書!$AD$194</f>
        <v>㎡</v>
      </c>
      <c r="AE284" s="399" t="str">
        <f>IF(報告書!$AE$194="","",報告書!$AE$194)</f>
        <v/>
      </c>
      <c r="AF284" s="400"/>
      <c r="AG284" s="400"/>
      <c r="AH284" s="400"/>
      <c r="AI284" s="175" t="str">
        <f>報告書!$AI$194</f>
        <v>㎡</v>
      </c>
      <c r="AJ284" s="399" t="str">
        <f>IF(報告書!$AJ$194="","",報告書!$AJ$194)</f>
        <v/>
      </c>
      <c r="AK284" s="400"/>
      <c r="AL284" s="400"/>
      <c r="AM284" s="400"/>
      <c r="AN284" s="175" t="str">
        <f>報告書!$AN$194</f>
        <v>㎡</v>
      </c>
      <c r="AO284" s="399" t="str">
        <f>IF(報告書!$AO$194="","",報告書!$AO$194)</f>
        <v/>
      </c>
      <c r="AP284" s="400"/>
      <c r="AQ284" s="400"/>
      <c r="AR284" s="400"/>
      <c r="AS284" s="175" t="str">
        <f>報告書!$AS$194</f>
        <v>㎡</v>
      </c>
      <c r="AT284" s="114"/>
    </row>
    <row r="285" spans="1:46" s="115" customFormat="1" ht="12" customHeight="1" x14ac:dyDescent="0.15">
      <c r="A285" s="114"/>
      <c r="B285" s="122"/>
      <c r="C285" s="363">
        <f>報告書!$C$195</f>
        <v>14</v>
      </c>
      <c r="D285" s="363"/>
      <c r="E285" s="118" t="str">
        <f>報告書!$E$195</f>
        <v>階</v>
      </c>
      <c r="F285" s="397">
        <f>報告書!$F$195</f>
        <v>0</v>
      </c>
      <c r="G285" s="398"/>
      <c r="H285" s="398"/>
      <c r="I285" s="398"/>
      <c r="J285" s="175" t="str">
        <f>報告書!$J$195</f>
        <v>㎡</v>
      </c>
      <c r="K285" s="399" t="str">
        <f>IF(報告書!$K$195="","",報告書!$K$195)</f>
        <v/>
      </c>
      <c r="L285" s="400"/>
      <c r="M285" s="400"/>
      <c r="N285" s="400"/>
      <c r="O285" s="175" t="str">
        <f>報告書!$O$195</f>
        <v>㎡</v>
      </c>
      <c r="P285" s="399" t="str">
        <f>IF(報告書!$P$195="","",報告書!$P$195)</f>
        <v/>
      </c>
      <c r="Q285" s="400"/>
      <c r="R285" s="400"/>
      <c r="S285" s="400"/>
      <c r="T285" s="175" t="str">
        <f>報告書!$T$195</f>
        <v>㎡</v>
      </c>
      <c r="U285" s="399" t="str">
        <f>IF(報告書!$U$195="","",報告書!$U$195)</f>
        <v/>
      </c>
      <c r="V285" s="400"/>
      <c r="W285" s="400"/>
      <c r="X285" s="400"/>
      <c r="Y285" s="175" t="str">
        <f>報告書!$Y$195</f>
        <v>㎡</v>
      </c>
      <c r="Z285" s="399" t="str">
        <f>IF(報告書!$Z$195="","",報告書!$Z$195)</f>
        <v/>
      </c>
      <c r="AA285" s="400"/>
      <c r="AB285" s="400"/>
      <c r="AC285" s="400"/>
      <c r="AD285" s="175" t="str">
        <f>報告書!$AD$195</f>
        <v>㎡</v>
      </c>
      <c r="AE285" s="399" t="str">
        <f>IF(報告書!$AE$195="","",報告書!$AE$195)</f>
        <v/>
      </c>
      <c r="AF285" s="400"/>
      <c r="AG285" s="400"/>
      <c r="AH285" s="400"/>
      <c r="AI285" s="175" t="str">
        <f>報告書!$AI$195</f>
        <v>㎡</v>
      </c>
      <c r="AJ285" s="399" t="str">
        <f>IF(報告書!$AJ$195="","",報告書!$AJ$195)</f>
        <v/>
      </c>
      <c r="AK285" s="400"/>
      <c r="AL285" s="400"/>
      <c r="AM285" s="400"/>
      <c r="AN285" s="175" t="str">
        <f>報告書!$AN$195</f>
        <v>㎡</v>
      </c>
      <c r="AO285" s="399" t="str">
        <f>IF(報告書!$AO$195="","",報告書!$AO$195)</f>
        <v/>
      </c>
      <c r="AP285" s="400"/>
      <c r="AQ285" s="400"/>
      <c r="AR285" s="400"/>
      <c r="AS285" s="175" t="str">
        <f>報告書!$AS$195</f>
        <v>㎡</v>
      </c>
      <c r="AT285" s="114"/>
    </row>
    <row r="286" spans="1:46" s="115" customFormat="1" ht="12" customHeight="1" x14ac:dyDescent="0.15">
      <c r="A286" s="114"/>
      <c r="B286" s="124"/>
      <c r="C286" s="364">
        <f>報告書!$C$196</f>
        <v>15</v>
      </c>
      <c r="D286" s="364"/>
      <c r="E286" s="120" t="str">
        <f>報告書!$E$196</f>
        <v>階</v>
      </c>
      <c r="F286" s="401">
        <f>報告書!$F$196</f>
        <v>0</v>
      </c>
      <c r="G286" s="402"/>
      <c r="H286" s="402"/>
      <c r="I286" s="402"/>
      <c r="J286" s="176" t="str">
        <f>報告書!$J$196</f>
        <v>㎡</v>
      </c>
      <c r="K286" s="403" t="str">
        <f>IF(報告書!$K$196="","",報告書!$K$196)</f>
        <v/>
      </c>
      <c r="L286" s="404"/>
      <c r="M286" s="404"/>
      <c r="N286" s="404"/>
      <c r="O286" s="176" t="str">
        <f>報告書!$O$196</f>
        <v>㎡</v>
      </c>
      <c r="P286" s="403" t="str">
        <f>IF(報告書!$P$196="","",報告書!$P$196)</f>
        <v/>
      </c>
      <c r="Q286" s="404"/>
      <c r="R286" s="404"/>
      <c r="S286" s="404"/>
      <c r="T286" s="176" t="str">
        <f>報告書!$T$196</f>
        <v>㎡</v>
      </c>
      <c r="U286" s="403" t="str">
        <f>IF(報告書!$U$196="","",報告書!$U$196)</f>
        <v/>
      </c>
      <c r="V286" s="404"/>
      <c r="W286" s="404"/>
      <c r="X286" s="404"/>
      <c r="Y286" s="176" t="str">
        <f>報告書!$Y$196</f>
        <v>㎡</v>
      </c>
      <c r="Z286" s="403" t="str">
        <f>IF(報告書!$Z$196="","",報告書!$Z$196)</f>
        <v/>
      </c>
      <c r="AA286" s="404"/>
      <c r="AB286" s="404"/>
      <c r="AC286" s="404"/>
      <c r="AD286" s="176" t="str">
        <f>報告書!$AD$196</f>
        <v>㎡</v>
      </c>
      <c r="AE286" s="403" t="str">
        <f>IF(報告書!$AE$196="","",報告書!$AE$196)</f>
        <v/>
      </c>
      <c r="AF286" s="404"/>
      <c r="AG286" s="404"/>
      <c r="AH286" s="404"/>
      <c r="AI286" s="176" t="str">
        <f>報告書!$AI$196</f>
        <v>㎡</v>
      </c>
      <c r="AJ286" s="403" t="str">
        <f>IF(報告書!$AJ$196="","",報告書!$AJ$196)</f>
        <v/>
      </c>
      <c r="AK286" s="404"/>
      <c r="AL286" s="404"/>
      <c r="AM286" s="404"/>
      <c r="AN286" s="176" t="str">
        <f>報告書!$AN$196</f>
        <v>㎡</v>
      </c>
      <c r="AO286" s="403" t="str">
        <f>IF(報告書!$AO$196="","",報告書!$AO$196)</f>
        <v/>
      </c>
      <c r="AP286" s="404"/>
      <c r="AQ286" s="404"/>
      <c r="AR286" s="404"/>
      <c r="AS286" s="176" t="str">
        <f>報告書!$AS$196</f>
        <v>㎡</v>
      </c>
      <c r="AT286" s="123"/>
    </row>
    <row r="287" spans="1:46" s="115" customFormat="1" ht="12" customHeight="1" x14ac:dyDescent="0.15">
      <c r="A287" s="114"/>
      <c r="B287" s="121"/>
      <c r="C287" s="362">
        <f>報告書!$C$197</f>
        <v>16</v>
      </c>
      <c r="D287" s="362"/>
      <c r="E287" s="119" t="str">
        <f>報告書!$E$197</f>
        <v>階</v>
      </c>
      <c r="F287" s="405">
        <f>報告書!$F$197</f>
        <v>0</v>
      </c>
      <c r="G287" s="406"/>
      <c r="H287" s="406"/>
      <c r="I287" s="406"/>
      <c r="J287" s="177" t="str">
        <f>報告書!$J$197</f>
        <v>㎡</v>
      </c>
      <c r="K287" s="407" t="str">
        <f>IF(報告書!$K$197="","",報告書!$K$197)</f>
        <v/>
      </c>
      <c r="L287" s="408"/>
      <c r="M287" s="408"/>
      <c r="N287" s="408"/>
      <c r="O287" s="177" t="str">
        <f>報告書!$O$197</f>
        <v>㎡</v>
      </c>
      <c r="P287" s="407" t="str">
        <f>IF(報告書!$P$197="","",報告書!$P$197)</f>
        <v/>
      </c>
      <c r="Q287" s="408"/>
      <c r="R287" s="408"/>
      <c r="S287" s="408"/>
      <c r="T287" s="177" t="str">
        <f>報告書!$T$197</f>
        <v>㎡</v>
      </c>
      <c r="U287" s="407" t="str">
        <f>IF(報告書!$U$197="","",報告書!$U$197)</f>
        <v/>
      </c>
      <c r="V287" s="408"/>
      <c r="W287" s="408"/>
      <c r="X287" s="408"/>
      <c r="Y287" s="177" t="str">
        <f>報告書!$Y$197</f>
        <v>㎡</v>
      </c>
      <c r="Z287" s="407" t="str">
        <f>IF(報告書!$Z$197="","",報告書!$Z$197)</f>
        <v/>
      </c>
      <c r="AA287" s="408"/>
      <c r="AB287" s="408"/>
      <c r="AC287" s="408"/>
      <c r="AD287" s="177" t="str">
        <f>報告書!$AD$197</f>
        <v>㎡</v>
      </c>
      <c r="AE287" s="407" t="str">
        <f>IF(報告書!$AE$197="","",報告書!$AE$197)</f>
        <v/>
      </c>
      <c r="AF287" s="408"/>
      <c r="AG287" s="408"/>
      <c r="AH287" s="408"/>
      <c r="AI287" s="177" t="str">
        <f>報告書!$AI$197</f>
        <v>㎡</v>
      </c>
      <c r="AJ287" s="407" t="str">
        <f>IF(報告書!$AJ$197="","",報告書!$AJ$197)</f>
        <v/>
      </c>
      <c r="AK287" s="408"/>
      <c r="AL287" s="408"/>
      <c r="AM287" s="408"/>
      <c r="AN287" s="177" t="str">
        <f>報告書!$AN$197</f>
        <v>㎡</v>
      </c>
      <c r="AO287" s="407" t="str">
        <f>IF(報告書!$AO$197="","",報告書!$AO$197)</f>
        <v/>
      </c>
      <c r="AP287" s="408"/>
      <c r="AQ287" s="408"/>
      <c r="AR287" s="408"/>
      <c r="AS287" s="177" t="str">
        <f>報告書!$AS$197</f>
        <v>㎡</v>
      </c>
      <c r="AT287" s="114"/>
    </row>
    <row r="288" spans="1:46" s="115" customFormat="1" ht="12" customHeight="1" x14ac:dyDescent="0.15">
      <c r="A288" s="114"/>
      <c r="B288" s="122"/>
      <c r="C288" s="363">
        <f>報告書!$C$198</f>
        <v>17</v>
      </c>
      <c r="D288" s="363"/>
      <c r="E288" s="118" t="str">
        <f>報告書!$E$198</f>
        <v>階</v>
      </c>
      <c r="F288" s="397">
        <f>報告書!$F$198</f>
        <v>0</v>
      </c>
      <c r="G288" s="398"/>
      <c r="H288" s="398"/>
      <c r="I288" s="398"/>
      <c r="J288" s="175" t="str">
        <f>報告書!$J$198</f>
        <v>㎡</v>
      </c>
      <c r="K288" s="399" t="str">
        <f>IF(報告書!$K$198="","",報告書!$K$198)</f>
        <v/>
      </c>
      <c r="L288" s="400"/>
      <c r="M288" s="400"/>
      <c r="N288" s="400"/>
      <c r="O288" s="175" t="str">
        <f>報告書!$O$198</f>
        <v>㎡</v>
      </c>
      <c r="P288" s="399" t="str">
        <f>IF(報告書!$P$198="","",報告書!$P$198)</f>
        <v/>
      </c>
      <c r="Q288" s="400"/>
      <c r="R288" s="400"/>
      <c r="S288" s="400"/>
      <c r="T288" s="175" t="str">
        <f>報告書!$T$198</f>
        <v>㎡</v>
      </c>
      <c r="U288" s="399" t="str">
        <f>IF(報告書!$U$198="","",報告書!$U$198)</f>
        <v/>
      </c>
      <c r="V288" s="400"/>
      <c r="W288" s="400"/>
      <c r="X288" s="400"/>
      <c r="Y288" s="175" t="str">
        <f>報告書!$Y$198</f>
        <v>㎡</v>
      </c>
      <c r="Z288" s="399" t="str">
        <f>IF(報告書!$Z$198="","",報告書!$Z$198)</f>
        <v/>
      </c>
      <c r="AA288" s="400"/>
      <c r="AB288" s="400"/>
      <c r="AC288" s="400"/>
      <c r="AD288" s="175" t="str">
        <f>報告書!$AD$198</f>
        <v>㎡</v>
      </c>
      <c r="AE288" s="399" t="str">
        <f>IF(報告書!$AE$198="","",報告書!$AE$198)</f>
        <v/>
      </c>
      <c r="AF288" s="400"/>
      <c r="AG288" s="400"/>
      <c r="AH288" s="400"/>
      <c r="AI288" s="175" t="str">
        <f>報告書!$AI$198</f>
        <v>㎡</v>
      </c>
      <c r="AJ288" s="399" t="str">
        <f>IF(報告書!$AJ$198="","",報告書!$AJ$198)</f>
        <v/>
      </c>
      <c r="AK288" s="400"/>
      <c r="AL288" s="400"/>
      <c r="AM288" s="400"/>
      <c r="AN288" s="175" t="str">
        <f>報告書!$AN$198</f>
        <v>㎡</v>
      </c>
      <c r="AO288" s="399" t="str">
        <f>IF(報告書!$AO$198="","",報告書!$AO$198)</f>
        <v/>
      </c>
      <c r="AP288" s="400"/>
      <c r="AQ288" s="400"/>
      <c r="AR288" s="400"/>
      <c r="AS288" s="175" t="str">
        <f>報告書!$AS$198</f>
        <v>㎡</v>
      </c>
      <c r="AT288" s="114"/>
    </row>
    <row r="289" spans="1:46" s="115" customFormat="1" ht="12" customHeight="1" x14ac:dyDescent="0.15">
      <c r="A289" s="114"/>
      <c r="B289" s="122"/>
      <c r="C289" s="363">
        <f>報告書!$C$199</f>
        <v>18</v>
      </c>
      <c r="D289" s="363"/>
      <c r="E289" s="118" t="str">
        <f>報告書!$E$199</f>
        <v>階</v>
      </c>
      <c r="F289" s="397">
        <f>報告書!$F$199</f>
        <v>0</v>
      </c>
      <c r="G289" s="398"/>
      <c r="H289" s="398"/>
      <c r="I289" s="398"/>
      <c r="J289" s="175" t="str">
        <f>報告書!$J$199</f>
        <v>㎡</v>
      </c>
      <c r="K289" s="399" t="str">
        <f>IF(報告書!$K$199="","",報告書!$K$199)</f>
        <v/>
      </c>
      <c r="L289" s="400"/>
      <c r="M289" s="400"/>
      <c r="N289" s="400"/>
      <c r="O289" s="175" t="str">
        <f>報告書!$O$199</f>
        <v>㎡</v>
      </c>
      <c r="P289" s="399" t="str">
        <f>IF(報告書!$P$199="","",報告書!$P$199)</f>
        <v/>
      </c>
      <c r="Q289" s="400"/>
      <c r="R289" s="400"/>
      <c r="S289" s="400"/>
      <c r="T289" s="175" t="str">
        <f>報告書!$T$199</f>
        <v>㎡</v>
      </c>
      <c r="U289" s="399" t="str">
        <f>IF(報告書!$U$199="","",報告書!$U$199)</f>
        <v/>
      </c>
      <c r="V289" s="400"/>
      <c r="W289" s="400"/>
      <c r="X289" s="400"/>
      <c r="Y289" s="175" t="str">
        <f>報告書!$Y$199</f>
        <v>㎡</v>
      </c>
      <c r="Z289" s="399" t="str">
        <f>IF(報告書!$Z$199="","",報告書!$Z$199)</f>
        <v/>
      </c>
      <c r="AA289" s="400"/>
      <c r="AB289" s="400"/>
      <c r="AC289" s="400"/>
      <c r="AD289" s="175" t="str">
        <f>報告書!$AD$199</f>
        <v>㎡</v>
      </c>
      <c r="AE289" s="399" t="str">
        <f>IF(報告書!$AE$199="","",報告書!$AE$199)</f>
        <v/>
      </c>
      <c r="AF289" s="400"/>
      <c r="AG289" s="400"/>
      <c r="AH289" s="400"/>
      <c r="AI289" s="175" t="str">
        <f>報告書!$AI$199</f>
        <v>㎡</v>
      </c>
      <c r="AJ289" s="399" t="str">
        <f>IF(報告書!$AJ$199="","",報告書!$AJ$199)</f>
        <v/>
      </c>
      <c r="AK289" s="400"/>
      <c r="AL289" s="400"/>
      <c r="AM289" s="400"/>
      <c r="AN289" s="175" t="str">
        <f>報告書!$AN$199</f>
        <v>㎡</v>
      </c>
      <c r="AO289" s="399" t="str">
        <f>IF(報告書!$AO$199="","",報告書!$AO$199)</f>
        <v/>
      </c>
      <c r="AP289" s="400"/>
      <c r="AQ289" s="400"/>
      <c r="AR289" s="400"/>
      <c r="AS289" s="175" t="str">
        <f>報告書!$AS$199</f>
        <v>㎡</v>
      </c>
      <c r="AT289" s="114"/>
    </row>
    <row r="290" spans="1:46" s="115" customFormat="1" ht="12" customHeight="1" x14ac:dyDescent="0.15">
      <c r="A290" s="114"/>
      <c r="B290" s="122"/>
      <c r="C290" s="363">
        <f>報告書!$C$200</f>
        <v>19</v>
      </c>
      <c r="D290" s="363"/>
      <c r="E290" s="118" t="str">
        <f>報告書!$E$200</f>
        <v>階</v>
      </c>
      <c r="F290" s="397">
        <f>報告書!$F$200</f>
        <v>0</v>
      </c>
      <c r="G290" s="398"/>
      <c r="H290" s="398"/>
      <c r="I290" s="398"/>
      <c r="J290" s="175" t="str">
        <f>報告書!$J$200</f>
        <v>㎡</v>
      </c>
      <c r="K290" s="399" t="str">
        <f>IF(報告書!$K$200="","",報告書!$K$200)</f>
        <v/>
      </c>
      <c r="L290" s="400"/>
      <c r="M290" s="400"/>
      <c r="N290" s="400"/>
      <c r="O290" s="175" t="str">
        <f>報告書!$O$200</f>
        <v>㎡</v>
      </c>
      <c r="P290" s="399" t="str">
        <f>IF(報告書!$P$200="","",報告書!$P$200)</f>
        <v/>
      </c>
      <c r="Q290" s="400"/>
      <c r="R290" s="400"/>
      <c r="S290" s="400"/>
      <c r="T290" s="175" t="str">
        <f>報告書!$T$200</f>
        <v>㎡</v>
      </c>
      <c r="U290" s="399" t="str">
        <f>IF(報告書!$U$200="","",報告書!$U$200)</f>
        <v/>
      </c>
      <c r="V290" s="400"/>
      <c r="W290" s="400"/>
      <c r="X290" s="400"/>
      <c r="Y290" s="175" t="str">
        <f>報告書!$Y$200</f>
        <v>㎡</v>
      </c>
      <c r="Z290" s="399" t="str">
        <f>IF(報告書!$Z$200="","",報告書!$Z$200)</f>
        <v/>
      </c>
      <c r="AA290" s="400"/>
      <c r="AB290" s="400"/>
      <c r="AC290" s="400"/>
      <c r="AD290" s="175" t="str">
        <f>報告書!$AD$200</f>
        <v>㎡</v>
      </c>
      <c r="AE290" s="399" t="str">
        <f>IF(報告書!$AE$200="","",報告書!$AE$200)</f>
        <v/>
      </c>
      <c r="AF290" s="400"/>
      <c r="AG290" s="400"/>
      <c r="AH290" s="400"/>
      <c r="AI290" s="175" t="str">
        <f>報告書!$AI$200</f>
        <v>㎡</v>
      </c>
      <c r="AJ290" s="399" t="str">
        <f>IF(報告書!$AJ$200="","",報告書!$AJ$200)</f>
        <v/>
      </c>
      <c r="AK290" s="400"/>
      <c r="AL290" s="400"/>
      <c r="AM290" s="400"/>
      <c r="AN290" s="175" t="str">
        <f>報告書!$AN$200</f>
        <v>㎡</v>
      </c>
      <c r="AO290" s="399" t="str">
        <f>IF(報告書!$AO$200="","",報告書!$AO$200)</f>
        <v/>
      </c>
      <c r="AP290" s="400"/>
      <c r="AQ290" s="400"/>
      <c r="AR290" s="400"/>
      <c r="AS290" s="175" t="str">
        <f>報告書!$AS$200</f>
        <v>㎡</v>
      </c>
      <c r="AT290" s="123"/>
    </row>
    <row r="291" spans="1:46" s="115" customFormat="1" ht="12" customHeight="1" x14ac:dyDescent="0.15">
      <c r="A291" s="114"/>
      <c r="B291" s="124"/>
      <c r="C291" s="364">
        <f>報告書!$C$201</f>
        <v>20</v>
      </c>
      <c r="D291" s="364"/>
      <c r="E291" s="120" t="str">
        <f>報告書!$E$201</f>
        <v>階</v>
      </c>
      <c r="F291" s="401">
        <f>報告書!$F$201</f>
        <v>0</v>
      </c>
      <c r="G291" s="402"/>
      <c r="H291" s="402"/>
      <c r="I291" s="402"/>
      <c r="J291" s="176" t="str">
        <f>報告書!$J$201</f>
        <v>㎡</v>
      </c>
      <c r="K291" s="403" t="str">
        <f>IF(報告書!$K$201="","",報告書!$K$201)</f>
        <v/>
      </c>
      <c r="L291" s="404"/>
      <c r="M291" s="404"/>
      <c r="N291" s="404"/>
      <c r="O291" s="176" t="str">
        <f>報告書!$O$201</f>
        <v>㎡</v>
      </c>
      <c r="P291" s="403" t="str">
        <f>IF(報告書!$P$201="","",報告書!$P$201)</f>
        <v/>
      </c>
      <c r="Q291" s="404"/>
      <c r="R291" s="404"/>
      <c r="S291" s="404"/>
      <c r="T291" s="176" t="str">
        <f>報告書!$T$201</f>
        <v>㎡</v>
      </c>
      <c r="U291" s="403" t="str">
        <f>IF(報告書!$U$201="","",報告書!$U$201)</f>
        <v/>
      </c>
      <c r="V291" s="404"/>
      <c r="W291" s="404"/>
      <c r="X291" s="404"/>
      <c r="Y291" s="176" t="str">
        <f>報告書!$Y$201</f>
        <v>㎡</v>
      </c>
      <c r="Z291" s="403" t="str">
        <f>IF(報告書!$Z$201="","",報告書!$Z$201)</f>
        <v/>
      </c>
      <c r="AA291" s="404"/>
      <c r="AB291" s="404"/>
      <c r="AC291" s="404"/>
      <c r="AD291" s="176" t="str">
        <f>報告書!$AD$201</f>
        <v>㎡</v>
      </c>
      <c r="AE291" s="403" t="str">
        <f>IF(報告書!$AE$201="","",報告書!$AE$201)</f>
        <v/>
      </c>
      <c r="AF291" s="404"/>
      <c r="AG291" s="404"/>
      <c r="AH291" s="404"/>
      <c r="AI291" s="176" t="str">
        <f>報告書!$AI$201</f>
        <v>㎡</v>
      </c>
      <c r="AJ291" s="403" t="str">
        <f>IF(報告書!$AJ$201="","",報告書!$AJ$201)</f>
        <v/>
      </c>
      <c r="AK291" s="404"/>
      <c r="AL291" s="404"/>
      <c r="AM291" s="404"/>
      <c r="AN291" s="176" t="str">
        <f>報告書!$AN$201</f>
        <v>㎡</v>
      </c>
      <c r="AO291" s="403" t="str">
        <f>IF(報告書!$AO$201="","",報告書!$AO$201)</f>
        <v/>
      </c>
      <c r="AP291" s="404"/>
      <c r="AQ291" s="404"/>
      <c r="AR291" s="404"/>
      <c r="AS291" s="176" t="str">
        <f>報告書!$AS$201</f>
        <v>㎡</v>
      </c>
      <c r="AT291" s="114"/>
    </row>
    <row r="292" spans="1:46" s="115" customFormat="1" ht="12" customHeight="1" x14ac:dyDescent="0.15">
      <c r="A292" s="114"/>
      <c r="B292" s="121"/>
      <c r="C292" s="362">
        <f>報告書!$C$202</f>
        <v>21</v>
      </c>
      <c r="D292" s="362"/>
      <c r="E292" s="119" t="str">
        <f>報告書!$E$202</f>
        <v>階</v>
      </c>
      <c r="F292" s="405">
        <f>報告書!$F$202</f>
        <v>0</v>
      </c>
      <c r="G292" s="406"/>
      <c r="H292" s="406"/>
      <c r="I292" s="406"/>
      <c r="J292" s="177" t="str">
        <f>報告書!$J$202</f>
        <v>㎡</v>
      </c>
      <c r="K292" s="407" t="str">
        <f>IF(報告書!$K$202="","",報告書!$K$202)</f>
        <v/>
      </c>
      <c r="L292" s="408"/>
      <c r="M292" s="408"/>
      <c r="N292" s="408"/>
      <c r="O292" s="177" t="str">
        <f>報告書!$O$202</f>
        <v>㎡</v>
      </c>
      <c r="P292" s="407" t="str">
        <f>IF(報告書!$P$202="","",報告書!$P$202)</f>
        <v/>
      </c>
      <c r="Q292" s="408"/>
      <c r="R292" s="408"/>
      <c r="S292" s="408"/>
      <c r="T292" s="177" t="str">
        <f>報告書!$T$202</f>
        <v>㎡</v>
      </c>
      <c r="U292" s="407" t="str">
        <f>IF(報告書!$U$202="","",報告書!$U$202)</f>
        <v/>
      </c>
      <c r="V292" s="408"/>
      <c r="W292" s="408"/>
      <c r="X292" s="408"/>
      <c r="Y292" s="177" t="str">
        <f>報告書!$Y$202</f>
        <v>㎡</v>
      </c>
      <c r="Z292" s="407" t="str">
        <f>IF(報告書!$Z$202="","",報告書!$Z$202)</f>
        <v/>
      </c>
      <c r="AA292" s="408"/>
      <c r="AB292" s="408"/>
      <c r="AC292" s="408"/>
      <c r="AD292" s="177" t="str">
        <f>報告書!$AD$202</f>
        <v>㎡</v>
      </c>
      <c r="AE292" s="407" t="str">
        <f>IF(報告書!$AE$202="","",報告書!$AE$202)</f>
        <v/>
      </c>
      <c r="AF292" s="408"/>
      <c r="AG292" s="408"/>
      <c r="AH292" s="408"/>
      <c r="AI292" s="177" t="str">
        <f>報告書!$AI$202</f>
        <v>㎡</v>
      </c>
      <c r="AJ292" s="407" t="str">
        <f>IF(報告書!$AJ$202="","",報告書!$AJ$202)</f>
        <v/>
      </c>
      <c r="AK292" s="408"/>
      <c r="AL292" s="408"/>
      <c r="AM292" s="408"/>
      <c r="AN292" s="177" t="str">
        <f>報告書!$AN$202</f>
        <v>㎡</v>
      </c>
      <c r="AO292" s="407" t="str">
        <f>IF(報告書!$AO$202="","",報告書!$AO$202)</f>
        <v/>
      </c>
      <c r="AP292" s="408"/>
      <c r="AQ292" s="408"/>
      <c r="AR292" s="408"/>
      <c r="AS292" s="177" t="str">
        <f>報告書!$AS$202</f>
        <v>㎡</v>
      </c>
      <c r="AT292" s="114"/>
    </row>
    <row r="293" spans="1:46" s="115" customFormat="1" ht="12" customHeight="1" x14ac:dyDescent="0.15">
      <c r="A293" s="114"/>
      <c r="B293" s="122"/>
      <c r="C293" s="363">
        <f>報告書!$C$203</f>
        <v>22</v>
      </c>
      <c r="D293" s="363"/>
      <c r="E293" s="118" t="str">
        <f>報告書!$E$203</f>
        <v>階</v>
      </c>
      <c r="F293" s="397">
        <f>報告書!$F$203</f>
        <v>0</v>
      </c>
      <c r="G293" s="398"/>
      <c r="H293" s="398"/>
      <c r="I293" s="398"/>
      <c r="J293" s="175" t="str">
        <f>報告書!$J$203</f>
        <v>㎡</v>
      </c>
      <c r="K293" s="399" t="str">
        <f>IF(報告書!$K$203="","",報告書!$K$203)</f>
        <v/>
      </c>
      <c r="L293" s="400"/>
      <c r="M293" s="400"/>
      <c r="N293" s="400"/>
      <c r="O293" s="175" t="str">
        <f>報告書!$O$203</f>
        <v>㎡</v>
      </c>
      <c r="P293" s="399" t="str">
        <f>IF(報告書!$P$203="","",報告書!$P$203)</f>
        <v/>
      </c>
      <c r="Q293" s="400"/>
      <c r="R293" s="400"/>
      <c r="S293" s="400"/>
      <c r="T293" s="175" t="str">
        <f>報告書!$T$203</f>
        <v>㎡</v>
      </c>
      <c r="U293" s="399" t="str">
        <f>IF(報告書!$U$203="","",報告書!$U$203)</f>
        <v/>
      </c>
      <c r="V293" s="400"/>
      <c r="W293" s="400"/>
      <c r="X293" s="400"/>
      <c r="Y293" s="175" t="str">
        <f>報告書!$Y$203</f>
        <v>㎡</v>
      </c>
      <c r="Z293" s="399" t="str">
        <f>IF(報告書!$Z$203="","",報告書!$Z$203)</f>
        <v/>
      </c>
      <c r="AA293" s="400"/>
      <c r="AB293" s="400"/>
      <c r="AC293" s="400"/>
      <c r="AD293" s="175" t="str">
        <f>報告書!$AD$203</f>
        <v>㎡</v>
      </c>
      <c r="AE293" s="399" t="str">
        <f>IF(報告書!$AE$203="","",報告書!$AE$203)</f>
        <v/>
      </c>
      <c r="AF293" s="400"/>
      <c r="AG293" s="400"/>
      <c r="AH293" s="400"/>
      <c r="AI293" s="175" t="str">
        <f>報告書!$AI$203</f>
        <v>㎡</v>
      </c>
      <c r="AJ293" s="399" t="str">
        <f>IF(報告書!$AJ$203="","",報告書!$AJ$203)</f>
        <v/>
      </c>
      <c r="AK293" s="400"/>
      <c r="AL293" s="400"/>
      <c r="AM293" s="400"/>
      <c r="AN293" s="175" t="str">
        <f>報告書!$AN$203</f>
        <v>㎡</v>
      </c>
      <c r="AO293" s="399" t="str">
        <f>IF(報告書!$AO$203="","",報告書!$AO$203)</f>
        <v/>
      </c>
      <c r="AP293" s="400"/>
      <c r="AQ293" s="400"/>
      <c r="AR293" s="400"/>
      <c r="AS293" s="175" t="str">
        <f>報告書!$AS$203</f>
        <v>㎡</v>
      </c>
      <c r="AT293" s="114"/>
    </row>
    <row r="294" spans="1:46" s="115" customFormat="1" ht="12" customHeight="1" x14ac:dyDescent="0.15">
      <c r="A294" s="114"/>
      <c r="B294" s="122"/>
      <c r="C294" s="363">
        <f>報告書!$C$204</f>
        <v>23</v>
      </c>
      <c r="D294" s="363"/>
      <c r="E294" s="118" t="str">
        <f>報告書!$E$204</f>
        <v>階</v>
      </c>
      <c r="F294" s="397">
        <f>報告書!$F$204</f>
        <v>0</v>
      </c>
      <c r="G294" s="398"/>
      <c r="H294" s="398"/>
      <c r="I294" s="398"/>
      <c r="J294" s="175" t="str">
        <f>報告書!$J$204</f>
        <v>㎡</v>
      </c>
      <c r="K294" s="399" t="str">
        <f>IF(報告書!$K$204="","",報告書!$K$204)</f>
        <v/>
      </c>
      <c r="L294" s="400"/>
      <c r="M294" s="400"/>
      <c r="N294" s="400"/>
      <c r="O294" s="175" t="str">
        <f>報告書!$O$204</f>
        <v>㎡</v>
      </c>
      <c r="P294" s="399" t="str">
        <f>IF(報告書!$P$204="","",報告書!$P$204)</f>
        <v/>
      </c>
      <c r="Q294" s="400"/>
      <c r="R294" s="400"/>
      <c r="S294" s="400"/>
      <c r="T294" s="175" t="str">
        <f>報告書!$T$204</f>
        <v>㎡</v>
      </c>
      <c r="U294" s="399" t="str">
        <f>IF(報告書!$U$204="","",報告書!$U$204)</f>
        <v/>
      </c>
      <c r="V294" s="400"/>
      <c r="W294" s="400"/>
      <c r="X294" s="400"/>
      <c r="Y294" s="175" t="str">
        <f>報告書!$Y$204</f>
        <v>㎡</v>
      </c>
      <c r="Z294" s="399" t="str">
        <f>IF(報告書!$Z$204="","",報告書!$Z$204)</f>
        <v/>
      </c>
      <c r="AA294" s="400"/>
      <c r="AB294" s="400"/>
      <c r="AC294" s="400"/>
      <c r="AD294" s="175" t="str">
        <f>報告書!$AD$204</f>
        <v>㎡</v>
      </c>
      <c r="AE294" s="399" t="str">
        <f>IF(報告書!$AE$204="","",報告書!$AE$204)</f>
        <v/>
      </c>
      <c r="AF294" s="400"/>
      <c r="AG294" s="400"/>
      <c r="AH294" s="400"/>
      <c r="AI294" s="175" t="str">
        <f>報告書!$AI$204</f>
        <v>㎡</v>
      </c>
      <c r="AJ294" s="399" t="str">
        <f>IF(報告書!$AJ$204="","",報告書!$AJ$204)</f>
        <v/>
      </c>
      <c r="AK294" s="400"/>
      <c r="AL294" s="400"/>
      <c r="AM294" s="400"/>
      <c r="AN294" s="175" t="str">
        <f>報告書!$AN$204</f>
        <v>㎡</v>
      </c>
      <c r="AO294" s="399" t="str">
        <f>IF(報告書!$AO$204="","",報告書!$AO$204)</f>
        <v/>
      </c>
      <c r="AP294" s="400"/>
      <c r="AQ294" s="400"/>
      <c r="AR294" s="400"/>
      <c r="AS294" s="175" t="str">
        <f>報告書!$AS$204</f>
        <v>㎡</v>
      </c>
      <c r="AT294" s="123"/>
    </row>
    <row r="295" spans="1:46" s="115" customFormat="1" ht="12" customHeight="1" x14ac:dyDescent="0.15">
      <c r="A295" s="114"/>
      <c r="B295" s="122"/>
      <c r="C295" s="363">
        <f>報告書!$C$205</f>
        <v>24</v>
      </c>
      <c r="D295" s="363"/>
      <c r="E295" s="118" t="str">
        <f>報告書!$E$205</f>
        <v>階</v>
      </c>
      <c r="F295" s="397">
        <f>報告書!$F$205</f>
        <v>0</v>
      </c>
      <c r="G295" s="398"/>
      <c r="H295" s="398"/>
      <c r="I295" s="398"/>
      <c r="J295" s="175" t="str">
        <f>報告書!$J$205</f>
        <v>㎡</v>
      </c>
      <c r="K295" s="399" t="str">
        <f>IF(報告書!$K$205="","",報告書!$K$205)</f>
        <v/>
      </c>
      <c r="L295" s="400"/>
      <c r="M295" s="400"/>
      <c r="N295" s="400"/>
      <c r="O295" s="175" t="str">
        <f>報告書!$O$205</f>
        <v>㎡</v>
      </c>
      <c r="P295" s="399" t="str">
        <f>IF(報告書!$P$205="","",報告書!$P$205)</f>
        <v/>
      </c>
      <c r="Q295" s="400"/>
      <c r="R295" s="400"/>
      <c r="S295" s="400"/>
      <c r="T295" s="175" t="str">
        <f>報告書!$T$205</f>
        <v>㎡</v>
      </c>
      <c r="U295" s="399" t="str">
        <f>IF(報告書!$U$205="","",報告書!$U$205)</f>
        <v/>
      </c>
      <c r="V295" s="400"/>
      <c r="W295" s="400"/>
      <c r="X295" s="400"/>
      <c r="Y295" s="175" t="str">
        <f>報告書!$Y$205</f>
        <v>㎡</v>
      </c>
      <c r="Z295" s="399" t="str">
        <f>IF(報告書!$Z$205="","",報告書!$Z$205)</f>
        <v/>
      </c>
      <c r="AA295" s="400"/>
      <c r="AB295" s="400"/>
      <c r="AC295" s="400"/>
      <c r="AD295" s="175" t="str">
        <f>報告書!$AD$205</f>
        <v>㎡</v>
      </c>
      <c r="AE295" s="399" t="str">
        <f>IF(報告書!$AE$205="","",報告書!$AE$205)</f>
        <v/>
      </c>
      <c r="AF295" s="400"/>
      <c r="AG295" s="400"/>
      <c r="AH295" s="400"/>
      <c r="AI295" s="175" t="str">
        <f>報告書!$AI$205</f>
        <v>㎡</v>
      </c>
      <c r="AJ295" s="399" t="str">
        <f>IF(報告書!$AJ$205="","",報告書!$AJ$205)</f>
        <v/>
      </c>
      <c r="AK295" s="400"/>
      <c r="AL295" s="400"/>
      <c r="AM295" s="400"/>
      <c r="AN295" s="175" t="str">
        <f>報告書!$AN$205</f>
        <v>㎡</v>
      </c>
      <c r="AO295" s="399" t="str">
        <f>IF(報告書!$AO$205="","",報告書!$AO$205)</f>
        <v/>
      </c>
      <c r="AP295" s="400"/>
      <c r="AQ295" s="400"/>
      <c r="AR295" s="400"/>
      <c r="AS295" s="175" t="str">
        <f>報告書!$AS$205</f>
        <v>㎡</v>
      </c>
      <c r="AT295" s="114"/>
    </row>
    <row r="296" spans="1:46" s="115" customFormat="1" ht="12" customHeight="1" x14ac:dyDescent="0.15">
      <c r="A296" s="114"/>
      <c r="B296" s="124"/>
      <c r="C296" s="364">
        <f>報告書!$C$206</f>
        <v>25</v>
      </c>
      <c r="D296" s="364"/>
      <c r="E296" s="120" t="str">
        <f>報告書!$E$206</f>
        <v>階</v>
      </c>
      <c r="F296" s="401">
        <f>報告書!$F$206</f>
        <v>0</v>
      </c>
      <c r="G296" s="402"/>
      <c r="H296" s="402"/>
      <c r="I296" s="402"/>
      <c r="J296" s="176" t="str">
        <f>報告書!$J$206</f>
        <v>㎡</v>
      </c>
      <c r="K296" s="403" t="str">
        <f>IF(報告書!$K$206="","",報告書!$K$206)</f>
        <v/>
      </c>
      <c r="L296" s="404"/>
      <c r="M296" s="404"/>
      <c r="N296" s="404"/>
      <c r="O296" s="176" t="str">
        <f>報告書!$O$206</f>
        <v>㎡</v>
      </c>
      <c r="P296" s="403" t="str">
        <f>IF(報告書!$P$206="","",報告書!$P$206)</f>
        <v/>
      </c>
      <c r="Q296" s="404"/>
      <c r="R296" s="404"/>
      <c r="S296" s="404"/>
      <c r="T296" s="176" t="str">
        <f>報告書!$T$206</f>
        <v>㎡</v>
      </c>
      <c r="U296" s="403" t="str">
        <f>IF(報告書!$U$206="","",報告書!$U$206)</f>
        <v/>
      </c>
      <c r="V296" s="404"/>
      <c r="W296" s="404"/>
      <c r="X296" s="404"/>
      <c r="Y296" s="176" t="str">
        <f>報告書!$Y$206</f>
        <v>㎡</v>
      </c>
      <c r="Z296" s="403" t="str">
        <f>IF(報告書!$Z$206="","",報告書!$Z$206)</f>
        <v/>
      </c>
      <c r="AA296" s="404"/>
      <c r="AB296" s="404"/>
      <c r="AC296" s="404"/>
      <c r="AD296" s="176" t="str">
        <f>報告書!$AD$206</f>
        <v>㎡</v>
      </c>
      <c r="AE296" s="403" t="str">
        <f>IF(報告書!$AE$206="","",報告書!$AE$206)</f>
        <v/>
      </c>
      <c r="AF296" s="404"/>
      <c r="AG296" s="404"/>
      <c r="AH296" s="404"/>
      <c r="AI296" s="176" t="str">
        <f>報告書!$AI$206</f>
        <v>㎡</v>
      </c>
      <c r="AJ296" s="403" t="str">
        <f>IF(報告書!$AJ$206="","",報告書!$AJ$206)</f>
        <v/>
      </c>
      <c r="AK296" s="404"/>
      <c r="AL296" s="404"/>
      <c r="AM296" s="404"/>
      <c r="AN296" s="176" t="str">
        <f>報告書!$AN$206</f>
        <v>㎡</v>
      </c>
      <c r="AO296" s="403" t="str">
        <f>IF(報告書!$AO$206="","",報告書!$AO$206)</f>
        <v/>
      </c>
      <c r="AP296" s="404"/>
      <c r="AQ296" s="404"/>
      <c r="AR296" s="404"/>
      <c r="AS296" s="176" t="str">
        <f>報告書!$AS$206</f>
        <v>㎡</v>
      </c>
      <c r="AT296" s="114"/>
    </row>
    <row r="297" spans="1:46" s="115" customFormat="1" ht="12" customHeight="1" x14ac:dyDescent="0.15">
      <c r="A297" s="114"/>
      <c r="B297" s="121"/>
      <c r="C297" s="362">
        <f>報告書!$C$207</f>
        <v>26</v>
      </c>
      <c r="D297" s="362"/>
      <c r="E297" s="119" t="str">
        <f>報告書!$E$207</f>
        <v>階</v>
      </c>
      <c r="F297" s="405">
        <f>報告書!$F$207</f>
        <v>0</v>
      </c>
      <c r="G297" s="406"/>
      <c r="H297" s="406"/>
      <c r="I297" s="406"/>
      <c r="J297" s="177" t="str">
        <f>報告書!$J$207</f>
        <v>㎡</v>
      </c>
      <c r="K297" s="407" t="str">
        <f>IF(報告書!$K$207="","",報告書!$K$207)</f>
        <v/>
      </c>
      <c r="L297" s="408"/>
      <c r="M297" s="408"/>
      <c r="N297" s="408"/>
      <c r="O297" s="177" t="str">
        <f>報告書!$O$207</f>
        <v>㎡</v>
      </c>
      <c r="P297" s="407" t="str">
        <f>IF(報告書!$P$207="","",報告書!$P$207)</f>
        <v/>
      </c>
      <c r="Q297" s="408"/>
      <c r="R297" s="408"/>
      <c r="S297" s="408"/>
      <c r="T297" s="177" t="str">
        <f>報告書!$T$207</f>
        <v>㎡</v>
      </c>
      <c r="U297" s="407" t="str">
        <f>IF(報告書!$U$207="","",報告書!$U$207)</f>
        <v/>
      </c>
      <c r="V297" s="408"/>
      <c r="W297" s="408"/>
      <c r="X297" s="408"/>
      <c r="Y297" s="177" t="str">
        <f>報告書!$Y$207</f>
        <v>㎡</v>
      </c>
      <c r="Z297" s="407" t="str">
        <f>IF(報告書!$Z$207="","",報告書!$Z$207)</f>
        <v/>
      </c>
      <c r="AA297" s="408"/>
      <c r="AB297" s="408"/>
      <c r="AC297" s="408"/>
      <c r="AD297" s="177" t="str">
        <f>報告書!$AD$207</f>
        <v>㎡</v>
      </c>
      <c r="AE297" s="407" t="str">
        <f>IF(報告書!$AE$207="","",報告書!$AE$207)</f>
        <v/>
      </c>
      <c r="AF297" s="408"/>
      <c r="AG297" s="408"/>
      <c r="AH297" s="408"/>
      <c r="AI297" s="177" t="str">
        <f>報告書!$AI$207</f>
        <v>㎡</v>
      </c>
      <c r="AJ297" s="407" t="str">
        <f>IF(報告書!$AJ$207="","",報告書!$AJ$207)</f>
        <v/>
      </c>
      <c r="AK297" s="408"/>
      <c r="AL297" s="408"/>
      <c r="AM297" s="408"/>
      <c r="AN297" s="177" t="str">
        <f>報告書!$AN$207</f>
        <v>㎡</v>
      </c>
      <c r="AO297" s="407" t="str">
        <f>IF(報告書!$AO$207="","",報告書!$AO$207)</f>
        <v/>
      </c>
      <c r="AP297" s="408"/>
      <c r="AQ297" s="408"/>
      <c r="AR297" s="408"/>
      <c r="AS297" s="177" t="str">
        <f>報告書!$AS$207</f>
        <v>㎡</v>
      </c>
      <c r="AT297" s="114"/>
    </row>
    <row r="298" spans="1:46" s="115" customFormat="1" ht="12" customHeight="1" x14ac:dyDescent="0.15">
      <c r="A298" s="114"/>
      <c r="B298" s="122"/>
      <c r="C298" s="363">
        <f>報告書!$C$208</f>
        <v>27</v>
      </c>
      <c r="D298" s="363"/>
      <c r="E298" s="118" t="str">
        <f>報告書!$E$208</f>
        <v>階</v>
      </c>
      <c r="F298" s="397">
        <f>報告書!$F$208</f>
        <v>0</v>
      </c>
      <c r="G298" s="398"/>
      <c r="H298" s="398"/>
      <c r="I298" s="398"/>
      <c r="J298" s="175" t="str">
        <f>報告書!$J$208</f>
        <v>㎡</v>
      </c>
      <c r="K298" s="399" t="str">
        <f>IF(報告書!$K$208="","",報告書!$K$208)</f>
        <v/>
      </c>
      <c r="L298" s="400"/>
      <c r="M298" s="400"/>
      <c r="N298" s="400"/>
      <c r="O298" s="175" t="str">
        <f>報告書!$O$208</f>
        <v>㎡</v>
      </c>
      <c r="P298" s="399" t="str">
        <f>IF(報告書!$P$208="","",報告書!$P$208)</f>
        <v/>
      </c>
      <c r="Q298" s="400"/>
      <c r="R298" s="400"/>
      <c r="S298" s="400"/>
      <c r="T298" s="175" t="str">
        <f>報告書!$T$208</f>
        <v>㎡</v>
      </c>
      <c r="U298" s="399" t="str">
        <f>IF(報告書!$U$208="","",報告書!$U$208)</f>
        <v/>
      </c>
      <c r="V298" s="400"/>
      <c r="W298" s="400"/>
      <c r="X298" s="400"/>
      <c r="Y298" s="175" t="str">
        <f>報告書!$Y$208</f>
        <v>㎡</v>
      </c>
      <c r="Z298" s="399" t="str">
        <f>IF(報告書!$Z$208="","",報告書!$Z$208)</f>
        <v/>
      </c>
      <c r="AA298" s="400"/>
      <c r="AB298" s="400"/>
      <c r="AC298" s="400"/>
      <c r="AD298" s="175" t="str">
        <f>報告書!$AD$208</f>
        <v>㎡</v>
      </c>
      <c r="AE298" s="399" t="str">
        <f>IF(報告書!$AE$208="","",報告書!$AE$208)</f>
        <v/>
      </c>
      <c r="AF298" s="400"/>
      <c r="AG298" s="400"/>
      <c r="AH298" s="400"/>
      <c r="AI298" s="175" t="str">
        <f>報告書!$AI$208</f>
        <v>㎡</v>
      </c>
      <c r="AJ298" s="399" t="str">
        <f>IF(報告書!$AJ$208="","",報告書!$AJ$208)</f>
        <v/>
      </c>
      <c r="AK298" s="400"/>
      <c r="AL298" s="400"/>
      <c r="AM298" s="400"/>
      <c r="AN298" s="175" t="str">
        <f>報告書!$AN$208</f>
        <v>㎡</v>
      </c>
      <c r="AO298" s="399" t="str">
        <f>IF(報告書!$AO$208="","",報告書!$AO$208)</f>
        <v/>
      </c>
      <c r="AP298" s="400"/>
      <c r="AQ298" s="400"/>
      <c r="AR298" s="400"/>
      <c r="AS298" s="175" t="str">
        <f>報告書!$AS$208</f>
        <v>㎡</v>
      </c>
      <c r="AT298" s="114"/>
    </row>
    <row r="299" spans="1:46" s="115" customFormat="1" ht="12" customHeight="1" x14ac:dyDescent="0.15">
      <c r="A299" s="114"/>
      <c r="B299" s="122"/>
      <c r="C299" s="363">
        <f>報告書!$C$209</f>
        <v>28</v>
      </c>
      <c r="D299" s="363"/>
      <c r="E299" s="118" t="str">
        <f>報告書!$E$209</f>
        <v>階</v>
      </c>
      <c r="F299" s="397">
        <f>報告書!$F$209</f>
        <v>0</v>
      </c>
      <c r="G299" s="398"/>
      <c r="H299" s="398"/>
      <c r="I299" s="398"/>
      <c r="J299" s="175" t="str">
        <f>報告書!$J$209</f>
        <v>㎡</v>
      </c>
      <c r="K299" s="399" t="str">
        <f>IF(報告書!$K$209="","",報告書!$K$209)</f>
        <v/>
      </c>
      <c r="L299" s="400"/>
      <c r="M299" s="400"/>
      <c r="N299" s="400"/>
      <c r="O299" s="175" t="str">
        <f>報告書!$O$209</f>
        <v>㎡</v>
      </c>
      <c r="P299" s="399" t="str">
        <f>IF(報告書!$P$209="","",報告書!$P$209)</f>
        <v/>
      </c>
      <c r="Q299" s="400"/>
      <c r="R299" s="400"/>
      <c r="S299" s="400"/>
      <c r="T299" s="175" t="str">
        <f>報告書!$T$209</f>
        <v>㎡</v>
      </c>
      <c r="U299" s="399" t="str">
        <f>IF(報告書!$U$209="","",報告書!$U$209)</f>
        <v/>
      </c>
      <c r="V299" s="400"/>
      <c r="W299" s="400"/>
      <c r="X299" s="400"/>
      <c r="Y299" s="175" t="str">
        <f>報告書!$Y$209</f>
        <v>㎡</v>
      </c>
      <c r="Z299" s="399" t="str">
        <f>IF(報告書!$Z$209="","",報告書!$Z$209)</f>
        <v/>
      </c>
      <c r="AA299" s="400"/>
      <c r="AB299" s="400"/>
      <c r="AC299" s="400"/>
      <c r="AD299" s="175" t="str">
        <f>報告書!$AD$209</f>
        <v>㎡</v>
      </c>
      <c r="AE299" s="399" t="str">
        <f>IF(報告書!$AE$209="","",報告書!$AE$209)</f>
        <v/>
      </c>
      <c r="AF299" s="400"/>
      <c r="AG299" s="400"/>
      <c r="AH299" s="400"/>
      <c r="AI299" s="175" t="str">
        <f>報告書!$AI$209</f>
        <v>㎡</v>
      </c>
      <c r="AJ299" s="399" t="str">
        <f>IF(報告書!$AJ$209="","",報告書!$AJ$209)</f>
        <v/>
      </c>
      <c r="AK299" s="400"/>
      <c r="AL299" s="400"/>
      <c r="AM299" s="400"/>
      <c r="AN299" s="175" t="str">
        <f>報告書!$AN$209</f>
        <v>㎡</v>
      </c>
      <c r="AO299" s="399" t="str">
        <f>IF(報告書!$AO$209="","",報告書!$AO$209)</f>
        <v/>
      </c>
      <c r="AP299" s="400"/>
      <c r="AQ299" s="400"/>
      <c r="AR299" s="400"/>
      <c r="AS299" s="175" t="str">
        <f>報告書!$AS$209</f>
        <v>㎡</v>
      </c>
      <c r="AT299" s="114"/>
    </row>
    <row r="300" spans="1:46" s="115" customFormat="1" ht="12" customHeight="1" x14ac:dyDescent="0.15">
      <c r="A300" s="114"/>
      <c r="B300" s="122"/>
      <c r="C300" s="363">
        <f>報告書!$C$210</f>
        <v>29</v>
      </c>
      <c r="D300" s="363"/>
      <c r="E300" s="118" t="str">
        <f>報告書!$E$210</f>
        <v>階</v>
      </c>
      <c r="F300" s="397">
        <f>報告書!$F$210</f>
        <v>0</v>
      </c>
      <c r="G300" s="398"/>
      <c r="H300" s="398"/>
      <c r="I300" s="398"/>
      <c r="J300" s="175" t="str">
        <f>報告書!$J$210</f>
        <v>㎡</v>
      </c>
      <c r="K300" s="399" t="str">
        <f>IF(報告書!$K$210="","",報告書!$K$210)</f>
        <v/>
      </c>
      <c r="L300" s="400"/>
      <c r="M300" s="400"/>
      <c r="N300" s="400"/>
      <c r="O300" s="175" t="str">
        <f>報告書!$O$210</f>
        <v>㎡</v>
      </c>
      <c r="P300" s="399" t="str">
        <f>IF(報告書!$P$210="","",報告書!$P$210)</f>
        <v/>
      </c>
      <c r="Q300" s="400"/>
      <c r="R300" s="400"/>
      <c r="S300" s="400"/>
      <c r="T300" s="175" t="str">
        <f>報告書!$T$210</f>
        <v>㎡</v>
      </c>
      <c r="U300" s="399" t="str">
        <f>IF(報告書!$U$210="","",報告書!$U$210)</f>
        <v/>
      </c>
      <c r="V300" s="400"/>
      <c r="W300" s="400"/>
      <c r="X300" s="400"/>
      <c r="Y300" s="175" t="str">
        <f>報告書!$Y$210</f>
        <v>㎡</v>
      </c>
      <c r="Z300" s="399" t="str">
        <f>IF(報告書!$Z$210="","",報告書!$Z$210)</f>
        <v/>
      </c>
      <c r="AA300" s="400"/>
      <c r="AB300" s="400"/>
      <c r="AC300" s="400"/>
      <c r="AD300" s="175" t="str">
        <f>報告書!$AD$210</f>
        <v>㎡</v>
      </c>
      <c r="AE300" s="399" t="str">
        <f>IF(報告書!$AE$210="","",報告書!$AE$210)</f>
        <v/>
      </c>
      <c r="AF300" s="400"/>
      <c r="AG300" s="400"/>
      <c r="AH300" s="400"/>
      <c r="AI300" s="175" t="str">
        <f>報告書!$AI$210</f>
        <v>㎡</v>
      </c>
      <c r="AJ300" s="399" t="str">
        <f>IF(報告書!$AJ$210="","",報告書!$AJ$210)</f>
        <v/>
      </c>
      <c r="AK300" s="400"/>
      <c r="AL300" s="400"/>
      <c r="AM300" s="400"/>
      <c r="AN300" s="175" t="str">
        <f>報告書!$AN$210</f>
        <v>㎡</v>
      </c>
      <c r="AO300" s="399" t="str">
        <f>IF(報告書!$AO$210="","",報告書!$AO$210)</f>
        <v/>
      </c>
      <c r="AP300" s="400"/>
      <c r="AQ300" s="400"/>
      <c r="AR300" s="400"/>
      <c r="AS300" s="175" t="str">
        <f>報告書!$AS$210</f>
        <v>㎡</v>
      </c>
      <c r="AT300" s="114"/>
    </row>
    <row r="301" spans="1:46" s="115" customFormat="1" ht="12" customHeight="1" x14ac:dyDescent="0.15">
      <c r="A301" s="114"/>
      <c r="B301" s="124"/>
      <c r="C301" s="364">
        <f>報告書!$C$211</f>
        <v>30</v>
      </c>
      <c r="D301" s="364"/>
      <c r="E301" s="120" t="str">
        <f>報告書!$E$211</f>
        <v>階</v>
      </c>
      <c r="F301" s="401">
        <f>報告書!$F$211</f>
        <v>0</v>
      </c>
      <c r="G301" s="402"/>
      <c r="H301" s="402"/>
      <c r="I301" s="402"/>
      <c r="J301" s="176" t="str">
        <f>報告書!$J$211</f>
        <v>㎡</v>
      </c>
      <c r="K301" s="403" t="str">
        <f>IF(報告書!$K$211="","",報告書!$K$211)</f>
        <v/>
      </c>
      <c r="L301" s="404"/>
      <c r="M301" s="404"/>
      <c r="N301" s="404"/>
      <c r="O301" s="176" t="str">
        <f>報告書!$O$211</f>
        <v>㎡</v>
      </c>
      <c r="P301" s="403" t="str">
        <f>IF(報告書!$P$211="","",報告書!$P$211)</f>
        <v/>
      </c>
      <c r="Q301" s="404"/>
      <c r="R301" s="404"/>
      <c r="S301" s="404"/>
      <c r="T301" s="176" t="str">
        <f>報告書!$T$211</f>
        <v>㎡</v>
      </c>
      <c r="U301" s="403" t="str">
        <f>IF(報告書!$U$211="","",報告書!$U$211)</f>
        <v/>
      </c>
      <c r="V301" s="404"/>
      <c r="W301" s="404"/>
      <c r="X301" s="404"/>
      <c r="Y301" s="176" t="str">
        <f>報告書!$Y$211</f>
        <v>㎡</v>
      </c>
      <c r="Z301" s="403" t="str">
        <f>IF(報告書!$Z$211="","",報告書!$Z$211)</f>
        <v/>
      </c>
      <c r="AA301" s="404"/>
      <c r="AB301" s="404"/>
      <c r="AC301" s="404"/>
      <c r="AD301" s="176" t="str">
        <f>報告書!$AD$211</f>
        <v>㎡</v>
      </c>
      <c r="AE301" s="403" t="str">
        <f>IF(報告書!$AE$211="","",報告書!$AE$211)</f>
        <v/>
      </c>
      <c r="AF301" s="404"/>
      <c r="AG301" s="404"/>
      <c r="AH301" s="404"/>
      <c r="AI301" s="176" t="str">
        <f>報告書!$AI$211</f>
        <v>㎡</v>
      </c>
      <c r="AJ301" s="403" t="str">
        <f>IF(報告書!$AJ$211="","",報告書!$AJ$211)</f>
        <v/>
      </c>
      <c r="AK301" s="404"/>
      <c r="AL301" s="404"/>
      <c r="AM301" s="404"/>
      <c r="AN301" s="176" t="str">
        <f>報告書!$AN$211</f>
        <v>㎡</v>
      </c>
      <c r="AO301" s="403" t="str">
        <f>IF(報告書!$AO$211="","",報告書!$AO$211)</f>
        <v/>
      </c>
      <c r="AP301" s="404"/>
      <c r="AQ301" s="404"/>
      <c r="AR301" s="404"/>
      <c r="AS301" s="176" t="str">
        <f>報告書!$AS$211</f>
        <v>㎡</v>
      </c>
      <c r="AT301" s="114"/>
    </row>
    <row r="302" spans="1:46" s="115" customFormat="1" ht="12" customHeight="1" x14ac:dyDescent="0.15">
      <c r="A302" s="114"/>
      <c r="B302" s="121"/>
      <c r="C302" s="362">
        <f>報告書!$C$212</f>
        <v>31</v>
      </c>
      <c r="D302" s="362"/>
      <c r="E302" s="119" t="str">
        <f>報告書!$E$212</f>
        <v>階</v>
      </c>
      <c r="F302" s="405">
        <f>報告書!$F$212</f>
        <v>0</v>
      </c>
      <c r="G302" s="406"/>
      <c r="H302" s="406"/>
      <c r="I302" s="406"/>
      <c r="J302" s="177" t="str">
        <f>報告書!$J$212</f>
        <v>㎡</v>
      </c>
      <c r="K302" s="407" t="str">
        <f>IF(報告書!$K$212="","",報告書!$K$212)</f>
        <v/>
      </c>
      <c r="L302" s="408"/>
      <c r="M302" s="408"/>
      <c r="N302" s="408"/>
      <c r="O302" s="177" t="str">
        <f>報告書!$O$212</f>
        <v>㎡</v>
      </c>
      <c r="P302" s="407" t="str">
        <f>IF(報告書!$P$212="","",報告書!$P$212)</f>
        <v/>
      </c>
      <c r="Q302" s="408"/>
      <c r="R302" s="408"/>
      <c r="S302" s="408"/>
      <c r="T302" s="177" t="str">
        <f>報告書!$T$212</f>
        <v>㎡</v>
      </c>
      <c r="U302" s="407" t="str">
        <f>IF(報告書!$U$212="","",報告書!$U$212)</f>
        <v/>
      </c>
      <c r="V302" s="408"/>
      <c r="W302" s="408"/>
      <c r="X302" s="408"/>
      <c r="Y302" s="177" t="str">
        <f>報告書!$Y$212</f>
        <v>㎡</v>
      </c>
      <c r="Z302" s="407" t="str">
        <f>IF(報告書!$Z$212="","",報告書!$Z$212)</f>
        <v/>
      </c>
      <c r="AA302" s="408"/>
      <c r="AB302" s="408"/>
      <c r="AC302" s="408"/>
      <c r="AD302" s="177" t="str">
        <f>報告書!$AD$212</f>
        <v>㎡</v>
      </c>
      <c r="AE302" s="407" t="str">
        <f>IF(報告書!$AE$212="","",報告書!$AE$212)</f>
        <v/>
      </c>
      <c r="AF302" s="408"/>
      <c r="AG302" s="408"/>
      <c r="AH302" s="408"/>
      <c r="AI302" s="177" t="str">
        <f>報告書!$AI$212</f>
        <v>㎡</v>
      </c>
      <c r="AJ302" s="407" t="str">
        <f>IF(報告書!$AJ$212="","",報告書!$AJ$212)</f>
        <v/>
      </c>
      <c r="AK302" s="408"/>
      <c r="AL302" s="408"/>
      <c r="AM302" s="408"/>
      <c r="AN302" s="177" t="str">
        <f>報告書!$AN$212</f>
        <v>㎡</v>
      </c>
      <c r="AO302" s="407" t="str">
        <f>IF(報告書!$AO$212="","",報告書!$AO$212)</f>
        <v/>
      </c>
      <c r="AP302" s="408"/>
      <c r="AQ302" s="408"/>
      <c r="AR302" s="408"/>
      <c r="AS302" s="177" t="str">
        <f>報告書!$AS$212</f>
        <v>㎡</v>
      </c>
      <c r="AT302" s="125"/>
    </row>
    <row r="303" spans="1:46" s="115" customFormat="1" ht="12" customHeight="1" x14ac:dyDescent="0.15">
      <c r="A303" s="114"/>
      <c r="B303" s="122"/>
      <c r="C303" s="363">
        <f>報告書!$C$213</f>
        <v>32</v>
      </c>
      <c r="D303" s="363"/>
      <c r="E303" s="118" t="str">
        <f>報告書!$E$213</f>
        <v>階</v>
      </c>
      <c r="F303" s="397">
        <f>報告書!$F$213</f>
        <v>0</v>
      </c>
      <c r="G303" s="398"/>
      <c r="H303" s="398"/>
      <c r="I303" s="398"/>
      <c r="J303" s="175" t="str">
        <f>報告書!$J$213</f>
        <v>㎡</v>
      </c>
      <c r="K303" s="399" t="str">
        <f>IF(報告書!$K$213="","",報告書!$K$213)</f>
        <v/>
      </c>
      <c r="L303" s="400"/>
      <c r="M303" s="400"/>
      <c r="N303" s="400"/>
      <c r="O303" s="175" t="str">
        <f>報告書!$O$213</f>
        <v>㎡</v>
      </c>
      <c r="P303" s="399" t="str">
        <f>IF(報告書!$P$213="","",報告書!$P$213)</f>
        <v/>
      </c>
      <c r="Q303" s="400"/>
      <c r="R303" s="400"/>
      <c r="S303" s="400"/>
      <c r="T303" s="175" t="str">
        <f>報告書!$T$213</f>
        <v>㎡</v>
      </c>
      <c r="U303" s="399" t="str">
        <f>IF(報告書!$U$213="","",報告書!$U$213)</f>
        <v/>
      </c>
      <c r="V303" s="400"/>
      <c r="W303" s="400"/>
      <c r="X303" s="400"/>
      <c r="Y303" s="175" t="str">
        <f>報告書!$Y$213</f>
        <v>㎡</v>
      </c>
      <c r="Z303" s="399" t="str">
        <f>IF(報告書!$Z$213="","",報告書!$Z$213)</f>
        <v/>
      </c>
      <c r="AA303" s="400"/>
      <c r="AB303" s="400"/>
      <c r="AC303" s="400"/>
      <c r="AD303" s="175" t="str">
        <f>報告書!$AD$213</f>
        <v>㎡</v>
      </c>
      <c r="AE303" s="399" t="str">
        <f>IF(報告書!$AE$213="","",報告書!$AE$213)</f>
        <v/>
      </c>
      <c r="AF303" s="400"/>
      <c r="AG303" s="400"/>
      <c r="AH303" s="400"/>
      <c r="AI303" s="175" t="str">
        <f>報告書!$AI$213</f>
        <v>㎡</v>
      </c>
      <c r="AJ303" s="399" t="str">
        <f>IF(報告書!$AJ$213="","",報告書!$AJ$213)</f>
        <v/>
      </c>
      <c r="AK303" s="400"/>
      <c r="AL303" s="400"/>
      <c r="AM303" s="400"/>
      <c r="AN303" s="175" t="str">
        <f>報告書!$AN$213</f>
        <v>㎡</v>
      </c>
      <c r="AO303" s="399" t="str">
        <f>IF(報告書!$AO$213="","",報告書!$AO$213)</f>
        <v/>
      </c>
      <c r="AP303" s="400"/>
      <c r="AQ303" s="400"/>
      <c r="AR303" s="400"/>
      <c r="AS303" s="175" t="str">
        <f>報告書!$AS$213</f>
        <v>㎡</v>
      </c>
      <c r="AT303" s="125"/>
    </row>
    <row r="304" spans="1:46" s="115" customFormat="1" ht="12" customHeight="1" x14ac:dyDescent="0.15">
      <c r="A304" s="114"/>
      <c r="B304" s="122"/>
      <c r="C304" s="363">
        <f>報告書!$C$214</f>
        <v>33</v>
      </c>
      <c r="D304" s="363"/>
      <c r="E304" s="118" t="str">
        <f>報告書!$E$214</f>
        <v>階</v>
      </c>
      <c r="F304" s="397">
        <f>報告書!$F$214</f>
        <v>0</v>
      </c>
      <c r="G304" s="398"/>
      <c r="H304" s="398"/>
      <c r="I304" s="398"/>
      <c r="J304" s="175" t="str">
        <f>報告書!$J$214</f>
        <v>㎡</v>
      </c>
      <c r="K304" s="399" t="str">
        <f>IF(報告書!$K$214="","",報告書!$K$214)</f>
        <v/>
      </c>
      <c r="L304" s="400"/>
      <c r="M304" s="400"/>
      <c r="N304" s="400"/>
      <c r="O304" s="175" t="str">
        <f>報告書!$O$214</f>
        <v>㎡</v>
      </c>
      <c r="P304" s="399" t="str">
        <f>IF(報告書!$P$214="","",報告書!$P$214)</f>
        <v/>
      </c>
      <c r="Q304" s="400"/>
      <c r="R304" s="400"/>
      <c r="S304" s="400"/>
      <c r="T304" s="175" t="str">
        <f>報告書!$T$214</f>
        <v>㎡</v>
      </c>
      <c r="U304" s="399" t="str">
        <f>IF(報告書!$U$214="","",報告書!$U$214)</f>
        <v/>
      </c>
      <c r="V304" s="400"/>
      <c r="W304" s="400"/>
      <c r="X304" s="400"/>
      <c r="Y304" s="175" t="str">
        <f>報告書!$Y$214</f>
        <v>㎡</v>
      </c>
      <c r="Z304" s="399" t="str">
        <f>IF(報告書!$Z$214="","",報告書!$Z$214)</f>
        <v/>
      </c>
      <c r="AA304" s="400"/>
      <c r="AB304" s="400"/>
      <c r="AC304" s="400"/>
      <c r="AD304" s="175" t="str">
        <f>報告書!$AD$214</f>
        <v>㎡</v>
      </c>
      <c r="AE304" s="399" t="str">
        <f>IF(報告書!$AE$214="","",報告書!$AE$214)</f>
        <v/>
      </c>
      <c r="AF304" s="400"/>
      <c r="AG304" s="400"/>
      <c r="AH304" s="400"/>
      <c r="AI304" s="175" t="str">
        <f>報告書!$AI$214</f>
        <v>㎡</v>
      </c>
      <c r="AJ304" s="399" t="str">
        <f>IF(報告書!$AJ$214="","",報告書!$AJ$214)</f>
        <v/>
      </c>
      <c r="AK304" s="400"/>
      <c r="AL304" s="400"/>
      <c r="AM304" s="400"/>
      <c r="AN304" s="175" t="str">
        <f>報告書!$AN$214</f>
        <v>㎡</v>
      </c>
      <c r="AO304" s="399" t="str">
        <f>IF(報告書!$AO$214="","",報告書!$AO$214)</f>
        <v/>
      </c>
      <c r="AP304" s="400"/>
      <c r="AQ304" s="400"/>
      <c r="AR304" s="400"/>
      <c r="AS304" s="175" t="str">
        <f>報告書!$AS$214</f>
        <v>㎡</v>
      </c>
      <c r="AT304" s="114"/>
    </row>
    <row r="305" spans="1:46" s="115" customFormat="1" ht="12" customHeight="1" x14ac:dyDescent="0.15">
      <c r="A305" s="114"/>
      <c r="B305" s="122"/>
      <c r="C305" s="363">
        <f>報告書!$C$215</f>
        <v>34</v>
      </c>
      <c r="D305" s="363"/>
      <c r="E305" s="118" t="str">
        <f>報告書!$E$215</f>
        <v>階</v>
      </c>
      <c r="F305" s="397">
        <f>報告書!$F$215</f>
        <v>0</v>
      </c>
      <c r="G305" s="398"/>
      <c r="H305" s="398"/>
      <c r="I305" s="398"/>
      <c r="J305" s="175" t="str">
        <f>報告書!$J$215</f>
        <v>㎡</v>
      </c>
      <c r="K305" s="399" t="str">
        <f>IF(報告書!$K$215="","",報告書!$K$215)</f>
        <v/>
      </c>
      <c r="L305" s="400"/>
      <c r="M305" s="400"/>
      <c r="N305" s="400"/>
      <c r="O305" s="175" t="str">
        <f>報告書!$O$215</f>
        <v>㎡</v>
      </c>
      <c r="P305" s="399" t="str">
        <f>IF(報告書!$P$215="","",報告書!$P$215)</f>
        <v/>
      </c>
      <c r="Q305" s="400"/>
      <c r="R305" s="400"/>
      <c r="S305" s="400"/>
      <c r="T305" s="175" t="str">
        <f>報告書!$T$215</f>
        <v>㎡</v>
      </c>
      <c r="U305" s="399" t="str">
        <f>IF(報告書!$U$215="","",報告書!$U$215)</f>
        <v/>
      </c>
      <c r="V305" s="400"/>
      <c r="W305" s="400"/>
      <c r="X305" s="400"/>
      <c r="Y305" s="175" t="str">
        <f>報告書!$Y$215</f>
        <v>㎡</v>
      </c>
      <c r="Z305" s="399" t="str">
        <f>IF(報告書!$Z$215="","",報告書!$Z$215)</f>
        <v/>
      </c>
      <c r="AA305" s="400"/>
      <c r="AB305" s="400"/>
      <c r="AC305" s="400"/>
      <c r="AD305" s="175" t="str">
        <f>報告書!$AD$215</f>
        <v>㎡</v>
      </c>
      <c r="AE305" s="399" t="str">
        <f>IF(報告書!$AE$215="","",報告書!$AE$215)</f>
        <v/>
      </c>
      <c r="AF305" s="400"/>
      <c r="AG305" s="400"/>
      <c r="AH305" s="400"/>
      <c r="AI305" s="175" t="str">
        <f>報告書!$AI$215</f>
        <v>㎡</v>
      </c>
      <c r="AJ305" s="399" t="str">
        <f>IF(報告書!$AJ$215="","",報告書!$AJ$215)</f>
        <v/>
      </c>
      <c r="AK305" s="400"/>
      <c r="AL305" s="400"/>
      <c r="AM305" s="400"/>
      <c r="AN305" s="175" t="str">
        <f>報告書!$AN$215</f>
        <v>㎡</v>
      </c>
      <c r="AO305" s="399" t="str">
        <f>IF(報告書!$AO$215="","",報告書!$AO$215)</f>
        <v/>
      </c>
      <c r="AP305" s="400"/>
      <c r="AQ305" s="400"/>
      <c r="AR305" s="400"/>
      <c r="AS305" s="175" t="str">
        <f>報告書!$AS$215</f>
        <v>㎡</v>
      </c>
      <c r="AT305" s="114"/>
    </row>
    <row r="306" spans="1:46" s="115" customFormat="1" ht="12" customHeight="1" x14ac:dyDescent="0.15">
      <c r="A306" s="114"/>
      <c r="B306" s="124"/>
      <c r="C306" s="364">
        <f>報告書!$C$216</f>
        <v>35</v>
      </c>
      <c r="D306" s="364"/>
      <c r="E306" s="120" t="str">
        <f>報告書!$E$216</f>
        <v>階</v>
      </c>
      <c r="F306" s="401">
        <f>報告書!$F$216</f>
        <v>0</v>
      </c>
      <c r="G306" s="402"/>
      <c r="H306" s="402"/>
      <c r="I306" s="402"/>
      <c r="J306" s="176" t="str">
        <f>報告書!$J$216</f>
        <v>㎡</v>
      </c>
      <c r="K306" s="403" t="str">
        <f>IF(報告書!$K$216="","",報告書!$K$216)</f>
        <v/>
      </c>
      <c r="L306" s="404"/>
      <c r="M306" s="404"/>
      <c r="N306" s="404"/>
      <c r="O306" s="176" t="str">
        <f>報告書!$O$216</f>
        <v>㎡</v>
      </c>
      <c r="P306" s="403" t="str">
        <f>IF(報告書!$P$216="","",報告書!$P$216)</f>
        <v/>
      </c>
      <c r="Q306" s="404"/>
      <c r="R306" s="404"/>
      <c r="S306" s="404"/>
      <c r="T306" s="176" t="str">
        <f>報告書!$T$216</f>
        <v>㎡</v>
      </c>
      <c r="U306" s="403" t="str">
        <f>IF(報告書!$U$216="","",報告書!$U$216)</f>
        <v/>
      </c>
      <c r="V306" s="404"/>
      <c r="W306" s="404"/>
      <c r="X306" s="404"/>
      <c r="Y306" s="176" t="str">
        <f>報告書!$Y$216</f>
        <v>㎡</v>
      </c>
      <c r="Z306" s="403" t="str">
        <f>IF(報告書!$Z$216="","",報告書!$Z$216)</f>
        <v/>
      </c>
      <c r="AA306" s="404"/>
      <c r="AB306" s="404"/>
      <c r="AC306" s="404"/>
      <c r="AD306" s="176" t="str">
        <f>報告書!$AD$216</f>
        <v>㎡</v>
      </c>
      <c r="AE306" s="403" t="str">
        <f>IF(報告書!$AE$216="","",報告書!$AE$216)</f>
        <v/>
      </c>
      <c r="AF306" s="404"/>
      <c r="AG306" s="404"/>
      <c r="AH306" s="404"/>
      <c r="AI306" s="176" t="str">
        <f>報告書!$AI$216</f>
        <v>㎡</v>
      </c>
      <c r="AJ306" s="403" t="str">
        <f>IF(報告書!$AJ$216="","",報告書!$AJ$216)</f>
        <v/>
      </c>
      <c r="AK306" s="404"/>
      <c r="AL306" s="404"/>
      <c r="AM306" s="404"/>
      <c r="AN306" s="176" t="str">
        <f>報告書!$AN$216</f>
        <v>㎡</v>
      </c>
      <c r="AO306" s="403" t="str">
        <f>IF(報告書!$AO$216="","",報告書!$AO$216)</f>
        <v/>
      </c>
      <c r="AP306" s="404"/>
      <c r="AQ306" s="404"/>
      <c r="AR306" s="404"/>
      <c r="AS306" s="176" t="str">
        <f>報告書!$AS$216</f>
        <v>㎡</v>
      </c>
      <c r="AT306" s="114"/>
    </row>
    <row r="307" spans="1:46" s="115" customFormat="1" ht="12" customHeight="1" x14ac:dyDescent="0.15">
      <c r="A307" s="114"/>
      <c r="B307" s="121"/>
      <c r="C307" s="362">
        <f>報告書!$C$217</f>
        <v>36</v>
      </c>
      <c r="D307" s="362"/>
      <c r="E307" s="119" t="str">
        <f>報告書!$E$217</f>
        <v>階</v>
      </c>
      <c r="F307" s="405">
        <f>報告書!$F$217</f>
        <v>0</v>
      </c>
      <c r="G307" s="406"/>
      <c r="H307" s="406"/>
      <c r="I307" s="406"/>
      <c r="J307" s="177" t="str">
        <f>報告書!$J$217</f>
        <v>㎡</v>
      </c>
      <c r="K307" s="407" t="str">
        <f>IF(報告書!$K$217="","",報告書!$K$217)</f>
        <v/>
      </c>
      <c r="L307" s="408"/>
      <c r="M307" s="408"/>
      <c r="N307" s="408"/>
      <c r="O307" s="177" t="str">
        <f>報告書!$O$217</f>
        <v>㎡</v>
      </c>
      <c r="P307" s="407" t="str">
        <f>IF(報告書!$P$217="","",報告書!$P$217)</f>
        <v/>
      </c>
      <c r="Q307" s="408"/>
      <c r="R307" s="408"/>
      <c r="S307" s="408"/>
      <c r="T307" s="177" t="str">
        <f>報告書!$T$217</f>
        <v>㎡</v>
      </c>
      <c r="U307" s="407" t="str">
        <f>IF(報告書!$U$217="","",報告書!$U$217)</f>
        <v/>
      </c>
      <c r="V307" s="408"/>
      <c r="W307" s="408"/>
      <c r="X307" s="408"/>
      <c r="Y307" s="177" t="str">
        <f>報告書!$Y$217</f>
        <v>㎡</v>
      </c>
      <c r="Z307" s="407" t="str">
        <f>IF(報告書!$Z$217="","",報告書!$Z$217)</f>
        <v/>
      </c>
      <c r="AA307" s="408"/>
      <c r="AB307" s="408"/>
      <c r="AC307" s="408"/>
      <c r="AD307" s="177" t="str">
        <f>報告書!$AD$217</f>
        <v>㎡</v>
      </c>
      <c r="AE307" s="407" t="str">
        <f>IF(報告書!$AE$217="","",報告書!$AE$217)</f>
        <v/>
      </c>
      <c r="AF307" s="408"/>
      <c r="AG307" s="408"/>
      <c r="AH307" s="408"/>
      <c r="AI307" s="177" t="str">
        <f>報告書!$AI$217</f>
        <v>㎡</v>
      </c>
      <c r="AJ307" s="407" t="str">
        <f>IF(報告書!$AJ$217="","",報告書!$AJ$217)</f>
        <v/>
      </c>
      <c r="AK307" s="408"/>
      <c r="AL307" s="408"/>
      <c r="AM307" s="408"/>
      <c r="AN307" s="177" t="str">
        <f>報告書!$AN$217</f>
        <v>㎡</v>
      </c>
      <c r="AO307" s="407" t="str">
        <f>IF(報告書!$AO$217="","",報告書!$AO$217)</f>
        <v/>
      </c>
      <c r="AP307" s="408"/>
      <c r="AQ307" s="408"/>
      <c r="AR307" s="408"/>
      <c r="AS307" s="177" t="str">
        <f>報告書!$AS$217</f>
        <v>㎡</v>
      </c>
      <c r="AT307" s="114"/>
    </row>
    <row r="308" spans="1:46" s="115" customFormat="1" ht="12" customHeight="1" x14ac:dyDescent="0.15">
      <c r="A308" s="114"/>
      <c r="B308" s="122"/>
      <c r="C308" s="363">
        <f>報告書!$C$218</f>
        <v>37</v>
      </c>
      <c r="D308" s="363"/>
      <c r="E308" s="118" t="str">
        <f>報告書!$E$218</f>
        <v>階</v>
      </c>
      <c r="F308" s="397">
        <f>報告書!$F$218</f>
        <v>0</v>
      </c>
      <c r="G308" s="398"/>
      <c r="H308" s="398"/>
      <c r="I308" s="398"/>
      <c r="J308" s="175" t="str">
        <f>報告書!$J$218</f>
        <v>㎡</v>
      </c>
      <c r="K308" s="399" t="str">
        <f>IF(報告書!$K$218="","",報告書!$K$218)</f>
        <v/>
      </c>
      <c r="L308" s="400"/>
      <c r="M308" s="400"/>
      <c r="N308" s="400"/>
      <c r="O308" s="175" t="str">
        <f>報告書!$O$218</f>
        <v>㎡</v>
      </c>
      <c r="P308" s="399" t="str">
        <f>IF(報告書!$P$218="","",報告書!$P$218)</f>
        <v/>
      </c>
      <c r="Q308" s="400"/>
      <c r="R308" s="400"/>
      <c r="S308" s="400"/>
      <c r="T308" s="175" t="str">
        <f>報告書!$T$218</f>
        <v>㎡</v>
      </c>
      <c r="U308" s="399" t="str">
        <f>IF(報告書!$U$218="","",報告書!$U$218)</f>
        <v/>
      </c>
      <c r="V308" s="400"/>
      <c r="W308" s="400"/>
      <c r="X308" s="400"/>
      <c r="Y308" s="175" t="str">
        <f>報告書!$Y$218</f>
        <v>㎡</v>
      </c>
      <c r="Z308" s="399" t="str">
        <f>IF(報告書!$Z$218="","",報告書!$Z$218)</f>
        <v/>
      </c>
      <c r="AA308" s="400"/>
      <c r="AB308" s="400"/>
      <c r="AC308" s="400"/>
      <c r="AD308" s="175" t="str">
        <f>報告書!$AD$218</f>
        <v>㎡</v>
      </c>
      <c r="AE308" s="399" t="str">
        <f>IF(報告書!$AE$218="","",報告書!$AE$218)</f>
        <v/>
      </c>
      <c r="AF308" s="400"/>
      <c r="AG308" s="400"/>
      <c r="AH308" s="400"/>
      <c r="AI308" s="175" t="str">
        <f>報告書!$AI$218</f>
        <v>㎡</v>
      </c>
      <c r="AJ308" s="399" t="str">
        <f>IF(報告書!$AJ$218="","",報告書!$AJ$218)</f>
        <v/>
      </c>
      <c r="AK308" s="400"/>
      <c r="AL308" s="400"/>
      <c r="AM308" s="400"/>
      <c r="AN308" s="175" t="str">
        <f>報告書!$AN$218</f>
        <v>㎡</v>
      </c>
      <c r="AO308" s="399" t="str">
        <f>IF(報告書!$AO$218="","",報告書!$AO$218)</f>
        <v/>
      </c>
      <c r="AP308" s="400"/>
      <c r="AQ308" s="400"/>
      <c r="AR308" s="400"/>
      <c r="AS308" s="175" t="str">
        <f>報告書!$AS$218</f>
        <v>㎡</v>
      </c>
      <c r="AT308" s="114"/>
    </row>
    <row r="309" spans="1:46" s="115" customFormat="1" ht="12" customHeight="1" x14ac:dyDescent="0.15">
      <c r="A309" s="114"/>
      <c r="B309" s="122"/>
      <c r="C309" s="363">
        <f>報告書!$C$219</f>
        <v>38</v>
      </c>
      <c r="D309" s="363"/>
      <c r="E309" s="118" t="str">
        <f>報告書!$E$219</f>
        <v>階</v>
      </c>
      <c r="F309" s="397">
        <f>報告書!$F$219</f>
        <v>0</v>
      </c>
      <c r="G309" s="398"/>
      <c r="H309" s="398"/>
      <c r="I309" s="398"/>
      <c r="J309" s="175" t="str">
        <f>報告書!$J$219</f>
        <v>㎡</v>
      </c>
      <c r="K309" s="399" t="str">
        <f>IF(報告書!$K$219="","",報告書!$K$219)</f>
        <v/>
      </c>
      <c r="L309" s="400"/>
      <c r="M309" s="400"/>
      <c r="N309" s="400"/>
      <c r="O309" s="175" t="str">
        <f>報告書!$O$219</f>
        <v>㎡</v>
      </c>
      <c r="P309" s="399" t="str">
        <f>IF(報告書!$P$219="","",報告書!$P$219)</f>
        <v/>
      </c>
      <c r="Q309" s="400"/>
      <c r="R309" s="400"/>
      <c r="S309" s="400"/>
      <c r="T309" s="175" t="str">
        <f>報告書!$T$219</f>
        <v>㎡</v>
      </c>
      <c r="U309" s="399" t="str">
        <f>IF(報告書!$U$219="","",報告書!$U$219)</f>
        <v/>
      </c>
      <c r="V309" s="400"/>
      <c r="W309" s="400"/>
      <c r="X309" s="400"/>
      <c r="Y309" s="175" t="str">
        <f>報告書!$Y$219</f>
        <v>㎡</v>
      </c>
      <c r="Z309" s="399" t="str">
        <f>IF(報告書!$Z$219="","",報告書!$Z$219)</f>
        <v/>
      </c>
      <c r="AA309" s="400"/>
      <c r="AB309" s="400"/>
      <c r="AC309" s="400"/>
      <c r="AD309" s="175" t="str">
        <f>報告書!$AD$219</f>
        <v>㎡</v>
      </c>
      <c r="AE309" s="399" t="str">
        <f>IF(報告書!$AE$219="","",報告書!$AE$219)</f>
        <v/>
      </c>
      <c r="AF309" s="400"/>
      <c r="AG309" s="400"/>
      <c r="AH309" s="400"/>
      <c r="AI309" s="175" t="str">
        <f>報告書!$AI$219</f>
        <v>㎡</v>
      </c>
      <c r="AJ309" s="399" t="str">
        <f>IF(報告書!$AJ$219="","",報告書!$AJ$219)</f>
        <v/>
      </c>
      <c r="AK309" s="400"/>
      <c r="AL309" s="400"/>
      <c r="AM309" s="400"/>
      <c r="AN309" s="175" t="str">
        <f>報告書!$AN$219</f>
        <v>㎡</v>
      </c>
      <c r="AO309" s="399" t="str">
        <f>IF(報告書!$AO$219="","",報告書!$AO$219)</f>
        <v/>
      </c>
      <c r="AP309" s="400"/>
      <c r="AQ309" s="400"/>
      <c r="AR309" s="400"/>
      <c r="AS309" s="175" t="str">
        <f>報告書!$AS$219</f>
        <v>㎡</v>
      </c>
      <c r="AT309" s="114"/>
    </row>
    <row r="310" spans="1:46" s="115" customFormat="1" ht="12" customHeight="1" x14ac:dyDescent="0.15">
      <c r="A310" s="114"/>
      <c r="B310" s="122"/>
      <c r="C310" s="363">
        <f>報告書!$C$220</f>
        <v>39</v>
      </c>
      <c r="D310" s="363"/>
      <c r="E310" s="118" t="str">
        <f>報告書!$E$220</f>
        <v>階</v>
      </c>
      <c r="F310" s="397">
        <f>報告書!$F$220</f>
        <v>0</v>
      </c>
      <c r="G310" s="398"/>
      <c r="H310" s="398"/>
      <c r="I310" s="398"/>
      <c r="J310" s="175" t="str">
        <f>報告書!$J$220</f>
        <v>㎡</v>
      </c>
      <c r="K310" s="399" t="str">
        <f>IF(報告書!$K$220="","",報告書!$K$220)</f>
        <v/>
      </c>
      <c r="L310" s="400"/>
      <c r="M310" s="400"/>
      <c r="N310" s="400"/>
      <c r="O310" s="175" t="str">
        <f>報告書!$O$220</f>
        <v>㎡</v>
      </c>
      <c r="P310" s="399" t="str">
        <f>IF(報告書!$P$220="","",報告書!$P$220)</f>
        <v/>
      </c>
      <c r="Q310" s="400"/>
      <c r="R310" s="400"/>
      <c r="S310" s="400"/>
      <c r="T310" s="175" t="str">
        <f>報告書!$T$220</f>
        <v>㎡</v>
      </c>
      <c r="U310" s="399" t="str">
        <f>IF(報告書!$U$220="","",報告書!$U$220)</f>
        <v/>
      </c>
      <c r="V310" s="400"/>
      <c r="W310" s="400"/>
      <c r="X310" s="400"/>
      <c r="Y310" s="175" t="str">
        <f>報告書!$Y$220</f>
        <v>㎡</v>
      </c>
      <c r="Z310" s="399" t="str">
        <f>IF(報告書!$Z$220="","",報告書!$Z$220)</f>
        <v/>
      </c>
      <c r="AA310" s="400"/>
      <c r="AB310" s="400"/>
      <c r="AC310" s="400"/>
      <c r="AD310" s="175" t="str">
        <f>報告書!$AD$220</f>
        <v>㎡</v>
      </c>
      <c r="AE310" s="399" t="str">
        <f>IF(報告書!$AE$220="","",報告書!$AE$220)</f>
        <v/>
      </c>
      <c r="AF310" s="400"/>
      <c r="AG310" s="400"/>
      <c r="AH310" s="400"/>
      <c r="AI310" s="175" t="str">
        <f>報告書!$AI$220</f>
        <v>㎡</v>
      </c>
      <c r="AJ310" s="399" t="str">
        <f>IF(報告書!$AJ$220="","",報告書!$AJ$220)</f>
        <v/>
      </c>
      <c r="AK310" s="400"/>
      <c r="AL310" s="400"/>
      <c r="AM310" s="400"/>
      <c r="AN310" s="175" t="str">
        <f>報告書!$AN$220</f>
        <v>㎡</v>
      </c>
      <c r="AO310" s="399" t="str">
        <f>IF(報告書!$AO$220="","",報告書!$AO$220)</f>
        <v/>
      </c>
      <c r="AP310" s="400"/>
      <c r="AQ310" s="400"/>
      <c r="AR310" s="400"/>
      <c r="AS310" s="175" t="str">
        <f>報告書!$AS$220</f>
        <v>㎡</v>
      </c>
      <c r="AT310" s="126"/>
    </row>
    <row r="311" spans="1:46" s="115" customFormat="1" ht="12" customHeight="1" x14ac:dyDescent="0.15">
      <c r="A311" s="114"/>
      <c r="B311" s="124"/>
      <c r="C311" s="364">
        <f>報告書!$C$221</f>
        <v>40</v>
      </c>
      <c r="D311" s="364"/>
      <c r="E311" s="120" t="str">
        <f>報告書!$E$221</f>
        <v>階</v>
      </c>
      <c r="F311" s="401">
        <f>報告書!$F$221</f>
        <v>0</v>
      </c>
      <c r="G311" s="402"/>
      <c r="H311" s="402"/>
      <c r="I311" s="402"/>
      <c r="J311" s="176" t="str">
        <f>報告書!$J$221</f>
        <v>㎡</v>
      </c>
      <c r="K311" s="403" t="str">
        <f>IF(報告書!$K$221="","",報告書!$K$221)</f>
        <v/>
      </c>
      <c r="L311" s="404"/>
      <c r="M311" s="404"/>
      <c r="N311" s="404"/>
      <c r="O311" s="176" t="str">
        <f>報告書!$O$221</f>
        <v>㎡</v>
      </c>
      <c r="P311" s="403" t="str">
        <f>IF(報告書!$P$221="","",報告書!$P$221)</f>
        <v/>
      </c>
      <c r="Q311" s="404"/>
      <c r="R311" s="404"/>
      <c r="S311" s="404"/>
      <c r="T311" s="176" t="str">
        <f>報告書!$T$221</f>
        <v>㎡</v>
      </c>
      <c r="U311" s="403" t="str">
        <f>IF(報告書!$U$221="","",報告書!$U$221)</f>
        <v/>
      </c>
      <c r="V311" s="404"/>
      <c r="W311" s="404"/>
      <c r="X311" s="404"/>
      <c r="Y311" s="176" t="str">
        <f>報告書!$Y$221</f>
        <v>㎡</v>
      </c>
      <c r="Z311" s="403" t="str">
        <f>IF(報告書!$Z$221="","",報告書!$Z$221)</f>
        <v/>
      </c>
      <c r="AA311" s="404"/>
      <c r="AB311" s="404"/>
      <c r="AC311" s="404"/>
      <c r="AD311" s="176" t="str">
        <f>報告書!$AD$221</f>
        <v>㎡</v>
      </c>
      <c r="AE311" s="403" t="str">
        <f>IF(報告書!$AE$221="","",報告書!$AE$221)</f>
        <v/>
      </c>
      <c r="AF311" s="404"/>
      <c r="AG311" s="404"/>
      <c r="AH311" s="404"/>
      <c r="AI311" s="176" t="str">
        <f>報告書!$AI$221</f>
        <v>㎡</v>
      </c>
      <c r="AJ311" s="403" t="str">
        <f>IF(報告書!$AJ$221="","",報告書!$AJ$221)</f>
        <v/>
      </c>
      <c r="AK311" s="404"/>
      <c r="AL311" s="404"/>
      <c r="AM311" s="404"/>
      <c r="AN311" s="176" t="str">
        <f>報告書!$AN$221</f>
        <v>㎡</v>
      </c>
      <c r="AO311" s="403" t="str">
        <f>IF(報告書!$AO$221="","",報告書!$AO$221)</f>
        <v/>
      </c>
      <c r="AP311" s="404"/>
      <c r="AQ311" s="404"/>
      <c r="AR311" s="404"/>
      <c r="AS311" s="176" t="str">
        <f>報告書!$AS$221</f>
        <v>㎡</v>
      </c>
      <c r="AT311" s="126"/>
    </row>
    <row r="312" spans="1:46" s="115" customFormat="1" ht="12" customHeight="1" x14ac:dyDescent="0.15">
      <c r="A312" s="114"/>
      <c r="B312" s="121"/>
      <c r="C312" s="362">
        <f>報告書!$C$222</f>
        <v>41</v>
      </c>
      <c r="D312" s="362"/>
      <c r="E312" s="119" t="str">
        <f>報告書!$E$222</f>
        <v>階</v>
      </c>
      <c r="F312" s="405">
        <f>報告書!$F$222</f>
        <v>0</v>
      </c>
      <c r="G312" s="406"/>
      <c r="H312" s="406"/>
      <c r="I312" s="406"/>
      <c r="J312" s="177" t="str">
        <f>報告書!$J$222</f>
        <v>㎡</v>
      </c>
      <c r="K312" s="407" t="str">
        <f>IF(報告書!$K$222="","",報告書!$K$222)</f>
        <v/>
      </c>
      <c r="L312" s="408"/>
      <c r="M312" s="408"/>
      <c r="N312" s="408"/>
      <c r="O312" s="177" t="str">
        <f>報告書!$O$222</f>
        <v>㎡</v>
      </c>
      <c r="P312" s="407" t="str">
        <f>IF(報告書!$P$222="","",報告書!$P$222)</f>
        <v/>
      </c>
      <c r="Q312" s="408"/>
      <c r="R312" s="408"/>
      <c r="S312" s="408"/>
      <c r="T312" s="177" t="str">
        <f>報告書!$T$222</f>
        <v>㎡</v>
      </c>
      <c r="U312" s="407" t="str">
        <f>IF(報告書!$U$222="","",報告書!$U$222)</f>
        <v/>
      </c>
      <c r="V312" s="408"/>
      <c r="W312" s="408"/>
      <c r="X312" s="408"/>
      <c r="Y312" s="177" t="str">
        <f>報告書!$Y$222</f>
        <v>㎡</v>
      </c>
      <c r="Z312" s="407" t="str">
        <f>IF(報告書!$Z$222="","",報告書!$Z$222)</f>
        <v/>
      </c>
      <c r="AA312" s="408"/>
      <c r="AB312" s="408"/>
      <c r="AC312" s="408"/>
      <c r="AD312" s="177" t="str">
        <f>報告書!$AD$222</f>
        <v>㎡</v>
      </c>
      <c r="AE312" s="407" t="str">
        <f>IF(報告書!$AE$222="","",報告書!$AE$222)</f>
        <v/>
      </c>
      <c r="AF312" s="408"/>
      <c r="AG312" s="408"/>
      <c r="AH312" s="408"/>
      <c r="AI312" s="177" t="str">
        <f>報告書!$AI$222</f>
        <v>㎡</v>
      </c>
      <c r="AJ312" s="407" t="str">
        <f>IF(報告書!$AJ$222="","",報告書!$AJ$222)</f>
        <v/>
      </c>
      <c r="AK312" s="408"/>
      <c r="AL312" s="408"/>
      <c r="AM312" s="408"/>
      <c r="AN312" s="177" t="str">
        <f>報告書!$AN$222</f>
        <v>㎡</v>
      </c>
      <c r="AO312" s="407" t="str">
        <f>IF(報告書!$AO$222="","",報告書!$AO$222)</f>
        <v/>
      </c>
      <c r="AP312" s="408"/>
      <c r="AQ312" s="408"/>
      <c r="AR312" s="408"/>
      <c r="AS312" s="177" t="str">
        <f>報告書!$AS$222</f>
        <v>㎡</v>
      </c>
      <c r="AT312" s="126"/>
    </row>
    <row r="313" spans="1:46" s="115" customFormat="1" ht="12" customHeight="1" x14ac:dyDescent="0.15">
      <c r="A313" s="114"/>
      <c r="B313" s="122"/>
      <c r="C313" s="363">
        <f>報告書!$C$223</f>
        <v>42</v>
      </c>
      <c r="D313" s="363"/>
      <c r="E313" s="118" t="str">
        <f>報告書!$E$223</f>
        <v>階</v>
      </c>
      <c r="F313" s="397">
        <f>報告書!$F$223</f>
        <v>0</v>
      </c>
      <c r="G313" s="398"/>
      <c r="H313" s="398"/>
      <c r="I313" s="398"/>
      <c r="J313" s="175" t="str">
        <f>報告書!$J$223</f>
        <v>㎡</v>
      </c>
      <c r="K313" s="399" t="str">
        <f>IF(報告書!$K$223="","",報告書!$K$223)</f>
        <v/>
      </c>
      <c r="L313" s="400"/>
      <c r="M313" s="400"/>
      <c r="N313" s="400"/>
      <c r="O313" s="175" t="str">
        <f>報告書!$O$223</f>
        <v>㎡</v>
      </c>
      <c r="P313" s="399" t="str">
        <f>IF(報告書!$P$223="","",報告書!$P$223)</f>
        <v/>
      </c>
      <c r="Q313" s="400"/>
      <c r="R313" s="400"/>
      <c r="S313" s="400"/>
      <c r="T313" s="175" t="str">
        <f>報告書!$T$223</f>
        <v>㎡</v>
      </c>
      <c r="U313" s="399" t="str">
        <f>IF(報告書!$U$223="","",報告書!$U$223)</f>
        <v/>
      </c>
      <c r="V313" s="400"/>
      <c r="W313" s="400"/>
      <c r="X313" s="400"/>
      <c r="Y313" s="175" t="str">
        <f>報告書!$Y$223</f>
        <v>㎡</v>
      </c>
      <c r="Z313" s="399" t="str">
        <f>IF(報告書!$Z$223="","",報告書!$Z$223)</f>
        <v/>
      </c>
      <c r="AA313" s="400"/>
      <c r="AB313" s="400"/>
      <c r="AC313" s="400"/>
      <c r="AD313" s="175" t="str">
        <f>報告書!$AD$223</f>
        <v>㎡</v>
      </c>
      <c r="AE313" s="399" t="str">
        <f>IF(報告書!$AE$223="","",報告書!$AE$223)</f>
        <v/>
      </c>
      <c r="AF313" s="400"/>
      <c r="AG313" s="400"/>
      <c r="AH313" s="400"/>
      <c r="AI313" s="175" t="str">
        <f>報告書!$AI$223</f>
        <v>㎡</v>
      </c>
      <c r="AJ313" s="399" t="str">
        <f>IF(報告書!$AJ$223="","",報告書!$AJ$223)</f>
        <v/>
      </c>
      <c r="AK313" s="400"/>
      <c r="AL313" s="400"/>
      <c r="AM313" s="400"/>
      <c r="AN313" s="175" t="str">
        <f>報告書!$AN$223</f>
        <v>㎡</v>
      </c>
      <c r="AO313" s="399" t="str">
        <f>IF(報告書!$AO$223="","",報告書!$AO$223)</f>
        <v/>
      </c>
      <c r="AP313" s="400"/>
      <c r="AQ313" s="400"/>
      <c r="AR313" s="400"/>
      <c r="AS313" s="175" t="str">
        <f>報告書!$AS$223</f>
        <v>㎡</v>
      </c>
      <c r="AT313" s="114"/>
    </row>
    <row r="314" spans="1:46" s="115" customFormat="1" ht="12" customHeight="1" x14ac:dyDescent="0.15">
      <c r="A314" s="114"/>
      <c r="B314" s="122"/>
      <c r="C314" s="363">
        <f>報告書!$C$224</f>
        <v>43</v>
      </c>
      <c r="D314" s="363"/>
      <c r="E314" s="118" t="str">
        <f>報告書!$E$224</f>
        <v>階</v>
      </c>
      <c r="F314" s="397">
        <f>報告書!$F$224</f>
        <v>0</v>
      </c>
      <c r="G314" s="398"/>
      <c r="H314" s="398"/>
      <c r="I314" s="398"/>
      <c r="J314" s="175" t="str">
        <f>報告書!$J$224</f>
        <v>㎡</v>
      </c>
      <c r="K314" s="399" t="str">
        <f>IF(報告書!$K$224="","",報告書!$K$224)</f>
        <v/>
      </c>
      <c r="L314" s="400"/>
      <c r="M314" s="400"/>
      <c r="N314" s="400"/>
      <c r="O314" s="175" t="str">
        <f>報告書!$O$224</f>
        <v>㎡</v>
      </c>
      <c r="P314" s="399" t="str">
        <f>IF(報告書!$P$224="","",報告書!$P$224)</f>
        <v/>
      </c>
      <c r="Q314" s="400"/>
      <c r="R314" s="400"/>
      <c r="S314" s="400"/>
      <c r="T314" s="175" t="str">
        <f>報告書!$T$224</f>
        <v>㎡</v>
      </c>
      <c r="U314" s="399" t="str">
        <f>IF(報告書!$U$224="","",報告書!$U$224)</f>
        <v/>
      </c>
      <c r="V314" s="400"/>
      <c r="W314" s="400"/>
      <c r="X314" s="400"/>
      <c r="Y314" s="175" t="str">
        <f>報告書!$Y$224</f>
        <v>㎡</v>
      </c>
      <c r="Z314" s="399" t="str">
        <f>IF(報告書!$Z$224="","",報告書!$Z$224)</f>
        <v/>
      </c>
      <c r="AA314" s="400"/>
      <c r="AB314" s="400"/>
      <c r="AC314" s="400"/>
      <c r="AD314" s="175" t="str">
        <f>報告書!$AD$224</f>
        <v>㎡</v>
      </c>
      <c r="AE314" s="399" t="str">
        <f>IF(報告書!$AE$224="","",報告書!$AE$224)</f>
        <v/>
      </c>
      <c r="AF314" s="400"/>
      <c r="AG314" s="400"/>
      <c r="AH314" s="400"/>
      <c r="AI314" s="175" t="str">
        <f>報告書!$AI$224</f>
        <v>㎡</v>
      </c>
      <c r="AJ314" s="399" t="str">
        <f>IF(報告書!$AJ$224="","",報告書!$AJ$224)</f>
        <v/>
      </c>
      <c r="AK314" s="400"/>
      <c r="AL314" s="400"/>
      <c r="AM314" s="400"/>
      <c r="AN314" s="175" t="str">
        <f>報告書!$AN$224</f>
        <v>㎡</v>
      </c>
      <c r="AO314" s="399" t="str">
        <f>IF(報告書!$AO$224="","",報告書!$AO$224)</f>
        <v/>
      </c>
      <c r="AP314" s="400"/>
      <c r="AQ314" s="400"/>
      <c r="AR314" s="400"/>
      <c r="AS314" s="175" t="str">
        <f>報告書!$AS$224</f>
        <v>㎡</v>
      </c>
      <c r="AT314" s="127"/>
    </row>
    <row r="315" spans="1:46" s="115" customFormat="1" ht="12" customHeight="1" x14ac:dyDescent="0.15">
      <c r="A315" s="114"/>
      <c r="B315" s="122"/>
      <c r="C315" s="363">
        <f>報告書!$C$225</f>
        <v>44</v>
      </c>
      <c r="D315" s="363"/>
      <c r="E315" s="118" t="str">
        <f>報告書!$E$225</f>
        <v>階</v>
      </c>
      <c r="F315" s="397">
        <f>報告書!$F$225</f>
        <v>0</v>
      </c>
      <c r="G315" s="398"/>
      <c r="H315" s="398"/>
      <c r="I315" s="398"/>
      <c r="J315" s="175" t="str">
        <f>報告書!$J$225</f>
        <v>㎡</v>
      </c>
      <c r="K315" s="399" t="str">
        <f>IF(報告書!$K$225="","",報告書!$K$225)</f>
        <v/>
      </c>
      <c r="L315" s="400"/>
      <c r="M315" s="400"/>
      <c r="N315" s="400"/>
      <c r="O315" s="175" t="str">
        <f>報告書!$O$225</f>
        <v>㎡</v>
      </c>
      <c r="P315" s="399" t="str">
        <f>IF(報告書!$P$225="","",報告書!$P$225)</f>
        <v/>
      </c>
      <c r="Q315" s="400"/>
      <c r="R315" s="400"/>
      <c r="S315" s="400"/>
      <c r="T315" s="175" t="str">
        <f>報告書!$T$225</f>
        <v>㎡</v>
      </c>
      <c r="U315" s="399" t="str">
        <f>IF(報告書!$U$225="","",報告書!$U$225)</f>
        <v/>
      </c>
      <c r="V315" s="400"/>
      <c r="W315" s="400"/>
      <c r="X315" s="400"/>
      <c r="Y315" s="175" t="str">
        <f>報告書!$Y$225</f>
        <v>㎡</v>
      </c>
      <c r="Z315" s="399" t="str">
        <f>IF(報告書!$Z$225="","",報告書!$Z$225)</f>
        <v/>
      </c>
      <c r="AA315" s="400"/>
      <c r="AB315" s="400"/>
      <c r="AC315" s="400"/>
      <c r="AD315" s="175" t="str">
        <f>報告書!$AD$225</f>
        <v>㎡</v>
      </c>
      <c r="AE315" s="399" t="str">
        <f>IF(報告書!$AE$225="","",報告書!$AE$225)</f>
        <v/>
      </c>
      <c r="AF315" s="400"/>
      <c r="AG315" s="400"/>
      <c r="AH315" s="400"/>
      <c r="AI315" s="175" t="str">
        <f>報告書!$AI$225</f>
        <v>㎡</v>
      </c>
      <c r="AJ315" s="399" t="str">
        <f>IF(報告書!$AJ$225="","",報告書!$AJ$225)</f>
        <v/>
      </c>
      <c r="AK315" s="400"/>
      <c r="AL315" s="400"/>
      <c r="AM315" s="400"/>
      <c r="AN315" s="175" t="str">
        <f>報告書!$AN$225</f>
        <v>㎡</v>
      </c>
      <c r="AO315" s="399" t="str">
        <f>IF(報告書!$AO$225="","",報告書!$AO$225)</f>
        <v/>
      </c>
      <c r="AP315" s="400"/>
      <c r="AQ315" s="400"/>
      <c r="AR315" s="400"/>
      <c r="AS315" s="175" t="str">
        <f>報告書!$AS$225</f>
        <v>㎡</v>
      </c>
      <c r="AT315" s="126"/>
    </row>
    <row r="316" spans="1:46" s="115" customFormat="1" ht="12" customHeight="1" x14ac:dyDescent="0.15">
      <c r="A316" s="114"/>
      <c r="B316" s="124"/>
      <c r="C316" s="364">
        <f>報告書!$C$226</f>
        <v>45</v>
      </c>
      <c r="D316" s="364"/>
      <c r="E316" s="120" t="str">
        <f>報告書!$E$226</f>
        <v>階</v>
      </c>
      <c r="F316" s="401">
        <f>報告書!$F$226</f>
        <v>0</v>
      </c>
      <c r="G316" s="402"/>
      <c r="H316" s="402"/>
      <c r="I316" s="402"/>
      <c r="J316" s="176" t="str">
        <f>報告書!$J$226</f>
        <v>㎡</v>
      </c>
      <c r="K316" s="403" t="str">
        <f>IF(報告書!$K$226="","",報告書!$K$226)</f>
        <v/>
      </c>
      <c r="L316" s="404"/>
      <c r="M316" s="404"/>
      <c r="N316" s="404"/>
      <c r="O316" s="176" t="str">
        <f>報告書!$O$226</f>
        <v>㎡</v>
      </c>
      <c r="P316" s="403" t="str">
        <f>IF(報告書!$P$226="","",報告書!$P$226)</f>
        <v/>
      </c>
      <c r="Q316" s="404"/>
      <c r="R316" s="404"/>
      <c r="S316" s="404"/>
      <c r="T316" s="176" t="str">
        <f>報告書!$T$226</f>
        <v>㎡</v>
      </c>
      <c r="U316" s="403" t="str">
        <f>IF(報告書!$U$226="","",報告書!$U$226)</f>
        <v/>
      </c>
      <c r="V316" s="404"/>
      <c r="W316" s="404"/>
      <c r="X316" s="404"/>
      <c r="Y316" s="176" t="str">
        <f>報告書!$Y$226</f>
        <v>㎡</v>
      </c>
      <c r="Z316" s="403" t="str">
        <f>IF(報告書!$Z$226="","",報告書!$Z$226)</f>
        <v/>
      </c>
      <c r="AA316" s="404"/>
      <c r="AB316" s="404"/>
      <c r="AC316" s="404"/>
      <c r="AD316" s="176" t="str">
        <f>報告書!$AD$226</f>
        <v>㎡</v>
      </c>
      <c r="AE316" s="403" t="str">
        <f>IF(報告書!$AE$226="","",報告書!$AE$226)</f>
        <v/>
      </c>
      <c r="AF316" s="404"/>
      <c r="AG316" s="404"/>
      <c r="AH316" s="404"/>
      <c r="AI316" s="176" t="str">
        <f>報告書!$AI$226</f>
        <v>㎡</v>
      </c>
      <c r="AJ316" s="403" t="str">
        <f>IF(報告書!$AJ$226="","",報告書!$AJ$226)</f>
        <v/>
      </c>
      <c r="AK316" s="404"/>
      <c r="AL316" s="404"/>
      <c r="AM316" s="404"/>
      <c r="AN316" s="176" t="str">
        <f>報告書!$AN$226</f>
        <v>㎡</v>
      </c>
      <c r="AO316" s="403" t="str">
        <f>IF(報告書!$AO$226="","",報告書!$AO$226)</f>
        <v/>
      </c>
      <c r="AP316" s="404"/>
      <c r="AQ316" s="404"/>
      <c r="AR316" s="404"/>
      <c r="AS316" s="176" t="str">
        <f>報告書!$AS$226</f>
        <v>㎡</v>
      </c>
      <c r="AT316" s="128"/>
    </row>
    <row r="317" spans="1:46" s="115" customFormat="1" ht="12" customHeight="1" x14ac:dyDescent="0.15">
      <c r="A317" s="114"/>
      <c r="B317" s="121"/>
      <c r="C317" s="362">
        <f>報告書!$C$227</f>
        <v>46</v>
      </c>
      <c r="D317" s="362"/>
      <c r="E317" s="119" t="str">
        <f>報告書!$E$227</f>
        <v>階</v>
      </c>
      <c r="F317" s="405">
        <f>報告書!$F$227</f>
        <v>0</v>
      </c>
      <c r="G317" s="406"/>
      <c r="H317" s="406"/>
      <c r="I317" s="406"/>
      <c r="J317" s="177" t="str">
        <f>報告書!$J$227</f>
        <v>㎡</v>
      </c>
      <c r="K317" s="407" t="str">
        <f>IF(報告書!$K$227="","",報告書!$K$227)</f>
        <v/>
      </c>
      <c r="L317" s="408"/>
      <c r="M317" s="408"/>
      <c r="N317" s="408"/>
      <c r="O317" s="177" t="str">
        <f>報告書!$O$227</f>
        <v>㎡</v>
      </c>
      <c r="P317" s="407" t="str">
        <f>IF(報告書!$P$227="","",報告書!$P$227)</f>
        <v/>
      </c>
      <c r="Q317" s="408"/>
      <c r="R317" s="408"/>
      <c r="S317" s="408"/>
      <c r="T317" s="177" t="str">
        <f>報告書!$T$227</f>
        <v>㎡</v>
      </c>
      <c r="U317" s="407" t="str">
        <f>IF(報告書!$U$227="","",報告書!$U$227)</f>
        <v/>
      </c>
      <c r="V317" s="408"/>
      <c r="W317" s="408"/>
      <c r="X317" s="408"/>
      <c r="Y317" s="177" t="str">
        <f>報告書!$Y$227</f>
        <v>㎡</v>
      </c>
      <c r="Z317" s="407" t="str">
        <f>IF(報告書!$Z$227="","",報告書!$Z$227)</f>
        <v/>
      </c>
      <c r="AA317" s="408"/>
      <c r="AB317" s="408"/>
      <c r="AC317" s="408"/>
      <c r="AD317" s="177" t="str">
        <f>報告書!$AD$227</f>
        <v>㎡</v>
      </c>
      <c r="AE317" s="407" t="str">
        <f>IF(報告書!$AE$227="","",報告書!$AE$227)</f>
        <v/>
      </c>
      <c r="AF317" s="408"/>
      <c r="AG317" s="408"/>
      <c r="AH317" s="408"/>
      <c r="AI317" s="177" t="str">
        <f>報告書!$AI$227</f>
        <v>㎡</v>
      </c>
      <c r="AJ317" s="407" t="str">
        <f>IF(報告書!$AJ$227="","",報告書!$AJ$227)</f>
        <v/>
      </c>
      <c r="AK317" s="408"/>
      <c r="AL317" s="408"/>
      <c r="AM317" s="408"/>
      <c r="AN317" s="177" t="str">
        <f>報告書!$AN$227</f>
        <v>㎡</v>
      </c>
      <c r="AO317" s="407" t="str">
        <f>IF(報告書!$AO$227="","",報告書!$AO$227)</f>
        <v/>
      </c>
      <c r="AP317" s="408"/>
      <c r="AQ317" s="408"/>
      <c r="AR317" s="408"/>
      <c r="AS317" s="177" t="str">
        <f>報告書!$AS$227</f>
        <v>㎡</v>
      </c>
      <c r="AT317" s="114"/>
    </row>
    <row r="318" spans="1:46" s="115" customFormat="1" ht="12" customHeight="1" x14ac:dyDescent="0.15">
      <c r="A318" s="114"/>
      <c r="B318" s="122"/>
      <c r="C318" s="363">
        <f>報告書!$C$228</f>
        <v>47</v>
      </c>
      <c r="D318" s="363"/>
      <c r="E318" s="118" t="str">
        <f>報告書!$E$228</f>
        <v>階</v>
      </c>
      <c r="F318" s="397">
        <f>報告書!$F$228</f>
        <v>0</v>
      </c>
      <c r="G318" s="398"/>
      <c r="H318" s="398"/>
      <c r="I318" s="398"/>
      <c r="J318" s="175" t="str">
        <f>報告書!$J$228</f>
        <v>㎡</v>
      </c>
      <c r="K318" s="399" t="str">
        <f>IF(報告書!$K$228="","",報告書!$K$228)</f>
        <v/>
      </c>
      <c r="L318" s="400"/>
      <c r="M318" s="400"/>
      <c r="N318" s="400"/>
      <c r="O318" s="175" t="str">
        <f>報告書!$O$228</f>
        <v>㎡</v>
      </c>
      <c r="P318" s="399" t="str">
        <f>IF(報告書!$P$228="","",報告書!$P$228)</f>
        <v/>
      </c>
      <c r="Q318" s="400"/>
      <c r="R318" s="400"/>
      <c r="S318" s="400"/>
      <c r="T318" s="175" t="str">
        <f>報告書!$T$228</f>
        <v>㎡</v>
      </c>
      <c r="U318" s="399" t="str">
        <f>IF(報告書!$U$228="","",報告書!$U$228)</f>
        <v/>
      </c>
      <c r="V318" s="400"/>
      <c r="W318" s="400"/>
      <c r="X318" s="400"/>
      <c r="Y318" s="175" t="str">
        <f>報告書!$Y$228</f>
        <v>㎡</v>
      </c>
      <c r="Z318" s="399" t="str">
        <f>IF(報告書!$Z$228="","",報告書!$Z$228)</f>
        <v/>
      </c>
      <c r="AA318" s="400"/>
      <c r="AB318" s="400"/>
      <c r="AC318" s="400"/>
      <c r="AD318" s="175" t="str">
        <f>報告書!$AD$228</f>
        <v>㎡</v>
      </c>
      <c r="AE318" s="399" t="str">
        <f>IF(報告書!$AE$228="","",報告書!$AE$228)</f>
        <v/>
      </c>
      <c r="AF318" s="400"/>
      <c r="AG318" s="400"/>
      <c r="AH318" s="400"/>
      <c r="AI318" s="175" t="str">
        <f>報告書!$AI$228</f>
        <v>㎡</v>
      </c>
      <c r="AJ318" s="399" t="str">
        <f>IF(報告書!$AJ$228="","",報告書!$AJ$228)</f>
        <v/>
      </c>
      <c r="AK318" s="400"/>
      <c r="AL318" s="400"/>
      <c r="AM318" s="400"/>
      <c r="AN318" s="175" t="str">
        <f>報告書!$AN$228</f>
        <v>㎡</v>
      </c>
      <c r="AO318" s="399" t="str">
        <f>IF(報告書!$AO$228="","",報告書!$AO$228)</f>
        <v/>
      </c>
      <c r="AP318" s="400"/>
      <c r="AQ318" s="400"/>
      <c r="AR318" s="400"/>
      <c r="AS318" s="175" t="str">
        <f>報告書!$AS$228</f>
        <v>㎡</v>
      </c>
      <c r="AT318" s="114"/>
    </row>
    <row r="319" spans="1:46" s="115" customFormat="1" ht="12" customHeight="1" x14ac:dyDescent="0.15">
      <c r="A319" s="114"/>
      <c r="B319" s="122"/>
      <c r="C319" s="363">
        <f>報告書!$C$229</f>
        <v>48</v>
      </c>
      <c r="D319" s="363"/>
      <c r="E319" s="118" t="str">
        <f>報告書!$E$229</f>
        <v>階</v>
      </c>
      <c r="F319" s="397">
        <f>報告書!$F$229</f>
        <v>0</v>
      </c>
      <c r="G319" s="398"/>
      <c r="H319" s="398"/>
      <c r="I319" s="398"/>
      <c r="J319" s="175" t="str">
        <f>報告書!$J$229</f>
        <v>㎡</v>
      </c>
      <c r="K319" s="399" t="str">
        <f>IF(報告書!$K$229="","",報告書!$K$229)</f>
        <v/>
      </c>
      <c r="L319" s="400"/>
      <c r="M319" s="400"/>
      <c r="N319" s="400"/>
      <c r="O319" s="175" t="str">
        <f>報告書!$O$229</f>
        <v>㎡</v>
      </c>
      <c r="P319" s="399" t="str">
        <f>IF(報告書!$P$229="","",報告書!$P$229)</f>
        <v/>
      </c>
      <c r="Q319" s="400"/>
      <c r="R319" s="400"/>
      <c r="S319" s="400"/>
      <c r="T319" s="175" t="str">
        <f>報告書!$T$229</f>
        <v>㎡</v>
      </c>
      <c r="U319" s="399" t="str">
        <f>IF(報告書!$U$229="","",報告書!$U$229)</f>
        <v/>
      </c>
      <c r="V319" s="400"/>
      <c r="W319" s="400"/>
      <c r="X319" s="400"/>
      <c r="Y319" s="175" t="str">
        <f>報告書!$Y$229</f>
        <v>㎡</v>
      </c>
      <c r="Z319" s="399" t="str">
        <f>IF(報告書!$Z$229="","",報告書!$Z$229)</f>
        <v/>
      </c>
      <c r="AA319" s="400"/>
      <c r="AB319" s="400"/>
      <c r="AC319" s="400"/>
      <c r="AD319" s="175" t="str">
        <f>報告書!$AD$229</f>
        <v>㎡</v>
      </c>
      <c r="AE319" s="399" t="str">
        <f>IF(報告書!$AE$229="","",報告書!$AE$229)</f>
        <v/>
      </c>
      <c r="AF319" s="400"/>
      <c r="AG319" s="400"/>
      <c r="AH319" s="400"/>
      <c r="AI319" s="175" t="str">
        <f>報告書!$AI$229</f>
        <v>㎡</v>
      </c>
      <c r="AJ319" s="399" t="str">
        <f>IF(報告書!$AJ$229="","",報告書!$AJ$229)</f>
        <v/>
      </c>
      <c r="AK319" s="400"/>
      <c r="AL319" s="400"/>
      <c r="AM319" s="400"/>
      <c r="AN319" s="175" t="str">
        <f>報告書!$AN$229</f>
        <v>㎡</v>
      </c>
      <c r="AO319" s="399" t="str">
        <f>IF(報告書!$AO$229="","",報告書!$AO$229)</f>
        <v/>
      </c>
      <c r="AP319" s="400"/>
      <c r="AQ319" s="400"/>
      <c r="AR319" s="400"/>
      <c r="AS319" s="175" t="str">
        <f>報告書!$AS$229</f>
        <v>㎡</v>
      </c>
      <c r="AT319" s="114"/>
    </row>
    <row r="320" spans="1:46" s="115" customFormat="1" ht="12" customHeight="1" x14ac:dyDescent="0.15">
      <c r="A320" s="114"/>
      <c r="B320" s="122"/>
      <c r="C320" s="363">
        <f>報告書!$C$230</f>
        <v>49</v>
      </c>
      <c r="D320" s="363"/>
      <c r="E320" s="118" t="str">
        <f>報告書!$E$230</f>
        <v>階</v>
      </c>
      <c r="F320" s="397">
        <f>報告書!$F$230</f>
        <v>0</v>
      </c>
      <c r="G320" s="398"/>
      <c r="H320" s="398"/>
      <c r="I320" s="398"/>
      <c r="J320" s="175" t="str">
        <f>報告書!$J$230</f>
        <v>㎡</v>
      </c>
      <c r="K320" s="399" t="str">
        <f>IF(報告書!$K$230="","",報告書!$K$230)</f>
        <v/>
      </c>
      <c r="L320" s="400"/>
      <c r="M320" s="400"/>
      <c r="N320" s="400"/>
      <c r="O320" s="175" t="str">
        <f>報告書!$O$230</f>
        <v>㎡</v>
      </c>
      <c r="P320" s="399" t="str">
        <f>IF(報告書!$P$230="","",報告書!$P$230)</f>
        <v/>
      </c>
      <c r="Q320" s="400"/>
      <c r="R320" s="400"/>
      <c r="S320" s="400"/>
      <c r="T320" s="175" t="str">
        <f>報告書!$T$230</f>
        <v>㎡</v>
      </c>
      <c r="U320" s="399" t="str">
        <f>IF(報告書!$U$230="","",報告書!$U$230)</f>
        <v/>
      </c>
      <c r="V320" s="400"/>
      <c r="W320" s="400"/>
      <c r="X320" s="400"/>
      <c r="Y320" s="175" t="str">
        <f>報告書!$Y$230</f>
        <v>㎡</v>
      </c>
      <c r="Z320" s="399" t="str">
        <f>IF(報告書!$Z$230="","",報告書!$Z$230)</f>
        <v/>
      </c>
      <c r="AA320" s="400"/>
      <c r="AB320" s="400"/>
      <c r="AC320" s="400"/>
      <c r="AD320" s="175" t="str">
        <f>報告書!$AD$230</f>
        <v>㎡</v>
      </c>
      <c r="AE320" s="399" t="str">
        <f>IF(報告書!$AE$230="","",報告書!$AE$230)</f>
        <v/>
      </c>
      <c r="AF320" s="400"/>
      <c r="AG320" s="400"/>
      <c r="AH320" s="400"/>
      <c r="AI320" s="175" t="str">
        <f>報告書!$AI$230</f>
        <v>㎡</v>
      </c>
      <c r="AJ320" s="399" t="str">
        <f>IF(報告書!$AJ$230="","",報告書!$AJ$230)</f>
        <v/>
      </c>
      <c r="AK320" s="400"/>
      <c r="AL320" s="400"/>
      <c r="AM320" s="400"/>
      <c r="AN320" s="175" t="str">
        <f>報告書!$AN$230</f>
        <v>㎡</v>
      </c>
      <c r="AO320" s="399" t="str">
        <f>IF(報告書!$AO$230="","",報告書!$AO$230)</f>
        <v/>
      </c>
      <c r="AP320" s="400"/>
      <c r="AQ320" s="400"/>
      <c r="AR320" s="400"/>
      <c r="AS320" s="175" t="str">
        <f>報告書!$AS$230</f>
        <v>㎡</v>
      </c>
      <c r="AT320" s="114"/>
    </row>
    <row r="321" spans="1:46" s="115" customFormat="1" ht="12" customHeight="1" x14ac:dyDescent="0.15">
      <c r="A321" s="114"/>
      <c r="B321" s="124"/>
      <c r="C321" s="364">
        <f>報告書!$C$231</f>
        <v>50</v>
      </c>
      <c r="D321" s="364"/>
      <c r="E321" s="120" t="str">
        <f>報告書!$E$231</f>
        <v>階</v>
      </c>
      <c r="F321" s="401">
        <f>報告書!$F$231</f>
        <v>0</v>
      </c>
      <c r="G321" s="402"/>
      <c r="H321" s="402"/>
      <c r="I321" s="402"/>
      <c r="J321" s="176" t="str">
        <f>報告書!$J$231</f>
        <v>㎡</v>
      </c>
      <c r="K321" s="403" t="str">
        <f>IF(報告書!$K$231="","",報告書!$K$231)</f>
        <v/>
      </c>
      <c r="L321" s="404"/>
      <c r="M321" s="404"/>
      <c r="N321" s="404"/>
      <c r="O321" s="176" t="str">
        <f>報告書!$O$231</f>
        <v>㎡</v>
      </c>
      <c r="P321" s="403" t="str">
        <f>IF(報告書!$P$231="","",報告書!$P$231)</f>
        <v/>
      </c>
      <c r="Q321" s="404"/>
      <c r="R321" s="404"/>
      <c r="S321" s="404"/>
      <c r="T321" s="176" t="str">
        <f>報告書!$T$231</f>
        <v>㎡</v>
      </c>
      <c r="U321" s="403" t="str">
        <f>IF(報告書!$U$231="","",報告書!$U$231)</f>
        <v/>
      </c>
      <c r="V321" s="404"/>
      <c r="W321" s="404"/>
      <c r="X321" s="404"/>
      <c r="Y321" s="176" t="str">
        <f>報告書!$Y$231</f>
        <v>㎡</v>
      </c>
      <c r="Z321" s="403" t="str">
        <f>IF(報告書!$Z$231="","",報告書!$Z$231)</f>
        <v/>
      </c>
      <c r="AA321" s="404"/>
      <c r="AB321" s="404"/>
      <c r="AC321" s="404"/>
      <c r="AD321" s="176" t="str">
        <f>報告書!$AD$231</f>
        <v>㎡</v>
      </c>
      <c r="AE321" s="403" t="str">
        <f>IF(報告書!$AE$231="","",報告書!$AE$231)</f>
        <v/>
      </c>
      <c r="AF321" s="404"/>
      <c r="AG321" s="404"/>
      <c r="AH321" s="404"/>
      <c r="AI321" s="176" t="str">
        <f>報告書!$AI$231</f>
        <v>㎡</v>
      </c>
      <c r="AJ321" s="403" t="str">
        <f>IF(報告書!$AJ$231="","",報告書!$AJ$231)</f>
        <v/>
      </c>
      <c r="AK321" s="404"/>
      <c r="AL321" s="404"/>
      <c r="AM321" s="404"/>
      <c r="AN321" s="176" t="str">
        <f>報告書!$AN$231</f>
        <v>㎡</v>
      </c>
      <c r="AO321" s="403" t="str">
        <f>IF(報告書!$AO$231="","",報告書!$AO$231)</f>
        <v/>
      </c>
      <c r="AP321" s="404"/>
      <c r="AQ321" s="404"/>
      <c r="AR321" s="404"/>
      <c r="AS321" s="176" t="str">
        <f>報告書!$AS$231</f>
        <v>㎡</v>
      </c>
      <c r="AT321" s="114"/>
    </row>
    <row r="322" spans="1:46" s="115" customFormat="1" ht="11.85" customHeight="1" x14ac:dyDescent="0.15">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c r="AQ322" s="114"/>
      <c r="AR322" s="114"/>
      <c r="AS322" s="114"/>
      <c r="AT322" s="114"/>
    </row>
  </sheetData>
  <sheetProtection algorithmName="SHA-512" hashValue="4v+PPtzqg74+nzh2Oe2mUTzF+7i2tWoI2SS9v5hCbRYouka1mCBtd2el6dcT8F6TCbuGGuNy0v3wvmMKjwDvUg==" saltValue="/yQKZoVmLe/W3UWJcoSWJw==" spinCount="100000" sheet="1" objects="1" scenarios="1"/>
  <mergeCells count="767">
    <mergeCell ref="AN115:AR115"/>
    <mergeCell ref="O31:AC31"/>
    <mergeCell ref="AD31:AS31"/>
    <mergeCell ref="O32:AS32"/>
    <mergeCell ref="O33:AC33"/>
    <mergeCell ref="AD33:AS33"/>
    <mergeCell ref="O34:AS34"/>
    <mergeCell ref="B4:AS5"/>
    <mergeCell ref="B6:AS6"/>
    <mergeCell ref="AK7:AN7"/>
    <mergeCell ref="AO7:AP7"/>
    <mergeCell ref="AQ7:AS7"/>
    <mergeCell ref="B9:AS9"/>
    <mergeCell ref="AK22:AS22"/>
    <mergeCell ref="O47:AS47"/>
    <mergeCell ref="O48:U48"/>
    <mergeCell ref="O49:AS49"/>
    <mergeCell ref="N51:AT51"/>
    <mergeCell ref="P59:Q59"/>
    <mergeCell ref="Z59:AG59"/>
    <mergeCell ref="AM59:AR59"/>
    <mergeCell ref="O35:U35"/>
    <mergeCell ref="O36:AS36"/>
    <mergeCell ref="O44:AC44"/>
    <mergeCell ref="AD44:AS44"/>
    <mergeCell ref="O45:AS45"/>
    <mergeCell ref="O46:AC46"/>
    <mergeCell ref="AD46:AS46"/>
    <mergeCell ref="O65:U65"/>
    <mergeCell ref="O66:AS66"/>
    <mergeCell ref="O67:AB67"/>
    <mergeCell ref="P70:Q70"/>
    <mergeCell ref="Z70:AG70"/>
    <mergeCell ref="AM70:AR70"/>
    <mergeCell ref="AM60:AR60"/>
    <mergeCell ref="O61:AS61"/>
    <mergeCell ref="O62:AS62"/>
    <mergeCell ref="O63:AS63"/>
    <mergeCell ref="P64:Q64"/>
    <mergeCell ref="Z64:AE64"/>
    <mergeCell ref="AM64:AR64"/>
    <mergeCell ref="D100:M102"/>
    <mergeCell ref="O100:AS102"/>
    <mergeCell ref="O76:U76"/>
    <mergeCell ref="O77:AS77"/>
    <mergeCell ref="O78:AB78"/>
    <mergeCell ref="O85:AS85"/>
    <mergeCell ref="O86:AS86"/>
    <mergeCell ref="O87:AS87"/>
    <mergeCell ref="AM71:AR71"/>
    <mergeCell ref="O72:AS72"/>
    <mergeCell ref="O73:AS73"/>
    <mergeCell ref="O74:AS74"/>
    <mergeCell ref="P75:Q75"/>
    <mergeCell ref="Z75:AE75"/>
    <mergeCell ref="AM75:AR75"/>
    <mergeCell ref="R107:S107"/>
    <mergeCell ref="T107:U107"/>
    <mergeCell ref="W107:X107"/>
    <mergeCell ref="O108:AS108"/>
    <mergeCell ref="S113:T113"/>
    <mergeCell ref="U113:V113"/>
    <mergeCell ref="X113:Y113"/>
    <mergeCell ref="AA113:AB113"/>
    <mergeCell ref="O88:AS88"/>
    <mergeCell ref="N89:AT89"/>
    <mergeCell ref="N90:AT90"/>
    <mergeCell ref="N91:AT91"/>
    <mergeCell ref="N92:AT92"/>
    <mergeCell ref="S116:T116"/>
    <mergeCell ref="U116:V116"/>
    <mergeCell ref="X116:Y116"/>
    <mergeCell ref="AA116:AB116"/>
    <mergeCell ref="S117:T117"/>
    <mergeCell ref="U117:V117"/>
    <mergeCell ref="X117:Y117"/>
    <mergeCell ref="AA117:AB117"/>
    <mergeCell ref="S114:T114"/>
    <mergeCell ref="U114:V114"/>
    <mergeCell ref="X114:Y114"/>
    <mergeCell ref="AA114:AB114"/>
    <mergeCell ref="S115:T115"/>
    <mergeCell ref="U115:V115"/>
    <mergeCell ref="X115:Y115"/>
    <mergeCell ref="AA115:AB115"/>
    <mergeCell ref="T140:AE140"/>
    <mergeCell ref="O141:X141"/>
    <mergeCell ref="Y141:AH141"/>
    <mergeCell ref="AI141:AR141"/>
    <mergeCell ref="AF149:AQ149"/>
    <mergeCell ref="R150:T150"/>
    <mergeCell ref="Z150:AB150"/>
    <mergeCell ref="O123:AS123"/>
    <mergeCell ref="Z124:AA124"/>
    <mergeCell ref="AB124:AC124"/>
    <mergeCell ref="AE124:AF124"/>
    <mergeCell ref="X125:AR125"/>
    <mergeCell ref="B134:AT134"/>
    <mergeCell ref="V161:Z161"/>
    <mergeCell ref="AD161:AG161"/>
    <mergeCell ref="V162:Z162"/>
    <mergeCell ref="AD162:AG162"/>
    <mergeCell ref="O163:Q163"/>
    <mergeCell ref="V163:Z163"/>
    <mergeCell ref="AD163:AG163"/>
    <mergeCell ref="O151:V151"/>
    <mergeCell ref="O152:V152"/>
    <mergeCell ref="O153:V153"/>
    <mergeCell ref="W159:Y159"/>
    <mergeCell ref="AE159:AG159"/>
    <mergeCell ref="O160:Q160"/>
    <mergeCell ref="V160:Z160"/>
    <mergeCell ref="AD160:AG160"/>
    <mergeCell ref="V167:Z167"/>
    <mergeCell ref="AD167:AG167"/>
    <mergeCell ref="V168:Z168"/>
    <mergeCell ref="AD168:AG168"/>
    <mergeCell ref="O169:Q169"/>
    <mergeCell ref="V169:Z169"/>
    <mergeCell ref="AD169:AG169"/>
    <mergeCell ref="V164:Z164"/>
    <mergeCell ref="AD164:AG164"/>
    <mergeCell ref="V165:Z165"/>
    <mergeCell ref="AD165:AG165"/>
    <mergeCell ref="O166:Q166"/>
    <mergeCell ref="V166:Z166"/>
    <mergeCell ref="AD166:AG166"/>
    <mergeCell ref="K179:L179"/>
    <mergeCell ref="X179:AC179"/>
    <mergeCell ref="V173:Z173"/>
    <mergeCell ref="AD173:AG173"/>
    <mergeCell ref="V174:Z174"/>
    <mergeCell ref="AD174:AG174"/>
    <mergeCell ref="V175:Z175"/>
    <mergeCell ref="AD175:AG175"/>
    <mergeCell ref="V170:Z170"/>
    <mergeCell ref="AD170:AG170"/>
    <mergeCell ref="V171:Z171"/>
    <mergeCell ref="AD171:AG171"/>
    <mergeCell ref="O172:Q172"/>
    <mergeCell ref="V172:Z172"/>
    <mergeCell ref="AD172:AG172"/>
    <mergeCell ref="AH179:AN179"/>
    <mergeCell ref="AH180:AN180"/>
    <mergeCell ref="AH181:AN181"/>
    <mergeCell ref="N182:AT182"/>
    <mergeCell ref="N183:AT183"/>
    <mergeCell ref="N184:AT184"/>
    <mergeCell ref="V176:Z176"/>
    <mergeCell ref="AD176:AG176"/>
    <mergeCell ref="V177:Z177"/>
    <mergeCell ref="AD177:AG177"/>
    <mergeCell ref="Z195:AB195"/>
    <mergeCell ref="AP195:AR195"/>
    <mergeCell ref="T197:AO197"/>
    <mergeCell ref="K203:L203"/>
    <mergeCell ref="M203:N203"/>
    <mergeCell ref="P203:Q203"/>
    <mergeCell ref="S203:T203"/>
    <mergeCell ref="AA203:AN203"/>
    <mergeCell ref="K185:L185"/>
    <mergeCell ref="X185:AA185"/>
    <mergeCell ref="AH185:AN185"/>
    <mergeCell ref="N186:V186"/>
    <mergeCell ref="N187:AT187"/>
    <mergeCell ref="N188:AD188"/>
    <mergeCell ref="K204:L204"/>
    <mergeCell ref="M204:N204"/>
    <mergeCell ref="P204:Q204"/>
    <mergeCell ref="S204:T204"/>
    <mergeCell ref="AA204:AN204"/>
    <mergeCell ref="K205:L205"/>
    <mergeCell ref="M205:N205"/>
    <mergeCell ref="P205:Q205"/>
    <mergeCell ref="S205:T205"/>
    <mergeCell ref="AA205:AN205"/>
    <mergeCell ref="AK221:AR221"/>
    <mergeCell ref="U224:V224"/>
    <mergeCell ref="W224:X224"/>
    <mergeCell ref="Z224:AA224"/>
    <mergeCell ref="AC224:AD224"/>
    <mergeCell ref="AH224:AM224"/>
    <mergeCell ref="K206:L206"/>
    <mergeCell ref="M206:N206"/>
    <mergeCell ref="P206:Q206"/>
    <mergeCell ref="S206:T206"/>
    <mergeCell ref="AA206:AN206"/>
    <mergeCell ref="U220:V220"/>
    <mergeCell ref="W220:X220"/>
    <mergeCell ref="Z220:AA220"/>
    <mergeCell ref="AC220:AD220"/>
    <mergeCell ref="AH220:AM220"/>
    <mergeCell ref="N232:AT232"/>
    <mergeCell ref="N233:AT233"/>
    <mergeCell ref="N234:AT234"/>
    <mergeCell ref="K235:L235"/>
    <mergeCell ref="X235:AA235"/>
    <mergeCell ref="AH235:AN235"/>
    <mergeCell ref="AK225:AR225"/>
    <mergeCell ref="K229:L229"/>
    <mergeCell ref="X229:AC229"/>
    <mergeCell ref="AH229:AN229"/>
    <mergeCell ref="AH230:AN230"/>
    <mergeCell ref="AH231:AN231"/>
    <mergeCell ref="N236:V236"/>
    <mergeCell ref="N237:AT237"/>
    <mergeCell ref="N238:AD238"/>
    <mergeCell ref="C243:AS245"/>
    <mergeCell ref="B253:AT253"/>
    <mergeCell ref="B257:E260"/>
    <mergeCell ref="F257:J260"/>
    <mergeCell ref="K257:O260"/>
    <mergeCell ref="P257:T260"/>
    <mergeCell ref="U257:Y260"/>
    <mergeCell ref="Z257:AD260"/>
    <mergeCell ref="AE257:AI260"/>
    <mergeCell ref="AJ257:AN260"/>
    <mergeCell ref="AO257:AS260"/>
    <mergeCell ref="B261:E261"/>
    <mergeCell ref="F261:I261"/>
    <mergeCell ref="K261:N261"/>
    <mergeCell ref="P261:S261"/>
    <mergeCell ref="U261:X261"/>
    <mergeCell ref="Z261:AC261"/>
    <mergeCell ref="AE261:AH261"/>
    <mergeCell ref="AJ261:AM261"/>
    <mergeCell ref="AO261:AR261"/>
    <mergeCell ref="B262:D262"/>
    <mergeCell ref="F262:I262"/>
    <mergeCell ref="K262:N262"/>
    <mergeCell ref="P262:S262"/>
    <mergeCell ref="U262:X262"/>
    <mergeCell ref="Z262:AC262"/>
    <mergeCell ref="AE262:AH262"/>
    <mergeCell ref="AJ262:AM262"/>
    <mergeCell ref="AO262:AR262"/>
    <mergeCell ref="B263:D263"/>
    <mergeCell ref="F263:I263"/>
    <mergeCell ref="K263:N263"/>
    <mergeCell ref="P263:S263"/>
    <mergeCell ref="U263:X263"/>
    <mergeCell ref="Z263:AC263"/>
    <mergeCell ref="AE263:AH263"/>
    <mergeCell ref="AJ263:AM263"/>
    <mergeCell ref="AO263:AR263"/>
    <mergeCell ref="B264:D264"/>
    <mergeCell ref="F264:I264"/>
    <mergeCell ref="K264:N264"/>
    <mergeCell ref="P264:S264"/>
    <mergeCell ref="U264:X264"/>
    <mergeCell ref="Z264:AC264"/>
    <mergeCell ref="AE264:AH264"/>
    <mergeCell ref="AJ264:AM264"/>
    <mergeCell ref="AO264:AR264"/>
    <mergeCell ref="AE265:AH265"/>
    <mergeCell ref="AJ265:AM265"/>
    <mergeCell ref="AO265:AR265"/>
    <mergeCell ref="B266:D266"/>
    <mergeCell ref="F266:I266"/>
    <mergeCell ref="K266:N266"/>
    <mergeCell ref="P266:S266"/>
    <mergeCell ref="U266:X266"/>
    <mergeCell ref="Z266:AC266"/>
    <mergeCell ref="AE266:AH266"/>
    <mergeCell ref="B265:D265"/>
    <mergeCell ref="F265:I265"/>
    <mergeCell ref="K265:N265"/>
    <mergeCell ref="P265:S265"/>
    <mergeCell ref="U265:X265"/>
    <mergeCell ref="Z265:AC265"/>
    <mergeCell ref="AJ266:AM266"/>
    <mergeCell ref="AO266:AR266"/>
    <mergeCell ref="B267:D267"/>
    <mergeCell ref="F267:I267"/>
    <mergeCell ref="K267:N267"/>
    <mergeCell ref="P267:S267"/>
    <mergeCell ref="U267:X267"/>
    <mergeCell ref="Z267:AC267"/>
    <mergeCell ref="AE267:AH267"/>
    <mergeCell ref="AJ267:AM267"/>
    <mergeCell ref="AO267:AR267"/>
    <mergeCell ref="B268:D268"/>
    <mergeCell ref="F268:I268"/>
    <mergeCell ref="K268:N268"/>
    <mergeCell ref="P268:S268"/>
    <mergeCell ref="U268:X268"/>
    <mergeCell ref="Z268:AC268"/>
    <mergeCell ref="AE268:AH268"/>
    <mergeCell ref="AJ268:AM268"/>
    <mergeCell ref="AO268:AR268"/>
    <mergeCell ref="AE269:AH269"/>
    <mergeCell ref="AJ269:AM269"/>
    <mergeCell ref="AO269:AR269"/>
    <mergeCell ref="B270:D270"/>
    <mergeCell ref="F270:I270"/>
    <mergeCell ref="K270:N270"/>
    <mergeCell ref="P270:S270"/>
    <mergeCell ref="U270:X270"/>
    <mergeCell ref="Z270:AC270"/>
    <mergeCell ref="AE270:AH270"/>
    <mergeCell ref="B269:D269"/>
    <mergeCell ref="F269:I269"/>
    <mergeCell ref="K269:N269"/>
    <mergeCell ref="P269:S269"/>
    <mergeCell ref="U269:X269"/>
    <mergeCell ref="Z269:AC269"/>
    <mergeCell ref="AJ270:AM270"/>
    <mergeCell ref="AO270:AR270"/>
    <mergeCell ref="B271:D271"/>
    <mergeCell ref="F271:I271"/>
    <mergeCell ref="K271:N271"/>
    <mergeCell ref="P271:S271"/>
    <mergeCell ref="U271:X271"/>
    <mergeCell ref="Z271:AC271"/>
    <mergeCell ref="AE271:AH271"/>
    <mergeCell ref="AJ271:AM271"/>
    <mergeCell ref="AO271:AR271"/>
    <mergeCell ref="C272:D272"/>
    <mergeCell ref="F272:I272"/>
    <mergeCell ref="K272:N272"/>
    <mergeCell ref="P272:S272"/>
    <mergeCell ref="U272:X272"/>
    <mergeCell ref="Z272:AC272"/>
    <mergeCell ref="AE272:AH272"/>
    <mergeCell ref="AJ272:AM272"/>
    <mergeCell ref="AO272:AR272"/>
    <mergeCell ref="AE273:AH273"/>
    <mergeCell ref="AJ273:AM273"/>
    <mergeCell ref="AO273:AR273"/>
    <mergeCell ref="C274:D274"/>
    <mergeCell ref="F274:I274"/>
    <mergeCell ref="K274:N274"/>
    <mergeCell ref="P274:S274"/>
    <mergeCell ref="U274:X274"/>
    <mergeCell ref="Z274:AC274"/>
    <mergeCell ref="AE274:AH274"/>
    <mergeCell ref="C273:D273"/>
    <mergeCell ref="F273:I273"/>
    <mergeCell ref="K273:N273"/>
    <mergeCell ref="P273:S273"/>
    <mergeCell ref="U273:X273"/>
    <mergeCell ref="Z273:AC273"/>
    <mergeCell ref="AJ274:AM274"/>
    <mergeCell ref="AO274:AR274"/>
    <mergeCell ref="C275:D275"/>
    <mergeCell ref="F275:I275"/>
    <mergeCell ref="K275:N275"/>
    <mergeCell ref="P275:S275"/>
    <mergeCell ref="U275:X275"/>
    <mergeCell ref="Z275:AC275"/>
    <mergeCell ref="AE275:AH275"/>
    <mergeCell ref="AJ275:AM275"/>
    <mergeCell ref="AO275:AR275"/>
    <mergeCell ref="C276:D276"/>
    <mergeCell ref="F276:I276"/>
    <mergeCell ref="K276:N276"/>
    <mergeCell ref="P276:S276"/>
    <mergeCell ref="U276:X276"/>
    <mergeCell ref="Z276:AC276"/>
    <mergeCell ref="AE276:AH276"/>
    <mergeCell ref="AJ276:AM276"/>
    <mergeCell ref="AO276:AR276"/>
    <mergeCell ref="AE277:AH277"/>
    <mergeCell ref="AJ277:AM277"/>
    <mergeCell ref="AO277:AR277"/>
    <mergeCell ref="C278:D278"/>
    <mergeCell ref="F278:I278"/>
    <mergeCell ref="K278:N278"/>
    <mergeCell ref="P278:S278"/>
    <mergeCell ref="U278:X278"/>
    <mergeCell ref="Z278:AC278"/>
    <mergeCell ref="AE278:AH278"/>
    <mergeCell ref="C277:D277"/>
    <mergeCell ref="F277:I277"/>
    <mergeCell ref="K277:N277"/>
    <mergeCell ref="P277:S277"/>
    <mergeCell ref="U277:X277"/>
    <mergeCell ref="Z277:AC277"/>
    <mergeCell ref="AJ278:AM278"/>
    <mergeCell ref="AO278:AR278"/>
    <mergeCell ref="C279:D279"/>
    <mergeCell ref="F279:I279"/>
    <mergeCell ref="K279:N279"/>
    <mergeCell ref="P279:S279"/>
    <mergeCell ref="U279:X279"/>
    <mergeCell ref="Z279:AC279"/>
    <mergeCell ref="AE279:AH279"/>
    <mergeCell ref="AJ279:AM279"/>
    <mergeCell ref="AO279:AR279"/>
    <mergeCell ref="C280:D280"/>
    <mergeCell ref="F280:I280"/>
    <mergeCell ref="K280:N280"/>
    <mergeCell ref="P280:S280"/>
    <mergeCell ref="U280:X280"/>
    <mergeCell ref="Z280:AC280"/>
    <mergeCell ref="AE280:AH280"/>
    <mergeCell ref="AJ280:AM280"/>
    <mergeCell ref="AO280:AR280"/>
    <mergeCell ref="AE281:AH281"/>
    <mergeCell ref="AJ281:AM281"/>
    <mergeCell ref="AO281:AR281"/>
    <mergeCell ref="C282:D282"/>
    <mergeCell ref="F282:I282"/>
    <mergeCell ref="K282:N282"/>
    <mergeCell ref="P282:S282"/>
    <mergeCell ref="U282:X282"/>
    <mergeCell ref="Z282:AC282"/>
    <mergeCell ref="AE282:AH282"/>
    <mergeCell ref="C281:D281"/>
    <mergeCell ref="F281:I281"/>
    <mergeCell ref="K281:N281"/>
    <mergeCell ref="P281:S281"/>
    <mergeCell ref="U281:X281"/>
    <mergeCell ref="Z281:AC281"/>
    <mergeCell ref="AJ282:AM282"/>
    <mergeCell ref="AO282:AR282"/>
    <mergeCell ref="C283:D283"/>
    <mergeCell ref="F283:I283"/>
    <mergeCell ref="K283:N283"/>
    <mergeCell ref="P283:S283"/>
    <mergeCell ref="U283:X283"/>
    <mergeCell ref="Z283:AC283"/>
    <mergeCell ref="AE283:AH283"/>
    <mergeCell ref="AJ283:AM283"/>
    <mergeCell ref="AO283:AR283"/>
    <mergeCell ref="C284:D284"/>
    <mergeCell ref="F284:I284"/>
    <mergeCell ref="K284:N284"/>
    <mergeCell ref="P284:S284"/>
    <mergeCell ref="U284:X284"/>
    <mergeCell ref="Z284:AC284"/>
    <mergeCell ref="AE284:AH284"/>
    <mergeCell ref="AJ284:AM284"/>
    <mergeCell ref="AO284:AR284"/>
    <mergeCell ref="AE285:AH285"/>
    <mergeCell ref="AJ285:AM285"/>
    <mergeCell ref="AO285:AR285"/>
    <mergeCell ref="C286:D286"/>
    <mergeCell ref="F286:I286"/>
    <mergeCell ref="K286:N286"/>
    <mergeCell ref="P286:S286"/>
    <mergeCell ref="U286:X286"/>
    <mergeCell ref="Z286:AC286"/>
    <mergeCell ref="AE286:AH286"/>
    <mergeCell ref="C285:D285"/>
    <mergeCell ref="F285:I285"/>
    <mergeCell ref="K285:N285"/>
    <mergeCell ref="P285:S285"/>
    <mergeCell ref="U285:X285"/>
    <mergeCell ref="Z285:AC285"/>
    <mergeCell ref="AJ286:AM286"/>
    <mergeCell ref="AO286:AR286"/>
    <mergeCell ref="C287:D287"/>
    <mergeCell ref="F287:I287"/>
    <mergeCell ref="K287:N287"/>
    <mergeCell ref="P287:S287"/>
    <mergeCell ref="U287:X287"/>
    <mergeCell ref="Z287:AC287"/>
    <mergeCell ref="AE287:AH287"/>
    <mergeCell ref="AJ287:AM287"/>
    <mergeCell ref="AO287:AR287"/>
    <mergeCell ref="C288:D288"/>
    <mergeCell ref="F288:I288"/>
    <mergeCell ref="K288:N288"/>
    <mergeCell ref="P288:S288"/>
    <mergeCell ref="U288:X288"/>
    <mergeCell ref="Z288:AC288"/>
    <mergeCell ref="AE288:AH288"/>
    <mergeCell ref="AJ288:AM288"/>
    <mergeCell ref="AO288:AR288"/>
    <mergeCell ref="AE289:AH289"/>
    <mergeCell ref="AJ289:AM289"/>
    <mergeCell ref="AO289:AR289"/>
    <mergeCell ref="C290:D290"/>
    <mergeCell ref="F290:I290"/>
    <mergeCell ref="K290:N290"/>
    <mergeCell ref="P290:S290"/>
    <mergeCell ref="U290:X290"/>
    <mergeCell ref="Z290:AC290"/>
    <mergeCell ref="AE290:AH290"/>
    <mergeCell ref="C289:D289"/>
    <mergeCell ref="F289:I289"/>
    <mergeCell ref="K289:N289"/>
    <mergeCell ref="P289:S289"/>
    <mergeCell ref="U289:X289"/>
    <mergeCell ref="Z289:AC289"/>
    <mergeCell ref="AJ290:AM290"/>
    <mergeCell ref="AO290:AR290"/>
    <mergeCell ref="C291:D291"/>
    <mergeCell ref="F291:I291"/>
    <mergeCell ref="K291:N291"/>
    <mergeCell ref="P291:S291"/>
    <mergeCell ref="U291:X291"/>
    <mergeCell ref="Z291:AC291"/>
    <mergeCell ref="AE291:AH291"/>
    <mergeCell ref="AJ291:AM291"/>
    <mergeCell ref="AO291:AR291"/>
    <mergeCell ref="C292:D292"/>
    <mergeCell ref="F292:I292"/>
    <mergeCell ref="K292:N292"/>
    <mergeCell ref="P292:S292"/>
    <mergeCell ref="U292:X292"/>
    <mergeCell ref="Z292:AC292"/>
    <mergeCell ref="AE292:AH292"/>
    <mergeCell ref="AJ292:AM292"/>
    <mergeCell ref="AO292:AR292"/>
    <mergeCell ref="AE293:AH293"/>
    <mergeCell ref="AJ293:AM293"/>
    <mergeCell ref="AO293:AR293"/>
    <mergeCell ref="C294:D294"/>
    <mergeCell ref="F294:I294"/>
    <mergeCell ref="K294:N294"/>
    <mergeCell ref="P294:S294"/>
    <mergeCell ref="U294:X294"/>
    <mergeCell ref="Z294:AC294"/>
    <mergeCell ref="AE294:AH294"/>
    <mergeCell ref="C293:D293"/>
    <mergeCell ref="F293:I293"/>
    <mergeCell ref="K293:N293"/>
    <mergeCell ref="P293:S293"/>
    <mergeCell ref="U293:X293"/>
    <mergeCell ref="Z293:AC293"/>
    <mergeCell ref="AJ294:AM294"/>
    <mergeCell ref="AO294:AR294"/>
    <mergeCell ref="C295:D295"/>
    <mergeCell ref="F295:I295"/>
    <mergeCell ref="K295:N295"/>
    <mergeCell ref="P295:S295"/>
    <mergeCell ref="U295:X295"/>
    <mergeCell ref="Z295:AC295"/>
    <mergeCell ref="AE295:AH295"/>
    <mergeCell ref="AJ295:AM295"/>
    <mergeCell ref="AO295:AR295"/>
    <mergeCell ref="C296:D296"/>
    <mergeCell ref="F296:I296"/>
    <mergeCell ref="K296:N296"/>
    <mergeCell ref="P296:S296"/>
    <mergeCell ref="U296:X296"/>
    <mergeCell ref="Z296:AC296"/>
    <mergeCell ref="AE296:AH296"/>
    <mergeCell ref="AJ296:AM296"/>
    <mergeCell ref="AO296:AR296"/>
    <mergeCell ref="AE297:AH297"/>
    <mergeCell ref="AJ297:AM297"/>
    <mergeCell ref="AO297:AR297"/>
    <mergeCell ref="C298:D298"/>
    <mergeCell ref="F298:I298"/>
    <mergeCell ref="K298:N298"/>
    <mergeCell ref="P298:S298"/>
    <mergeCell ref="U298:X298"/>
    <mergeCell ref="Z298:AC298"/>
    <mergeCell ref="AE298:AH298"/>
    <mergeCell ref="C297:D297"/>
    <mergeCell ref="F297:I297"/>
    <mergeCell ref="K297:N297"/>
    <mergeCell ref="P297:S297"/>
    <mergeCell ref="U297:X297"/>
    <mergeCell ref="Z297:AC297"/>
    <mergeCell ref="AJ298:AM298"/>
    <mergeCell ref="AO298:AR298"/>
    <mergeCell ref="C299:D299"/>
    <mergeCell ref="F299:I299"/>
    <mergeCell ref="K299:N299"/>
    <mergeCell ref="P299:S299"/>
    <mergeCell ref="U299:X299"/>
    <mergeCell ref="Z299:AC299"/>
    <mergeCell ref="AE299:AH299"/>
    <mergeCell ref="AJ299:AM299"/>
    <mergeCell ref="AO299:AR299"/>
    <mergeCell ref="C300:D300"/>
    <mergeCell ref="F300:I300"/>
    <mergeCell ref="K300:N300"/>
    <mergeCell ref="P300:S300"/>
    <mergeCell ref="U300:X300"/>
    <mergeCell ref="Z300:AC300"/>
    <mergeCell ref="AE300:AH300"/>
    <mergeCell ref="AJ300:AM300"/>
    <mergeCell ref="AO300:AR300"/>
    <mergeCell ref="AE301:AH301"/>
    <mergeCell ref="AJ301:AM301"/>
    <mergeCell ref="AO301:AR301"/>
    <mergeCell ref="C302:D302"/>
    <mergeCell ref="F302:I302"/>
    <mergeCell ref="K302:N302"/>
    <mergeCell ref="P302:S302"/>
    <mergeCell ref="U302:X302"/>
    <mergeCell ref="Z302:AC302"/>
    <mergeCell ref="AE302:AH302"/>
    <mergeCell ref="C301:D301"/>
    <mergeCell ref="F301:I301"/>
    <mergeCell ref="K301:N301"/>
    <mergeCell ref="P301:S301"/>
    <mergeCell ref="U301:X301"/>
    <mergeCell ref="Z301:AC301"/>
    <mergeCell ref="AJ302:AM302"/>
    <mergeCell ref="AO302:AR302"/>
    <mergeCell ref="C303:D303"/>
    <mergeCell ref="F303:I303"/>
    <mergeCell ref="K303:N303"/>
    <mergeCell ref="P303:S303"/>
    <mergeCell ref="U303:X303"/>
    <mergeCell ref="Z303:AC303"/>
    <mergeCell ref="AE303:AH303"/>
    <mergeCell ref="AJ303:AM303"/>
    <mergeCell ref="AO303:AR303"/>
    <mergeCell ref="C304:D304"/>
    <mergeCell ref="F304:I304"/>
    <mergeCell ref="K304:N304"/>
    <mergeCell ref="P304:S304"/>
    <mergeCell ref="U304:X304"/>
    <mergeCell ref="Z304:AC304"/>
    <mergeCell ref="AE304:AH304"/>
    <mergeCell ref="AJ304:AM304"/>
    <mergeCell ref="AO304:AR304"/>
    <mergeCell ref="AE305:AH305"/>
    <mergeCell ref="AJ305:AM305"/>
    <mergeCell ref="AO305:AR305"/>
    <mergeCell ref="C306:D306"/>
    <mergeCell ref="F306:I306"/>
    <mergeCell ref="K306:N306"/>
    <mergeCell ref="P306:S306"/>
    <mergeCell ref="U306:X306"/>
    <mergeCell ref="Z306:AC306"/>
    <mergeCell ref="AE306:AH306"/>
    <mergeCell ref="C305:D305"/>
    <mergeCell ref="F305:I305"/>
    <mergeCell ref="K305:N305"/>
    <mergeCell ref="P305:S305"/>
    <mergeCell ref="U305:X305"/>
    <mergeCell ref="Z305:AC305"/>
    <mergeCell ref="AJ306:AM306"/>
    <mergeCell ref="AO306:AR306"/>
    <mergeCell ref="C307:D307"/>
    <mergeCell ref="F307:I307"/>
    <mergeCell ref="K307:N307"/>
    <mergeCell ref="P307:S307"/>
    <mergeCell ref="U307:X307"/>
    <mergeCell ref="Z307:AC307"/>
    <mergeCell ref="AE307:AH307"/>
    <mergeCell ref="AJ307:AM307"/>
    <mergeCell ref="AO307:AR307"/>
    <mergeCell ref="C308:D308"/>
    <mergeCell ref="F308:I308"/>
    <mergeCell ref="K308:N308"/>
    <mergeCell ref="P308:S308"/>
    <mergeCell ref="U308:X308"/>
    <mergeCell ref="Z308:AC308"/>
    <mergeCell ref="AE308:AH308"/>
    <mergeCell ref="AJ308:AM308"/>
    <mergeCell ref="AO308:AR308"/>
    <mergeCell ref="AE309:AH309"/>
    <mergeCell ref="AJ309:AM309"/>
    <mergeCell ref="AO309:AR309"/>
    <mergeCell ref="C310:D310"/>
    <mergeCell ref="F310:I310"/>
    <mergeCell ref="K310:N310"/>
    <mergeCell ref="P310:S310"/>
    <mergeCell ref="U310:X310"/>
    <mergeCell ref="Z310:AC310"/>
    <mergeCell ref="AE310:AH310"/>
    <mergeCell ref="C309:D309"/>
    <mergeCell ref="F309:I309"/>
    <mergeCell ref="K309:N309"/>
    <mergeCell ref="P309:S309"/>
    <mergeCell ref="U309:X309"/>
    <mergeCell ref="Z309:AC309"/>
    <mergeCell ref="AJ310:AM310"/>
    <mergeCell ref="AO310:AR310"/>
    <mergeCell ref="C311:D311"/>
    <mergeCell ref="F311:I311"/>
    <mergeCell ref="K311:N311"/>
    <mergeCell ref="P311:S311"/>
    <mergeCell ref="U311:X311"/>
    <mergeCell ref="Z311:AC311"/>
    <mergeCell ref="AE311:AH311"/>
    <mergeCell ref="AJ311:AM311"/>
    <mergeCell ref="AO311:AR311"/>
    <mergeCell ref="C312:D312"/>
    <mergeCell ref="F312:I312"/>
    <mergeCell ref="K312:N312"/>
    <mergeCell ref="P312:S312"/>
    <mergeCell ref="U312:X312"/>
    <mergeCell ref="Z312:AC312"/>
    <mergeCell ref="AE312:AH312"/>
    <mergeCell ref="AJ312:AM312"/>
    <mergeCell ref="AO312:AR312"/>
    <mergeCell ref="AE313:AH313"/>
    <mergeCell ref="AJ313:AM313"/>
    <mergeCell ref="AO313:AR313"/>
    <mergeCell ref="C314:D314"/>
    <mergeCell ref="F314:I314"/>
    <mergeCell ref="K314:N314"/>
    <mergeCell ref="P314:S314"/>
    <mergeCell ref="U314:X314"/>
    <mergeCell ref="Z314:AC314"/>
    <mergeCell ref="AE314:AH314"/>
    <mergeCell ref="C313:D313"/>
    <mergeCell ref="F313:I313"/>
    <mergeCell ref="K313:N313"/>
    <mergeCell ref="P313:S313"/>
    <mergeCell ref="U313:X313"/>
    <mergeCell ref="Z313:AC313"/>
    <mergeCell ref="AJ314:AM314"/>
    <mergeCell ref="AO314:AR314"/>
    <mergeCell ref="C315:D315"/>
    <mergeCell ref="F315:I315"/>
    <mergeCell ref="K315:N315"/>
    <mergeCell ref="P315:S315"/>
    <mergeCell ref="U315:X315"/>
    <mergeCell ref="Z315:AC315"/>
    <mergeCell ref="AE315:AH315"/>
    <mergeCell ref="AJ315:AM315"/>
    <mergeCell ref="AO315:AR315"/>
    <mergeCell ref="C316:D316"/>
    <mergeCell ref="F316:I316"/>
    <mergeCell ref="K316:N316"/>
    <mergeCell ref="P316:S316"/>
    <mergeCell ref="U316:X316"/>
    <mergeCell ref="Z316:AC316"/>
    <mergeCell ref="AE316:AH316"/>
    <mergeCell ref="AJ316:AM316"/>
    <mergeCell ref="AO316:AR316"/>
    <mergeCell ref="AE317:AH317"/>
    <mergeCell ref="AJ317:AM317"/>
    <mergeCell ref="AO317:AR317"/>
    <mergeCell ref="C318:D318"/>
    <mergeCell ref="F318:I318"/>
    <mergeCell ref="K318:N318"/>
    <mergeCell ref="P318:S318"/>
    <mergeCell ref="U318:X318"/>
    <mergeCell ref="Z318:AC318"/>
    <mergeCell ref="AE318:AH318"/>
    <mergeCell ref="C317:D317"/>
    <mergeCell ref="F317:I317"/>
    <mergeCell ref="K317:N317"/>
    <mergeCell ref="P317:S317"/>
    <mergeCell ref="U317:X317"/>
    <mergeCell ref="Z317:AC317"/>
    <mergeCell ref="AJ318:AM318"/>
    <mergeCell ref="AO318:AR318"/>
    <mergeCell ref="C319:D319"/>
    <mergeCell ref="F319:I319"/>
    <mergeCell ref="K319:N319"/>
    <mergeCell ref="P319:S319"/>
    <mergeCell ref="U319:X319"/>
    <mergeCell ref="Z319:AC319"/>
    <mergeCell ref="AE319:AH319"/>
    <mergeCell ref="AJ319:AM319"/>
    <mergeCell ref="AO319:AR319"/>
    <mergeCell ref="C320:D320"/>
    <mergeCell ref="F320:I320"/>
    <mergeCell ref="K320:N320"/>
    <mergeCell ref="P320:S320"/>
    <mergeCell ref="U320:X320"/>
    <mergeCell ref="Z320:AC320"/>
    <mergeCell ref="AE320:AH320"/>
    <mergeCell ref="AJ320:AM320"/>
    <mergeCell ref="AO320:AR320"/>
    <mergeCell ref="AE321:AH321"/>
    <mergeCell ref="AJ321:AM321"/>
    <mergeCell ref="AO321:AR321"/>
    <mergeCell ref="C321:D321"/>
    <mergeCell ref="F321:I321"/>
    <mergeCell ref="K321:N321"/>
    <mergeCell ref="P321:S321"/>
    <mergeCell ref="U321:X321"/>
    <mergeCell ref="Z321:AC321"/>
  </mergeCells>
  <phoneticPr fontId="3"/>
  <dataValidations count="8">
    <dataValidation imeMode="hiragana" allowBlank="1" showErrorMessage="1" prompt="所有者または管理者に確認した上で、記入してください。" sqref="X125:AR125" xr:uid="{8003580C-D55D-4FDA-BA43-8D590922E9B1}"/>
    <dataValidation imeMode="hiragana" allowBlank="1" showErrorMessage="1" prompt="_x000a_" sqref="O123:AS123" xr:uid="{8889640F-197A-4FB6-95BE-B73785FA35F3}"/>
    <dataValidation imeMode="fullAlpha" allowBlank="1" showInputMessage="1" showErrorMessage="1" sqref="AH235 N52:N53 O35 N236 X113:X117 AM70:AR71 AD160:AD177 AK221 U113:U117 O166 O172 T197 AH229:AH231 O48 N188 W224 W107 N186 N38:N40 O160 O163 T107 O141 R150 Z150 O151:O153 T140 AF149 AH179:AH181 AH185 N238 V160:V177 AP195 W220 O76 O78 O65 M203:M206 AM75:AR75 O169 Z195 AM59:AR60 O67 AM64:AR64 AK225 Y141 AI141" xr:uid="{7F5CECFF-9E5C-4171-B3A0-06199B071DA0}"/>
    <dataValidation imeMode="hiragana" allowBlank="1" showInputMessage="1" showErrorMessage="1" sqref="C51:C53 AE38:AL40 AE52:AL53 N79:N81 X235 N187 N184 B194 B202 X185 C207:C209 C196:C197 B213:B217 O108 O74 O49 N142:N144 B147 B159 B84 D148:D153 C57 N234 B242 N89:N95 B138 AH135 N154:N156 C176:C177 X179 C179:C188 W186:AP186 B178 AE188:AP188 C68 Z64 C38:C40 B98 C243 C79:C81 D139:D141 AC159:AC177 N237 AA113:AA117 C229:C238 W236:AP236 B228 AE238:AP238 P203:P206 D175 X229 C161:C174 B43 B30 D31:D36 O36 B56 U159:U177 D218:D227 D58 O66 Z59 Z224 Z70 O88 O85 B322 D113:D117 B112 O77 Z75 N172 N169 N166 N160 N163 AC224 C89:C95 O63 D44:D49 D160 S203:S206 Z220 AC220 AA203:AA206 D99:D101 D103:D108 AH254 O100 O103:O106" xr:uid="{4A065CBF-A8D9-4115-9D60-2FF847A3E71D}"/>
    <dataValidation imeMode="halfKatakana" allowBlank="1" showErrorMessage="1" sqref="O72 AN220 N182:AT182 O61 AH224 N232:AT232 O31:O34 AN224 AH220 O86 O44:O47" xr:uid="{7F094973-C4FF-470F-8897-1B790C231243}"/>
    <dataValidation imeMode="hiragana" allowBlank="1" showErrorMessage="1" sqref="N85:N88 N69:AS69 N183:AT183 O87 O73 N233:AT233 O62" xr:uid="{91D39C67-CF0D-4EB2-9607-A07EC03EC9DE}"/>
    <dataValidation imeMode="hiragana" allowBlank="1" showInputMessage="1" showErrorMessage="1" promptTitle="直接入力してください。" prompt="直接入力しないと、イ．氏名のフリガナが正確に表示されません。" sqref="N51:AT51" xr:uid="{CFEDC4A8-9661-451E-A155-1D57904BB7CF}"/>
    <dataValidation type="list" imeMode="hiragana" allowBlank="1" showInputMessage="1" showErrorMessage="1" sqref="K235:L235 K179:L179 K229:L229 K185:L185" xr:uid="{309F203C-E9D5-4E72-95D9-AB24E5A5B0D3}">
      <formula1>"　,1級,2級"</formula1>
    </dataValidation>
  </dataValidations>
  <hyperlinks>
    <hyperlink ref="AJ159" location="報告書!A162:A230" display="第二面　別紙参照" xr:uid="{F1CA9848-D887-4278-9EC9-C715D7D114F6}"/>
    <hyperlink ref="AJ159:AQ159" location="報告概要書!A253:A323" display="第二面　別紙参照" xr:uid="{BCC1FE69-6843-4CEC-AE90-F9EA7003D2C3}"/>
  </hyperlinks>
  <printOptions horizontalCentered="1"/>
  <pageMargins left="0.19685039370078741" right="0.19685039370078741" top="0.59055118110236227" bottom="0.19685039370078741" header="0" footer="0"/>
  <pageSetup paperSize="9" orientation="portrait" blackAndWhite="1" horizontalDpi="300" verticalDpi="300" r:id="rId1"/>
  <headerFooter alignWithMargins="0"/>
  <rowBreaks count="2" manualBreakCount="2">
    <brk id="127" max="45" man="1"/>
    <brk id="252" max="4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CP133"/>
  <sheetViews>
    <sheetView topLeftCell="ABW1" workbookViewId="0">
      <selection activeCell="O67" sqref="O67:AB67"/>
    </sheetView>
  </sheetViews>
  <sheetFormatPr defaultColWidth="9" defaultRowHeight="13.5" x14ac:dyDescent="0.15"/>
  <cols>
    <col min="2" max="79" width="9" customWidth="1"/>
    <col min="80" max="83" width="9.125" customWidth="1"/>
    <col min="84" max="301" width="9" customWidth="1"/>
  </cols>
  <sheetData>
    <row r="1" spans="1:770" x14ac:dyDescent="0.15">
      <c r="A1" s="153" t="s">
        <v>1893</v>
      </c>
      <c r="B1" s="62" t="s">
        <v>78</v>
      </c>
      <c r="C1" s="61" t="s">
        <v>603</v>
      </c>
      <c r="D1" s="61" t="s">
        <v>2681</v>
      </c>
      <c r="E1" s="61" t="s">
        <v>88</v>
      </c>
      <c r="F1" s="61" t="s">
        <v>87</v>
      </c>
      <c r="G1" s="61" t="s">
        <v>86</v>
      </c>
      <c r="H1" s="61" t="s">
        <v>85</v>
      </c>
      <c r="I1" s="61" t="s">
        <v>79</v>
      </c>
      <c r="J1" s="61" t="s">
        <v>80</v>
      </c>
      <c r="K1" s="61" t="s">
        <v>288</v>
      </c>
      <c r="L1" s="61" t="s">
        <v>734</v>
      </c>
      <c r="M1" s="61" t="s">
        <v>732</v>
      </c>
      <c r="N1" s="61" t="s">
        <v>733</v>
      </c>
      <c r="O1" s="61" t="s">
        <v>735</v>
      </c>
      <c r="P1" s="61" t="s">
        <v>736</v>
      </c>
      <c r="Q1" s="61" t="s">
        <v>70</v>
      </c>
      <c r="R1" s="61" t="s">
        <v>71</v>
      </c>
      <c r="S1" s="61" t="s">
        <v>72</v>
      </c>
      <c r="T1" s="61" t="s">
        <v>73</v>
      </c>
      <c r="U1" s="61" t="s">
        <v>737</v>
      </c>
      <c r="V1" s="61" t="s">
        <v>738</v>
      </c>
      <c r="W1" s="61" t="s">
        <v>739</v>
      </c>
      <c r="X1" s="61" t="s">
        <v>740</v>
      </c>
      <c r="Y1" s="61" t="s">
        <v>741</v>
      </c>
      <c r="Z1" s="61" t="s">
        <v>742</v>
      </c>
      <c r="AA1" s="61" t="s">
        <v>74</v>
      </c>
      <c r="AB1" s="61" t="s">
        <v>75</v>
      </c>
      <c r="AC1" s="61" t="s">
        <v>76</v>
      </c>
      <c r="AD1" s="61" t="s">
        <v>289</v>
      </c>
      <c r="AE1" s="61" t="s">
        <v>290</v>
      </c>
      <c r="AF1" s="61" t="s">
        <v>291</v>
      </c>
      <c r="AG1" s="61" t="s">
        <v>292</v>
      </c>
      <c r="AH1" s="61" t="s">
        <v>293</v>
      </c>
      <c r="AI1" s="61" t="s">
        <v>294</v>
      </c>
      <c r="AJ1" s="61" t="s">
        <v>295</v>
      </c>
      <c r="AK1" s="61" t="s">
        <v>296</v>
      </c>
      <c r="AL1" s="61" t="s">
        <v>297</v>
      </c>
      <c r="AM1" s="61" t="s">
        <v>298</v>
      </c>
      <c r="AN1" s="61" t="s">
        <v>299</v>
      </c>
      <c r="AO1" s="61" t="s">
        <v>300</v>
      </c>
      <c r="AP1" s="61" t="s">
        <v>301</v>
      </c>
      <c r="AQ1" s="61" t="s">
        <v>302</v>
      </c>
      <c r="AR1" s="61" t="s">
        <v>303</v>
      </c>
      <c r="AS1" s="61" t="s">
        <v>304</v>
      </c>
      <c r="AT1" s="61" t="s">
        <v>305</v>
      </c>
      <c r="AU1" s="61" t="s">
        <v>306</v>
      </c>
      <c r="AV1" s="61" t="s">
        <v>307</v>
      </c>
      <c r="AW1" s="61" t="s">
        <v>436</v>
      </c>
      <c r="AX1" s="61" t="s">
        <v>308</v>
      </c>
      <c r="AY1" s="61" t="s">
        <v>309</v>
      </c>
      <c r="AZ1" s="61" t="s">
        <v>310</v>
      </c>
      <c r="BA1" s="61" t="s">
        <v>311</v>
      </c>
      <c r="BB1" s="61" t="s">
        <v>312</v>
      </c>
      <c r="BC1" s="61" t="s">
        <v>313</v>
      </c>
      <c r="BD1" s="61" t="s">
        <v>743</v>
      </c>
      <c r="BE1" s="61" t="s">
        <v>1901</v>
      </c>
      <c r="BF1" s="61" t="s">
        <v>314</v>
      </c>
      <c r="BG1" s="61" t="s">
        <v>315</v>
      </c>
      <c r="BH1" s="61" t="s">
        <v>316</v>
      </c>
      <c r="BI1" s="61" t="s">
        <v>317</v>
      </c>
      <c r="BJ1" s="61" t="s">
        <v>318</v>
      </c>
      <c r="BK1" s="61" t="s">
        <v>319</v>
      </c>
      <c r="BL1" s="61" t="s">
        <v>320</v>
      </c>
      <c r="BM1" s="61" t="s">
        <v>321</v>
      </c>
      <c r="BN1" s="61" t="s">
        <v>322</v>
      </c>
      <c r="BO1" s="61" t="s">
        <v>82</v>
      </c>
      <c r="BP1" s="61" t="s">
        <v>81</v>
      </c>
      <c r="BQ1" s="61" t="s">
        <v>84</v>
      </c>
      <c r="BR1" s="61" t="s">
        <v>83</v>
      </c>
      <c r="BS1" s="61" t="s">
        <v>767</v>
      </c>
      <c r="BT1" s="61" t="s">
        <v>764</v>
      </c>
      <c r="BU1" s="61" t="s">
        <v>768</v>
      </c>
      <c r="BV1" s="61" t="s">
        <v>769</v>
      </c>
      <c r="BW1" s="61" t="s">
        <v>765</v>
      </c>
      <c r="BX1" s="61" t="s">
        <v>766</v>
      </c>
      <c r="BY1" s="61" t="s">
        <v>323</v>
      </c>
      <c r="BZ1" s="61" t="s">
        <v>324</v>
      </c>
      <c r="CA1" s="61" t="s">
        <v>472</v>
      </c>
      <c r="CB1" s="61" t="s">
        <v>325</v>
      </c>
      <c r="CC1" s="61" t="s">
        <v>326</v>
      </c>
      <c r="CD1" s="61" t="s">
        <v>1229</v>
      </c>
      <c r="CE1" s="61" t="s">
        <v>1230</v>
      </c>
      <c r="CF1" s="61" t="s">
        <v>1231</v>
      </c>
      <c r="CG1" s="61" t="s">
        <v>327</v>
      </c>
      <c r="CH1" s="61" t="s">
        <v>328</v>
      </c>
      <c r="CI1" s="61" t="s">
        <v>329</v>
      </c>
      <c r="CJ1" s="61" t="s">
        <v>330</v>
      </c>
      <c r="CK1" s="61" t="s">
        <v>331</v>
      </c>
      <c r="CL1" s="61" t="s">
        <v>332</v>
      </c>
      <c r="CM1" s="61" t="s">
        <v>333</v>
      </c>
      <c r="CN1" s="61" t="s">
        <v>334</v>
      </c>
      <c r="CO1" s="61" t="s">
        <v>335</v>
      </c>
      <c r="CP1" s="61" t="s">
        <v>336</v>
      </c>
      <c r="CQ1" s="61" t="s">
        <v>2672</v>
      </c>
      <c r="CR1" s="61" t="s">
        <v>337</v>
      </c>
      <c r="CS1" s="61" t="s">
        <v>338</v>
      </c>
      <c r="CT1" s="61" t="s">
        <v>339</v>
      </c>
      <c r="CU1" s="61" t="s">
        <v>340</v>
      </c>
      <c r="CV1" s="61" t="s">
        <v>341</v>
      </c>
      <c r="CW1" s="61" t="s">
        <v>342</v>
      </c>
      <c r="CX1" s="61" t="s">
        <v>343</v>
      </c>
      <c r="CY1" s="61" t="s">
        <v>344</v>
      </c>
      <c r="CZ1" s="61" t="s">
        <v>345</v>
      </c>
      <c r="DA1" s="61" t="s">
        <v>346</v>
      </c>
      <c r="DB1" s="61" t="s">
        <v>347</v>
      </c>
      <c r="DC1" s="61" t="s">
        <v>348</v>
      </c>
      <c r="DD1" s="61" t="s">
        <v>349</v>
      </c>
      <c r="DE1" s="61" t="s">
        <v>350</v>
      </c>
      <c r="DF1" s="61" t="s">
        <v>351</v>
      </c>
      <c r="DG1" s="61" t="s">
        <v>352</v>
      </c>
      <c r="DH1" s="61" t="s">
        <v>353</v>
      </c>
      <c r="DI1" s="61" t="s">
        <v>354</v>
      </c>
      <c r="DJ1" s="61" t="s">
        <v>355</v>
      </c>
      <c r="DK1" s="61" t="s">
        <v>356</v>
      </c>
      <c r="DL1" s="61" t="s">
        <v>357</v>
      </c>
      <c r="DM1" s="61" t="s">
        <v>358</v>
      </c>
      <c r="DN1" s="61" t="s">
        <v>370</v>
      </c>
      <c r="DO1" s="61" t="s">
        <v>371</v>
      </c>
      <c r="DP1" s="61" t="s">
        <v>372</v>
      </c>
      <c r="DQ1" s="61" t="s">
        <v>373</v>
      </c>
      <c r="DR1" s="61" t="s">
        <v>374</v>
      </c>
      <c r="DS1" s="61" t="s">
        <v>375</v>
      </c>
      <c r="DT1" s="61" t="s">
        <v>368</v>
      </c>
      <c r="DU1" s="61" t="s">
        <v>369</v>
      </c>
      <c r="DV1" s="61" t="s">
        <v>376</v>
      </c>
      <c r="DW1" s="61" t="s">
        <v>377</v>
      </c>
      <c r="DX1" s="61" t="s">
        <v>378</v>
      </c>
      <c r="DY1" s="61" t="s">
        <v>379</v>
      </c>
      <c r="DZ1" s="61" t="s">
        <v>380</v>
      </c>
      <c r="EA1" s="61" t="s">
        <v>381</v>
      </c>
      <c r="EB1" s="61" t="s">
        <v>382</v>
      </c>
      <c r="EC1" s="61" t="s">
        <v>383</v>
      </c>
      <c r="ED1" s="61" t="s">
        <v>384</v>
      </c>
      <c r="EE1" s="61" t="s">
        <v>385</v>
      </c>
      <c r="EF1" s="61" t="s">
        <v>386</v>
      </c>
      <c r="EG1" s="61" t="s">
        <v>359</v>
      </c>
      <c r="EH1" s="61" t="s">
        <v>360</v>
      </c>
      <c r="EI1" s="61" t="s">
        <v>361</v>
      </c>
      <c r="EJ1" s="61" t="s">
        <v>362</v>
      </c>
      <c r="EK1" s="61" t="s">
        <v>363</v>
      </c>
      <c r="EL1" s="61" t="s">
        <v>364</v>
      </c>
      <c r="EM1" s="61" t="s">
        <v>365</v>
      </c>
      <c r="EN1" s="61" t="s">
        <v>366</v>
      </c>
      <c r="EO1" s="61" t="s">
        <v>367</v>
      </c>
      <c r="EP1" s="61" t="s">
        <v>387</v>
      </c>
      <c r="EQ1" s="61" t="s">
        <v>388</v>
      </c>
      <c r="ER1" s="61" t="s">
        <v>389</v>
      </c>
      <c r="ES1" s="61" t="s">
        <v>390</v>
      </c>
      <c r="ET1" s="61" t="s">
        <v>391</v>
      </c>
      <c r="EU1" s="61" t="s">
        <v>392</v>
      </c>
      <c r="EV1" s="61" t="s">
        <v>393</v>
      </c>
      <c r="EW1" s="61" t="s">
        <v>394</v>
      </c>
      <c r="EX1" s="61" t="s">
        <v>395</v>
      </c>
      <c r="EY1" s="61" t="s">
        <v>396</v>
      </c>
      <c r="EZ1" s="61" t="s">
        <v>397</v>
      </c>
      <c r="FA1" s="61" t="s">
        <v>398</v>
      </c>
      <c r="FB1" s="61" t="s">
        <v>399</v>
      </c>
      <c r="FC1" s="61" t="s">
        <v>400</v>
      </c>
      <c r="FD1" s="61" t="s">
        <v>401</v>
      </c>
      <c r="FE1" s="61" t="s">
        <v>402</v>
      </c>
      <c r="FF1" s="61" t="s">
        <v>403</v>
      </c>
      <c r="FG1" s="61" t="s">
        <v>404</v>
      </c>
      <c r="FH1" s="61" t="s">
        <v>405</v>
      </c>
      <c r="FI1" s="61" t="s">
        <v>406</v>
      </c>
      <c r="FJ1" s="61" t="s">
        <v>407</v>
      </c>
      <c r="FK1" s="61" t="s">
        <v>408</v>
      </c>
      <c r="FL1" s="61" t="s">
        <v>409</v>
      </c>
      <c r="FM1" s="61" t="s">
        <v>410</v>
      </c>
      <c r="FN1" s="61" t="s">
        <v>411</v>
      </c>
      <c r="FO1" s="61" t="s">
        <v>412</v>
      </c>
      <c r="FP1" s="61" t="s">
        <v>413</v>
      </c>
      <c r="FQ1" s="61" t="s">
        <v>414</v>
      </c>
      <c r="FR1" s="61" t="s">
        <v>415</v>
      </c>
      <c r="FS1" s="61" t="s">
        <v>416</v>
      </c>
      <c r="FT1" s="61" t="s">
        <v>417</v>
      </c>
      <c r="FU1" s="61" t="s">
        <v>418</v>
      </c>
      <c r="FV1" s="61" t="s">
        <v>419</v>
      </c>
      <c r="FW1" s="61" t="s">
        <v>420</v>
      </c>
      <c r="FX1" s="61" t="s">
        <v>421</v>
      </c>
      <c r="FY1" s="61" t="s">
        <v>473</v>
      </c>
      <c r="FZ1" s="61" t="s">
        <v>474</v>
      </c>
      <c r="GA1" s="61" t="s">
        <v>475</v>
      </c>
      <c r="GB1" s="61" t="s">
        <v>476</v>
      </c>
      <c r="GC1" s="61" t="s">
        <v>477</v>
      </c>
      <c r="GD1" s="61" t="s">
        <v>478</v>
      </c>
      <c r="GE1" s="61" t="s">
        <v>479</v>
      </c>
      <c r="GF1" s="61" t="s">
        <v>480</v>
      </c>
      <c r="GG1" s="61" t="s">
        <v>481</v>
      </c>
      <c r="GH1" s="61" t="s">
        <v>482</v>
      </c>
      <c r="GI1" s="61" t="s">
        <v>422</v>
      </c>
      <c r="GJ1" s="61" t="s">
        <v>423</v>
      </c>
      <c r="GK1" s="61" t="s">
        <v>424</v>
      </c>
      <c r="GL1" s="61" t="s">
        <v>425</v>
      </c>
      <c r="GM1" s="61" t="s">
        <v>426</v>
      </c>
      <c r="GN1" s="61" t="s">
        <v>1898</v>
      </c>
      <c r="GO1" s="151" t="s">
        <v>1640</v>
      </c>
      <c r="GP1" s="151" t="s">
        <v>1641</v>
      </c>
      <c r="GQ1" s="151" t="s">
        <v>1642</v>
      </c>
      <c r="GR1" s="151" t="s">
        <v>1643</v>
      </c>
      <c r="GS1" s="151" t="s">
        <v>1644</v>
      </c>
      <c r="GT1" s="151" t="s">
        <v>1645</v>
      </c>
      <c r="GU1" s="151" t="s">
        <v>1647</v>
      </c>
      <c r="GV1" s="151" t="s">
        <v>1649</v>
      </c>
      <c r="GW1" s="151" t="s">
        <v>1651</v>
      </c>
      <c r="GX1" s="151" t="s">
        <v>1653</v>
      </c>
      <c r="GY1" s="151" t="s">
        <v>1654</v>
      </c>
      <c r="GZ1" s="151" t="s">
        <v>1656</v>
      </c>
      <c r="HA1" s="151" t="s">
        <v>1658</v>
      </c>
      <c r="HB1" s="151" t="s">
        <v>1660</v>
      </c>
      <c r="HC1" s="151" t="s">
        <v>1662</v>
      </c>
      <c r="HD1" s="151" t="s">
        <v>1664</v>
      </c>
      <c r="HE1" s="151" t="s">
        <v>1666</v>
      </c>
      <c r="HF1" s="151" t="s">
        <v>1668</v>
      </c>
      <c r="HG1" s="151" t="s">
        <v>1670</v>
      </c>
      <c r="HH1" s="151" t="s">
        <v>1672</v>
      </c>
      <c r="HI1" s="151" t="s">
        <v>1674</v>
      </c>
      <c r="HJ1" s="151" t="s">
        <v>1676</v>
      </c>
      <c r="HK1" s="151" t="s">
        <v>1678</v>
      </c>
      <c r="HL1" s="151" t="s">
        <v>1680</v>
      </c>
      <c r="HM1" s="151" t="s">
        <v>1682</v>
      </c>
      <c r="HN1" s="151" t="s">
        <v>1684</v>
      </c>
      <c r="HO1" s="151" t="s">
        <v>1686</v>
      </c>
      <c r="HP1" s="151" t="s">
        <v>1688</v>
      </c>
      <c r="HQ1" s="151" t="s">
        <v>1690</v>
      </c>
      <c r="HR1" s="151" t="s">
        <v>1691</v>
      </c>
      <c r="HS1" s="151" t="s">
        <v>1692</v>
      </c>
      <c r="HT1" s="151" t="s">
        <v>1693</v>
      </c>
      <c r="HU1" s="151" t="s">
        <v>1695</v>
      </c>
      <c r="HV1" s="151" t="s">
        <v>1696</v>
      </c>
      <c r="HW1" s="151" t="s">
        <v>1697</v>
      </c>
      <c r="HX1" s="151" t="s">
        <v>1698</v>
      </c>
      <c r="HY1" s="151" t="s">
        <v>1699</v>
      </c>
      <c r="HZ1" s="151" t="s">
        <v>1700</v>
      </c>
      <c r="IA1" s="151" t="s">
        <v>1701</v>
      </c>
      <c r="IB1" s="151" t="s">
        <v>1702</v>
      </c>
      <c r="IC1" s="151" t="s">
        <v>1703</v>
      </c>
      <c r="ID1" s="151" t="s">
        <v>1705</v>
      </c>
      <c r="IE1" s="151" t="s">
        <v>1706</v>
      </c>
      <c r="IF1" s="151" t="s">
        <v>1707</v>
      </c>
      <c r="IG1" s="151" t="s">
        <v>1900</v>
      </c>
      <c r="IH1" s="151" t="s">
        <v>1708</v>
      </c>
      <c r="II1" s="151" t="s">
        <v>1709</v>
      </c>
      <c r="IJ1" s="151" t="s">
        <v>1710</v>
      </c>
      <c r="IK1" s="151" t="s">
        <v>1711</v>
      </c>
      <c r="IL1" s="151" t="s">
        <v>1712</v>
      </c>
      <c r="IM1" s="151" t="s">
        <v>1714</v>
      </c>
      <c r="IN1" s="151" t="s">
        <v>1715</v>
      </c>
      <c r="IO1" s="151" t="s">
        <v>1716</v>
      </c>
      <c r="IP1" s="151" t="s">
        <v>1902</v>
      </c>
      <c r="IQ1" s="151" t="s">
        <v>1717</v>
      </c>
      <c r="IR1" s="151" t="s">
        <v>1718</v>
      </c>
      <c r="IS1" s="151" t="s">
        <v>1719</v>
      </c>
      <c r="IT1" s="151" t="s">
        <v>1720</v>
      </c>
      <c r="IU1" s="151" t="s">
        <v>1721</v>
      </c>
      <c r="IV1" s="151" t="s">
        <v>1723</v>
      </c>
      <c r="IW1" s="151" t="s">
        <v>1724</v>
      </c>
      <c r="IX1" s="151" t="s">
        <v>1725</v>
      </c>
      <c r="IY1" s="151" t="s">
        <v>1903</v>
      </c>
      <c r="IZ1" s="151" t="s">
        <v>1726</v>
      </c>
      <c r="JA1" s="151" t="s">
        <v>1727</v>
      </c>
      <c r="JB1" s="151" t="s">
        <v>1728</v>
      </c>
      <c r="JC1" s="151" t="s">
        <v>1729</v>
      </c>
      <c r="JD1" s="151" t="s">
        <v>1730</v>
      </c>
      <c r="JE1" s="151" t="s">
        <v>1732</v>
      </c>
      <c r="JF1" s="151" t="s">
        <v>1733</v>
      </c>
      <c r="JG1" s="151" t="s">
        <v>1734</v>
      </c>
      <c r="JH1" s="151" t="s">
        <v>1904</v>
      </c>
      <c r="JI1" s="151" t="s">
        <v>1735</v>
      </c>
      <c r="JJ1" s="151" t="s">
        <v>1736</v>
      </c>
      <c r="JK1" s="151" t="s">
        <v>1737</v>
      </c>
      <c r="JL1" s="151" t="s">
        <v>1738</v>
      </c>
      <c r="JM1" s="151" t="s">
        <v>1739</v>
      </c>
      <c r="JN1" s="151" t="s">
        <v>1741</v>
      </c>
      <c r="JO1" s="151" t="s">
        <v>1742</v>
      </c>
      <c r="JP1" s="151" t="s">
        <v>1743</v>
      </c>
      <c r="JQ1" s="151" t="s">
        <v>1905</v>
      </c>
      <c r="JR1" s="151" t="s">
        <v>1744</v>
      </c>
      <c r="JS1" s="151" t="s">
        <v>1745</v>
      </c>
      <c r="JT1" s="151" t="s">
        <v>1746</v>
      </c>
      <c r="JU1" s="151" t="s">
        <v>1747</v>
      </c>
      <c r="JV1" s="151" t="s">
        <v>1749</v>
      </c>
      <c r="JW1" s="151" t="s">
        <v>1751</v>
      </c>
      <c r="JX1" s="151" t="s">
        <v>1753</v>
      </c>
      <c r="JY1" s="151" t="s">
        <v>1755</v>
      </c>
      <c r="JZ1" s="151" t="s">
        <v>1756</v>
      </c>
      <c r="KA1" s="151" t="s">
        <v>1757</v>
      </c>
      <c r="KB1" s="151" t="s">
        <v>1758</v>
      </c>
      <c r="KC1" s="151" t="s">
        <v>1759</v>
      </c>
      <c r="KD1" s="151" t="s">
        <v>1760</v>
      </c>
      <c r="KE1" s="151" t="s">
        <v>1761</v>
      </c>
      <c r="KF1" s="151" t="s">
        <v>1762</v>
      </c>
      <c r="KG1" s="151" t="s">
        <v>1906</v>
      </c>
      <c r="KH1" s="151" t="s">
        <v>1763</v>
      </c>
      <c r="KI1" s="151" t="s">
        <v>1764</v>
      </c>
      <c r="KJ1" s="151" t="s">
        <v>1766</v>
      </c>
      <c r="KK1" s="151" t="s">
        <v>1768</v>
      </c>
      <c r="KL1" s="151" t="s">
        <v>1770</v>
      </c>
      <c r="KM1" s="151" t="s">
        <v>1907</v>
      </c>
      <c r="KN1" s="151" t="s">
        <v>1773</v>
      </c>
      <c r="KO1" s="151" t="s">
        <v>1775</v>
      </c>
      <c r="KP1" s="151" t="s">
        <v>1776</v>
      </c>
      <c r="KQ1" s="151" t="s">
        <v>1777</v>
      </c>
      <c r="KR1" s="151" t="s">
        <v>1779</v>
      </c>
      <c r="KS1" s="151" t="s">
        <v>1781</v>
      </c>
      <c r="KT1" s="151" t="s">
        <v>1782</v>
      </c>
      <c r="KU1" s="151" t="s">
        <v>1784</v>
      </c>
      <c r="KV1" s="151" t="s">
        <v>1785</v>
      </c>
      <c r="KW1" s="151" t="s">
        <v>1908</v>
      </c>
      <c r="KX1" s="151" t="s">
        <v>1896</v>
      </c>
      <c r="KY1" s="151" t="s">
        <v>1897</v>
      </c>
      <c r="KZ1" s="151" t="s">
        <v>1786</v>
      </c>
      <c r="LA1" s="151" t="s">
        <v>1787</v>
      </c>
      <c r="LB1" s="151" t="s">
        <v>1788</v>
      </c>
      <c r="LC1" s="151" t="s">
        <v>1789</v>
      </c>
      <c r="LD1" s="151" t="s">
        <v>1790</v>
      </c>
      <c r="LE1" s="151" t="s">
        <v>1791</v>
      </c>
      <c r="LF1" s="151" t="s">
        <v>1793</v>
      </c>
      <c r="LG1" s="151" t="s">
        <v>1795</v>
      </c>
      <c r="LH1" s="151" t="s">
        <v>1797</v>
      </c>
      <c r="LI1" s="151" t="s">
        <v>427</v>
      </c>
      <c r="LJ1" s="151" t="s">
        <v>1800</v>
      </c>
      <c r="LK1" s="151" t="s">
        <v>1802</v>
      </c>
      <c r="LL1" s="151" t="s">
        <v>1804</v>
      </c>
      <c r="LM1" s="151" t="s">
        <v>1806</v>
      </c>
      <c r="LN1" s="151" t="s">
        <v>428</v>
      </c>
      <c r="LO1" s="151" t="s">
        <v>1809</v>
      </c>
      <c r="LP1" s="151" t="s">
        <v>1811</v>
      </c>
      <c r="LQ1" s="151" t="s">
        <v>1813</v>
      </c>
      <c r="LR1" s="151" t="s">
        <v>1815</v>
      </c>
      <c r="LS1" s="151" t="s">
        <v>429</v>
      </c>
      <c r="LT1" s="151" t="s">
        <v>1818</v>
      </c>
      <c r="LU1" s="151" t="s">
        <v>1820</v>
      </c>
      <c r="LV1" s="151" t="s">
        <v>1822</v>
      </c>
      <c r="LW1" s="151" t="s">
        <v>1824</v>
      </c>
      <c r="LX1" s="151" t="s">
        <v>430</v>
      </c>
      <c r="LY1" s="61" t="s">
        <v>786</v>
      </c>
      <c r="LZ1" s="129" t="s">
        <v>787</v>
      </c>
      <c r="MA1" s="129" t="s">
        <v>788</v>
      </c>
      <c r="MB1" s="129" t="s">
        <v>789</v>
      </c>
      <c r="MC1" s="129" t="s">
        <v>790</v>
      </c>
      <c r="MD1" s="129" t="s">
        <v>791</v>
      </c>
      <c r="ME1" s="129" t="s">
        <v>2682</v>
      </c>
      <c r="MF1" s="129" t="s">
        <v>2683</v>
      </c>
      <c r="MG1" s="129" t="s">
        <v>2684</v>
      </c>
      <c r="MH1" s="129" t="s">
        <v>2685</v>
      </c>
      <c r="MI1" s="129" t="s">
        <v>2686</v>
      </c>
      <c r="MJ1" s="129" t="s">
        <v>797</v>
      </c>
      <c r="MK1" s="129" t="s">
        <v>798</v>
      </c>
      <c r="ML1" s="129" t="s">
        <v>799</v>
      </c>
      <c r="MM1" s="129" t="s">
        <v>800</v>
      </c>
      <c r="MN1" s="129" t="s">
        <v>801</v>
      </c>
      <c r="MO1" s="129" t="s">
        <v>802</v>
      </c>
      <c r="MP1" s="129" t="s">
        <v>803</v>
      </c>
      <c r="MQ1" s="129" t="s">
        <v>804</v>
      </c>
      <c r="MR1" s="129" t="s">
        <v>805</v>
      </c>
      <c r="MS1" s="129" t="s">
        <v>806</v>
      </c>
      <c r="MT1" s="129" t="s">
        <v>807</v>
      </c>
      <c r="MU1" s="129" t="s">
        <v>808</v>
      </c>
      <c r="MV1" s="129" t="s">
        <v>809</v>
      </c>
      <c r="MW1" s="129" t="s">
        <v>810</v>
      </c>
      <c r="MX1" s="129" t="s">
        <v>811</v>
      </c>
      <c r="MY1" s="129" t="s">
        <v>812</v>
      </c>
      <c r="MZ1" s="129" t="s">
        <v>813</v>
      </c>
      <c r="NA1" s="129" t="s">
        <v>814</v>
      </c>
      <c r="NB1" s="129" t="s">
        <v>815</v>
      </c>
      <c r="NC1" s="129" t="s">
        <v>816</v>
      </c>
      <c r="ND1" s="129" t="s">
        <v>817</v>
      </c>
      <c r="NE1" s="129" t="s">
        <v>818</v>
      </c>
      <c r="NF1" s="129" t="s">
        <v>819</v>
      </c>
      <c r="NG1" s="129" t="s">
        <v>820</v>
      </c>
      <c r="NH1" s="129" t="s">
        <v>821</v>
      </c>
      <c r="NI1" s="129" t="s">
        <v>822</v>
      </c>
      <c r="NJ1" s="129" t="s">
        <v>823</v>
      </c>
      <c r="NK1" s="129" t="s">
        <v>824</v>
      </c>
      <c r="NL1" s="129" t="s">
        <v>825</v>
      </c>
      <c r="NM1" s="129" t="s">
        <v>826</v>
      </c>
      <c r="NN1" s="129" t="s">
        <v>827</v>
      </c>
      <c r="NO1" s="129" t="s">
        <v>828</v>
      </c>
      <c r="NP1" s="129" t="s">
        <v>829</v>
      </c>
      <c r="NQ1" s="129" t="s">
        <v>830</v>
      </c>
      <c r="NR1" s="129" t="s">
        <v>831</v>
      </c>
      <c r="NS1" s="129" t="s">
        <v>832</v>
      </c>
      <c r="NT1" s="129" t="s">
        <v>833</v>
      </c>
      <c r="NU1" s="129" t="s">
        <v>834</v>
      </c>
      <c r="NV1" s="129" t="s">
        <v>835</v>
      </c>
      <c r="NW1" s="129" t="s">
        <v>836</v>
      </c>
      <c r="NX1" s="129" t="s">
        <v>837</v>
      </c>
      <c r="NY1" s="129" t="s">
        <v>838</v>
      </c>
      <c r="NZ1" s="129" t="s">
        <v>839</v>
      </c>
      <c r="OA1" s="129" t="s">
        <v>840</v>
      </c>
      <c r="OB1" s="129" t="s">
        <v>841</v>
      </c>
      <c r="OC1" s="129" t="s">
        <v>842</v>
      </c>
      <c r="OD1" s="129" t="s">
        <v>843</v>
      </c>
      <c r="OE1" s="129" t="s">
        <v>844</v>
      </c>
      <c r="OF1" s="129" t="s">
        <v>845</v>
      </c>
      <c r="OG1" s="129" t="s">
        <v>846</v>
      </c>
      <c r="OH1" s="61" t="s">
        <v>847</v>
      </c>
      <c r="OI1" s="129" t="s">
        <v>848</v>
      </c>
      <c r="OJ1" s="129" t="s">
        <v>849</v>
      </c>
      <c r="OK1" s="129" t="s">
        <v>850</v>
      </c>
      <c r="OL1" s="129" t="s">
        <v>851</v>
      </c>
      <c r="OM1" s="129" t="s">
        <v>852</v>
      </c>
      <c r="ON1" s="129" t="s">
        <v>2687</v>
      </c>
      <c r="OO1" s="129" t="s">
        <v>2688</v>
      </c>
      <c r="OP1" s="129" t="s">
        <v>2689</v>
      </c>
      <c r="OQ1" s="129" t="s">
        <v>2690</v>
      </c>
      <c r="OR1" s="129" t="s">
        <v>2691</v>
      </c>
      <c r="OS1" s="129" t="s">
        <v>858</v>
      </c>
      <c r="OT1" s="129" t="s">
        <v>859</v>
      </c>
      <c r="OU1" s="129" t="s">
        <v>860</v>
      </c>
      <c r="OV1" s="129" t="s">
        <v>861</v>
      </c>
      <c r="OW1" s="129" t="s">
        <v>862</v>
      </c>
      <c r="OX1" s="129" t="s">
        <v>863</v>
      </c>
      <c r="OY1" s="129" t="s">
        <v>864</v>
      </c>
      <c r="OZ1" s="129" t="s">
        <v>865</v>
      </c>
      <c r="PA1" s="129" t="s">
        <v>866</v>
      </c>
      <c r="PB1" s="129" t="s">
        <v>867</v>
      </c>
      <c r="PC1" s="129" t="s">
        <v>868</v>
      </c>
      <c r="PD1" s="129" t="s">
        <v>869</v>
      </c>
      <c r="PE1" s="129" t="s">
        <v>870</v>
      </c>
      <c r="PF1" s="129" t="s">
        <v>871</v>
      </c>
      <c r="PG1" s="129" t="s">
        <v>872</v>
      </c>
      <c r="PH1" s="129" t="s">
        <v>873</v>
      </c>
      <c r="PI1" s="129" t="s">
        <v>874</v>
      </c>
      <c r="PJ1" s="129" t="s">
        <v>875</v>
      </c>
      <c r="PK1" s="129" t="s">
        <v>876</v>
      </c>
      <c r="PL1" s="129" t="s">
        <v>877</v>
      </c>
      <c r="PM1" s="129" t="s">
        <v>878</v>
      </c>
      <c r="PN1" s="129" t="s">
        <v>879</v>
      </c>
      <c r="PO1" s="129" t="s">
        <v>880</v>
      </c>
      <c r="PP1" s="129" t="s">
        <v>881</v>
      </c>
      <c r="PQ1" s="129" t="s">
        <v>882</v>
      </c>
      <c r="PR1" s="129" t="s">
        <v>883</v>
      </c>
      <c r="PS1" s="129" t="s">
        <v>884</v>
      </c>
      <c r="PT1" s="129" t="s">
        <v>885</v>
      </c>
      <c r="PU1" s="129" t="s">
        <v>886</v>
      </c>
      <c r="PV1" s="129" t="s">
        <v>887</v>
      </c>
      <c r="PW1" s="129" t="s">
        <v>888</v>
      </c>
      <c r="PX1" s="129" t="s">
        <v>889</v>
      </c>
      <c r="PY1" s="129" t="s">
        <v>890</v>
      </c>
      <c r="PZ1" s="129" t="s">
        <v>891</v>
      </c>
      <c r="QA1" s="129" t="s">
        <v>892</v>
      </c>
      <c r="QB1" s="129" t="s">
        <v>893</v>
      </c>
      <c r="QC1" s="129" t="s">
        <v>894</v>
      </c>
      <c r="QD1" s="129" t="s">
        <v>895</v>
      </c>
      <c r="QE1" s="129" t="s">
        <v>896</v>
      </c>
      <c r="QF1" s="129" t="s">
        <v>897</v>
      </c>
      <c r="QG1" s="129" t="s">
        <v>898</v>
      </c>
      <c r="QH1" s="129" t="s">
        <v>899</v>
      </c>
      <c r="QI1" s="129" t="s">
        <v>900</v>
      </c>
      <c r="QJ1" s="129" t="s">
        <v>901</v>
      </c>
      <c r="QK1" s="129" t="s">
        <v>902</v>
      </c>
      <c r="QL1" s="129" t="s">
        <v>903</v>
      </c>
      <c r="QM1" s="129" t="s">
        <v>904</v>
      </c>
      <c r="QN1" s="129" t="s">
        <v>905</v>
      </c>
      <c r="QO1" s="129" t="s">
        <v>906</v>
      </c>
      <c r="QP1" s="129" t="s">
        <v>907</v>
      </c>
      <c r="QQ1" s="61" t="s">
        <v>908</v>
      </c>
      <c r="QR1" s="129" t="s">
        <v>909</v>
      </c>
      <c r="QS1" s="129" t="s">
        <v>910</v>
      </c>
      <c r="QT1" s="129" t="s">
        <v>911</v>
      </c>
      <c r="QU1" s="129" t="s">
        <v>912</v>
      </c>
      <c r="QV1" s="129" t="s">
        <v>913</v>
      </c>
      <c r="QW1" s="129" t="s">
        <v>2692</v>
      </c>
      <c r="QX1" s="129" t="s">
        <v>2693</v>
      </c>
      <c r="QY1" s="129" t="s">
        <v>2694</v>
      </c>
      <c r="QZ1" s="129" t="s">
        <v>2695</v>
      </c>
      <c r="RA1" s="129" t="s">
        <v>2696</v>
      </c>
      <c r="RB1" s="129" t="s">
        <v>919</v>
      </c>
      <c r="RC1" s="129" t="s">
        <v>920</v>
      </c>
      <c r="RD1" s="129" t="s">
        <v>921</v>
      </c>
      <c r="RE1" s="129" t="s">
        <v>922</v>
      </c>
      <c r="RF1" s="129" t="s">
        <v>923</v>
      </c>
      <c r="RG1" s="129" t="s">
        <v>924</v>
      </c>
      <c r="RH1" s="129" t="s">
        <v>925</v>
      </c>
      <c r="RI1" s="129" t="s">
        <v>926</v>
      </c>
      <c r="RJ1" s="129" t="s">
        <v>927</v>
      </c>
      <c r="RK1" s="129" t="s">
        <v>928</v>
      </c>
      <c r="RL1" s="129" t="s">
        <v>929</v>
      </c>
      <c r="RM1" s="129" t="s">
        <v>930</v>
      </c>
      <c r="RN1" s="129" t="s">
        <v>931</v>
      </c>
      <c r="RO1" s="129" t="s">
        <v>932</v>
      </c>
      <c r="RP1" s="129" t="s">
        <v>933</v>
      </c>
      <c r="RQ1" s="129" t="s">
        <v>934</v>
      </c>
      <c r="RR1" s="129" t="s">
        <v>935</v>
      </c>
      <c r="RS1" s="129" t="s">
        <v>936</v>
      </c>
      <c r="RT1" s="129" t="s">
        <v>937</v>
      </c>
      <c r="RU1" s="129" t="s">
        <v>938</v>
      </c>
      <c r="RV1" s="129" t="s">
        <v>939</v>
      </c>
      <c r="RW1" s="129" t="s">
        <v>940</v>
      </c>
      <c r="RX1" s="129" t="s">
        <v>941</v>
      </c>
      <c r="RY1" s="129" t="s">
        <v>942</v>
      </c>
      <c r="RZ1" s="129" t="s">
        <v>943</v>
      </c>
      <c r="SA1" s="129" t="s">
        <v>944</v>
      </c>
      <c r="SB1" s="129" t="s">
        <v>945</v>
      </c>
      <c r="SC1" s="129" t="s">
        <v>946</v>
      </c>
      <c r="SD1" s="129" t="s">
        <v>947</v>
      </c>
      <c r="SE1" s="129" t="s">
        <v>948</v>
      </c>
      <c r="SF1" s="129" t="s">
        <v>949</v>
      </c>
      <c r="SG1" s="129" t="s">
        <v>950</v>
      </c>
      <c r="SH1" s="129" t="s">
        <v>951</v>
      </c>
      <c r="SI1" s="129" t="s">
        <v>952</v>
      </c>
      <c r="SJ1" s="129" t="s">
        <v>953</v>
      </c>
      <c r="SK1" s="129" t="s">
        <v>954</v>
      </c>
      <c r="SL1" s="129" t="s">
        <v>955</v>
      </c>
      <c r="SM1" s="129" t="s">
        <v>956</v>
      </c>
      <c r="SN1" s="129" t="s">
        <v>957</v>
      </c>
      <c r="SO1" s="129" t="s">
        <v>958</v>
      </c>
      <c r="SP1" s="129" t="s">
        <v>959</v>
      </c>
      <c r="SQ1" s="129" t="s">
        <v>960</v>
      </c>
      <c r="SR1" s="129" t="s">
        <v>961</v>
      </c>
      <c r="SS1" s="129" t="s">
        <v>962</v>
      </c>
      <c r="ST1" s="129" t="s">
        <v>963</v>
      </c>
      <c r="SU1" s="129" t="s">
        <v>964</v>
      </c>
      <c r="SV1" s="129" t="s">
        <v>965</v>
      </c>
      <c r="SW1" s="129" t="s">
        <v>966</v>
      </c>
      <c r="SX1" s="129" t="s">
        <v>967</v>
      </c>
      <c r="SY1" s="129" t="s">
        <v>968</v>
      </c>
      <c r="SZ1" s="61" t="s">
        <v>969</v>
      </c>
      <c r="TA1" s="129" t="s">
        <v>970</v>
      </c>
      <c r="TB1" s="129" t="s">
        <v>971</v>
      </c>
      <c r="TC1" s="129" t="s">
        <v>972</v>
      </c>
      <c r="TD1" s="129" t="s">
        <v>973</v>
      </c>
      <c r="TE1" s="129" t="s">
        <v>974</v>
      </c>
      <c r="TF1" s="129" t="s">
        <v>2697</v>
      </c>
      <c r="TG1" s="129" t="s">
        <v>2698</v>
      </c>
      <c r="TH1" s="129" t="s">
        <v>2699</v>
      </c>
      <c r="TI1" s="129" t="s">
        <v>2700</v>
      </c>
      <c r="TJ1" s="129" t="s">
        <v>2701</v>
      </c>
      <c r="TK1" s="129" t="s">
        <v>980</v>
      </c>
      <c r="TL1" s="129" t="s">
        <v>981</v>
      </c>
      <c r="TM1" s="129" t="s">
        <v>982</v>
      </c>
      <c r="TN1" s="129" t="s">
        <v>983</v>
      </c>
      <c r="TO1" s="129" t="s">
        <v>984</v>
      </c>
      <c r="TP1" s="129" t="s">
        <v>985</v>
      </c>
      <c r="TQ1" s="129" t="s">
        <v>986</v>
      </c>
      <c r="TR1" s="129" t="s">
        <v>987</v>
      </c>
      <c r="TS1" s="129" t="s">
        <v>988</v>
      </c>
      <c r="TT1" s="129" t="s">
        <v>989</v>
      </c>
      <c r="TU1" s="129" t="s">
        <v>990</v>
      </c>
      <c r="TV1" s="129" t="s">
        <v>991</v>
      </c>
      <c r="TW1" s="129" t="s">
        <v>992</v>
      </c>
      <c r="TX1" s="129" t="s">
        <v>993</v>
      </c>
      <c r="TY1" s="129" t="s">
        <v>994</v>
      </c>
      <c r="TZ1" s="129" t="s">
        <v>995</v>
      </c>
      <c r="UA1" s="129" t="s">
        <v>996</v>
      </c>
      <c r="UB1" s="129" t="s">
        <v>997</v>
      </c>
      <c r="UC1" s="129" t="s">
        <v>998</v>
      </c>
      <c r="UD1" s="129" t="s">
        <v>999</v>
      </c>
      <c r="UE1" s="129" t="s">
        <v>1000</v>
      </c>
      <c r="UF1" s="129" t="s">
        <v>1001</v>
      </c>
      <c r="UG1" s="129" t="s">
        <v>1002</v>
      </c>
      <c r="UH1" s="129" t="s">
        <v>1003</v>
      </c>
      <c r="UI1" s="129" t="s">
        <v>1004</v>
      </c>
      <c r="UJ1" s="129" t="s">
        <v>1005</v>
      </c>
      <c r="UK1" s="129" t="s">
        <v>1006</v>
      </c>
      <c r="UL1" s="129" t="s">
        <v>1007</v>
      </c>
      <c r="UM1" s="129" t="s">
        <v>1008</v>
      </c>
      <c r="UN1" s="129" t="s">
        <v>1009</v>
      </c>
      <c r="UO1" s="129" t="s">
        <v>1010</v>
      </c>
      <c r="UP1" s="129" t="s">
        <v>1011</v>
      </c>
      <c r="UQ1" s="129" t="s">
        <v>1012</v>
      </c>
      <c r="UR1" s="129" t="s">
        <v>1013</v>
      </c>
      <c r="US1" s="129" t="s">
        <v>1014</v>
      </c>
      <c r="UT1" s="129" t="s">
        <v>1015</v>
      </c>
      <c r="UU1" s="129" t="s">
        <v>1016</v>
      </c>
      <c r="UV1" s="129" t="s">
        <v>1017</v>
      </c>
      <c r="UW1" s="129" t="s">
        <v>1018</v>
      </c>
      <c r="UX1" s="129" t="s">
        <v>1019</v>
      </c>
      <c r="UY1" s="129" t="s">
        <v>1020</v>
      </c>
      <c r="UZ1" s="129" t="s">
        <v>1021</v>
      </c>
      <c r="VA1" s="129" t="s">
        <v>1022</v>
      </c>
      <c r="VB1" s="129" t="s">
        <v>1023</v>
      </c>
      <c r="VC1" s="129" t="s">
        <v>1024</v>
      </c>
      <c r="VD1" s="129" t="s">
        <v>1025</v>
      </c>
      <c r="VE1" s="129" t="s">
        <v>1026</v>
      </c>
      <c r="VF1" s="129" t="s">
        <v>1027</v>
      </c>
      <c r="VG1" s="129" t="s">
        <v>1028</v>
      </c>
      <c r="VH1" s="129" t="s">
        <v>1029</v>
      </c>
      <c r="VI1" s="61" t="s">
        <v>1030</v>
      </c>
      <c r="VJ1" s="129" t="s">
        <v>1031</v>
      </c>
      <c r="VK1" s="129" t="s">
        <v>1032</v>
      </c>
      <c r="VL1" s="129" t="s">
        <v>1033</v>
      </c>
      <c r="VM1" s="129" t="s">
        <v>1034</v>
      </c>
      <c r="VN1" s="129" t="s">
        <v>1035</v>
      </c>
      <c r="VO1" s="129" t="s">
        <v>2702</v>
      </c>
      <c r="VP1" s="129" t="s">
        <v>2703</v>
      </c>
      <c r="VQ1" s="129" t="s">
        <v>2704</v>
      </c>
      <c r="VR1" s="129" t="s">
        <v>2705</v>
      </c>
      <c r="VS1" s="129" t="s">
        <v>2706</v>
      </c>
      <c r="VT1" s="129" t="s">
        <v>1041</v>
      </c>
      <c r="VU1" s="129" t="s">
        <v>1042</v>
      </c>
      <c r="VV1" s="129" t="s">
        <v>1043</v>
      </c>
      <c r="VW1" s="129" t="s">
        <v>1044</v>
      </c>
      <c r="VX1" s="129" t="s">
        <v>1045</v>
      </c>
      <c r="VY1" s="129" t="s">
        <v>1046</v>
      </c>
      <c r="VZ1" s="129" t="s">
        <v>1047</v>
      </c>
      <c r="WA1" s="129" t="s">
        <v>1048</v>
      </c>
      <c r="WB1" s="129" t="s">
        <v>1049</v>
      </c>
      <c r="WC1" s="129" t="s">
        <v>1050</v>
      </c>
      <c r="WD1" s="129" t="s">
        <v>1051</v>
      </c>
      <c r="WE1" s="129" t="s">
        <v>1052</v>
      </c>
      <c r="WF1" s="129" t="s">
        <v>1053</v>
      </c>
      <c r="WG1" s="129" t="s">
        <v>1054</v>
      </c>
      <c r="WH1" s="129" t="s">
        <v>1055</v>
      </c>
      <c r="WI1" s="129" t="s">
        <v>1056</v>
      </c>
      <c r="WJ1" s="129" t="s">
        <v>1057</v>
      </c>
      <c r="WK1" s="129" t="s">
        <v>1058</v>
      </c>
      <c r="WL1" s="129" t="s">
        <v>1059</v>
      </c>
      <c r="WM1" s="129" t="s">
        <v>1060</v>
      </c>
      <c r="WN1" s="129" t="s">
        <v>1061</v>
      </c>
      <c r="WO1" s="129" t="s">
        <v>1062</v>
      </c>
      <c r="WP1" s="129" t="s">
        <v>1063</v>
      </c>
      <c r="WQ1" s="129" t="s">
        <v>1064</v>
      </c>
      <c r="WR1" s="129" t="s">
        <v>1065</v>
      </c>
      <c r="WS1" s="129" t="s">
        <v>1066</v>
      </c>
      <c r="WT1" s="129" t="s">
        <v>1067</v>
      </c>
      <c r="WU1" s="129" t="s">
        <v>1068</v>
      </c>
      <c r="WV1" s="129" t="s">
        <v>1069</v>
      </c>
      <c r="WW1" s="129" t="s">
        <v>1070</v>
      </c>
      <c r="WX1" s="129" t="s">
        <v>1071</v>
      </c>
      <c r="WY1" s="129" t="s">
        <v>1072</v>
      </c>
      <c r="WZ1" s="129" t="s">
        <v>1073</v>
      </c>
      <c r="XA1" s="129" t="s">
        <v>1074</v>
      </c>
      <c r="XB1" s="129" t="s">
        <v>1075</v>
      </c>
      <c r="XC1" s="129" t="s">
        <v>1076</v>
      </c>
      <c r="XD1" s="129" t="s">
        <v>1077</v>
      </c>
      <c r="XE1" s="129" t="s">
        <v>1078</v>
      </c>
      <c r="XF1" s="129" t="s">
        <v>1079</v>
      </c>
      <c r="XG1" s="129" t="s">
        <v>1080</v>
      </c>
      <c r="XH1" s="129" t="s">
        <v>1081</v>
      </c>
      <c r="XI1" s="129" t="s">
        <v>1082</v>
      </c>
      <c r="XJ1" s="129" t="s">
        <v>1083</v>
      </c>
      <c r="XK1" s="129" t="s">
        <v>1084</v>
      </c>
      <c r="XL1" s="129" t="s">
        <v>1085</v>
      </c>
      <c r="XM1" s="129" t="s">
        <v>1086</v>
      </c>
      <c r="XN1" s="129" t="s">
        <v>1087</v>
      </c>
      <c r="XO1" s="129" t="s">
        <v>1088</v>
      </c>
      <c r="XP1" s="129" t="s">
        <v>1089</v>
      </c>
      <c r="XQ1" s="129" t="s">
        <v>1090</v>
      </c>
      <c r="XR1" s="61" t="s">
        <v>1091</v>
      </c>
      <c r="XS1" s="129" t="s">
        <v>1092</v>
      </c>
      <c r="XT1" s="129" t="s">
        <v>1093</v>
      </c>
      <c r="XU1" s="129" t="s">
        <v>1094</v>
      </c>
      <c r="XV1" s="129" t="s">
        <v>1095</v>
      </c>
      <c r="XW1" s="129" t="s">
        <v>1096</v>
      </c>
      <c r="XX1" s="129" t="s">
        <v>2707</v>
      </c>
      <c r="XY1" s="129" t="s">
        <v>2708</v>
      </c>
      <c r="XZ1" s="129" t="s">
        <v>2709</v>
      </c>
      <c r="YA1" s="129" t="s">
        <v>2710</v>
      </c>
      <c r="YB1" s="129" t="s">
        <v>2711</v>
      </c>
      <c r="YC1" s="129" t="s">
        <v>1102</v>
      </c>
      <c r="YD1" s="129" t="s">
        <v>1103</v>
      </c>
      <c r="YE1" s="129" t="s">
        <v>1104</v>
      </c>
      <c r="YF1" s="129" t="s">
        <v>1105</v>
      </c>
      <c r="YG1" s="129" t="s">
        <v>1106</v>
      </c>
      <c r="YH1" s="129" t="s">
        <v>1107</v>
      </c>
      <c r="YI1" s="129" t="s">
        <v>1108</v>
      </c>
      <c r="YJ1" s="129" t="s">
        <v>1109</v>
      </c>
      <c r="YK1" s="129" t="s">
        <v>1110</v>
      </c>
      <c r="YL1" s="129" t="s">
        <v>1111</v>
      </c>
      <c r="YM1" s="129" t="s">
        <v>1112</v>
      </c>
      <c r="YN1" s="129" t="s">
        <v>1113</v>
      </c>
      <c r="YO1" s="129" t="s">
        <v>1114</v>
      </c>
      <c r="YP1" s="129" t="s">
        <v>1115</v>
      </c>
      <c r="YQ1" s="129" t="s">
        <v>1116</v>
      </c>
      <c r="YR1" s="129" t="s">
        <v>1117</v>
      </c>
      <c r="YS1" s="129" t="s">
        <v>1118</v>
      </c>
      <c r="YT1" s="129" t="s">
        <v>1119</v>
      </c>
      <c r="YU1" s="129" t="s">
        <v>1120</v>
      </c>
      <c r="YV1" s="129" t="s">
        <v>1121</v>
      </c>
      <c r="YW1" s="129" t="s">
        <v>1122</v>
      </c>
      <c r="YX1" s="129" t="s">
        <v>1123</v>
      </c>
      <c r="YY1" s="129" t="s">
        <v>1124</v>
      </c>
      <c r="YZ1" s="129" t="s">
        <v>1125</v>
      </c>
      <c r="ZA1" s="129" t="s">
        <v>1126</v>
      </c>
      <c r="ZB1" s="129" t="s">
        <v>1127</v>
      </c>
      <c r="ZC1" s="129" t="s">
        <v>1128</v>
      </c>
      <c r="ZD1" s="129" t="s">
        <v>1129</v>
      </c>
      <c r="ZE1" s="129" t="s">
        <v>1130</v>
      </c>
      <c r="ZF1" s="129" t="s">
        <v>1131</v>
      </c>
      <c r="ZG1" s="129" t="s">
        <v>1132</v>
      </c>
      <c r="ZH1" s="129" t="s">
        <v>1133</v>
      </c>
      <c r="ZI1" s="129" t="s">
        <v>1134</v>
      </c>
      <c r="ZJ1" s="129" t="s">
        <v>1135</v>
      </c>
      <c r="ZK1" s="129" t="s">
        <v>1136</v>
      </c>
      <c r="ZL1" s="129" t="s">
        <v>1137</v>
      </c>
      <c r="ZM1" s="129" t="s">
        <v>1138</v>
      </c>
      <c r="ZN1" s="129" t="s">
        <v>1139</v>
      </c>
      <c r="ZO1" s="129" t="s">
        <v>1140</v>
      </c>
      <c r="ZP1" s="129" t="s">
        <v>1141</v>
      </c>
      <c r="ZQ1" s="129" t="s">
        <v>1142</v>
      </c>
      <c r="ZR1" s="129" t="s">
        <v>1143</v>
      </c>
      <c r="ZS1" s="129" t="s">
        <v>1144</v>
      </c>
      <c r="ZT1" s="129" t="s">
        <v>1145</v>
      </c>
      <c r="ZU1" s="129" t="s">
        <v>1146</v>
      </c>
      <c r="ZV1" s="129" t="s">
        <v>1147</v>
      </c>
      <c r="ZW1" s="129" t="s">
        <v>1148</v>
      </c>
      <c r="ZX1" s="129" t="s">
        <v>1149</v>
      </c>
      <c r="ZY1" s="129" t="s">
        <v>1150</v>
      </c>
      <c r="ZZ1" s="129" t="s">
        <v>1151</v>
      </c>
      <c r="AAA1" s="61" t="s">
        <v>1152</v>
      </c>
      <c r="AAB1" s="129" t="s">
        <v>1153</v>
      </c>
      <c r="AAC1" s="129" t="s">
        <v>1154</v>
      </c>
      <c r="AAD1" s="129" t="s">
        <v>1155</v>
      </c>
      <c r="AAE1" s="129" t="s">
        <v>1156</v>
      </c>
      <c r="AAF1" s="129" t="s">
        <v>1157</v>
      </c>
      <c r="AAG1" s="129" t="s">
        <v>2712</v>
      </c>
      <c r="AAH1" s="129" t="s">
        <v>2713</v>
      </c>
      <c r="AAI1" s="129" t="s">
        <v>2714</v>
      </c>
      <c r="AAJ1" s="129" t="s">
        <v>2715</v>
      </c>
      <c r="AAK1" s="129" t="s">
        <v>2716</v>
      </c>
      <c r="AAL1" s="129" t="s">
        <v>1163</v>
      </c>
      <c r="AAM1" s="129" t="s">
        <v>1164</v>
      </c>
      <c r="AAN1" s="129" t="s">
        <v>1165</v>
      </c>
      <c r="AAO1" s="129" t="s">
        <v>1166</v>
      </c>
      <c r="AAP1" s="129" t="s">
        <v>1167</v>
      </c>
      <c r="AAQ1" s="129" t="s">
        <v>1168</v>
      </c>
      <c r="AAR1" s="129" t="s">
        <v>1169</v>
      </c>
      <c r="AAS1" s="129" t="s">
        <v>1170</v>
      </c>
      <c r="AAT1" s="129" t="s">
        <v>1171</v>
      </c>
      <c r="AAU1" s="129" t="s">
        <v>1172</v>
      </c>
      <c r="AAV1" s="129" t="s">
        <v>1173</v>
      </c>
      <c r="AAW1" s="129" t="s">
        <v>1174</v>
      </c>
      <c r="AAX1" s="129" t="s">
        <v>1175</v>
      </c>
      <c r="AAY1" s="129" t="s">
        <v>1176</v>
      </c>
      <c r="AAZ1" s="129" t="s">
        <v>1177</v>
      </c>
      <c r="ABA1" s="129" t="s">
        <v>1178</v>
      </c>
      <c r="ABB1" s="129" t="s">
        <v>1179</v>
      </c>
      <c r="ABC1" s="129" t="s">
        <v>1180</v>
      </c>
      <c r="ABD1" s="129" t="s">
        <v>1181</v>
      </c>
      <c r="ABE1" s="129" t="s">
        <v>1182</v>
      </c>
      <c r="ABF1" s="129" t="s">
        <v>1183</v>
      </c>
      <c r="ABG1" s="129" t="s">
        <v>1184</v>
      </c>
      <c r="ABH1" s="129" t="s">
        <v>1185</v>
      </c>
      <c r="ABI1" s="129" t="s">
        <v>1186</v>
      </c>
      <c r="ABJ1" s="129" t="s">
        <v>1187</v>
      </c>
      <c r="ABK1" s="129" t="s">
        <v>1188</v>
      </c>
      <c r="ABL1" s="129" t="s">
        <v>1189</v>
      </c>
      <c r="ABM1" s="129" t="s">
        <v>1190</v>
      </c>
      <c r="ABN1" s="129" t="s">
        <v>1191</v>
      </c>
      <c r="ABO1" s="129" t="s">
        <v>1192</v>
      </c>
      <c r="ABP1" s="129" t="s">
        <v>1193</v>
      </c>
      <c r="ABQ1" s="129" t="s">
        <v>1194</v>
      </c>
      <c r="ABR1" s="129" t="s">
        <v>1195</v>
      </c>
      <c r="ABS1" s="129" t="s">
        <v>1196</v>
      </c>
      <c r="ABT1" s="129" t="s">
        <v>1197</v>
      </c>
      <c r="ABU1" s="129" t="s">
        <v>1198</v>
      </c>
      <c r="ABV1" s="129" t="s">
        <v>1199</v>
      </c>
      <c r="ABW1" s="129" t="s">
        <v>1200</v>
      </c>
      <c r="ABX1" s="129" t="s">
        <v>1201</v>
      </c>
      <c r="ABY1" s="129" t="s">
        <v>1202</v>
      </c>
      <c r="ABZ1" s="129" t="s">
        <v>1203</v>
      </c>
      <c r="ACA1" s="129" t="s">
        <v>1204</v>
      </c>
      <c r="ACB1" s="129" t="s">
        <v>1205</v>
      </c>
      <c r="ACC1" s="129" t="s">
        <v>1206</v>
      </c>
      <c r="ACD1" s="129" t="s">
        <v>1207</v>
      </c>
      <c r="ACE1" s="129" t="s">
        <v>1208</v>
      </c>
      <c r="ACF1" s="129" t="s">
        <v>1209</v>
      </c>
      <c r="ACG1" s="129" t="s">
        <v>1210</v>
      </c>
      <c r="ACH1" s="129" t="s">
        <v>1211</v>
      </c>
      <c r="ACI1" s="141" t="s">
        <v>1212</v>
      </c>
      <c r="ACJ1" s="61" t="s">
        <v>2721</v>
      </c>
      <c r="ACK1" s="61" t="s">
        <v>2722</v>
      </c>
      <c r="ACL1" s="61" t="s">
        <v>2723</v>
      </c>
      <c r="ACM1" s="61" t="s">
        <v>2724</v>
      </c>
      <c r="ACN1" s="61" t="s">
        <v>2725</v>
      </c>
      <c r="ACO1" s="61" t="s">
        <v>2726</v>
      </c>
      <c r="ACP1" s="66" t="s">
        <v>2727</v>
      </c>
    </row>
    <row r="2" spans="1:770" x14ac:dyDescent="0.15">
      <c r="A2" s="154" t="s">
        <v>1894</v>
      </c>
      <c r="B2" s="63" t="str">
        <f>IF(報告書!$C$6="","",報告書!$C$6)</f>
        <v>特定行政庁　仙台市長</v>
      </c>
      <c r="C2" s="64" t="str">
        <f>IF(報告書!$AI$8="","",報告書!$AI$8)</f>
        <v/>
      </c>
      <c r="D2" s="64" t="str">
        <f>IF(報告書!$AO$8="","",報告書!$AO$8)</f>
        <v/>
      </c>
      <c r="E2" s="64" t="str">
        <f>IF(報告書!$AI$6="","",報告書!$AI$6)</f>
        <v/>
      </c>
      <c r="F2" s="64" t="str">
        <f>IF(報告書!$AK$6="","",報告書!$AK$6)</f>
        <v/>
      </c>
      <c r="G2" s="64" t="str">
        <f>IF(報告書!$AN$6="","",報告書!$AN$6)</f>
        <v/>
      </c>
      <c r="H2" s="64" t="str">
        <f>IF(報告書!$AQ$6="","",報告書!$AQ$6)</f>
        <v/>
      </c>
      <c r="I2" s="64" t="str">
        <f>IF(報告書!$AE$10="","",報告書!$AE$10)</f>
        <v/>
      </c>
      <c r="J2" s="64" t="str">
        <f>IF(報告書!$AE$11="","",報告書!$AE$11)</f>
        <v/>
      </c>
      <c r="K2" s="64" t="str">
        <f>IF(報告書!$AE$14="","",報告書!$AE$14)</f>
        <v/>
      </c>
      <c r="L2" s="64" t="str">
        <f>IF(報告書!$O$18="","",報告書!$O$18)</f>
        <v/>
      </c>
      <c r="M2" s="64" t="str">
        <f>IF(報告書!$AD$18="","",報告書!$AD$18)</f>
        <v/>
      </c>
      <c r="N2" s="64" t="str">
        <f>IF(報告書!$O$19="","",報告書!$O$19)</f>
        <v/>
      </c>
      <c r="O2" s="64" t="str">
        <f>IF(報告書!$O$20="","",報告書!$O$20)</f>
        <v/>
      </c>
      <c r="P2" s="64" t="str">
        <f>IF(報告書!$AD$20="","",報告書!$AD$20)</f>
        <v/>
      </c>
      <c r="Q2" s="64" t="str">
        <f>IF(報告書!$O$21="","",報告書!$O$21)</f>
        <v/>
      </c>
      <c r="R2" s="64" t="str">
        <f>IF(報告書!$O$22="","",報告書!$O$22)</f>
        <v/>
      </c>
      <c r="S2" s="64" t="str">
        <f>IF(報告書!$O$23="","",報告書!$O$23)</f>
        <v/>
      </c>
      <c r="T2" s="64" t="str">
        <f>IF(報告書!$O$24="","",報告書!$O$24)</f>
        <v/>
      </c>
      <c r="U2" s="64" t="str">
        <f>IF(報告書!$O$28="","",報告書!$O$28)</f>
        <v/>
      </c>
      <c r="V2" s="64" t="str">
        <f>IF(報告書!$AD$28="","",報告書!$AD$28)</f>
        <v/>
      </c>
      <c r="W2" s="64" t="str">
        <f>IF(報告書!$O$29="","",報告書!$O$29)</f>
        <v/>
      </c>
      <c r="X2" s="64" t="str">
        <f>IF(報告書!$O$30="","",報告書!$O$30)</f>
        <v/>
      </c>
      <c r="Y2" s="64" t="str">
        <f>IF(報告書!$AD$30="","",報告書!$AD$30)</f>
        <v/>
      </c>
      <c r="Z2" s="64" t="str">
        <f>IF(報告書!$O$31="","",報告書!$O$31)</f>
        <v/>
      </c>
      <c r="AA2" s="64" t="str">
        <f>IF(報告書!$O$32="","",報告書!$O$32)</f>
        <v/>
      </c>
      <c r="AB2" s="64" t="str">
        <f>IF(報告書!$O$33="","",報告書!$O$33)</f>
        <v/>
      </c>
      <c r="AC2" s="64" t="str">
        <f>IF(報告書!$O$34="","",報告書!$O$34)</f>
        <v/>
      </c>
      <c r="AD2" s="64" t="str">
        <f>IF(報告書!$P$40="","",報告書!$P$40)</f>
        <v/>
      </c>
      <c r="AE2" s="64" t="str">
        <f>IF(報告書!$Z$40="","",報告書!$Z$40)</f>
        <v/>
      </c>
      <c r="AF2" s="64" t="str">
        <f>IF(報告書!$AM$40="","",報告書!$AM$40)</f>
        <v/>
      </c>
      <c r="AG2" s="64" t="str">
        <f>IF(報告書!$AM$41="","",報告書!$AM$41)</f>
        <v/>
      </c>
      <c r="AH2" s="64" t="str">
        <f>IF(報告書!$O$42="","",報告書!$O$42)</f>
        <v/>
      </c>
      <c r="AI2" s="64" t="str">
        <f>IF(報告書!$O$43="","",報告書!$O$43)</f>
        <v/>
      </c>
      <c r="AJ2" s="64" t="str">
        <f>IF(報告書!$O$44="","",報告書!$O$44)</f>
        <v/>
      </c>
      <c r="AK2" s="64" t="str">
        <f>IF(報告書!$P$45="","",報告書!$P$45)</f>
        <v/>
      </c>
      <c r="AL2" s="64" t="str">
        <f>IF(報告書!$Z$45="","",報告書!$Z$45)</f>
        <v/>
      </c>
      <c r="AM2" s="64" t="str">
        <f>IF(報告書!$AM$45="","",報告書!$AM$45)</f>
        <v/>
      </c>
      <c r="AN2" s="64" t="str">
        <f>IF(報告書!$O$46="","",報告書!$O$46)</f>
        <v/>
      </c>
      <c r="AO2" s="64" t="str">
        <f>IF(報告書!$O$47="","",報告書!$O$47)</f>
        <v/>
      </c>
      <c r="AP2" s="64" t="str">
        <f>IF(報告書!$O$48="","",報告書!$O$48)</f>
        <v/>
      </c>
      <c r="AQ2" s="149" t="str">
        <f>IF(報告書!$P$51="","",報告書!$P$51)</f>
        <v/>
      </c>
      <c r="AR2" s="149" t="str">
        <f>IF(報告書!$Z$51="","",報告書!$Z$51)</f>
        <v/>
      </c>
      <c r="AS2" s="149" t="str">
        <f>IF(報告書!$AM$51="","",報告書!$AM$51)</f>
        <v/>
      </c>
      <c r="AT2" s="149" t="str">
        <f>IF(報告書!$AM$52="","",報告書!$AM$52)</f>
        <v/>
      </c>
      <c r="AU2" s="149" t="str">
        <f>IF(報告書!$O$53="","",報告書!$O$53)</f>
        <v/>
      </c>
      <c r="AV2" s="149" t="str">
        <f>IF(報告書!$O$54="","",報告書!$O$54)</f>
        <v/>
      </c>
      <c r="AW2" s="149" t="str">
        <f>IF(報告書!$O$55="","",報告書!$O$55)</f>
        <v/>
      </c>
      <c r="AX2" s="149" t="str">
        <f>IF(報告書!$P$56="","",報告書!$P$56)</f>
        <v/>
      </c>
      <c r="AY2" s="149" t="str">
        <f>IF(報告書!$Z$56="","",報告書!$Z$56)</f>
        <v/>
      </c>
      <c r="AZ2" s="149" t="str">
        <f>IF(報告書!$AM$56="","",報告書!$AM$56)</f>
        <v/>
      </c>
      <c r="BA2" s="149" t="str">
        <f>IF(報告書!$O$57="","",報告書!$O$57)</f>
        <v/>
      </c>
      <c r="BB2" s="149" t="str">
        <f>IF(報告書!$O$58="","",報告書!$O$58)</f>
        <v/>
      </c>
      <c r="BC2" s="149" t="str">
        <f>IF(報告書!$O$59="","",報告書!$O$59)</f>
        <v/>
      </c>
      <c r="BD2" s="64" t="str">
        <f>IF(報告書!$O$63="","",報告書!$O$63)</f>
        <v/>
      </c>
      <c r="BE2" s="64" t="str">
        <f>IF(報告書!$V$63="","",報告書!$V$63)</f>
        <v/>
      </c>
      <c r="BF2" s="64" t="str">
        <f>IF(報告書!$O$64="","",報告書!$O$64)</f>
        <v/>
      </c>
      <c r="BG2" s="64" t="str">
        <f>IF(報告書!$O$65="","",報告書!$O$65)</f>
        <v/>
      </c>
      <c r="BH2" s="64" t="str">
        <f>IF(報告書!$O$66="","",報告書!$O$66)</f>
        <v/>
      </c>
      <c r="BI2" s="64" t="str">
        <f>IF(報告書!$O$70="","",報告書!$O$70)</f>
        <v/>
      </c>
      <c r="BJ2" s="64" t="str">
        <f>IF(報告書!$Y$70="","",報告書!$Y$70)</f>
        <v/>
      </c>
      <c r="BK2" s="64" t="str">
        <f>IF(報告書!$AH$70="","",報告書!$AH$70)</f>
        <v/>
      </c>
      <c r="BL2" s="64" t="str">
        <f>IF(報告書!$O$71="","",報告書!$O$71)</f>
        <v/>
      </c>
      <c r="BM2" s="64" t="str">
        <f>IF(報告書!$O$74="","",報告書!$O$74)</f>
        <v/>
      </c>
      <c r="BN2" s="149" t="str">
        <f>IF(報告書!$R$74="","",報告書!$R$74)</f>
        <v/>
      </c>
      <c r="BO2" s="149" t="str">
        <f>IF(報告書!$T$74="","",報告書!$T$74)</f>
        <v/>
      </c>
      <c r="BP2" s="149" t="str">
        <f>IF(報告書!$W$74="","",報告書!$W$74)</f>
        <v/>
      </c>
      <c r="BQ2" s="149" t="str">
        <f>IF(報告書!$AH$74="","",報告書!$AH$74)</f>
        <v/>
      </c>
      <c r="BR2" s="64" t="str">
        <f>IF(報告書!$O$75="","",報告書!$O$75)</f>
        <v/>
      </c>
      <c r="BS2" s="61" t="str">
        <f>IF(報告書!$C$81="","",報告書!$C$81)</f>
        <v/>
      </c>
      <c r="BT2" s="61" t="str">
        <f>IF(報告書!$E$81="","",報告書!$E$81)</f>
        <v/>
      </c>
      <c r="BU2" s="61" t="str">
        <f>IF(報告書!$G$81="","",報告書!$G$81)</f>
        <v/>
      </c>
      <c r="BV2" s="61" t="str">
        <f>IF(報告書!$I$81="","",報告書!$I$81)</f>
        <v/>
      </c>
      <c r="BW2" s="61" t="str">
        <f>IF(報告書!$D$84="","",報告書!$D$84)</f>
        <v/>
      </c>
      <c r="BX2" s="61" t="str">
        <f>IF(報告書!$G$87="","",報告書!$G$87)</f>
        <v/>
      </c>
      <c r="BY2" s="64" t="str">
        <f>IF(報告書!$O$96="","",報告書!$O$96)</f>
        <v/>
      </c>
      <c r="BZ2" s="64" t="str">
        <f>IF(報告書!$V$96="","",報告書!$V$96)</f>
        <v/>
      </c>
      <c r="CA2" s="64" t="str">
        <f>IF(報告書!$O$97="","",報告書!$O$97)</f>
        <v/>
      </c>
      <c r="CB2" s="64" t="str">
        <f>IF(報告書!$T$97="","",報告書!$T$97)</f>
        <v/>
      </c>
      <c r="CC2" s="64" t="str">
        <f>IF(報告書!$AI$97="","",報告書!$AI$97)</f>
        <v/>
      </c>
      <c r="CD2" s="64" t="str">
        <f>IF(報告書!$O$98="","",報告書!$O$98)</f>
        <v/>
      </c>
      <c r="CE2" s="149" t="str">
        <f>IF(報告書!$Y$98="","",報告書!$Y$98)</f>
        <v/>
      </c>
      <c r="CF2" s="149" t="str">
        <f>IF(報告書!$AI$98="","",報告書!$AI$98)</f>
        <v/>
      </c>
      <c r="CG2" s="64" t="str">
        <f>IF(報告書!$O$102="","",報告書!$O$102)</f>
        <v/>
      </c>
      <c r="CH2" s="64" t="str">
        <f>IF(報告書!$AA$102="","",報告書!$AA$102)</f>
        <v/>
      </c>
      <c r="CI2" s="64" t="str">
        <f>IF(報告書!$O$103="","",報告書!$O$103)</f>
        <v/>
      </c>
      <c r="CJ2" s="64" t="str">
        <f>IF(報告書!$AA$103="","",報告書!$AA$103)</f>
        <v/>
      </c>
      <c r="CK2" s="149" t="str">
        <f>IF(報告書!$AF$103="","",報告書!$AF$103)</f>
        <v/>
      </c>
      <c r="CL2" s="64" t="str">
        <f>IF(報告書!$R$104="","",報告書!$R$104)</f>
        <v/>
      </c>
      <c r="CM2" s="64" t="str">
        <f>IF(報告書!$Z$104="","",報告書!$Z$104)</f>
        <v/>
      </c>
      <c r="CN2" s="65" t="str">
        <f>IF(報告書!$O$105="","",報告書!$O$105)</f>
        <v/>
      </c>
      <c r="CO2" s="65" t="str">
        <f>IF(報告書!$O$106="","",報告書!$O$106)</f>
        <v/>
      </c>
      <c r="CP2" s="65" t="str">
        <f>IF(報告書!$O$107="","",報告書!$O$107)</f>
        <v/>
      </c>
      <c r="CQ2" s="149" t="str">
        <f>IF(報告書!$AQ$110="","",報告書!$AQ$110)</f>
        <v/>
      </c>
      <c r="CR2" s="149" t="str">
        <f>IF(報告書!$O$111="","",報告書!$O$111)</f>
        <v/>
      </c>
      <c r="CS2" s="149" t="str">
        <f>IF(報告書!$V$111="","",報告書!$V$111)</f>
        <v/>
      </c>
      <c r="CT2" s="150" t="str">
        <f>IF(報告書!$AD$111="","",報告書!$AD$111)</f>
        <v/>
      </c>
      <c r="CU2" s="149" t="str">
        <f>IF(報告書!$V$112="","",報告書!$V$112)</f>
        <v/>
      </c>
      <c r="CV2" s="150" t="str">
        <f>IF(報告書!$AD$112="","",報告書!$AD$112)</f>
        <v/>
      </c>
      <c r="CW2" s="149" t="str">
        <f>IF(報告書!$V$113="","",報告書!$V$113)</f>
        <v/>
      </c>
      <c r="CX2" s="150" t="str">
        <f>IF(報告書!$AD$113="","",報告書!$AD$113)</f>
        <v/>
      </c>
      <c r="CY2" s="149" t="str">
        <f>IF(報告書!$O$114="","",報告書!$O$114)</f>
        <v/>
      </c>
      <c r="CZ2" s="149" t="str">
        <f>IF(報告書!$V$114="","",報告書!$V$114)</f>
        <v/>
      </c>
      <c r="DA2" s="150" t="str">
        <f>IF(報告書!$AD$114="","",報告書!$AD$114)</f>
        <v/>
      </c>
      <c r="DB2" s="149" t="str">
        <f>IF(報告書!$V$115="","",報告書!$V$115)</f>
        <v/>
      </c>
      <c r="DC2" s="150" t="str">
        <f>IF(報告書!$AD$115="","",報告書!$AD$115)</f>
        <v/>
      </c>
      <c r="DD2" s="149" t="str">
        <f>IF(報告書!$V$116="","",報告書!$V$116)</f>
        <v/>
      </c>
      <c r="DE2" s="150" t="str">
        <f>IF(報告書!$AD$116="","",報告書!$AD$116)</f>
        <v/>
      </c>
      <c r="DF2" s="149" t="str">
        <f>IF(報告書!$O$117="","",報告書!$O$117)</f>
        <v/>
      </c>
      <c r="DG2" s="149" t="str">
        <f>IF(報告書!$V$117="","",報告書!$V$117)</f>
        <v/>
      </c>
      <c r="DH2" s="150" t="str">
        <f>IF(報告書!$AD$117="","",報告書!$AD$117)</f>
        <v/>
      </c>
      <c r="DI2" s="149" t="str">
        <f>IF(報告書!$V$118="","",報告書!$V$118)</f>
        <v/>
      </c>
      <c r="DJ2" s="150" t="str">
        <f>IF(報告書!$AD$118="","",報告書!$AD$118)</f>
        <v/>
      </c>
      <c r="DK2" s="149" t="str">
        <f>IF(報告書!$V$119="","",報告書!$V$119)</f>
        <v/>
      </c>
      <c r="DL2" s="150" t="str">
        <f>IF(報告書!$AD$119="","",報告書!$AD$119)</f>
        <v/>
      </c>
      <c r="DM2" s="149" t="str">
        <f>IF(報告書!$O$120="","",報告書!$O$120)</f>
        <v/>
      </c>
      <c r="DN2" s="149" t="str">
        <f>IF(報告書!$V$120="","",報告書!$V$120)</f>
        <v/>
      </c>
      <c r="DO2" s="150" t="str">
        <f>IF(報告書!$AD$120="","",報告書!$AD$120)</f>
        <v/>
      </c>
      <c r="DP2" s="149" t="str">
        <f>IF(報告書!$V$121="","",報告書!$V$121)</f>
        <v/>
      </c>
      <c r="DQ2" s="150" t="str">
        <f>IF(報告書!$AD$121="","",報告書!$AD$121)</f>
        <v/>
      </c>
      <c r="DR2" s="149" t="str">
        <f>IF(報告書!$V$122="","",報告書!$V$122)</f>
        <v/>
      </c>
      <c r="DS2" s="150" t="str">
        <f>IF(報告書!$AD$122="","",報告書!$AD$122)</f>
        <v/>
      </c>
      <c r="DT2" s="149" t="str">
        <f>IF(報告書!$O$123="","",報告書!$O$123)</f>
        <v/>
      </c>
      <c r="DU2" s="149" t="str">
        <f>IF(報告書!$V$123="","",報告書!$V$123)</f>
        <v/>
      </c>
      <c r="DV2" s="150" t="str">
        <f>IF(報告書!$AD$123="","",報告書!$AD$123)</f>
        <v/>
      </c>
      <c r="DW2" s="149" t="str">
        <f>IF(報告書!$V$124="","",報告書!$V$124)</f>
        <v/>
      </c>
      <c r="DX2" s="150" t="str">
        <f>IF(報告書!$AD$124="","",報告書!$AD$124)</f>
        <v/>
      </c>
      <c r="DY2" s="149" t="str">
        <f>IF(報告書!$V$125="","",報告書!$V$125)</f>
        <v/>
      </c>
      <c r="DZ2" s="150" t="str">
        <f>IF(報告書!$AD$125="","",報告書!$AD$125)</f>
        <v/>
      </c>
      <c r="EA2" s="149" t="str">
        <f>IF(報告書!$V$126="","",報告書!$V$126)</f>
        <v/>
      </c>
      <c r="EB2" s="150" t="str">
        <f>IF(報告書!$AD$126="","",報告書!$AD$126)</f>
        <v/>
      </c>
      <c r="EC2" s="149" t="str">
        <f>IF(報告書!$V$127="","",報告書!$V$127)</f>
        <v/>
      </c>
      <c r="ED2" s="150" t="str">
        <f>IF(報告書!$AD$127="","",報告書!$AD$127)</f>
        <v/>
      </c>
      <c r="EE2" s="149" t="str">
        <f>IF(報告書!$V$128="","",報告書!$V$128)</f>
        <v/>
      </c>
      <c r="EF2" s="150" t="str">
        <f>IF(報告書!$AD$128="","",報告書!$AD$128)</f>
        <v/>
      </c>
      <c r="EG2" s="64" t="str">
        <f>IF(報告書!$O$131="","",報告書!$O$131)</f>
        <v/>
      </c>
      <c r="EH2" s="64" t="str">
        <f>IF(報告書!$AF$131="","",報告書!$AF$131)</f>
        <v/>
      </c>
      <c r="EI2" s="64" t="str">
        <f>IF(報告書!$O$132="","",報告書!$O$132)</f>
        <v/>
      </c>
      <c r="EJ2" s="149" t="str">
        <f>IF(報告書!$Z$132="","",報告書!$Z$132)</f>
        <v/>
      </c>
      <c r="EK2" s="64" t="str">
        <f>IF(報告書!$AF$132="","",報告書!$AF$132)</f>
        <v/>
      </c>
      <c r="EL2" s="149" t="str">
        <f>IF(報告書!$AP$132="","",報告書!$AP$132)</f>
        <v/>
      </c>
      <c r="EM2" s="64" t="str">
        <f>IF(報告書!$O$133="","",報告書!$O$133)</f>
        <v/>
      </c>
      <c r="EN2" s="64" t="str">
        <f>IF(報告書!$O$134="","",報告書!$O$134)</f>
        <v/>
      </c>
      <c r="EO2" s="149" t="str">
        <f>IF(報告書!$T$134="","",報告書!$T$134)</f>
        <v/>
      </c>
      <c r="EP2" s="149" t="str">
        <f>IF(報告書!$K$138="","",報告書!$K$138)</f>
        <v/>
      </c>
      <c r="EQ2" s="149" t="str">
        <f>IF(報告書!$M$138="","",報告書!$M$138)</f>
        <v/>
      </c>
      <c r="ER2" s="149" t="str">
        <f>IF(報告書!$P$138="","",報告書!$P$138)</f>
        <v/>
      </c>
      <c r="ES2" s="149" t="str">
        <f>IF(報告書!$S$138="","",報告書!$S$138)</f>
        <v/>
      </c>
      <c r="ET2" s="149" t="str">
        <f>IF(報告書!$AA$138="","",報告書!$AA$138)</f>
        <v/>
      </c>
      <c r="EU2" s="149" t="str">
        <f>IF(報告書!$K$139="","",報告書!$K$139)</f>
        <v/>
      </c>
      <c r="EV2" s="149" t="str">
        <f>IF(報告書!$M$139="","",報告書!$M$139)</f>
        <v/>
      </c>
      <c r="EW2" s="149" t="str">
        <f>IF(報告書!$P$139="","",報告書!$P$139)</f>
        <v/>
      </c>
      <c r="EX2" s="149" t="str">
        <f>IF(報告書!$S$139="","",報告書!$S$139)</f>
        <v/>
      </c>
      <c r="EY2" s="149" t="str">
        <f>IF(報告書!$AA$139="","",報告書!$AA$139)</f>
        <v/>
      </c>
      <c r="EZ2" s="149" t="str">
        <f>IF(報告書!$K$140="","",報告書!$K$140)</f>
        <v/>
      </c>
      <c r="FA2" s="149" t="str">
        <f>IF(報告書!$M$140="","",報告書!$M$140)</f>
        <v/>
      </c>
      <c r="FB2" s="149" t="str">
        <f>IF(報告書!$P$140="","",報告書!$P$140)</f>
        <v/>
      </c>
      <c r="FC2" s="149" t="str">
        <f>IF(報告書!$S$140="","",報告書!$S$140)</f>
        <v/>
      </c>
      <c r="FD2" s="149" t="str">
        <f>IF(報告書!$AA$140="","",報告書!$AA$140)</f>
        <v/>
      </c>
      <c r="FE2" s="149" t="str">
        <f>IF(報告書!$K$141="","",報告書!$K$141)</f>
        <v/>
      </c>
      <c r="FF2" s="149" t="str">
        <f>IF(報告書!$M$141="","",報告書!$M$141)</f>
        <v/>
      </c>
      <c r="FG2" s="149" t="str">
        <f>IF(報告書!$P$141="","",報告書!$P$141)</f>
        <v/>
      </c>
      <c r="FH2" s="149" t="str">
        <f>IF(報告書!$S$141="","",報告書!$S$141)</f>
        <v/>
      </c>
      <c r="FI2" s="149" t="str">
        <f>IF(報告書!$AA$141="","",報告書!$AA$141)</f>
        <v/>
      </c>
      <c r="FJ2" s="64" t="str">
        <f>IF(報告書!$P$145="","",報告書!$P$145)</f>
        <v/>
      </c>
      <c r="FK2" s="149" t="str">
        <f>IF(報告書!$S$145="","",報告書!$S$145)</f>
        <v/>
      </c>
      <c r="FL2" s="64" t="str">
        <f>IF(報告書!$AB$145="","",報告書!$AB$145)</f>
        <v/>
      </c>
      <c r="FM2" s="64" t="str">
        <f>IF(報告書!$P$146="","",報告書!$P$146)</f>
        <v/>
      </c>
      <c r="FN2" s="64" t="str">
        <f>IF(報告書!$S$146="","",報告書!$S$146)</f>
        <v/>
      </c>
      <c r="FO2" s="149" t="str">
        <f>IF(報告書!$U$147="","",報告書!$U$147)</f>
        <v/>
      </c>
      <c r="FP2" s="149" t="str">
        <f>IF(報告書!$W$147="","",報告書!$W$147)</f>
        <v/>
      </c>
      <c r="FQ2" s="149" t="str">
        <f>IF(報告書!$Z$147="","",報告書!$Z$147)</f>
        <v/>
      </c>
      <c r="FR2" s="149" t="str">
        <f>IF(報告書!$AC$147="","",報告書!$AC$147)</f>
        <v/>
      </c>
      <c r="FS2" s="149" t="str">
        <f>IF(報告書!$AH$147="","",報告書!$AH$147)</f>
        <v/>
      </c>
      <c r="FT2" s="149" t="str">
        <f>IF(報告書!$U$148="","",報告書!$U$148)</f>
        <v/>
      </c>
      <c r="FU2" s="149" t="str">
        <f>IF(報告書!$AA$148="","",報告書!$AA$148)</f>
        <v/>
      </c>
      <c r="FV2" s="149" t="str">
        <f>IF(報告書!$AK$148="","",報告書!$AK$148)</f>
        <v/>
      </c>
      <c r="FW2" s="64" t="str">
        <f>IF(報告書!$R$149="","",報告書!$R$149)</f>
        <v/>
      </c>
      <c r="FX2" s="64" t="str">
        <f>IF(報告書!$U$149="","",報告書!$U$149)</f>
        <v/>
      </c>
      <c r="FY2" s="64" t="str">
        <f>IF(報告書!$P$150="","",報告書!$P$150)</f>
        <v/>
      </c>
      <c r="FZ2" s="64" t="str">
        <f>IF(報告書!$S$150="","",報告書!$S$150)</f>
        <v/>
      </c>
      <c r="GA2" s="149" t="str">
        <f>IF(報告書!$U$151="","",報告書!$U$151)</f>
        <v/>
      </c>
      <c r="GB2" s="149" t="str">
        <f>IF(報告書!$W$151="","",報告書!$W$151)</f>
        <v/>
      </c>
      <c r="GC2" s="149" t="str">
        <f>IF(報告書!$Z$151="","",報告書!$Z$151)</f>
        <v/>
      </c>
      <c r="GD2" s="149" t="str">
        <f>IF(報告書!$AC$151="","",報告書!$AC$151)</f>
        <v/>
      </c>
      <c r="GE2" s="149" t="str">
        <f>IF(報告書!$AH$151="","",報告書!$AH$151)</f>
        <v/>
      </c>
      <c r="GF2" s="149" t="str">
        <f>IF(報告書!$U$152="","",報告書!$U$152)</f>
        <v/>
      </c>
      <c r="GG2" s="149" t="str">
        <f>IF(報告書!$AA$152="","",報告書!$AA$152)</f>
        <v/>
      </c>
      <c r="GH2" s="149" t="str">
        <f>IF(報告書!$AK$152="","",報告書!$AK$152)</f>
        <v/>
      </c>
      <c r="GI2" s="64" t="str">
        <f>IF(報告書!$V$153="","",報告書!$V$153)</f>
        <v/>
      </c>
      <c r="GJ2" s="64" t="str">
        <f>IF(報告書!$Y$153="","",報告書!$Y$153)</f>
        <v/>
      </c>
      <c r="GK2" s="64" t="str">
        <f>IF(報告書!$V$154="","",報告書!$V$154)</f>
        <v/>
      </c>
      <c r="GL2" s="64" t="str">
        <f>IF(報告書!$Y$154="","",報告書!$Y$154)</f>
        <v/>
      </c>
      <c r="GM2" s="64" t="str">
        <f>IF(報告書!$AB$154="","",報告書!$AB$154)</f>
        <v/>
      </c>
      <c r="GN2" s="149" t="str">
        <f>IF(報告書!$C$158="","",報告書!$C$158)</f>
        <v/>
      </c>
      <c r="GO2" s="64" t="str">
        <f>IF(報告書!$S$238="","",報告書!$S$238)</f>
        <v/>
      </c>
      <c r="GP2" s="64" t="str">
        <f>IF(報告書!$U$238="","",報告書!$U$238)</f>
        <v/>
      </c>
      <c r="GQ2" s="64" t="str">
        <f>IF(報告書!$X$238="","",報告書!$X$238)</f>
        <v/>
      </c>
      <c r="GR2" s="64" t="str">
        <f>IF(報告書!$AA$238="","",報告書!$AA$238)</f>
        <v/>
      </c>
      <c r="GS2" s="64" t="str">
        <f>IF(報告書!$O$239="","",報告書!$O$239)</f>
        <v/>
      </c>
      <c r="GT2" s="149" t="str">
        <f>IF(報告書!$S$239="","",報告書!$S$239)</f>
        <v/>
      </c>
      <c r="GU2" s="149" t="str">
        <f>IF(報告書!$U$239="","",報告書!$U$239)</f>
        <v/>
      </c>
      <c r="GV2" s="149" t="str">
        <f>IF(報告書!$X$239="","",報告書!$X$239)</f>
        <v/>
      </c>
      <c r="GW2" s="149" t="str">
        <f>IF(報告書!$AA$239="","",報告書!$AA$239)</f>
        <v/>
      </c>
      <c r="GX2" s="64" t="str">
        <f>IF(報告書!$AH$239="","",報告書!$AH$239)</f>
        <v/>
      </c>
      <c r="GY2" s="64" t="str">
        <f>IF(報告書!$O$240="","",報告書!$O$240)</f>
        <v/>
      </c>
      <c r="GZ2" s="149" t="str">
        <f>IF(報告書!$S$240="","",報告書!$S$240)</f>
        <v/>
      </c>
      <c r="HA2" s="149" t="str">
        <f>IF(報告書!$U$240="","",報告書!$U$240)</f>
        <v/>
      </c>
      <c r="HB2" s="149" t="str">
        <f>IF(報告書!$X$240="","",報告書!$X$240)</f>
        <v/>
      </c>
      <c r="HC2" s="149" t="str">
        <f>IF(報告書!$AA$240="","",報告書!$AA$240)</f>
        <v/>
      </c>
      <c r="HD2" s="64" t="str">
        <f>IF(報告書!$AH$240="","",報告書!$AH$240)</f>
        <v/>
      </c>
      <c r="HE2" s="64" t="str">
        <f>IF(報告書!$O$241="","",報告書!$O$241)</f>
        <v/>
      </c>
      <c r="HF2" s="149" t="str">
        <f>IF(報告書!$S$241="","",報告書!$S$241)</f>
        <v/>
      </c>
      <c r="HG2" s="149" t="str">
        <f>IF(報告書!$U$241="","",報告書!$U$241)</f>
        <v/>
      </c>
      <c r="HH2" s="149" t="str">
        <f>IF(報告書!$X$241="","",報告書!$X$241)</f>
        <v/>
      </c>
      <c r="HI2" s="149" t="str">
        <f>IF(報告書!$AA$241="","",報告書!$AA$241)</f>
        <v/>
      </c>
      <c r="HJ2" s="64" t="str">
        <f>IF(報告書!$AH$241="","",報告書!$AH$241)</f>
        <v/>
      </c>
      <c r="HK2" s="64" t="str">
        <f>IF(報告書!$O$242="","",報告書!$O$242)</f>
        <v/>
      </c>
      <c r="HL2" s="149" t="str">
        <f>IF(報告書!$S$242="","",報告書!$S$242)</f>
        <v/>
      </c>
      <c r="HM2" s="149" t="str">
        <f>IF(報告書!$U$242="","",報告書!$U$242)</f>
        <v/>
      </c>
      <c r="HN2" s="149" t="str">
        <f>IF(報告書!$X$242="","",報告書!$X$242)</f>
        <v/>
      </c>
      <c r="HO2" s="149" t="str">
        <f>IF(報告書!$AA$242="","",報告書!$AA$242)</f>
        <v/>
      </c>
      <c r="HP2" s="64" t="str">
        <f>IF(報告書!$AH$242="","",報告書!$AH$242)</f>
        <v/>
      </c>
      <c r="HQ2" s="64" t="str">
        <f>IF(報告書!$O$247="","",報告書!$O$247)</f>
        <v/>
      </c>
      <c r="HR2" s="64" t="str">
        <f>IF(報告書!$Y$247="","",報告書!$Y$247)</f>
        <v/>
      </c>
      <c r="HS2" s="64" t="str">
        <f>IF(報告書!$AH$247="","",報告書!$AH$247)</f>
        <v/>
      </c>
      <c r="HT2" s="64" t="str">
        <f>IF(報告書!$O$248="","",報告書!$O$248)</f>
        <v/>
      </c>
      <c r="HU2" s="64" t="str">
        <f>IF(報告書!$O$250="","",報告書!$O$250)</f>
        <v/>
      </c>
      <c r="HV2" s="149" t="str">
        <f>IF(報告書!$R$250="","",報告書!$R$250)</f>
        <v/>
      </c>
      <c r="HW2" s="149" t="str">
        <f>IF(報告書!$T$250="","",報告書!$T$250)</f>
        <v/>
      </c>
      <c r="HX2" s="149" t="str">
        <f>IF(報告書!$W$250="","",報告書!$W$250)</f>
        <v/>
      </c>
      <c r="HY2" s="64" t="str">
        <f>IF(報告書!$AH$250="","",報告書!$AH$250)</f>
        <v/>
      </c>
      <c r="HZ2" s="64" t="str">
        <f>IF(報告書!$O$252="","",報告書!$O$252)</f>
        <v/>
      </c>
      <c r="IA2" s="64" t="str">
        <f>IF(報告書!$Y$252="","",報告書!$Y$252)</f>
        <v/>
      </c>
      <c r="IB2" s="64" t="str">
        <f>IF(報告書!$AH$252="","",報告書!$AH$252)</f>
        <v/>
      </c>
      <c r="IC2" s="64" t="str">
        <f>IF(報告書!$O$253="","",報告書!$O$253)</f>
        <v/>
      </c>
      <c r="ID2" s="64" t="str">
        <f>IF(報告書!$O$255="","",報告書!$O$255)</f>
        <v/>
      </c>
      <c r="IE2" s="149" t="str">
        <f>IF(報告書!$R$255="","",報告書!$R$255)</f>
        <v/>
      </c>
      <c r="IF2" s="149" t="str">
        <f>IF(報告書!$T$255="","",報告書!$T$255)</f>
        <v/>
      </c>
      <c r="IG2" s="149" t="str">
        <f>IF(報告書!$W$255="","",報告書!$W$255)</f>
        <v/>
      </c>
      <c r="IH2" s="64" t="str">
        <f>IF(報告書!$AH$255="","",報告書!$AH$255)</f>
        <v/>
      </c>
      <c r="II2" s="64" t="str">
        <f>IF(報告書!$O$257="","",報告書!$O$257)</f>
        <v/>
      </c>
      <c r="IJ2" s="64" t="str">
        <f>IF(報告書!$Y$257="","",報告書!$Y$257)</f>
        <v/>
      </c>
      <c r="IK2" s="64" t="str">
        <f>IF(報告書!$AH$257="","",報告書!$AH$257)</f>
        <v/>
      </c>
      <c r="IL2" s="64" t="str">
        <f>IF(報告書!$O$258="","",報告書!$O$258)</f>
        <v/>
      </c>
      <c r="IM2" s="64" t="str">
        <f>IF(報告書!$O$260="","",報告書!$O$260)</f>
        <v/>
      </c>
      <c r="IN2" s="149" t="str">
        <f>IF(報告書!$R$260="","",報告書!$R$260)</f>
        <v/>
      </c>
      <c r="IO2" s="149" t="str">
        <f>IF(報告書!$T$260="","",報告書!$T$260)</f>
        <v/>
      </c>
      <c r="IP2" s="149" t="str">
        <f>IF(報告書!$W$260="","",報告書!$W$260)</f>
        <v/>
      </c>
      <c r="IQ2" s="64" t="str">
        <f>IF(報告書!$AH$260="","",報告書!$AH$260)</f>
        <v/>
      </c>
      <c r="IR2" s="64" t="str">
        <f>IF(報告書!$O$262="","",報告書!$O$262)</f>
        <v/>
      </c>
      <c r="IS2" s="64" t="str">
        <f>IF(報告書!$Y$262="","",報告書!$Y$262)</f>
        <v/>
      </c>
      <c r="IT2" s="64" t="str">
        <f>IF(報告書!$AH$262="","",報告書!$AH$262)</f>
        <v/>
      </c>
      <c r="IU2" s="64" t="str">
        <f>IF(報告書!$O$263="","",報告書!$O$263)</f>
        <v/>
      </c>
      <c r="IV2" s="64" t="str">
        <f>IF(報告書!$O$265="","",報告書!$O$265)</f>
        <v/>
      </c>
      <c r="IW2" s="149" t="str">
        <f>IF(報告書!$R$265="","",報告書!$R$265)</f>
        <v/>
      </c>
      <c r="IX2" s="149" t="str">
        <f>IF(報告書!$T$265="","",報告書!$T$265)</f>
        <v/>
      </c>
      <c r="IY2" s="149" t="str">
        <f>IF(報告書!$W$265="","",報告書!$W$265)</f>
        <v/>
      </c>
      <c r="IZ2" s="64" t="str">
        <f>IF(報告書!$AH$265="","",報告書!$AH$265)</f>
        <v/>
      </c>
      <c r="JA2" s="64" t="str">
        <f>IF(報告書!$O$267="","",報告書!$O$267)</f>
        <v/>
      </c>
      <c r="JB2" s="64" t="str">
        <f>IF(報告書!$Y$267="","",報告書!$Y$267)</f>
        <v/>
      </c>
      <c r="JC2" s="64" t="str">
        <f>IF(報告書!$AH$267="","",報告書!$AH$267)</f>
        <v/>
      </c>
      <c r="JD2" s="64" t="str">
        <f>IF(報告書!$O$268="","",報告書!$O$268)</f>
        <v/>
      </c>
      <c r="JE2" s="64" t="str">
        <f>IF(報告書!$O$270="","",報告書!$O$270)</f>
        <v/>
      </c>
      <c r="JF2" s="149" t="str">
        <f>IF(報告書!$R$270="","",報告書!$R$270)</f>
        <v/>
      </c>
      <c r="JG2" s="149" t="str">
        <f>IF(報告書!$T$270="","",報告書!$T$270)</f>
        <v/>
      </c>
      <c r="JH2" s="149" t="str">
        <f>IF(報告書!$W$270="","",報告書!$W$270)</f>
        <v/>
      </c>
      <c r="JI2" s="64" t="str">
        <f>IF(報告書!$AH$270="","",報告書!$AH$270)</f>
        <v/>
      </c>
      <c r="JJ2" s="64" t="str">
        <f>IF(報告書!$O$272="","",報告書!$O$272)</f>
        <v/>
      </c>
      <c r="JK2" s="64" t="str">
        <f>IF(報告書!$Y$272="","",報告書!$Y$272)</f>
        <v/>
      </c>
      <c r="JL2" s="64" t="str">
        <f>IF(報告書!$AH$272="","",報告書!$AH$272)</f>
        <v/>
      </c>
      <c r="JM2" s="64" t="str">
        <f>IF(報告書!$O$273="","",報告書!$O$273)</f>
        <v/>
      </c>
      <c r="JN2" s="64" t="str">
        <f>IF(報告書!$O$275="","",報告書!$O$275)</f>
        <v/>
      </c>
      <c r="JO2" s="149" t="str">
        <f>IF(報告書!$R$275="","",報告書!$R$275)</f>
        <v/>
      </c>
      <c r="JP2" s="149" t="str">
        <f>IF(報告書!$T$275="","",報告書!$T$275)</f>
        <v/>
      </c>
      <c r="JQ2" s="149" t="str">
        <f>IF(報告書!$W$275="","",報告書!$W$275)</f>
        <v/>
      </c>
      <c r="JR2" s="64" t="str">
        <f>IF(報告書!$AH$275="","",報告書!$AH$275)</f>
        <v/>
      </c>
      <c r="JS2" s="64" t="str">
        <f>IF(報告書!$Q$279="","",報告書!$Q$279)</f>
        <v/>
      </c>
      <c r="JT2" s="149" t="str">
        <f>IF(報告書!$AC$279="","",報告書!$AC$279)</f>
        <v/>
      </c>
      <c r="JU2" s="64" t="str">
        <f>IF(報告書!$Q$280="","",報告書!$Q$280)</f>
        <v/>
      </c>
      <c r="JV2" s="149" t="str">
        <f>IF(報告書!$AC$280="","",報告書!$AC$280)</f>
        <v/>
      </c>
      <c r="JW2" s="64" t="str">
        <f>IF(報告書!$Q$281="","",報告書!$Q$281)</f>
        <v/>
      </c>
      <c r="JX2" s="64" t="str">
        <f>IF(報告書!$Q$282="","",報告書!$Q$282)</f>
        <v/>
      </c>
      <c r="JY2" s="149" t="str">
        <f>IF(報告書!$T$282="","",報告書!$T$282)</f>
        <v/>
      </c>
      <c r="JZ2" s="149" t="str">
        <f>IF(報告書!$V$282="","",報告書!$V$282)</f>
        <v/>
      </c>
      <c r="KA2" s="149" t="str">
        <f>IF(報告書!$Y$282="","",報告書!$Y$282)</f>
        <v/>
      </c>
      <c r="KB2" s="64" t="str">
        <f>IF(報告書!$AH$282="","",報告書!$AH$282)</f>
        <v/>
      </c>
      <c r="KC2" s="64" t="str">
        <f>IF(報告書!$R$286="","",報告書!$R$286)</f>
        <v/>
      </c>
      <c r="KD2" s="64" t="str">
        <f>IF(報告書!$U$286="","",報告書!$U$286)</f>
        <v/>
      </c>
      <c r="KE2" s="149" t="str">
        <f>IF(報告書!$X$286="","",報告書!$X$286)</f>
        <v/>
      </c>
      <c r="KF2" s="149" t="str">
        <f>IF(報告書!$Z$286="","",報告書!$Z$286)</f>
        <v/>
      </c>
      <c r="KG2" s="149" t="str">
        <f>IF(報告書!$AC$286="","",報告書!$AC$286)</f>
        <v/>
      </c>
      <c r="KH2" s="64" t="str">
        <f>IF(報告書!$AM$286="","",報告書!$AM$286)</f>
        <v/>
      </c>
      <c r="KI2" s="64" t="str">
        <f>IF(報告書!$R$287="","",報告書!$R$287)</f>
        <v/>
      </c>
      <c r="KJ2" s="64" t="str">
        <f>IF(報告書!$U$287="","",報告書!$U$287)</f>
        <v/>
      </c>
      <c r="KK2" s="149" t="str">
        <f>IF(報告書!$X$287="","",報告書!$X$287)</f>
        <v/>
      </c>
      <c r="KL2" s="149" t="str">
        <f>IF(報告書!$Z$287="","",報告書!$Z$287)</f>
        <v/>
      </c>
      <c r="KM2" s="149" t="str">
        <f>IF(報告書!$AC$287="","",報告書!$AC$287)</f>
        <v/>
      </c>
      <c r="KN2" s="64" t="str">
        <f>IF(報告書!$AM$287="","",報告書!$AM$287)</f>
        <v/>
      </c>
      <c r="KO2" s="64" t="str">
        <f>IF(報告書!$O$291="","",報告書!$O$291)</f>
        <v/>
      </c>
      <c r="KP2" s="64" t="str">
        <f>IF(報告書!$R$291="","",報告書!$R$291)</f>
        <v/>
      </c>
      <c r="KQ2" s="64" t="str">
        <f>IF(報告書!$O$292="","",報告書!$O$292)</f>
        <v/>
      </c>
      <c r="KR2" s="64" t="str">
        <f>IF(報告書!$R$292="","",報告書!$R$292)</f>
        <v/>
      </c>
      <c r="KS2" s="64" t="str">
        <f>IF(報告書!$M$293="","",報告書!$M$293)</f>
        <v/>
      </c>
      <c r="KT2" s="64" t="str">
        <f>IF(報告書!$R$293="","",報告書!$R$293)</f>
        <v/>
      </c>
      <c r="KU2" s="149" t="str">
        <f>IF(報告書!$X$293="","",報告書!$X$293)</f>
        <v/>
      </c>
      <c r="KV2" s="149" t="str">
        <f>IF(報告書!$Z$293="","",報告書!$Z$293)</f>
        <v/>
      </c>
      <c r="KW2" s="149" t="str">
        <f>IF(報告書!$AC$293="","",報告書!$AC$293)</f>
        <v/>
      </c>
      <c r="KX2" s="64" t="str">
        <f>IF(報告書!$AM$293="","",報告書!$AM$293)</f>
        <v/>
      </c>
      <c r="KY2" s="149" t="str">
        <f>IF(報告書!$C$297="","",報告書!$C$297)</f>
        <v/>
      </c>
      <c r="KZ2" s="149" t="str">
        <f>IF(報告書!$B$314="","",報告書!$B$314)</f>
        <v/>
      </c>
      <c r="LA2" s="149" t="str">
        <f>IF(報告書!$H$314="","",報告書!$H$314)</f>
        <v/>
      </c>
      <c r="LB2" s="149" t="str">
        <f>IF(報告書!$R$314="","",報告書!$R$314)</f>
        <v/>
      </c>
      <c r="LC2" s="149" t="str">
        <f>IF(報告書!$AB$314="","",報告書!$AB$314)</f>
        <v/>
      </c>
      <c r="LD2" s="149" t="str">
        <f>IF(報告書!$AH$314="","",報告書!$AH$314)</f>
        <v/>
      </c>
      <c r="LE2" s="149" t="str">
        <f>IF(報告書!$B$315="","",報告書!$B$315)</f>
        <v/>
      </c>
      <c r="LF2" s="149" t="str">
        <f>IF(報告書!$H$315="","",報告書!$H$315)</f>
        <v/>
      </c>
      <c r="LG2" s="149" t="str">
        <f>IF(報告書!$R$315="","",報告書!$R$315)</f>
        <v/>
      </c>
      <c r="LH2" s="149" t="str">
        <f>IF(報告書!$AB$315="","",報告書!$AB$315)</f>
        <v/>
      </c>
      <c r="LI2" s="149" t="str">
        <f>IF(報告書!$AH$315="","",報告書!$AH$315)</f>
        <v/>
      </c>
      <c r="LJ2" s="149" t="str">
        <f>IF(報告書!$B$316="","",報告書!$B$316)</f>
        <v/>
      </c>
      <c r="LK2" s="149" t="str">
        <f>IF(報告書!$H$316="","",報告書!$H$316)</f>
        <v/>
      </c>
      <c r="LL2" s="149" t="str">
        <f>IF(報告書!$R$316="","",報告書!$R$316)</f>
        <v/>
      </c>
      <c r="LM2" s="149" t="str">
        <f>IF(報告書!$AB$316="","",報告書!$AB$316)</f>
        <v/>
      </c>
      <c r="LN2" s="149" t="str">
        <f>IF(報告書!$AH$316="","",報告書!$AH$316)</f>
        <v/>
      </c>
      <c r="LO2" s="149" t="str">
        <f>IF(報告書!$B$317="","",報告書!$B$317)</f>
        <v/>
      </c>
      <c r="LP2" s="149" t="str">
        <f>IF(報告書!$H$317="","",報告書!$H$317)</f>
        <v/>
      </c>
      <c r="LQ2" s="149" t="str">
        <f>IF(報告書!$R$317="","",報告書!$R$317)</f>
        <v/>
      </c>
      <c r="LR2" s="149" t="str">
        <f>IF(報告書!$AB$317="","",報告書!$AB$317)</f>
        <v/>
      </c>
      <c r="LS2" s="149" t="str">
        <f>IF(報告書!$AH$317="","",報告書!$AH$317)</f>
        <v/>
      </c>
      <c r="LT2" s="149" t="str">
        <f>IF(報告書!$B$318="","",報告書!$B$318)</f>
        <v/>
      </c>
      <c r="LU2" s="149" t="str">
        <f>IF(報告書!$H$318="","",報告書!$H$318)</f>
        <v/>
      </c>
      <c r="LV2" s="149" t="str">
        <f>IF(報告書!$R$318="","",報告書!$R$318)</f>
        <v/>
      </c>
      <c r="LW2" s="149" t="str">
        <f>IF(報告書!$AB$318="","",報告書!$AB$318)</f>
        <v/>
      </c>
      <c r="LX2" s="149" t="str">
        <f>IF(報告書!$AH$318="","",報告書!$AH$318)</f>
        <v/>
      </c>
      <c r="LY2" s="149" t="str">
        <f>IF(報告書!$K$167="","",報告書!$K$167)</f>
        <v/>
      </c>
      <c r="LZ2" s="149" t="str">
        <f>IF(報告書!$K$172="","",報告書!$K$172)</f>
        <v/>
      </c>
      <c r="MA2" s="149" t="str">
        <f>IF(報告書!$K$173="","",報告書!$K$173)</f>
        <v/>
      </c>
      <c r="MB2" s="149" t="str">
        <f>IF(報告書!$K$174="","",報告書!$K$174)</f>
        <v/>
      </c>
      <c r="MC2" s="149" t="str">
        <f>IF(報告書!$K$175="","",報告書!$K$175)</f>
        <v/>
      </c>
      <c r="MD2" s="149" t="str">
        <f>IF(報告書!$K$176="","",報告書!$K$176)</f>
        <v/>
      </c>
      <c r="ME2" s="149" t="str">
        <f>IF(報告書!$K$177="","",報告書!$K$177)</f>
        <v/>
      </c>
      <c r="MF2" s="149" t="str">
        <f>IF(報告書!$K$178="","",報告書!$K$178)</f>
        <v/>
      </c>
      <c r="MG2" s="149" t="str">
        <f>IF(報告書!$K$179="","",報告書!$K$179)</f>
        <v/>
      </c>
      <c r="MH2" s="149" t="str">
        <f>IF(報告書!$K$180="","",報告書!$K$180)</f>
        <v/>
      </c>
      <c r="MI2" s="149" t="str">
        <f>IF(報告書!$K$181="","",報告書!$K$181)</f>
        <v/>
      </c>
      <c r="MJ2" s="149" t="str">
        <f>IF(報告書!$K$182="","",報告書!$K$182)</f>
        <v/>
      </c>
      <c r="MK2" s="149" t="str">
        <f>IF(報告書!$K$183="","",報告書!$K$183)</f>
        <v/>
      </c>
      <c r="ML2" s="149" t="str">
        <f>IF(報告書!$K$184="","",報告書!$K$184)</f>
        <v/>
      </c>
      <c r="MM2" s="149" t="str">
        <f>IF(報告書!$K$185="","",報告書!$K$185)</f>
        <v/>
      </c>
      <c r="MN2" s="149" t="str">
        <f>IF(報告書!$K$186="","",報告書!$K$186)</f>
        <v/>
      </c>
      <c r="MO2" s="149" t="str">
        <f>IF(報告書!$K$187="","",報告書!$K$187)</f>
        <v/>
      </c>
      <c r="MP2" s="149" t="str">
        <f>IF(報告書!$K$188="","",報告書!$K$188)</f>
        <v/>
      </c>
      <c r="MQ2" s="149" t="str">
        <f>IF(報告書!$K$189="","",報告書!$K$189)</f>
        <v/>
      </c>
      <c r="MR2" s="149" t="str">
        <f>IF(報告書!$K$190="","",報告書!$K$190)</f>
        <v/>
      </c>
      <c r="MS2" s="149" t="str">
        <f>IF(報告書!$K$191="","",報告書!$K$191)</f>
        <v/>
      </c>
      <c r="MT2" s="149" t="str">
        <f>IF(報告書!$K$192="","",報告書!$K$192)</f>
        <v/>
      </c>
      <c r="MU2" s="149" t="str">
        <f>IF(報告書!$K$193="","",報告書!$K$193)</f>
        <v/>
      </c>
      <c r="MV2" s="149" t="str">
        <f>IF(報告書!$K$194="","",報告書!$K$194)</f>
        <v/>
      </c>
      <c r="MW2" s="149" t="str">
        <f>IF(報告書!$K$195="","",報告書!$K$195)</f>
        <v/>
      </c>
      <c r="MX2" s="149" t="str">
        <f>IF(報告書!$K$196="","",報告書!$K$196)</f>
        <v/>
      </c>
      <c r="MY2" s="149" t="str">
        <f>IF(報告書!$K$197="","",報告書!$K$197)</f>
        <v/>
      </c>
      <c r="MZ2" s="149" t="str">
        <f>IF(報告書!$K$198="","",報告書!$K$198)</f>
        <v/>
      </c>
      <c r="NA2" s="149" t="str">
        <f>IF(報告書!$K$199="","",報告書!$K$199)</f>
        <v/>
      </c>
      <c r="NB2" s="149" t="str">
        <f>IF(報告書!$K$200="","",報告書!$K$200)</f>
        <v/>
      </c>
      <c r="NC2" s="149" t="str">
        <f>IF(報告書!$K$201="","",報告書!$K$201)</f>
        <v/>
      </c>
      <c r="ND2" s="149" t="str">
        <f>IF(報告書!$K$202="","",報告書!$K$202)</f>
        <v/>
      </c>
      <c r="NE2" s="149" t="str">
        <f>IF(報告書!$K$203="","",報告書!$K$203)</f>
        <v/>
      </c>
      <c r="NF2" s="149" t="str">
        <f>IF(報告書!$K$204="","",報告書!$K$204)</f>
        <v/>
      </c>
      <c r="NG2" s="149" t="str">
        <f>IF(報告書!$K$205="","",報告書!$K$205)</f>
        <v/>
      </c>
      <c r="NH2" s="149" t="str">
        <f>IF(報告書!$K$206="","",報告書!$K$206)</f>
        <v/>
      </c>
      <c r="NI2" s="149" t="str">
        <f>IF(報告書!$K$207="","",報告書!$K$207)</f>
        <v/>
      </c>
      <c r="NJ2" s="149" t="str">
        <f>IF(報告書!$K$208="","",報告書!$K$208)</f>
        <v/>
      </c>
      <c r="NK2" s="149" t="str">
        <f>IF(報告書!$K$209="","",報告書!$K$209)</f>
        <v/>
      </c>
      <c r="NL2" s="149" t="str">
        <f>IF(報告書!$K$210="","",報告書!$K$210)</f>
        <v/>
      </c>
      <c r="NM2" s="149" t="str">
        <f>IF(報告書!$K$211="","",報告書!$K$211)</f>
        <v/>
      </c>
      <c r="NN2" s="149" t="str">
        <f>IF(報告書!$K$212="","",報告書!$K$212)</f>
        <v/>
      </c>
      <c r="NO2" s="149" t="str">
        <f>IF(報告書!$K$213="","",報告書!$K$213)</f>
        <v/>
      </c>
      <c r="NP2" s="149" t="str">
        <f>IF(報告書!$K$214="","",報告書!$K$214)</f>
        <v/>
      </c>
      <c r="NQ2" s="149" t="str">
        <f>IF(報告書!$K$215="","",報告書!$K$215)</f>
        <v/>
      </c>
      <c r="NR2" s="149" t="str">
        <f>IF(報告書!$K$216="","",報告書!$K$216)</f>
        <v/>
      </c>
      <c r="NS2" s="149" t="str">
        <f>IF(報告書!$K$217="","",報告書!$K$217)</f>
        <v/>
      </c>
      <c r="NT2" s="149" t="str">
        <f>IF(報告書!$K$218="","",報告書!$K$218)</f>
        <v/>
      </c>
      <c r="NU2" s="149" t="str">
        <f>IF(報告書!$K$219="","",報告書!$K$219)</f>
        <v/>
      </c>
      <c r="NV2" s="149" t="str">
        <f>IF(報告書!$K$220="","",報告書!$K$220)</f>
        <v/>
      </c>
      <c r="NW2" s="149" t="str">
        <f>IF(報告書!$K$221="","",報告書!$K$221)</f>
        <v/>
      </c>
      <c r="NX2" s="149" t="str">
        <f>IF(報告書!$K$222="","",報告書!$K$222)</f>
        <v/>
      </c>
      <c r="NY2" s="149" t="str">
        <f>IF(報告書!$K$223="","",報告書!$K$223)</f>
        <v/>
      </c>
      <c r="NZ2" s="149" t="str">
        <f>IF(報告書!$K$224="","",報告書!$K$224)</f>
        <v/>
      </c>
      <c r="OA2" s="149" t="str">
        <f>IF(報告書!$K$225="","",報告書!$K$225)</f>
        <v/>
      </c>
      <c r="OB2" s="149" t="str">
        <f>IF(報告書!$K$226="","",報告書!$K$226)</f>
        <v/>
      </c>
      <c r="OC2" s="149" t="str">
        <f>IF(報告書!$K$227="","",報告書!$K$227)</f>
        <v/>
      </c>
      <c r="OD2" s="149" t="str">
        <f>IF(報告書!$K$228="","",報告書!$K$228)</f>
        <v/>
      </c>
      <c r="OE2" s="149" t="str">
        <f>IF(報告書!$K$229="","",報告書!$K$229)</f>
        <v/>
      </c>
      <c r="OF2" s="149" t="str">
        <f>IF(報告書!$K$230="","",報告書!$K$230)</f>
        <v/>
      </c>
      <c r="OG2" s="149" t="str">
        <f>IF(報告書!$K$231="","",報告書!$K$231)</f>
        <v/>
      </c>
      <c r="OH2" s="149" t="str">
        <f>IF(報告書!$P$167="","",報告書!$P$167)</f>
        <v/>
      </c>
      <c r="OI2" s="149" t="str">
        <f>IF(報告書!$P$172="","",報告書!$P$172)</f>
        <v/>
      </c>
      <c r="OJ2" s="149" t="str">
        <f>IF(報告書!$P$173="","",報告書!$P$173)</f>
        <v/>
      </c>
      <c r="OK2" s="149" t="str">
        <f>IF(報告書!$P$174="","",報告書!$P$174)</f>
        <v/>
      </c>
      <c r="OL2" s="149" t="str">
        <f>IF(報告書!$P$175="","",報告書!$P$175)</f>
        <v/>
      </c>
      <c r="OM2" s="149" t="str">
        <f>IF(報告書!$P$176="","",報告書!$P$176)</f>
        <v/>
      </c>
      <c r="ON2" s="149" t="str">
        <f>IF(報告書!$P$177="","",報告書!$P$177)</f>
        <v/>
      </c>
      <c r="OO2" s="149" t="str">
        <f>IF(報告書!$P$178="","",報告書!$P$178)</f>
        <v/>
      </c>
      <c r="OP2" s="149" t="str">
        <f>IF(報告書!$P$179="","",報告書!$P$179)</f>
        <v/>
      </c>
      <c r="OQ2" s="149" t="str">
        <f>IF(報告書!$P$180="","",報告書!$P$180)</f>
        <v/>
      </c>
      <c r="OR2" s="149" t="str">
        <f>IF(報告書!$P$181="","",報告書!$P$181)</f>
        <v/>
      </c>
      <c r="OS2" s="149" t="str">
        <f>IF(報告書!$P$182="","",報告書!$P$182)</f>
        <v/>
      </c>
      <c r="OT2" s="149" t="str">
        <f>IF(報告書!$P$183="","",報告書!$P$183)</f>
        <v/>
      </c>
      <c r="OU2" s="149" t="str">
        <f>IF(報告書!$P$184="","",報告書!$P$184)</f>
        <v/>
      </c>
      <c r="OV2" s="149" t="str">
        <f>IF(報告書!$P$185="","",報告書!$P$185)</f>
        <v/>
      </c>
      <c r="OW2" s="149" t="str">
        <f>IF(報告書!$P$186="","",報告書!$P$186)</f>
        <v/>
      </c>
      <c r="OX2" s="149" t="str">
        <f>IF(報告書!$P$187="","",報告書!$P$187)</f>
        <v/>
      </c>
      <c r="OY2" s="149" t="str">
        <f>IF(報告書!$P$188="","",報告書!$P$188)</f>
        <v/>
      </c>
      <c r="OZ2" s="149" t="str">
        <f>IF(報告書!$P$189="","",報告書!$P$189)</f>
        <v/>
      </c>
      <c r="PA2" s="149" t="str">
        <f>IF(報告書!$P$190="","",報告書!$P$190)</f>
        <v/>
      </c>
      <c r="PB2" s="149" t="str">
        <f>IF(報告書!$P$191="","",報告書!$P$191)</f>
        <v/>
      </c>
      <c r="PC2" s="149" t="str">
        <f>IF(報告書!$P$192="","",報告書!$P$192)</f>
        <v/>
      </c>
      <c r="PD2" s="149" t="str">
        <f>IF(報告書!$P$193="","",報告書!$P$193)</f>
        <v/>
      </c>
      <c r="PE2" s="149" t="str">
        <f>IF(報告書!$P$194="","",報告書!$P$194)</f>
        <v/>
      </c>
      <c r="PF2" s="149" t="str">
        <f>IF(報告書!$P$195="","",報告書!$P$195)</f>
        <v/>
      </c>
      <c r="PG2" s="149" t="str">
        <f>IF(報告書!$P$196="","",報告書!$P$196)</f>
        <v/>
      </c>
      <c r="PH2" s="149" t="str">
        <f>IF(報告書!$P$197="","",報告書!$P$197)</f>
        <v/>
      </c>
      <c r="PI2" s="149" t="str">
        <f>IF(報告書!$P$198="","",報告書!$P$198)</f>
        <v/>
      </c>
      <c r="PJ2" s="149" t="str">
        <f>IF(報告書!$P$199="","",報告書!$P$199)</f>
        <v/>
      </c>
      <c r="PK2" s="149" t="str">
        <f>IF(報告書!$P$200="","",報告書!$P$200)</f>
        <v/>
      </c>
      <c r="PL2" s="149" t="str">
        <f>IF(報告書!$P$201="","",報告書!$P$201)</f>
        <v/>
      </c>
      <c r="PM2" s="149" t="str">
        <f>IF(報告書!$P$202="","",報告書!$P$202)</f>
        <v/>
      </c>
      <c r="PN2" s="149" t="str">
        <f>IF(報告書!$P$203="","",報告書!$P$203)</f>
        <v/>
      </c>
      <c r="PO2" s="149" t="str">
        <f>IF(報告書!$P$204="","",報告書!$P$204)</f>
        <v/>
      </c>
      <c r="PP2" s="149" t="str">
        <f>IF(報告書!$P$205="","",報告書!$P$205)</f>
        <v/>
      </c>
      <c r="PQ2" s="149" t="str">
        <f>IF(報告書!$P$206="","",報告書!$P$206)</f>
        <v/>
      </c>
      <c r="PR2" s="149" t="str">
        <f>IF(報告書!$P$207="","",報告書!$P$207)</f>
        <v/>
      </c>
      <c r="PS2" s="149" t="str">
        <f>IF(報告書!$P$208="","",報告書!$P$208)</f>
        <v/>
      </c>
      <c r="PT2" s="149" t="str">
        <f>IF(報告書!$P$209="","",報告書!$P$209)</f>
        <v/>
      </c>
      <c r="PU2" s="149" t="str">
        <f>IF(報告書!$P$210="","",報告書!$P$210)</f>
        <v/>
      </c>
      <c r="PV2" s="149" t="str">
        <f>IF(報告書!$P$211="","",報告書!$P$211)</f>
        <v/>
      </c>
      <c r="PW2" s="149" t="str">
        <f>IF(報告書!$P$212="","",報告書!$P$212)</f>
        <v/>
      </c>
      <c r="PX2" s="149" t="str">
        <f>IF(報告書!$P$213="","",報告書!$P$213)</f>
        <v/>
      </c>
      <c r="PY2" s="149" t="str">
        <f>IF(報告書!$P$214="","",報告書!$P$214)</f>
        <v/>
      </c>
      <c r="PZ2" s="149" t="str">
        <f>IF(報告書!$P$215="","",報告書!$P$215)</f>
        <v/>
      </c>
      <c r="QA2" s="149" t="str">
        <f>IF(報告書!$P$216="","",報告書!$P$216)</f>
        <v/>
      </c>
      <c r="QB2" s="149" t="str">
        <f>IF(報告書!$P$217="","",報告書!$P$217)</f>
        <v/>
      </c>
      <c r="QC2" s="149" t="str">
        <f>IF(報告書!$P$218="","",報告書!$P$218)</f>
        <v/>
      </c>
      <c r="QD2" s="149" t="str">
        <f>IF(報告書!$P$219="","",報告書!$P$219)</f>
        <v/>
      </c>
      <c r="QE2" s="149" t="str">
        <f>IF(報告書!$P$220="","",報告書!$P$220)</f>
        <v/>
      </c>
      <c r="QF2" s="149" t="str">
        <f>IF(報告書!$P$221="","",報告書!$P$221)</f>
        <v/>
      </c>
      <c r="QG2" s="149" t="str">
        <f>IF(報告書!$P$222="","",報告書!$P$222)</f>
        <v/>
      </c>
      <c r="QH2" s="149" t="str">
        <f>IF(報告書!$P$223="","",報告書!$P$223)</f>
        <v/>
      </c>
      <c r="QI2" s="149" t="str">
        <f>IF(報告書!$P$224="","",報告書!$P$224)</f>
        <v/>
      </c>
      <c r="QJ2" s="149" t="str">
        <f>IF(報告書!$P$225="","",報告書!$P$225)</f>
        <v/>
      </c>
      <c r="QK2" s="149" t="str">
        <f>IF(報告書!$P$226="","",報告書!$P$226)</f>
        <v/>
      </c>
      <c r="QL2" s="149" t="str">
        <f>IF(報告書!$P$227="","",報告書!$P$227)</f>
        <v/>
      </c>
      <c r="QM2" s="149" t="str">
        <f>IF(報告書!$P$228="","",報告書!$P$228)</f>
        <v/>
      </c>
      <c r="QN2" s="149" t="str">
        <f>IF(報告書!$P$229="","",報告書!$P$229)</f>
        <v/>
      </c>
      <c r="QO2" s="149" t="str">
        <f>IF(報告書!$P$230="","",報告書!$P$230)</f>
        <v/>
      </c>
      <c r="QP2" s="149" t="str">
        <f>IF(報告書!$P$231="","",報告書!$P$231)</f>
        <v/>
      </c>
      <c r="QQ2" s="149" t="str">
        <f>IF(報告書!$U$167="","",報告書!$U$167)</f>
        <v/>
      </c>
      <c r="QR2" s="149" t="str">
        <f>IF(報告書!$U$172="","",報告書!$U$172)</f>
        <v/>
      </c>
      <c r="QS2" s="149" t="str">
        <f>IF(報告書!$U$173="","",報告書!$U$173)</f>
        <v/>
      </c>
      <c r="QT2" s="149" t="str">
        <f>IF(報告書!$U$174="","",報告書!$U$174)</f>
        <v/>
      </c>
      <c r="QU2" s="149" t="str">
        <f>IF(報告書!$U$175="","",報告書!$U$175)</f>
        <v/>
      </c>
      <c r="QV2" s="149" t="str">
        <f>IF(報告書!$U$176="","",報告書!$U$176)</f>
        <v/>
      </c>
      <c r="QW2" s="149" t="str">
        <f>IF(報告書!$U$177="","",報告書!$U$177)</f>
        <v/>
      </c>
      <c r="QX2" s="149" t="str">
        <f>IF(報告書!$U$178="","",報告書!$U$178)</f>
        <v/>
      </c>
      <c r="QY2" s="149" t="str">
        <f>IF(報告書!$U$179="","",報告書!$U$179)</f>
        <v/>
      </c>
      <c r="QZ2" s="149" t="str">
        <f>IF(報告書!$U$180="","",報告書!$U$180)</f>
        <v/>
      </c>
      <c r="RA2" s="149" t="str">
        <f>IF(報告書!$U$181="","",報告書!$U$181)</f>
        <v/>
      </c>
      <c r="RB2" s="149" t="str">
        <f>IF(報告書!$U$182="","",報告書!$U$182)</f>
        <v/>
      </c>
      <c r="RC2" s="149" t="str">
        <f>IF(報告書!$U$183="","",報告書!$U$183)</f>
        <v/>
      </c>
      <c r="RD2" s="149" t="str">
        <f>IF(報告書!$U$184="","",報告書!$U$184)</f>
        <v/>
      </c>
      <c r="RE2" s="149" t="str">
        <f>IF(報告書!$U$185="","",報告書!$U$185)</f>
        <v/>
      </c>
      <c r="RF2" s="149" t="str">
        <f>IF(報告書!$U$186="","",報告書!$U$186)</f>
        <v/>
      </c>
      <c r="RG2" s="149" t="str">
        <f>IF(報告書!$U$187="","",報告書!$U$187)</f>
        <v/>
      </c>
      <c r="RH2" s="149" t="str">
        <f>IF(報告書!$U$188="","",報告書!$U$188)</f>
        <v/>
      </c>
      <c r="RI2" s="149" t="str">
        <f>IF(報告書!$U$189="","",報告書!$U$189)</f>
        <v/>
      </c>
      <c r="RJ2" s="149" t="str">
        <f>IF(報告書!$U$190="","",報告書!$U$190)</f>
        <v/>
      </c>
      <c r="RK2" s="149" t="str">
        <f>IF(報告書!$U$191="","",報告書!$U$191)</f>
        <v/>
      </c>
      <c r="RL2" s="149" t="str">
        <f>IF(報告書!$U$192="","",報告書!$U$192)</f>
        <v/>
      </c>
      <c r="RM2" s="149" t="str">
        <f>IF(報告書!$U$193="","",報告書!$U$193)</f>
        <v/>
      </c>
      <c r="RN2" s="149" t="str">
        <f>IF(報告書!$U$194="","",報告書!$U$194)</f>
        <v/>
      </c>
      <c r="RO2" s="149" t="str">
        <f>IF(報告書!$U$195="","",報告書!$U$195)</f>
        <v/>
      </c>
      <c r="RP2" s="149" t="str">
        <f>IF(報告書!$U$196="","",報告書!$U$196)</f>
        <v/>
      </c>
      <c r="RQ2" s="149" t="str">
        <f>IF(報告書!$U$197="","",報告書!$U$197)</f>
        <v/>
      </c>
      <c r="RR2" s="149" t="str">
        <f>IF(報告書!$U$198="","",報告書!$U$198)</f>
        <v/>
      </c>
      <c r="RS2" s="149" t="str">
        <f>IF(報告書!$U$199="","",報告書!$U$199)</f>
        <v/>
      </c>
      <c r="RT2" s="149" t="str">
        <f>IF(報告書!$U$200="","",報告書!$U$200)</f>
        <v/>
      </c>
      <c r="RU2" s="149" t="str">
        <f>IF(報告書!$U$201="","",報告書!$U$201)</f>
        <v/>
      </c>
      <c r="RV2" s="149" t="str">
        <f>IF(報告書!$U$202="","",報告書!$U$202)</f>
        <v/>
      </c>
      <c r="RW2" s="149" t="str">
        <f>IF(報告書!$U$203="","",報告書!$U$203)</f>
        <v/>
      </c>
      <c r="RX2" s="149" t="str">
        <f>IF(報告書!$U$204="","",報告書!$U$204)</f>
        <v/>
      </c>
      <c r="RY2" s="149" t="str">
        <f>IF(報告書!$U$205="","",報告書!$U$205)</f>
        <v/>
      </c>
      <c r="RZ2" s="149" t="str">
        <f>IF(報告書!$U$206="","",報告書!$U$206)</f>
        <v/>
      </c>
      <c r="SA2" s="149" t="str">
        <f>IF(報告書!$U$207="","",報告書!$U$207)</f>
        <v/>
      </c>
      <c r="SB2" s="149" t="str">
        <f>IF(報告書!$U$208="","",報告書!$U$208)</f>
        <v/>
      </c>
      <c r="SC2" s="149" t="str">
        <f>IF(報告書!$U$209="","",報告書!$U$209)</f>
        <v/>
      </c>
      <c r="SD2" s="149" t="str">
        <f>IF(報告書!$U$210="","",報告書!$U$210)</f>
        <v/>
      </c>
      <c r="SE2" s="149" t="str">
        <f>IF(報告書!$U$211="","",報告書!$U$211)</f>
        <v/>
      </c>
      <c r="SF2" s="149" t="str">
        <f>IF(報告書!$U$212="","",報告書!$U$212)</f>
        <v/>
      </c>
      <c r="SG2" s="149" t="str">
        <f>IF(報告書!$U$213="","",報告書!$U$213)</f>
        <v/>
      </c>
      <c r="SH2" s="149" t="str">
        <f>IF(報告書!$U$214="","",報告書!$U$214)</f>
        <v/>
      </c>
      <c r="SI2" s="149" t="str">
        <f>IF(報告書!$U$215="","",報告書!$U$215)</f>
        <v/>
      </c>
      <c r="SJ2" s="149" t="str">
        <f>IF(報告書!$U$216="","",報告書!$U$216)</f>
        <v/>
      </c>
      <c r="SK2" s="149" t="str">
        <f>IF(報告書!$U$217="","",報告書!$U$217)</f>
        <v/>
      </c>
      <c r="SL2" s="149" t="str">
        <f>IF(報告書!$U$218="","",報告書!$U$218)</f>
        <v/>
      </c>
      <c r="SM2" s="149" t="str">
        <f>IF(報告書!$U$219="","",報告書!$U$219)</f>
        <v/>
      </c>
      <c r="SN2" s="149" t="str">
        <f>IF(報告書!$U$220="","",報告書!$U$220)</f>
        <v/>
      </c>
      <c r="SO2" s="149" t="str">
        <f>IF(報告書!$U$221="","",報告書!$U$221)</f>
        <v/>
      </c>
      <c r="SP2" s="149" t="str">
        <f>IF(報告書!$U$222="","",報告書!$U$222)</f>
        <v/>
      </c>
      <c r="SQ2" s="149" t="str">
        <f>IF(報告書!$U$223="","",報告書!$U$223)</f>
        <v/>
      </c>
      <c r="SR2" s="149" t="str">
        <f>IF(報告書!$U$224="","",報告書!$U$224)</f>
        <v/>
      </c>
      <c r="SS2" s="149" t="str">
        <f>IF(報告書!$U$225="","",報告書!$U$225)</f>
        <v/>
      </c>
      <c r="ST2" s="149" t="str">
        <f>IF(報告書!$U$226="","",報告書!$U$226)</f>
        <v/>
      </c>
      <c r="SU2" s="149" t="str">
        <f>IF(報告書!$U$227="","",報告書!$U$227)</f>
        <v/>
      </c>
      <c r="SV2" s="149" t="str">
        <f>IF(報告書!$U$228="","",報告書!$U$228)</f>
        <v/>
      </c>
      <c r="SW2" s="149" t="str">
        <f>IF(報告書!$U$229="","",報告書!$U$229)</f>
        <v/>
      </c>
      <c r="SX2" s="149" t="str">
        <f>IF(報告書!$U$230="","",報告書!$U$230)</f>
        <v/>
      </c>
      <c r="SY2" s="149" t="str">
        <f>IF(報告書!$U$231="","",報告書!$U$231)</f>
        <v/>
      </c>
      <c r="SZ2" s="149" t="str">
        <f>IF(報告書!$Z$167="","",報告書!$Z$167)</f>
        <v/>
      </c>
      <c r="TA2" s="149" t="str">
        <f>IF(報告書!$Z$172="","",報告書!$Z$172)</f>
        <v/>
      </c>
      <c r="TB2" s="149" t="str">
        <f>IF(報告書!$Z$173="","",報告書!$Z$173)</f>
        <v/>
      </c>
      <c r="TC2" s="149" t="str">
        <f>IF(報告書!$Z$174="","",報告書!$Z$174)</f>
        <v/>
      </c>
      <c r="TD2" s="149" t="str">
        <f>IF(報告書!$Z$175="","",報告書!$Z$175)</f>
        <v/>
      </c>
      <c r="TE2" s="149" t="str">
        <f>IF(報告書!$Z$176="","",報告書!$Z$176)</f>
        <v/>
      </c>
      <c r="TF2" s="149" t="str">
        <f>IF(報告書!$Z$177="","",報告書!$Z$177)</f>
        <v/>
      </c>
      <c r="TG2" s="149" t="str">
        <f>IF(報告書!$Z$178="","",報告書!$Z$178)</f>
        <v/>
      </c>
      <c r="TH2" s="149" t="str">
        <f>IF(報告書!$Z$179="","",報告書!$Z$179)</f>
        <v/>
      </c>
      <c r="TI2" s="149" t="str">
        <f>IF(報告書!$Z$180="","",報告書!$Z$180)</f>
        <v/>
      </c>
      <c r="TJ2" s="149" t="str">
        <f>IF(報告書!$Z$181="","",報告書!$Z$181)</f>
        <v/>
      </c>
      <c r="TK2" s="149" t="str">
        <f>IF(報告書!$Z$182="","",報告書!$Z$182)</f>
        <v/>
      </c>
      <c r="TL2" s="149" t="str">
        <f>IF(報告書!$Z$183="","",報告書!$Z$183)</f>
        <v/>
      </c>
      <c r="TM2" s="149" t="str">
        <f>IF(報告書!$Z$184="","",報告書!$Z$184)</f>
        <v/>
      </c>
      <c r="TN2" s="149" t="str">
        <f>IF(報告書!$Z$185="","",報告書!$Z$185)</f>
        <v/>
      </c>
      <c r="TO2" s="149" t="str">
        <f>IF(報告書!$Z$186="","",報告書!$Z$186)</f>
        <v/>
      </c>
      <c r="TP2" s="149" t="str">
        <f>IF(報告書!$Z$187="","",報告書!$Z$187)</f>
        <v/>
      </c>
      <c r="TQ2" s="149" t="str">
        <f>IF(報告書!$Z$188="","",報告書!$Z$188)</f>
        <v/>
      </c>
      <c r="TR2" s="149" t="str">
        <f>IF(報告書!$Z$189="","",報告書!$Z$189)</f>
        <v/>
      </c>
      <c r="TS2" s="149" t="str">
        <f>IF(報告書!$Z$190="","",報告書!$Z$190)</f>
        <v/>
      </c>
      <c r="TT2" s="149" t="str">
        <f>IF(報告書!$Z$191="","",報告書!$Z$191)</f>
        <v/>
      </c>
      <c r="TU2" s="149" t="str">
        <f>IF(報告書!$Z$192="","",報告書!$Z$192)</f>
        <v/>
      </c>
      <c r="TV2" s="149" t="str">
        <f>IF(報告書!$Z$193="","",報告書!$Z$193)</f>
        <v/>
      </c>
      <c r="TW2" s="149" t="str">
        <f>IF(報告書!$Z$194="","",報告書!$Z$194)</f>
        <v/>
      </c>
      <c r="TX2" s="149" t="str">
        <f>IF(報告書!$Z$195="","",報告書!$Z$195)</f>
        <v/>
      </c>
      <c r="TY2" s="149" t="str">
        <f>IF(報告書!$Z$196="","",報告書!$Z$196)</f>
        <v/>
      </c>
      <c r="TZ2" s="149" t="str">
        <f>IF(報告書!$Z$197="","",報告書!$Z$197)</f>
        <v/>
      </c>
      <c r="UA2" s="149" t="str">
        <f>IF(報告書!$Z$198="","",報告書!$Z$198)</f>
        <v/>
      </c>
      <c r="UB2" s="149" t="str">
        <f>IF(報告書!$Z$199="","",報告書!$Z$199)</f>
        <v/>
      </c>
      <c r="UC2" s="149" t="str">
        <f>IF(報告書!$Z$200="","",報告書!$Z$200)</f>
        <v/>
      </c>
      <c r="UD2" s="149" t="str">
        <f>IF(報告書!$Z$201="","",報告書!$Z$201)</f>
        <v/>
      </c>
      <c r="UE2" s="149" t="str">
        <f>IF(報告書!$Z$202="","",報告書!$Z$202)</f>
        <v/>
      </c>
      <c r="UF2" s="149" t="str">
        <f>IF(報告書!$Z$203="","",報告書!$Z$203)</f>
        <v/>
      </c>
      <c r="UG2" s="149" t="str">
        <f>IF(報告書!$Z$204="","",報告書!$Z$204)</f>
        <v/>
      </c>
      <c r="UH2" s="149" t="str">
        <f>IF(報告書!$Z$205="","",報告書!$Z$205)</f>
        <v/>
      </c>
      <c r="UI2" s="149" t="str">
        <f>IF(報告書!$Z$206="","",報告書!$Z$206)</f>
        <v/>
      </c>
      <c r="UJ2" s="149" t="str">
        <f>IF(報告書!$Z$207="","",報告書!$Z$207)</f>
        <v/>
      </c>
      <c r="UK2" s="149" t="str">
        <f>IF(報告書!$Z$208="","",報告書!$Z$208)</f>
        <v/>
      </c>
      <c r="UL2" s="149" t="str">
        <f>IF(報告書!$Z$209="","",報告書!$Z$209)</f>
        <v/>
      </c>
      <c r="UM2" s="149" t="str">
        <f>IF(報告書!$Z$210="","",報告書!$Z$210)</f>
        <v/>
      </c>
      <c r="UN2" s="149" t="str">
        <f>IF(報告書!$Z$211="","",報告書!$Z$211)</f>
        <v/>
      </c>
      <c r="UO2" s="149" t="str">
        <f>IF(報告書!$Z$212="","",報告書!$Z$212)</f>
        <v/>
      </c>
      <c r="UP2" s="149" t="str">
        <f>IF(報告書!$Z$213="","",報告書!$Z$213)</f>
        <v/>
      </c>
      <c r="UQ2" s="149" t="str">
        <f>IF(報告書!$Z$214="","",報告書!$Z$214)</f>
        <v/>
      </c>
      <c r="UR2" s="149" t="str">
        <f>IF(報告書!$Z$215="","",報告書!$Z$215)</f>
        <v/>
      </c>
      <c r="US2" s="149" t="str">
        <f>IF(報告書!$Z$216="","",報告書!$Z$216)</f>
        <v/>
      </c>
      <c r="UT2" s="149" t="str">
        <f>IF(報告書!$Z$217="","",報告書!$Z$217)</f>
        <v/>
      </c>
      <c r="UU2" s="149" t="str">
        <f>IF(報告書!$Z$218="","",報告書!$Z$218)</f>
        <v/>
      </c>
      <c r="UV2" s="149" t="str">
        <f>IF(報告書!$Z$219="","",報告書!$Z$219)</f>
        <v/>
      </c>
      <c r="UW2" s="149" t="str">
        <f>IF(報告書!$Z$220="","",報告書!$Z$220)</f>
        <v/>
      </c>
      <c r="UX2" s="149" t="str">
        <f>IF(報告書!$Z$221="","",報告書!$Z$221)</f>
        <v/>
      </c>
      <c r="UY2" s="149" t="str">
        <f>IF(報告書!$Z$222="","",報告書!$Z$222)</f>
        <v/>
      </c>
      <c r="UZ2" s="149" t="str">
        <f>IF(報告書!$Z$223="","",報告書!$Z$223)</f>
        <v/>
      </c>
      <c r="VA2" s="149" t="str">
        <f>IF(報告書!$Z$224="","",報告書!$Z$224)</f>
        <v/>
      </c>
      <c r="VB2" s="149" t="str">
        <f>IF(報告書!$Z$225="","",報告書!$Z$225)</f>
        <v/>
      </c>
      <c r="VC2" s="149" t="str">
        <f>IF(報告書!$Z$226="","",報告書!$Z$226)</f>
        <v/>
      </c>
      <c r="VD2" s="149" t="str">
        <f>IF(報告書!$Z$227="","",報告書!$Z$227)</f>
        <v/>
      </c>
      <c r="VE2" s="149" t="str">
        <f>IF(報告書!$Z$228="","",報告書!$Z$228)</f>
        <v/>
      </c>
      <c r="VF2" s="149" t="str">
        <f>IF(報告書!$Z$229="","",報告書!$Z$229)</f>
        <v/>
      </c>
      <c r="VG2" s="149" t="str">
        <f>IF(報告書!$Z$230="","",報告書!$Z$230)</f>
        <v/>
      </c>
      <c r="VH2" s="149" t="str">
        <f>IF(報告書!$Z$231="","",報告書!$Z$231)</f>
        <v/>
      </c>
      <c r="VI2" s="149" t="str">
        <f>IF(報告書!$AE$167="","",報告書!$AE$167)</f>
        <v/>
      </c>
      <c r="VJ2" s="149" t="str">
        <f>IF(報告書!$AE$172="","",報告書!$AE$172)</f>
        <v/>
      </c>
      <c r="VK2" s="149" t="str">
        <f>IF(報告書!$AE$173="","",報告書!$AE$173)</f>
        <v/>
      </c>
      <c r="VL2" s="149" t="str">
        <f>IF(報告書!$AE$174="","",報告書!$AE$174)</f>
        <v/>
      </c>
      <c r="VM2" s="149" t="str">
        <f>IF(報告書!$AE$175="","",報告書!$AE$175)</f>
        <v/>
      </c>
      <c r="VN2" s="149" t="str">
        <f>IF(報告書!$AE$176="","",報告書!$AE$176)</f>
        <v/>
      </c>
      <c r="VO2" s="149" t="str">
        <f>IF(報告書!$AE$177="","",報告書!$AE$177)</f>
        <v/>
      </c>
      <c r="VP2" s="149" t="str">
        <f>IF(報告書!$AE$178="","",報告書!$AE$178)</f>
        <v/>
      </c>
      <c r="VQ2" s="149" t="str">
        <f>IF(報告書!$AE$179="","",報告書!$AE$179)</f>
        <v/>
      </c>
      <c r="VR2" s="149" t="str">
        <f>IF(報告書!$AE$180="","",報告書!$AE$180)</f>
        <v/>
      </c>
      <c r="VS2" s="149" t="str">
        <f>IF(報告書!$AE$181="","",報告書!$AE$181)</f>
        <v/>
      </c>
      <c r="VT2" s="149" t="str">
        <f>IF(報告書!$AE$182="","",報告書!$AE$182)</f>
        <v/>
      </c>
      <c r="VU2" s="149" t="str">
        <f>IF(報告書!$AE$183="","",報告書!$AE$183)</f>
        <v/>
      </c>
      <c r="VV2" s="149" t="str">
        <f>IF(報告書!$AE$184="","",報告書!$AE$184)</f>
        <v/>
      </c>
      <c r="VW2" s="149" t="str">
        <f>IF(報告書!$AE$185="","",報告書!$AE$185)</f>
        <v/>
      </c>
      <c r="VX2" s="149" t="str">
        <f>IF(報告書!$AE$186="","",報告書!$AE$186)</f>
        <v/>
      </c>
      <c r="VY2" s="149" t="str">
        <f>IF(報告書!$AE$187="","",報告書!$AE$187)</f>
        <v/>
      </c>
      <c r="VZ2" s="149" t="str">
        <f>IF(報告書!$AE$188="","",報告書!$AE$188)</f>
        <v/>
      </c>
      <c r="WA2" s="149" t="str">
        <f>IF(報告書!$AE$189="","",報告書!$AE$189)</f>
        <v/>
      </c>
      <c r="WB2" s="149" t="str">
        <f>IF(報告書!$AE$190="","",報告書!$AE$190)</f>
        <v/>
      </c>
      <c r="WC2" s="149" t="str">
        <f>IF(報告書!$AE$191="","",報告書!$AE$191)</f>
        <v/>
      </c>
      <c r="WD2" s="149" t="str">
        <f>IF(報告書!$AE$192="","",報告書!$AE$192)</f>
        <v/>
      </c>
      <c r="WE2" s="149" t="str">
        <f>IF(報告書!$AE$193="","",報告書!$AE$193)</f>
        <v/>
      </c>
      <c r="WF2" s="149" t="str">
        <f>IF(報告書!$AE$194="","",報告書!$AE$194)</f>
        <v/>
      </c>
      <c r="WG2" s="149" t="str">
        <f>IF(報告書!$AE$195="","",報告書!$AE$195)</f>
        <v/>
      </c>
      <c r="WH2" s="149" t="str">
        <f>IF(報告書!$AE$196="","",報告書!$AE$196)</f>
        <v/>
      </c>
      <c r="WI2" s="149" t="str">
        <f>IF(報告書!$AE$197="","",報告書!$AE$197)</f>
        <v/>
      </c>
      <c r="WJ2" s="149" t="str">
        <f>IF(報告書!$AE$198="","",報告書!$AE$198)</f>
        <v/>
      </c>
      <c r="WK2" s="149" t="str">
        <f>IF(報告書!$AE$199="","",報告書!$AE$199)</f>
        <v/>
      </c>
      <c r="WL2" s="149" t="str">
        <f>IF(報告書!$AE$200="","",報告書!$AE$200)</f>
        <v/>
      </c>
      <c r="WM2" s="149" t="str">
        <f>IF(報告書!$AE$201="","",報告書!$AE$201)</f>
        <v/>
      </c>
      <c r="WN2" s="149" t="str">
        <f>IF(報告書!$AE$202="","",報告書!$AE$202)</f>
        <v/>
      </c>
      <c r="WO2" s="149" t="str">
        <f>IF(報告書!$AE$203="","",報告書!$AE$203)</f>
        <v/>
      </c>
      <c r="WP2" s="149" t="str">
        <f>IF(報告書!$AE$204="","",報告書!$AE$204)</f>
        <v/>
      </c>
      <c r="WQ2" s="149" t="str">
        <f>IF(報告書!$AE$205="","",報告書!$AE$205)</f>
        <v/>
      </c>
      <c r="WR2" s="149" t="str">
        <f>IF(報告書!$AE$206="","",報告書!$AE$206)</f>
        <v/>
      </c>
      <c r="WS2" s="149" t="str">
        <f>IF(報告書!$AE$207="","",報告書!$AE$207)</f>
        <v/>
      </c>
      <c r="WT2" s="149" t="str">
        <f>IF(報告書!$AE$208="","",報告書!$AE$208)</f>
        <v/>
      </c>
      <c r="WU2" s="149" t="str">
        <f>IF(報告書!$AE$209="","",報告書!$AE$209)</f>
        <v/>
      </c>
      <c r="WV2" s="149" t="str">
        <f>IF(報告書!$AE$210="","",報告書!$AE$210)</f>
        <v/>
      </c>
      <c r="WW2" s="149" t="str">
        <f>IF(報告書!$AE$211="","",報告書!$AE$211)</f>
        <v/>
      </c>
      <c r="WX2" s="149" t="str">
        <f>IF(報告書!$AE$212="","",報告書!$AE$212)</f>
        <v/>
      </c>
      <c r="WY2" s="149" t="str">
        <f>IF(報告書!$AE$213="","",報告書!$AE$213)</f>
        <v/>
      </c>
      <c r="WZ2" s="149" t="str">
        <f>IF(報告書!$AE$214="","",報告書!$AE$214)</f>
        <v/>
      </c>
      <c r="XA2" s="149" t="str">
        <f>IF(報告書!$AE$215="","",報告書!$AE$215)</f>
        <v/>
      </c>
      <c r="XB2" s="149" t="str">
        <f>IF(報告書!$AE$216="","",報告書!$AE$216)</f>
        <v/>
      </c>
      <c r="XC2" s="149" t="str">
        <f>IF(報告書!$AE$217="","",報告書!$AE$217)</f>
        <v/>
      </c>
      <c r="XD2" s="149" t="str">
        <f>IF(報告書!$AE$218="","",報告書!$AE$218)</f>
        <v/>
      </c>
      <c r="XE2" s="149" t="str">
        <f>IF(報告書!$AE$219="","",報告書!$AE$219)</f>
        <v/>
      </c>
      <c r="XF2" s="149" t="str">
        <f>IF(報告書!$AE$220="","",報告書!$AE$220)</f>
        <v/>
      </c>
      <c r="XG2" s="149" t="str">
        <f>IF(報告書!$AE$221="","",報告書!$AE$221)</f>
        <v/>
      </c>
      <c r="XH2" s="149" t="str">
        <f>IF(報告書!$AE$222="","",報告書!$AE$222)</f>
        <v/>
      </c>
      <c r="XI2" s="149" t="str">
        <f>IF(報告書!$AE$223="","",報告書!$AE$223)</f>
        <v/>
      </c>
      <c r="XJ2" s="149" t="str">
        <f>IF(報告書!$AE$224="","",報告書!$AE$224)</f>
        <v/>
      </c>
      <c r="XK2" s="149" t="str">
        <f>IF(報告書!$AE$225="","",報告書!$AE$225)</f>
        <v/>
      </c>
      <c r="XL2" s="149" t="str">
        <f>IF(報告書!$AE$226="","",報告書!$AE$226)</f>
        <v/>
      </c>
      <c r="XM2" s="149" t="str">
        <f>IF(報告書!$AE$227="","",報告書!$AE$227)</f>
        <v/>
      </c>
      <c r="XN2" s="149" t="str">
        <f>IF(報告書!$AE$228="","",報告書!$AE$228)</f>
        <v/>
      </c>
      <c r="XO2" s="149" t="str">
        <f>IF(報告書!$AE$229="","",報告書!$AE$229)</f>
        <v/>
      </c>
      <c r="XP2" s="149" t="str">
        <f>IF(報告書!$AE$230="","",報告書!$AE$230)</f>
        <v/>
      </c>
      <c r="XQ2" s="149" t="str">
        <f>IF(報告書!$AE$231="","",報告書!$AE$231)</f>
        <v/>
      </c>
      <c r="XR2" s="149" t="str">
        <f>IF(報告書!$AJ$167="","",報告書!$AJ$167)</f>
        <v/>
      </c>
      <c r="XS2" s="149" t="str">
        <f>IF(報告書!$AJ$172="","",報告書!$AJ$172)</f>
        <v/>
      </c>
      <c r="XT2" s="149" t="str">
        <f>IF(報告書!$AJ$173="","",報告書!$AJ$173)</f>
        <v/>
      </c>
      <c r="XU2" s="149" t="str">
        <f>IF(報告書!$AJ$174="","",報告書!$AJ$174)</f>
        <v/>
      </c>
      <c r="XV2" s="149" t="str">
        <f>IF(報告書!$AJ$175="","",報告書!$AJ$175)</f>
        <v/>
      </c>
      <c r="XW2" s="149" t="str">
        <f>IF(報告書!$AJ$176="","",報告書!$AJ$176)</f>
        <v/>
      </c>
      <c r="XX2" s="149" t="str">
        <f>IF(報告書!$AJ$177="","",報告書!$AJ$177)</f>
        <v/>
      </c>
      <c r="XY2" s="149" t="str">
        <f>IF(報告書!$AJ$178="","",報告書!$AJ$178)</f>
        <v/>
      </c>
      <c r="XZ2" s="149" t="str">
        <f>IF(報告書!$AJ$179="","",報告書!$AJ$179)</f>
        <v/>
      </c>
      <c r="YA2" s="149" t="str">
        <f>IF(報告書!$AJ$180="","",報告書!$AJ$180)</f>
        <v/>
      </c>
      <c r="YB2" s="149" t="str">
        <f>IF(報告書!$AJ$181="","",報告書!$AJ$181)</f>
        <v/>
      </c>
      <c r="YC2" s="149" t="str">
        <f>IF(報告書!$AJ$182="","",報告書!$AJ$182)</f>
        <v/>
      </c>
      <c r="YD2" s="149" t="str">
        <f>IF(報告書!$AJ$183="","",報告書!$AJ$183)</f>
        <v/>
      </c>
      <c r="YE2" s="149" t="str">
        <f>IF(報告書!$AJ$184="","",報告書!$AJ$184)</f>
        <v/>
      </c>
      <c r="YF2" s="149" t="str">
        <f>IF(報告書!$AJ$185="","",報告書!$AJ$185)</f>
        <v/>
      </c>
      <c r="YG2" s="149" t="str">
        <f>IF(報告書!$AJ$186="","",報告書!$AJ$186)</f>
        <v/>
      </c>
      <c r="YH2" s="149" t="str">
        <f>IF(報告書!$AJ$187="","",報告書!$AJ$187)</f>
        <v/>
      </c>
      <c r="YI2" s="149" t="str">
        <f>IF(報告書!$AJ$188="","",報告書!$AJ$188)</f>
        <v/>
      </c>
      <c r="YJ2" s="149" t="str">
        <f>IF(報告書!$AJ$189="","",報告書!$AJ$189)</f>
        <v/>
      </c>
      <c r="YK2" s="149" t="str">
        <f>IF(報告書!$AJ$190="","",報告書!$AJ$190)</f>
        <v/>
      </c>
      <c r="YL2" s="149" t="str">
        <f>IF(報告書!$AJ$191="","",報告書!$AJ$191)</f>
        <v/>
      </c>
      <c r="YM2" s="149" t="str">
        <f>IF(報告書!$AJ$192="","",報告書!$AJ$192)</f>
        <v/>
      </c>
      <c r="YN2" s="149" t="str">
        <f>IF(報告書!$AJ$193="","",報告書!$AJ$193)</f>
        <v/>
      </c>
      <c r="YO2" s="149" t="str">
        <f>IF(報告書!$AJ$194="","",報告書!$AJ$194)</f>
        <v/>
      </c>
      <c r="YP2" s="149" t="str">
        <f>IF(報告書!$AJ$195="","",報告書!$AJ$195)</f>
        <v/>
      </c>
      <c r="YQ2" s="149" t="str">
        <f>IF(報告書!$AJ$196="","",報告書!$AJ$196)</f>
        <v/>
      </c>
      <c r="YR2" s="149" t="str">
        <f>IF(報告書!$AJ$197="","",報告書!$AJ$197)</f>
        <v/>
      </c>
      <c r="YS2" s="149" t="str">
        <f>IF(報告書!$AJ$198="","",報告書!$AJ$198)</f>
        <v/>
      </c>
      <c r="YT2" s="149" t="str">
        <f>IF(報告書!$AJ$199="","",報告書!$AJ$199)</f>
        <v/>
      </c>
      <c r="YU2" s="149" t="str">
        <f>IF(報告書!$AJ$200="","",報告書!$AJ$200)</f>
        <v/>
      </c>
      <c r="YV2" s="149" t="str">
        <f>IF(報告書!$AJ$201="","",報告書!$AJ$201)</f>
        <v/>
      </c>
      <c r="YW2" s="149" t="str">
        <f>IF(報告書!$AJ$202="","",報告書!$AJ$202)</f>
        <v/>
      </c>
      <c r="YX2" s="149" t="str">
        <f>IF(報告書!$AJ$203="","",報告書!$AJ$203)</f>
        <v/>
      </c>
      <c r="YY2" s="149" t="str">
        <f>IF(報告書!$AJ$204="","",報告書!$AJ$204)</f>
        <v/>
      </c>
      <c r="YZ2" s="149" t="str">
        <f>IF(報告書!$AJ$205="","",報告書!$AJ$205)</f>
        <v/>
      </c>
      <c r="ZA2" s="149" t="str">
        <f>IF(報告書!$AJ$206="","",報告書!$AJ$206)</f>
        <v/>
      </c>
      <c r="ZB2" s="149" t="str">
        <f>IF(報告書!$AJ$207="","",報告書!$AJ$207)</f>
        <v/>
      </c>
      <c r="ZC2" s="149" t="str">
        <f>IF(報告書!$AJ$208="","",報告書!$AJ$208)</f>
        <v/>
      </c>
      <c r="ZD2" s="149" t="str">
        <f>IF(報告書!$AJ$209="","",報告書!$AJ$209)</f>
        <v/>
      </c>
      <c r="ZE2" s="149" t="str">
        <f>IF(報告書!$AJ$210="","",報告書!$AJ$210)</f>
        <v/>
      </c>
      <c r="ZF2" s="149" t="str">
        <f>IF(報告書!$AJ$211="","",報告書!$AJ$211)</f>
        <v/>
      </c>
      <c r="ZG2" s="149" t="str">
        <f>IF(報告書!$AJ$212="","",報告書!$AJ$212)</f>
        <v/>
      </c>
      <c r="ZH2" s="149" t="str">
        <f>IF(報告書!$AJ$213="","",報告書!$AJ$213)</f>
        <v/>
      </c>
      <c r="ZI2" s="149" t="str">
        <f>IF(報告書!$AJ$214="","",報告書!$AJ$214)</f>
        <v/>
      </c>
      <c r="ZJ2" s="149" t="str">
        <f>IF(報告書!$AJ$215="","",報告書!$AJ$215)</f>
        <v/>
      </c>
      <c r="ZK2" s="149" t="str">
        <f>IF(報告書!$AJ$216="","",報告書!$AJ$216)</f>
        <v/>
      </c>
      <c r="ZL2" s="149" t="str">
        <f>IF(報告書!$AJ$217="","",報告書!$AJ$217)</f>
        <v/>
      </c>
      <c r="ZM2" s="149" t="str">
        <f>IF(報告書!$AJ$218="","",報告書!$AJ$218)</f>
        <v/>
      </c>
      <c r="ZN2" s="149" t="str">
        <f>IF(報告書!$AJ$219="","",報告書!$AJ$219)</f>
        <v/>
      </c>
      <c r="ZO2" s="149" t="str">
        <f>IF(報告書!$AJ$220="","",報告書!$AJ$220)</f>
        <v/>
      </c>
      <c r="ZP2" s="149" t="str">
        <f>IF(報告書!$AJ$221="","",報告書!$AJ$221)</f>
        <v/>
      </c>
      <c r="ZQ2" s="149" t="str">
        <f>IF(報告書!$AJ$222="","",報告書!$AJ$222)</f>
        <v/>
      </c>
      <c r="ZR2" s="149" t="str">
        <f>IF(報告書!$AJ$223="","",報告書!$AJ$223)</f>
        <v/>
      </c>
      <c r="ZS2" s="149" t="str">
        <f>IF(報告書!$AJ$224="","",報告書!$AJ$224)</f>
        <v/>
      </c>
      <c r="ZT2" s="149" t="str">
        <f>IF(報告書!$AJ$225="","",報告書!$AJ$225)</f>
        <v/>
      </c>
      <c r="ZU2" s="149" t="str">
        <f>IF(報告書!$AJ$226="","",報告書!$AJ$226)</f>
        <v/>
      </c>
      <c r="ZV2" s="149" t="str">
        <f>IF(報告書!$AJ$227="","",報告書!$AJ$227)</f>
        <v/>
      </c>
      <c r="ZW2" s="149" t="str">
        <f>IF(報告書!$AJ$228="","",報告書!$AJ$228)</f>
        <v/>
      </c>
      <c r="ZX2" s="149" t="str">
        <f>IF(報告書!$AJ$229="","",報告書!$AJ$229)</f>
        <v/>
      </c>
      <c r="ZY2" s="149" t="str">
        <f>IF(報告書!$AJ$230="","",報告書!$AJ$230)</f>
        <v/>
      </c>
      <c r="ZZ2" s="149" t="str">
        <f>IF(報告書!$AJ$231="","",報告書!$AJ$231)</f>
        <v/>
      </c>
      <c r="AAA2" s="149" t="str">
        <f>IF(報告書!$AO$167="","",報告書!$AO$167)</f>
        <v/>
      </c>
      <c r="AAB2" s="149" t="str">
        <f>IF(報告書!$AO$172="","",報告書!$AO$172)</f>
        <v/>
      </c>
      <c r="AAC2" s="149" t="str">
        <f>IF(報告書!$AO$173="","",報告書!$AO$173)</f>
        <v/>
      </c>
      <c r="AAD2" s="149" t="str">
        <f>IF(報告書!$AO$174="","",報告書!$AO$174)</f>
        <v/>
      </c>
      <c r="AAE2" s="149" t="str">
        <f>IF(報告書!$AO$175="","",報告書!$AO$175)</f>
        <v/>
      </c>
      <c r="AAF2" s="149" t="str">
        <f>IF(報告書!$AO$176="","",報告書!$AO$176)</f>
        <v/>
      </c>
      <c r="AAG2" s="149" t="str">
        <f>IF(報告書!$AO$177="","",報告書!$AO$177)</f>
        <v/>
      </c>
      <c r="AAH2" s="149" t="str">
        <f>IF(報告書!$AO$178="","",報告書!$AO$178)</f>
        <v/>
      </c>
      <c r="AAI2" s="149" t="str">
        <f>IF(報告書!$AO$179="","",報告書!$AO$179)</f>
        <v/>
      </c>
      <c r="AAJ2" s="149" t="str">
        <f>IF(報告書!$AO$180="","",報告書!$AO$180)</f>
        <v/>
      </c>
      <c r="AAK2" s="149" t="str">
        <f>IF(報告書!$AO$181="","",報告書!$AO$181)</f>
        <v/>
      </c>
      <c r="AAL2" s="149" t="str">
        <f>IF(報告書!$AO$182="","",報告書!$AO$182)</f>
        <v/>
      </c>
      <c r="AAM2" s="149" t="str">
        <f>IF(報告書!$AO$183="","",報告書!$AO$183)</f>
        <v/>
      </c>
      <c r="AAN2" s="149" t="str">
        <f>IF(報告書!$AO$184="","",報告書!$AO$184)</f>
        <v/>
      </c>
      <c r="AAO2" s="149" t="str">
        <f>IF(報告書!$AO$185="","",報告書!$AO$185)</f>
        <v/>
      </c>
      <c r="AAP2" s="149" t="str">
        <f>IF(報告書!$AO$186="","",報告書!$AO$186)</f>
        <v/>
      </c>
      <c r="AAQ2" s="149" t="str">
        <f>IF(報告書!$AO$187="","",報告書!$AO$187)</f>
        <v/>
      </c>
      <c r="AAR2" s="149" t="str">
        <f>IF(報告書!$AO$188="","",報告書!$AO$188)</f>
        <v/>
      </c>
      <c r="AAS2" s="149" t="str">
        <f>IF(報告書!$AO$189="","",報告書!$AO$189)</f>
        <v/>
      </c>
      <c r="AAT2" s="149" t="str">
        <f>IF(報告書!$AO$190="","",報告書!$AO$190)</f>
        <v/>
      </c>
      <c r="AAU2" s="149" t="str">
        <f>IF(報告書!$AO$191="","",報告書!$AO$191)</f>
        <v/>
      </c>
      <c r="AAV2" s="149" t="str">
        <f>IF(報告書!$AO$192="","",報告書!$AO$192)</f>
        <v/>
      </c>
      <c r="AAW2" s="149" t="str">
        <f>IF(報告書!$AO$193="","",報告書!$AO$193)</f>
        <v/>
      </c>
      <c r="AAX2" s="149" t="str">
        <f>IF(報告書!$AO$194="","",報告書!$AO$194)</f>
        <v/>
      </c>
      <c r="AAY2" s="149" t="str">
        <f>IF(報告書!$AO$195="","",報告書!$AO$195)</f>
        <v/>
      </c>
      <c r="AAZ2" s="149" t="str">
        <f>IF(報告書!$AO$196="","",報告書!$AO$196)</f>
        <v/>
      </c>
      <c r="ABA2" s="149" t="str">
        <f>IF(報告書!$AO$197="","",報告書!$AO$197)</f>
        <v/>
      </c>
      <c r="ABB2" s="149" t="str">
        <f>IF(報告書!$AO$198="","",報告書!$AO$198)</f>
        <v/>
      </c>
      <c r="ABC2" s="149" t="str">
        <f>IF(報告書!$AO$199="","",報告書!$AO$199)</f>
        <v/>
      </c>
      <c r="ABD2" s="149" t="str">
        <f>IF(報告書!$AO$200="","",報告書!$AO$200)</f>
        <v/>
      </c>
      <c r="ABE2" s="149" t="str">
        <f>IF(報告書!$AO$201="","",報告書!$AO$201)</f>
        <v/>
      </c>
      <c r="ABF2" s="149" t="str">
        <f>IF(報告書!$AO$202="","",報告書!$AO$202)</f>
        <v/>
      </c>
      <c r="ABG2" s="149" t="str">
        <f>IF(報告書!$AO$203="","",報告書!$AO$203)</f>
        <v/>
      </c>
      <c r="ABH2" s="149" t="str">
        <f>IF(報告書!$AO$204="","",報告書!$AO$204)</f>
        <v/>
      </c>
      <c r="ABI2" s="149" t="str">
        <f>IF(報告書!$AO$205="","",報告書!$AO$205)</f>
        <v/>
      </c>
      <c r="ABJ2" s="149" t="str">
        <f>IF(報告書!$AO$206="","",報告書!$AO$206)</f>
        <v/>
      </c>
      <c r="ABK2" s="149" t="str">
        <f>IF(報告書!$AO$207="","",報告書!$AO$207)</f>
        <v/>
      </c>
      <c r="ABL2" s="149" t="str">
        <f>IF(報告書!$AO$208="","",報告書!$AO$208)</f>
        <v/>
      </c>
      <c r="ABM2" s="149" t="str">
        <f>IF(報告書!$AO$209="","",報告書!$AO$209)</f>
        <v/>
      </c>
      <c r="ABN2" s="149" t="str">
        <f>IF(報告書!$AO$210="","",報告書!$AO$210)</f>
        <v/>
      </c>
      <c r="ABO2" s="149" t="str">
        <f>IF(報告書!$AO$211="","",報告書!$AO$211)</f>
        <v/>
      </c>
      <c r="ABP2" s="149" t="str">
        <f>IF(報告書!$AO$212="","",報告書!$AO$212)</f>
        <v/>
      </c>
      <c r="ABQ2" s="149" t="str">
        <f>IF(報告書!$AO$213="","",報告書!$AO$213)</f>
        <v/>
      </c>
      <c r="ABR2" s="149" t="str">
        <f>IF(報告書!$AO$214="","",報告書!$AO$214)</f>
        <v/>
      </c>
      <c r="ABS2" s="149" t="str">
        <f>IF(報告書!$AO$215="","",報告書!$AO$215)</f>
        <v/>
      </c>
      <c r="ABT2" s="149" t="str">
        <f>IF(報告書!$AO$216="","",報告書!$AO$216)</f>
        <v/>
      </c>
      <c r="ABU2" s="149" t="str">
        <f>IF(報告書!$AO$217="","",報告書!$AO$217)</f>
        <v/>
      </c>
      <c r="ABV2" s="149" t="str">
        <f>IF(報告書!$AO$218="","",報告書!$AO$218)</f>
        <v/>
      </c>
      <c r="ABW2" s="149" t="str">
        <f>IF(報告書!$AO$219="","",報告書!$AO$219)</f>
        <v/>
      </c>
      <c r="ABX2" s="149" t="str">
        <f>IF(報告書!$AO$220="","",報告書!$AO$220)</f>
        <v/>
      </c>
      <c r="ABY2" s="149" t="str">
        <f>IF(報告書!$AO$221="","",報告書!$AO$221)</f>
        <v/>
      </c>
      <c r="ABZ2" s="149" t="str">
        <f>IF(報告書!$AO$222="","",報告書!$AO$222)</f>
        <v/>
      </c>
      <c r="ACA2" s="149" t="str">
        <f>IF(報告書!$AO$223="","",報告書!$AO$223)</f>
        <v/>
      </c>
      <c r="ACB2" s="149" t="str">
        <f>IF(報告書!$AO$224="","",報告書!$AO$224)</f>
        <v/>
      </c>
      <c r="ACC2" s="149" t="str">
        <f>IF(報告書!$AO$225="","",報告書!$AO$225)</f>
        <v/>
      </c>
      <c r="ACD2" s="149" t="str">
        <f>IF(報告書!$AO$226="","",報告書!$AO$226)</f>
        <v/>
      </c>
      <c r="ACE2" s="149" t="str">
        <f>IF(報告書!$AO$227="","",報告書!$AO$227)</f>
        <v/>
      </c>
      <c r="ACF2" s="149" t="str">
        <f>IF(報告書!$AO$228="","",報告書!$AO$228)</f>
        <v/>
      </c>
      <c r="ACG2" s="149" t="str">
        <f>IF(報告書!$AO$229="","",報告書!$AO$229)</f>
        <v/>
      </c>
      <c r="ACH2" s="149" t="str">
        <f>IF(報告書!$AO$230="","",報告書!$AO$230)</f>
        <v/>
      </c>
      <c r="ACI2" s="152" t="str">
        <f>IF(報告書!$AO$231="","",報告書!$AO$231)</f>
        <v/>
      </c>
      <c r="ACJ2" s="149" t="str">
        <f>IF(報告書!$K$171=0,"",報告書!$K$171)</f>
        <v/>
      </c>
      <c r="ACK2" s="149" t="str">
        <f>IF(報告書!$P$171=0,"",報告書!$P$171)</f>
        <v/>
      </c>
      <c r="ACL2" s="149" t="str">
        <f>IF(報告書!$U$171=0,"",報告書!$U$171)</f>
        <v/>
      </c>
      <c r="ACM2" s="149" t="str">
        <f>IF(報告書!$Z$171=0,"",報告書!$Z$171)</f>
        <v/>
      </c>
      <c r="ACN2" s="149" t="str">
        <f>IF(報告書!$AE$171=0,"",報告書!$AE$171)</f>
        <v/>
      </c>
      <c r="ACO2" s="149" t="str">
        <f>IF(報告書!$AJ$171=0,"",報告書!$AJ$171)</f>
        <v/>
      </c>
      <c r="ACP2" s="152" t="str">
        <f>IF(報告書!$AO$171=0,"",報告書!$AO$171)</f>
        <v/>
      </c>
    </row>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row r="54" customFormat="1" x14ac:dyDescent="0.15"/>
    <row r="55" customFormat="1" x14ac:dyDescent="0.15"/>
    <row r="56" customFormat="1" x14ac:dyDescent="0.15"/>
    <row r="57" customFormat="1" x14ac:dyDescent="0.15"/>
    <row r="58" customFormat="1" x14ac:dyDescent="0.15"/>
    <row r="59" customFormat="1" x14ac:dyDescent="0.15"/>
    <row r="60" customFormat="1" x14ac:dyDescent="0.15"/>
    <row r="61" customFormat="1" x14ac:dyDescent="0.15"/>
    <row r="62" customFormat="1" x14ac:dyDescent="0.15"/>
    <row r="63" customFormat="1" x14ac:dyDescent="0.15"/>
    <row r="64" customFormat="1" x14ac:dyDescent="0.15"/>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row r="92" customFormat="1" x14ac:dyDescent="0.15"/>
    <row r="93" customFormat="1" x14ac:dyDescent="0.15"/>
    <row r="94" customFormat="1" x14ac:dyDescent="0.15"/>
    <row r="95" customFormat="1" x14ac:dyDescent="0.15"/>
    <row r="96" customFormat="1"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x14ac:dyDescent="0.15"/>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BDCC-448D-42AA-80B4-B0EDE1915D1E}">
  <sheetPr codeName="Sheet3"/>
  <dimension ref="A1:E770"/>
  <sheetViews>
    <sheetView zoomScale="130" zoomScaleNormal="130" workbookViewId="0">
      <pane ySplit="1" topLeftCell="A753" activePane="bottomLeft" state="frozen"/>
      <selection activeCell="O67" sqref="O67:AB67"/>
      <selection pane="bottomLeft" activeCell="O67" sqref="O67:AB67"/>
    </sheetView>
  </sheetViews>
  <sheetFormatPr defaultRowHeight="13.5" x14ac:dyDescent="0.15"/>
  <cols>
    <col min="1" max="1" width="81.5" bestFit="1" customWidth="1"/>
    <col min="2" max="2" width="13" bestFit="1" customWidth="1"/>
    <col min="3" max="4" width="10.875" bestFit="1" customWidth="1"/>
    <col min="5" max="5" width="11" bestFit="1" customWidth="1"/>
  </cols>
  <sheetData>
    <row r="1" spans="1:5" x14ac:dyDescent="0.15">
      <c r="A1" s="57" t="s">
        <v>611</v>
      </c>
      <c r="B1" s="58" t="s">
        <v>612</v>
      </c>
      <c r="C1" s="58" t="s">
        <v>613</v>
      </c>
      <c r="D1" s="58" t="s">
        <v>614</v>
      </c>
      <c r="E1" s="58" t="s">
        <v>744</v>
      </c>
    </row>
    <row r="2" spans="1:5" x14ac:dyDescent="0.15">
      <c r="A2" s="62" t="s">
        <v>78</v>
      </c>
      <c r="B2" s="63" t="str">
        <f>IF(報告書!$C$6="","",報告書!$C$6)</f>
        <v>特定行政庁　仙台市長</v>
      </c>
      <c r="C2" s="62" t="s">
        <v>615</v>
      </c>
      <c r="D2" s="62" t="s">
        <v>1827</v>
      </c>
      <c r="E2" s="62"/>
    </row>
    <row r="3" spans="1:5" x14ac:dyDescent="0.15">
      <c r="A3" s="61" t="s">
        <v>603</v>
      </c>
      <c r="B3" s="64" t="str">
        <f>IF(報告書!$AI$8="","",報告書!$AI$8)</f>
        <v/>
      </c>
      <c r="C3" s="61" t="s">
        <v>616</v>
      </c>
      <c r="D3" s="61" t="s">
        <v>1828</v>
      </c>
      <c r="E3" s="61"/>
    </row>
    <row r="4" spans="1:5" x14ac:dyDescent="0.15">
      <c r="A4" s="61" t="s">
        <v>606</v>
      </c>
      <c r="B4" s="64" t="str">
        <f>IF(報告書!$AO$8="","",報告書!$AO$8)</f>
        <v/>
      </c>
      <c r="C4" s="61" t="s">
        <v>617</v>
      </c>
      <c r="D4" s="61" t="s">
        <v>1829</v>
      </c>
      <c r="E4" s="61"/>
    </row>
    <row r="5" spans="1:5" x14ac:dyDescent="0.15">
      <c r="A5" s="61" t="s">
        <v>88</v>
      </c>
      <c r="B5" s="64" t="str">
        <f>IF(報告書!$AI$6="","",報告書!$AI$6)</f>
        <v/>
      </c>
      <c r="C5" s="61" t="s">
        <v>618</v>
      </c>
      <c r="D5" s="61" t="s">
        <v>1830</v>
      </c>
      <c r="E5" s="61"/>
    </row>
    <row r="6" spans="1:5" x14ac:dyDescent="0.15">
      <c r="A6" s="61" t="s">
        <v>87</v>
      </c>
      <c r="B6" s="64" t="str">
        <f>IF(報告書!$AK$6="","",報告書!$AK$6)</f>
        <v/>
      </c>
      <c r="C6" s="61" t="s">
        <v>619</v>
      </c>
      <c r="D6" s="61" t="s">
        <v>1831</v>
      </c>
      <c r="E6" s="61"/>
    </row>
    <row r="7" spans="1:5" x14ac:dyDescent="0.15">
      <c r="A7" s="61" t="s">
        <v>86</v>
      </c>
      <c r="B7" s="64" t="str">
        <f>IF(報告書!$AN$6="","",報告書!$AN$6)</f>
        <v/>
      </c>
      <c r="C7" s="61" t="s">
        <v>620</v>
      </c>
      <c r="D7" s="61" t="s">
        <v>1832</v>
      </c>
      <c r="E7" s="61"/>
    </row>
    <row r="8" spans="1:5" x14ac:dyDescent="0.15">
      <c r="A8" s="61" t="s">
        <v>85</v>
      </c>
      <c r="B8" s="64" t="str">
        <f>IF(報告書!$AQ$6="","",報告書!$AQ$6)</f>
        <v/>
      </c>
      <c r="C8" s="61" t="s">
        <v>621</v>
      </c>
      <c r="D8" s="61" t="s">
        <v>1833</v>
      </c>
      <c r="E8" s="61"/>
    </row>
    <row r="9" spans="1:5" x14ac:dyDescent="0.15">
      <c r="A9" s="61" t="s">
        <v>79</v>
      </c>
      <c r="B9" s="64" t="str">
        <f>IF(報告書!$AE$10="","",報告書!$AE$10)</f>
        <v/>
      </c>
      <c r="C9" s="61" t="s">
        <v>622</v>
      </c>
      <c r="D9" s="61" t="s">
        <v>1834</v>
      </c>
      <c r="E9" s="61"/>
    </row>
    <row r="10" spans="1:5" x14ac:dyDescent="0.15">
      <c r="A10" s="61" t="s">
        <v>80</v>
      </c>
      <c r="B10" s="64" t="str">
        <f>IF(報告書!$AE$11="","",報告書!$AE$11)</f>
        <v/>
      </c>
      <c r="C10" s="61" t="s">
        <v>623</v>
      </c>
      <c r="D10" s="61" t="s">
        <v>1835</v>
      </c>
      <c r="E10" s="61"/>
    </row>
    <row r="11" spans="1:5" x14ac:dyDescent="0.15">
      <c r="A11" s="61" t="s">
        <v>288</v>
      </c>
      <c r="B11" s="64" t="str">
        <f>IF(報告書!$AE$14="","",報告書!$AE$14)</f>
        <v/>
      </c>
      <c r="C11" s="61" t="s">
        <v>624</v>
      </c>
      <c r="D11" s="61" t="s">
        <v>1836</v>
      </c>
      <c r="E11" s="61"/>
    </row>
    <row r="12" spans="1:5" x14ac:dyDescent="0.15">
      <c r="A12" s="61" t="s">
        <v>734</v>
      </c>
      <c r="B12" s="64" t="str">
        <f>IF(報告書!$O$18="","",報告書!$O$18)</f>
        <v/>
      </c>
      <c r="C12" s="61" t="s">
        <v>625</v>
      </c>
      <c r="D12" s="61" t="s">
        <v>1837</v>
      </c>
      <c r="E12" s="61"/>
    </row>
    <row r="13" spans="1:5" x14ac:dyDescent="0.15">
      <c r="A13" s="61" t="s">
        <v>732</v>
      </c>
      <c r="B13" s="64" t="str">
        <f>IF(報告書!$AD$18="","",報告書!$AD$18)</f>
        <v/>
      </c>
      <c r="C13" s="61" t="s">
        <v>745</v>
      </c>
      <c r="D13" s="61" t="s">
        <v>1838</v>
      </c>
      <c r="E13" s="61"/>
    </row>
    <row r="14" spans="1:5" x14ac:dyDescent="0.15">
      <c r="A14" s="61" t="s">
        <v>733</v>
      </c>
      <c r="B14" s="64" t="str">
        <f>IF(報告書!$O$19="","",報告書!$O$19)</f>
        <v/>
      </c>
      <c r="C14" s="61" t="s">
        <v>746</v>
      </c>
      <c r="D14" s="61" t="s">
        <v>1839</v>
      </c>
      <c r="E14" s="61"/>
    </row>
    <row r="15" spans="1:5" x14ac:dyDescent="0.15">
      <c r="A15" s="61" t="s">
        <v>735</v>
      </c>
      <c r="B15" s="64" t="str">
        <f>IF(報告書!$O$20="","",報告書!$O$20)</f>
        <v/>
      </c>
      <c r="C15" s="61" t="s">
        <v>747</v>
      </c>
      <c r="D15" s="61" t="s">
        <v>1840</v>
      </c>
      <c r="E15" s="61"/>
    </row>
    <row r="16" spans="1:5" x14ac:dyDescent="0.15">
      <c r="A16" s="61" t="s">
        <v>736</v>
      </c>
      <c r="B16" s="64" t="str">
        <f>IF(報告書!$AD$20="","",報告書!$AD$20)</f>
        <v/>
      </c>
      <c r="C16" s="61" t="s">
        <v>748</v>
      </c>
      <c r="D16" s="61" t="s">
        <v>1841</v>
      </c>
      <c r="E16" s="61"/>
    </row>
    <row r="17" spans="1:5" x14ac:dyDescent="0.15">
      <c r="A17" s="61" t="s">
        <v>70</v>
      </c>
      <c r="B17" s="64" t="str">
        <f>IF(報告書!$O$21="","",報告書!$O$21)</f>
        <v/>
      </c>
      <c r="C17" s="61" t="s">
        <v>749</v>
      </c>
      <c r="D17" s="61" t="s">
        <v>1842</v>
      </c>
      <c r="E17" s="61"/>
    </row>
    <row r="18" spans="1:5" x14ac:dyDescent="0.15">
      <c r="A18" s="61" t="s">
        <v>71</v>
      </c>
      <c r="B18" s="64" t="str">
        <f>IF(報告書!$O$22="","",報告書!$O$22)</f>
        <v/>
      </c>
      <c r="C18" s="61" t="s">
        <v>626</v>
      </c>
      <c r="D18" s="61" t="s">
        <v>1843</v>
      </c>
      <c r="E18" s="61"/>
    </row>
    <row r="19" spans="1:5" x14ac:dyDescent="0.15">
      <c r="A19" s="61" t="s">
        <v>72</v>
      </c>
      <c r="B19" s="64" t="str">
        <f>IF(報告書!$O$23="","",報告書!$O$23)</f>
        <v/>
      </c>
      <c r="C19" s="61" t="s">
        <v>627</v>
      </c>
      <c r="D19" s="61" t="s">
        <v>1844</v>
      </c>
      <c r="E19" s="61"/>
    </row>
    <row r="20" spans="1:5" x14ac:dyDescent="0.15">
      <c r="A20" s="61" t="s">
        <v>73</v>
      </c>
      <c r="B20" s="64" t="str">
        <f>IF(報告書!$O$24="","",報告書!$O$24)</f>
        <v/>
      </c>
      <c r="C20" s="61" t="s">
        <v>628</v>
      </c>
      <c r="D20" s="61" t="s">
        <v>1845</v>
      </c>
      <c r="E20" s="61"/>
    </row>
    <row r="21" spans="1:5" x14ac:dyDescent="0.15">
      <c r="A21" s="61" t="s">
        <v>737</v>
      </c>
      <c r="B21" s="64" t="str">
        <f>IF(報告書!$O$28="","",報告書!$O$28)</f>
        <v/>
      </c>
      <c r="C21" s="61" t="s">
        <v>629</v>
      </c>
      <c r="D21" s="61" t="s">
        <v>1846</v>
      </c>
      <c r="E21" s="61"/>
    </row>
    <row r="22" spans="1:5" x14ac:dyDescent="0.15">
      <c r="A22" s="61" t="s">
        <v>738</v>
      </c>
      <c r="B22" s="64" t="str">
        <f>IF(報告書!$AD$28="","",報告書!$AD$28)</f>
        <v/>
      </c>
      <c r="C22" s="61" t="s">
        <v>750</v>
      </c>
      <c r="D22" s="61" t="s">
        <v>1847</v>
      </c>
      <c r="E22" s="61"/>
    </row>
    <row r="23" spans="1:5" x14ac:dyDescent="0.15">
      <c r="A23" s="61" t="s">
        <v>739</v>
      </c>
      <c r="B23" s="64" t="str">
        <f>IF(報告書!$O$29="","",報告書!$O$29)</f>
        <v/>
      </c>
      <c r="C23" s="61" t="s">
        <v>751</v>
      </c>
      <c r="D23" s="61" t="s">
        <v>1848</v>
      </c>
      <c r="E23" s="61"/>
    </row>
    <row r="24" spans="1:5" x14ac:dyDescent="0.15">
      <c r="A24" s="61" t="s">
        <v>740</v>
      </c>
      <c r="B24" s="64" t="str">
        <f>IF(報告書!$O$30="","",報告書!$O$30)</f>
        <v/>
      </c>
      <c r="C24" s="61" t="s">
        <v>752</v>
      </c>
      <c r="D24" s="61" t="s">
        <v>1849</v>
      </c>
      <c r="E24" s="61"/>
    </row>
    <row r="25" spans="1:5" x14ac:dyDescent="0.15">
      <c r="A25" s="61" t="s">
        <v>741</v>
      </c>
      <c r="B25" s="64" t="str">
        <f>IF(報告書!$AD$30="","",報告書!$AD$30)</f>
        <v/>
      </c>
      <c r="C25" s="61" t="s">
        <v>753</v>
      </c>
      <c r="D25" s="61" t="s">
        <v>1850</v>
      </c>
      <c r="E25" s="61"/>
    </row>
    <row r="26" spans="1:5" x14ac:dyDescent="0.15">
      <c r="A26" s="61" t="s">
        <v>742</v>
      </c>
      <c r="B26" s="64" t="str">
        <f>IF(報告書!$O$31="","",報告書!$O$31)</f>
        <v/>
      </c>
      <c r="C26" s="61" t="s">
        <v>754</v>
      </c>
      <c r="D26" s="61" t="s">
        <v>1851</v>
      </c>
      <c r="E26" s="61"/>
    </row>
    <row r="27" spans="1:5" x14ac:dyDescent="0.15">
      <c r="A27" s="61" t="s">
        <v>74</v>
      </c>
      <c r="B27" s="64" t="str">
        <f>IF(報告書!$O$32="","",報告書!$O$32)</f>
        <v/>
      </c>
      <c r="C27" s="61" t="s">
        <v>630</v>
      </c>
      <c r="D27" s="61" t="s">
        <v>1852</v>
      </c>
      <c r="E27" s="61"/>
    </row>
    <row r="28" spans="1:5" x14ac:dyDescent="0.15">
      <c r="A28" s="61" t="s">
        <v>75</v>
      </c>
      <c r="B28" s="64" t="str">
        <f>IF(報告書!$O$33="","",報告書!$O$33)</f>
        <v/>
      </c>
      <c r="C28" s="61" t="s">
        <v>631</v>
      </c>
      <c r="D28" s="61" t="s">
        <v>1853</v>
      </c>
      <c r="E28" s="61"/>
    </row>
    <row r="29" spans="1:5" x14ac:dyDescent="0.15">
      <c r="A29" s="61" t="s">
        <v>76</v>
      </c>
      <c r="B29" s="64" t="str">
        <f>IF(報告書!$O$34="","",報告書!$O$34)</f>
        <v/>
      </c>
      <c r="C29" s="61" t="s">
        <v>632</v>
      </c>
      <c r="D29" s="61" t="s">
        <v>1854</v>
      </c>
      <c r="E29" s="61"/>
    </row>
    <row r="30" spans="1:5" x14ac:dyDescent="0.15">
      <c r="A30" s="61" t="s">
        <v>289</v>
      </c>
      <c r="B30" s="64" t="str">
        <f>IF(報告書!$P$40="","",報告書!$P$40)</f>
        <v/>
      </c>
      <c r="C30" s="61" t="s">
        <v>633</v>
      </c>
      <c r="D30" s="61" t="s">
        <v>1855</v>
      </c>
      <c r="E30" s="61"/>
    </row>
    <row r="31" spans="1:5" x14ac:dyDescent="0.15">
      <c r="A31" s="61" t="s">
        <v>290</v>
      </c>
      <c r="B31" s="64" t="str">
        <f>IF(報告書!$Z$40="","",報告書!$Z$40)</f>
        <v/>
      </c>
      <c r="C31" s="61" t="s">
        <v>634</v>
      </c>
      <c r="D31" s="61" t="s">
        <v>1856</v>
      </c>
      <c r="E31" s="61"/>
    </row>
    <row r="32" spans="1:5" x14ac:dyDescent="0.15">
      <c r="A32" s="61" t="s">
        <v>291</v>
      </c>
      <c r="B32" s="64" t="str">
        <f>IF(報告書!$AM$40="","",報告書!$AM$40)</f>
        <v/>
      </c>
      <c r="C32" s="61" t="s">
        <v>755</v>
      </c>
      <c r="D32" s="61" t="s">
        <v>1857</v>
      </c>
      <c r="E32" s="61"/>
    </row>
    <row r="33" spans="1:5" x14ac:dyDescent="0.15">
      <c r="A33" s="61" t="s">
        <v>292</v>
      </c>
      <c r="B33" s="64" t="str">
        <f>IF(報告書!$AM$41="","",報告書!$AM$41)</f>
        <v/>
      </c>
      <c r="C33" s="61" t="s">
        <v>635</v>
      </c>
      <c r="D33" s="61" t="s">
        <v>1858</v>
      </c>
      <c r="E33" s="61"/>
    </row>
    <row r="34" spans="1:5" x14ac:dyDescent="0.15">
      <c r="A34" s="61" t="s">
        <v>293</v>
      </c>
      <c r="B34" s="64" t="str">
        <f>IF(報告書!$O$42="","",報告書!$O$42)</f>
        <v/>
      </c>
      <c r="C34" s="61" t="s">
        <v>636</v>
      </c>
      <c r="D34" s="61" t="s">
        <v>1859</v>
      </c>
      <c r="E34" s="61"/>
    </row>
    <row r="35" spans="1:5" x14ac:dyDescent="0.15">
      <c r="A35" s="61" t="s">
        <v>294</v>
      </c>
      <c r="B35" s="64" t="str">
        <f>IF(報告書!$O$43="","",報告書!$O$43)</f>
        <v/>
      </c>
      <c r="C35" s="61" t="s">
        <v>637</v>
      </c>
      <c r="D35" s="61" t="s">
        <v>1860</v>
      </c>
      <c r="E35" s="61"/>
    </row>
    <row r="36" spans="1:5" x14ac:dyDescent="0.15">
      <c r="A36" s="61" t="s">
        <v>295</v>
      </c>
      <c r="B36" s="64" t="str">
        <f>IF(報告書!$O$44="","",報告書!$O$44)</f>
        <v/>
      </c>
      <c r="C36" s="61" t="s">
        <v>638</v>
      </c>
      <c r="D36" s="61" t="s">
        <v>1861</v>
      </c>
      <c r="E36" s="61"/>
    </row>
    <row r="37" spans="1:5" x14ac:dyDescent="0.15">
      <c r="A37" s="61" t="s">
        <v>296</v>
      </c>
      <c r="B37" s="64" t="str">
        <f>IF(報告書!$P$45="","",報告書!$P$45)</f>
        <v/>
      </c>
      <c r="C37" s="61" t="s">
        <v>639</v>
      </c>
      <c r="D37" s="61" t="s">
        <v>1862</v>
      </c>
      <c r="E37" s="61"/>
    </row>
    <row r="38" spans="1:5" x14ac:dyDescent="0.15">
      <c r="A38" s="61" t="s">
        <v>297</v>
      </c>
      <c r="B38" s="64" t="str">
        <f>IF(報告書!$Z$45="","",報告書!$Z$45)</f>
        <v/>
      </c>
      <c r="C38" s="61" t="s">
        <v>640</v>
      </c>
      <c r="D38" s="61" t="s">
        <v>1863</v>
      </c>
      <c r="E38" s="61"/>
    </row>
    <row r="39" spans="1:5" x14ac:dyDescent="0.15">
      <c r="A39" s="61" t="s">
        <v>298</v>
      </c>
      <c r="B39" s="64" t="str">
        <f>IF(報告書!$AM$45="","",報告書!$AM$45)</f>
        <v/>
      </c>
      <c r="C39" s="61" t="s">
        <v>641</v>
      </c>
      <c r="D39" s="61" t="s">
        <v>1864</v>
      </c>
      <c r="E39" s="61"/>
    </row>
    <row r="40" spans="1:5" x14ac:dyDescent="0.15">
      <c r="A40" s="61" t="s">
        <v>299</v>
      </c>
      <c r="B40" s="64" t="str">
        <f>IF(報告書!$O$46="","",報告書!$O$46)</f>
        <v/>
      </c>
      <c r="C40" s="61" t="s">
        <v>642</v>
      </c>
      <c r="D40" s="61" t="s">
        <v>1865</v>
      </c>
      <c r="E40" s="61"/>
    </row>
    <row r="41" spans="1:5" x14ac:dyDescent="0.15">
      <c r="A41" s="61" t="s">
        <v>300</v>
      </c>
      <c r="B41" s="64" t="str">
        <f>IF(報告書!$O$47="","",報告書!$O$47)</f>
        <v/>
      </c>
      <c r="C41" s="61" t="s">
        <v>643</v>
      </c>
      <c r="D41" s="61" t="s">
        <v>1866</v>
      </c>
      <c r="E41" s="61"/>
    </row>
    <row r="42" spans="1:5" x14ac:dyDescent="0.15">
      <c r="A42" s="61" t="s">
        <v>301</v>
      </c>
      <c r="B42" s="64" t="str">
        <f>IF(報告書!$O$48="","",報告書!$O$48)</f>
        <v/>
      </c>
      <c r="C42" s="61" t="s">
        <v>644</v>
      </c>
      <c r="D42" s="61" t="s">
        <v>1867</v>
      </c>
      <c r="E42" s="61"/>
    </row>
    <row r="43" spans="1:5" x14ac:dyDescent="0.15">
      <c r="A43" s="61" t="s">
        <v>302</v>
      </c>
      <c r="B43" s="149" t="str">
        <f>IF(報告書!$P$51="","",報告書!$P$51)</f>
        <v/>
      </c>
      <c r="C43" s="61" t="s">
        <v>645</v>
      </c>
      <c r="D43" s="61" t="s">
        <v>1868</v>
      </c>
      <c r="E43" s="61"/>
    </row>
    <row r="44" spans="1:5" x14ac:dyDescent="0.15">
      <c r="A44" s="61" t="s">
        <v>303</v>
      </c>
      <c r="B44" s="149" t="str">
        <f>IF(報告書!$Z$51="","",報告書!$Z$51)</f>
        <v/>
      </c>
      <c r="C44" s="61" t="s">
        <v>646</v>
      </c>
      <c r="D44" s="61" t="s">
        <v>1869</v>
      </c>
      <c r="E44" s="61"/>
    </row>
    <row r="45" spans="1:5" x14ac:dyDescent="0.15">
      <c r="A45" s="61" t="s">
        <v>304</v>
      </c>
      <c r="B45" s="149" t="str">
        <f>IF(報告書!$AM$51="","",報告書!$AM$51)</f>
        <v/>
      </c>
      <c r="C45" s="61" t="s">
        <v>647</v>
      </c>
      <c r="D45" s="61" t="s">
        <v>1870</v>
      </c>
      <c r="E45" s="61"/>
    </row>
    <row r="46" spans="1:5" x14ac:dyDescent="0.15">
      <c r="A46" s="61" t="s">
        <v>305</v>
      </c>
      <c r="B46" s="149" t="str">
        <f>IF(報告書!$AM$52="","",報告書!$AM$52)</f>
        <v/>
      </c>
      <c r="C46" s="61" t="s">
        <v>648</v>
      </c>
      <c r="D46" s="61" t="s">
        <v>1871</v>
      </c>
      <c r="E46" s="61"/>
    </row>
    <row r="47" spans="1:5" x14ac:dyDescent="0.15">
      <c r="A47" s="61" t="s">
        <v>306</v>
      </c>
      <c r="B47" s="149" t="str">
        <f>IF(報告書!$O$53="","",報告書!$O$53)</f>
        <v/>
      </c>
      <c r="C47" s="61" t="s">
        <v>649</v>
      </c>
      <c r="D47" s="61" t="s">
        <v>1872</v>
      </c>
      <c r="E47" s="61"/>
    </row>
    <row r="48" spans="1:5" x14ac:dyDescent="0.15">
      <c r="A48" s="61" t="s">
        <v>307</v>
      </c>
      <c r="B48" s="149" t="str">
        <f>IF(報告書!$O$54="","",報告書!$O$54)</f>
        <v/>
      </c>
      <c r="C48" s="61" t="s">
        <v>650</v>
      </c>
      <c r="D48" s="61" t="s">
        <v>1873</v>
      </c>
      <c r="E48" s="61"/>
    </row>
    <row r="49" spans="1:5" x14ac:dyDescent="0.15">
      <c r="A49" s="61" t="s">
        <v>436</v>
      </c>
      <c r="B49" s="149" t="str">
        <f>IF(報告書!$O$55="","",報告書!$O$55)</f>
        <v/>
      </c>
      <c r="C49" s="61" t="s">
        <v>651</v>
      </c>
      <c r="D49" s="61" t="s">
        <v>1874</v>
      </c>
      <c r="E49" s="61"/>
    </row>
    <row r="50" spans="1:5" x14ac:dyDescent="0.15">
      <c r="A50" s="61" t="s">
        <v>308</v>
      </c>
      <c r="B50" s="149" t="str">
        <f>IF(報告書!$P$56="","",報告書!$P$56)</f>
        <v/>
      </c>
      <c r="C50" s="61" t="s">
        <v>652</v>
      </c>
      <c r="D50" s="61" t="s">
        <v>1875</v>
      </c>
      <c r="E50" s="61"/>
    </row>
    <row r="51" spans="1:5" x14ac:dyDescent="0.15">
      <c r="A51" s="61" t="s">
        <v>309</v>
      </c>
      <c r="B51" s="149" t="str">
        <f>IF(報告書!$Z$56="","",報告書!$Z$56)</f>
        <v/>
      </c>
      <c r="C51" s="61" t="s">
        <v>653</v>
      </c>
      <c r="D51" s="61" t="s">
        <v>1876</v>
      </c>
      <c r="E51" s="61"/>
    </row>
    <row r="52" spans="1:5" x14ac:dyDescent="0.15">
      <c r="A52" s="61" t="s">
        <v>310</v>
      </c>
      <c r="B52" s="149" t="str">
        <f>IF(報告書!$AM$56="","",報告書!$AM$56)</f>
        <v/>
      </c>
      <c r="C52" s="61" t="s">
        <v>654</v>
      </c>
      <c r="D52" s="61" t="s">
        <v>1877</v>
      </c>
      <c r="E52" s="61"/>
    </row>
    <row r="53" spans="1:5" x14ac:dyDescent="0.15">
      <c r="A53" s="61" t="s">
        <v>311</v>
      </c>
      <c r="B53" s="149" t="str">
        <f>IF(報告書!$O$57="","",報告書!$O$57)</f>
        <v/>
      </c>
      <c r="C53" s="61" t="s">
        <v>655</v>
      </c>
      <c r="D53" s="61" t="s">
        <v>1878</v>
      </c>
      <c r="E53" s="61"/>
    </row>
    <row r="54" spans="1:5" x14ac:dyDescent="0.15">
      <c r="A54" s="61" t="s">
        <v>312</v>
      </c>
      <c r="B54" s="149" t="str">
        <f>IF(報告書!$O$58="","",報告書!$O$58)</f>
        <v/>
      </c>
      <c r="C54" s="61" t="s">
        <v>656</v>
      </c>
      <c r="D54" s="61" t="s">
        <v>1879</v>
      </c>
      <c r="E54" s="61"/>
    </row>
    <row r="55" spans="1:5" x14ac:dyDescent="0.15">
      <c r="A55" s="61" t="s">
        <v>313</v>
      </c>
      <c r="B55" s="149" t="str">
        <f>IF(報告書!$O$59="","",報告書!$O$59)</f>
        <v/>
      </c>
      <c r="C55" s="61" t="s">
        <v>657</v>
      </c>
      <c r="D55" s="61" t="s">
        <v>1880</v>
      </c>
      <c r="E55" s="61"/>
    </row>
    <row r="56" spans="1:5" x14ac:dyDescent="0.15">
      <c r="A56" s="61" t="s">
        <v>743</v>
      </c>
      <c r="B56" s="64" t="str">
        <f>IF(報告書!$O$63="","",報告書!$O$63)</f>
        <v/>
      </c>
      <c r="C56" s="61" t="s">
        <v>756</v>
      </c>
      <c r="D56" s="61" t="s">
        <v>1881</v>
      </c>
      <c r="E56" s="61"/>
    </row>
    <row r="57" spans="1:5" x14ac:dyDescent="0.15">
      <c r="A57" s="61" t="s">
        <v>1901</v>
      </c>
      <c r="B57" s="64" t="str">
        <f>IF(報告書!$V$63="","",報告書!$V$63)</f>
        <v/>
      </c>
      <c r="C57" s="61" t="s">
        <v>757</v>
      </c>
      <c r="D57" s="61" t="s">
        <v>1882</v>
      </c>
      <c r="E57" s="61"/>
    </row>
    <row r="58" spans="1:5" x14ac:dyDescent="0.15">
      <c r="A58" s="61" t="s">
        <v>314</v>
      </c>
      <c r="B58" s="64" t="str">
        <f>IF(報告書!$O$64="","",報告書!$O$64)</f>
        <v/>
      </c>
      <c r="C58" s="61" t="s">
        <v>658</v>
      </c>
      <c r="D58" s="61" t="s">
        <v>1883</v>
      </c>
      <c r="E58" s="61"/>
    </row>
    <row r="59" spans="1:5" x14ac:dyDescent="0.15">
      <c r="A59" s="61" t="s">
        <v>315</v>
      </c>
      <c r="B59" s="64" t="str">
        <f>IF(報告書!$O$65="","",報告書!$O$65)</f>
        <v/>
      </c>
      <c r="C59" s="61" t="s">
        <v>659</v>
      </c>
      <c r="D59" s="61" t="s">
        <v>1884</v>
      </c>
      <c r="E59" s="61"/>
    </row>
    <row r="60" spans="1:5" x14ac:dyDescent="0.15">
      <c r="A60" s="61" t="s">
        <v>316</v>
      </c>
      <c r="B60" s="64" t="str">
        <f>IF(報告書!$O$66="","",報告書!$O$66)</f>
        <v/>
      </c>
      <c r="C60" s="61" t="s">
        <v>660</v>
      </c>
      <c r="D60" s="61" t="s">
        <v>1885</v>
      </c>
      <c r="E60" s="61"/>
    </row>
    <row r="61" spans="1:5" x14ac:dyDescent="0.15">
      <c r="A61" s="61" t="s">
        <v>317</v>
      </c>
      <c r="B61" s="64" t="str">
        <f>IF(報告書!$O$70="","",報告書!$O$70)</f>
        <v/>
      </c>
      <c r="C61" s="61" t="s">
        <v>661</v>
      </c>
      <c r="D61" s="61" t="s">
        <v>1886</v>
      </c>
      <c r="E61" s="61"/>
    </row>
    <row r="62" spans="1:5" x14ac:dyDescent="0.15">
      <c r="A62" s="61" t="s">
        <v>318</v>
      </c>
      <c r="B62" s="64" t="str">
        <f>IF(報告書!$Y$70="","",報告書!$Y$70)</f>
        <v/>
      </c>
      <c r="C62" s="61" t="s">
        <v>662</v>
      </c>
      <c r="D62" s="61" t="s">
        <v>1887</v>
      </c>
      <c r="E62" s="61"/>
    </row>
    <row r="63" spans="1:5" x14ac:dyDescent="0.15">
      <c r="A63" s="61" t="s">
        <v>319</v>
      </c>
      <c r="B63" s="64" t="str">
        <f>IF(報告書!$AH$70="","",報告書!$AH$70)</f>
        <v/>
      </c>
      <c r="C63" s="61" t="s">
        <v>663</v>
      </c>
      <c r="D63" s="61" t="s">
        <v>1888</v>
      </c>
      <c r="E63" s="61"/>
    </row>
    <row r="64" spans="1:5" x14ac:dyDescent="0.15">
      <c r="A64" s="61" t="s">
        <v>320</v>
      </c>
      <c r="B64" s="64" t="str">
        <f>IF(報告書!$O$71="","",報告書!$O$71)</f>
        <v/>
      </c>
      <c r="C64" s="61" t="s">
        <v>758</v>
      </c>
      <c r="D64" s="61" t="s">
        <v>1910</v>
      </c>
      <c r="E64" s="61"/>
    </row>
    <row r="65" spans="1:5" x14ac:dyDescent="0.15">
      <c r="A65" s="61" t="s">
        <v>321</v>
      </c>
      <c r="B65" s="64" t="str">
        <f>IF(報告書!$O$74="","",報告書!$O$74)</f>
        <v/>
      </c>
      <c r="C65" s="61" t="s">
        <v>664</v>
      </c>
      <c r="D65" s="61" t="s">
        <v>664</v>
      </c>
      <c r="E65" s="61"/>
    </row>
    <row r="66" spans="1:5" x14ac:dyDescent="0.15">
      <c r="A66" s="61" t="s">
        <v>322</v>
      </c>
      <c r="B66" s="149" t="str">
        <f>IF(報告書!$R$74="","",報告書!$R$74)</f>
        <v/>
      </c>
      <c r="C66" s="61" t="s">
        <v>1911</v>
      </c>
      <c r="D66" s="61" t="s">
        <v>1912</v>
      </c>
      <c r="E66" s="61"/>
    </row>
    <row r="67" spans="1:5" x14ac:dyDescent="0.15">
      <c r="A67" s="61" t="s">
        <v>82</v>
      </c>
      <c r="B67" s="149" t="str">
        <f>IF(報告書!$T$74="","",報告書!$T$74)</f>
        <v/>
      </c>
      <c r="C67" s="61" t="s">
        <v>1913</v>
      </c>
      <c r="D67" s="61" t="s">
        <v>1914</v>
      </c>
      <c r="E67" s="61"/>
    </row>
    <row r="68" spans="1:5" x14ac:dyDescent="0.15">
      <c r="A68" s="61" t="s">
        <v>81</v>
      </c>
      <c r="B68" s="149" t="str">
        <f>IF(報告書!$W$74="","",報告書!$W$74)</f>
        <v/>
      </c>
      <c r="C68" s="61" t="s">
        <v>1915</v>
      </c>
      <c r="D68" s="61" t="s">
        <v>1916</v>
      </c>
      <c r="E68" s="61"/>
    </row>
    <row r="69" spans="1:5" x14ac:dyDescent="0.15">
      <c r="A69" s="61" t="s">
        <v>84</v>
      </c>
      <c r="B69" s="149" t="str">
        <f>IF(報告書!$AH$74="","",報告書!$AH$74)</f>
        <v/>
      </c>
      <c r="C69" s="61" t="s">
        <v>1917</v>
      </c>
      <c r="D69" s="61" t="s">
        <v>1917</v>
      </c>
      <c r="E69" s="61"/>
    </row>
    <row r="70" spans="1:5" x14ac:dyDescent="0.15">
      <c r="A70" s="61" t="s">
        <v>83</v>
      </c>
      <c r="B70" s="64" t="str">
        <f>IF(報告書!$O$75="","",報告書!$O$75)</f>
        <v/>
      </c>
      <c r="C70" s="61" t="s">
        <v>1918</v>
      </c>
      <c r="D70" s="61" t="s">
        <v>1919</v>
      </c>
      <c r="E70" s="61"/>
    </row>
    <row r="71" spans="1:5" x14ac:dyDescent="0.15">
      <c r="A71" s="61" t="s">
        <v>767</v>
      </c>
      <c r="B71" s="61" t="str">
        <f>IF(報告書!$C$81="","",報告書!$C$81)</f>
        <v/>
      </c>
      <c r="C71" s="61" t="s">
        <v>1920</v>
      </c>
      <c r="D71" s="61" t="s">
        <v>1921</v>
      </c>
      <c r="E71" s="61" t="s">
        <v>1892</v>
      </c>
    </row>
    <row r="72" spans="1:5" x14ac:dyDescent="0.15">
      <c r="A72" s="61" t="s">
        <v>764</v>
      </c>
      <c r="B72" s="61" t="str">
        <f>IF(報告書!$E$81="","",報告書!$E$81)</f>
        <v/>
      </c>
      <c r="C72" s="61" t="s">
        <v>1922</v>
      </c>
      <c r="D72" s="61" t="s">
        <v>1922</v>
      </c>
      <c r="E72" s="61" t="s">
        <v>1892</v>
      </c>
    </row>
    <row r="73" spans="1:5" x14ac:dyDescent="0.15">
      <c r="A73" s="61" t="s">
        <v>768</v>
      </c>
      <c r="B73" s="61" t="str">
        <f>IF(報告書!$G$81="","",報告書!$G$81)</f>
        <v/>
      </c>
      <c r="C73" s="61" t="s">
        <v>1923</v>
      </c>
      <c r="D73" s="61" t="s">
        <v>1923</v>
      </c>
      <c r="E73" s="61" t="s">
        <v>1892</v>
      </c>
    </row>
    <row r="74" spans="1:5" x14ac:dyDescent="0.15">
      <c r="A74" s="61" t="s">
        <v>769</v>
      </c>
      <c r="B74" s="61" t="str">
        <f>IF(報告書!$I$81="","",報告書!$I$81)</f>
        <v/>
      </c>
      <c r="C74" s="61" t="s">
        <v>1924</v>
      </c>
      <c r="D74" s="61" t="s">
        <v>1924</v>
      </c>
      <c r="E74" s="61" t="s">
        <v>1892</v>
      </c>
    </row>
    <row r="75" spans="1:5" x14ac:dyDescent="0.15">
      <c r="A75" s="61" t="s">
        <v>765</v>
      </c>
      <c r="B75" s="61" t="str">
        <f>IF(報告書!$D$84="","",報告書!$D$84)</f>
        <v/>
      </c>
      <c r="C75" s="61" t="s">
        <v>1925</v>
      </c>
      <c r="D75" s="61" t="s">
        <v>1926</v>
      </c>
      <c r="E75" s="61" t="s">
        <v>1892</v>
      </c>
    </row>
    <row r="76" spans="1:5" x14ac:dyDescent="0.15">
      <c r="A76" s="61" t="s">
        <v>766</v>
      </c>
      <c r="B76" s="61" t="str">
        <f>IF(報告書!$G$87="","",報告書!$G$87)</f>
        <v/>
      </c>
      <c r="C76" s="61" t="s">
        <v>1927</v>
      </c>
      <c r="D76" s="61" t="s">
        <v>1928</v>
      </c>
      <c r="E76" s="61" t="s">
        <v>1892</v>
      </c>
    </row>
    <row r="77" spans="1:5" x14ac:dyDescent="0.15">
      <c r="A77" s="61" t="s">
        <v>323</v>
      </c>
      <c r="B77" s="64" t="str">
        <f>IF(報告書!$O$96="","",報告書!$O$96)</f>
        <v/>
      </c>
      <c r="C77" s="61" t="s">
        <v>665</v>
      </c>
      <c r="D77" s="61" t="s">
        <v>665</v>
      </c>
      <c r="E77" s="61" t="s">
        <v>1892</v>
      </c>
    </row>
    <row r="78" spans="1:5" x14ac:dyDescent="0.15">
      <c r="A78" s="61" t="s">
        <v>324</v>
      </c>
      <c r="B78" s="64" t="str">
        <f>IF(報告書!$V$96="","",報告書!$V$96)</f>
        <v/>
      </c>
      <c r="C78" s="61" t="s">
        <v>1929</v>
      </c>
      <c r="D78" s="61" t="s">
        <v>1929</v>
      </c>
      <c r="E78" s="61"/>
    </row>
    <row r="79" spans="1:5" x14ac:dyDescent="0.15">
      <c r="A79" s="61" t="s">
        <v>472</v>
      </c>
      <c r="B79" s="64" t="str">
        <f>IF(報告書!$O$97="","",報告書!$O$97)</f>
        <v/>
      </c>
      <c r="C79" s="61" t="s">
        <v>1930</v>
      </c>
      <c r="D79" s="61" t="s">
        <v>1930</v>
      </c>
      <c r="E79" s="61"/>
    </row>
    <row r="80" spans="1:5" x14ac:dyDescent="0.15">
      <c r="A80" s="61" t="s">
        <v>325</v>
      </c>
      <c r="B80" s="64" t="str">
        <f>IF(報告書!$T$97="","",報告書!$T$97)</f>
        <v/>
      </c>
      <c r="C80" s="61" t="s">
        <v>1931</v>
      </c>
      <c r="D80" s="61" t="s">
        <v>1932</v>
      </c>
      <c r="E80" s="61"/>
    </row>
    <row r="81" spans="1:5" x14ac:dyDescent="0.15">
      <c r="A81" s="61" t="s">
        <v>326</v>
      </c>
      <c r="B81" s="64" t="str">
        <f>IF(報告書!$AI$97="","",報告書!$AI$97)</f>
        <v/>
      </c>
      <c r="C81" s="61" t="s">
        <v>1933</v>
      </c>
      <c r="D81" s="61" t="s">
        <v>1933</v>
      </c>
      <c r="E81" s="61"/>
    </row>
    <row r="82" spans="1:5" x14ac:dyDescent="0.15">
      <c r="A82" s="61" t="s">
        <v>1229</v>
      </c>
      <c r="B82" s="64" t="str">
        <f>IF(報告書!$O$98="","",報告書!$O$98)</f>
        <v/>
      </c>
      <c r="C82" s="61" t="s">
        <v>1934</v>
      </c>
      <c r="D82" s="61" t="s">
        <v>1935</v>
      </c>
      <c r="E82" s="61"/>
    </row>
    <row r="83" spans="1:5" x14ac:dyDescent="0.15">
      <c r="A83" s="61" t="s">
        <v>1230</v>
      </c>
      <c r="B83" s="149" t="str">
        <f>IF(報告書!$Y$98="","",報告書!$Y$98)</f>
        <v/>
      </c>
      <c r="C83" s="61" t="s">
        <v>1936</v>
      </c>
      <c r="D83" s="61" t="s">
        <v>1937</v>
      </c>
      <c r="E83" s="61"/>
    </row>
    <row r="84" spans="1:5" x14ac:dyDescent="0.15">
      <c r="A84" s="61" t="s">
        <v>1231</v>
      </c>
      <c r="B84" s="149" t="str">
        <f>IF(報告書!$AI$98="","",報告書!$AI$98)</f>
        <v/>
      </c>
      <c r="C84" s="61" t="s">
        <v>1938</v>
      </c>
      <c r="D84" s="61" t="s">
        <v>1939</v>
      </c>
      <c r="E84" s="61"/>
    </row>
    <row r="85" spans="1:5" x14ac:dyDescent="0.15">
      <c r="A85" s="61" t="s">
        <v>327</v>
      </c>
      <c r="B85" s="64" t="str">
        <f>IF(報告書!$O$102="","",報告書!$O$102)</f>
        <v/>
      </c>
      <c r="C85" s="61" t="s">
        <v>666</v>
      </c>
      <c r="D85" s="61" t="s">
        <v>666</v>
      </c>
      <c r="E85" s="61"/>
    </row>
    <row r="86" spans="1:5" x14ac:dyDescent="0.15">
      <c r="A86" s="61" t="s">
        <v>328</v>
      </c>
      <c r="B86" s="64" t="str">
        <f>IF(報告書!$AA$102="","",報告書!$AA$102)</f>
        <v/>
      </c>
      <c r="C86" s="61" t="s">
        <v>667</v>
      </c>
      <c r="D86" s="61" t="s">
        <v>667</v>
      </c>
      <c r="E86" s="61"/>
    </row>
    <row r="87" spans="1:5" x14ac:dyDescent="0.15">
      <c r="A87" s="61" t="s">
        <v>329</v>
      </c>
      <c r="B87" s="64" t="str">
        <f>IF(報告書!$O$103="","",報告書!$O$103)</f>
        <v/>
      </c>
      <c r="C87" s="61" t="s">
        <v>1940</v>
      </c>
      <c r="D87" s="61" t="s">
        <v>1940</v>
      </c>
      <c r="E87" s="61"/>
    </row>
    <row r="88" spans="1:5" x14ac:dyDescent="0.15">
      <c r="A88" s="61" t="s">
        <v>330</v>
      </c>
      <c r="B88" s="64" t="str">
        <f>IF(報告書!$AA$103="","",報告書!$AA$103)</f>
        <v/>
      </c>
      <c r="C88" s="61" t="s">
        <v>1941</v>
      </c>
      <c r="D88" s="61" t="s">
        <v>1941</v>
      </c>
      <c r="E88" s="61"/>
    </row>
    <row r="89" spans="1:5" x14ac:dyDescent="0.15">
      <c r="A89" s="61" t="s">
        <v>331</v>
      </c>
      <c r="B89" s="149" t="str">
        <f>IF(報告書!$AF$103="","",報告書!$AF$103)</f>
        <v/>
      </c>
      <c r="C89" s="61" t="s">
        <v>1942</v>
      </c>
      <c r="D89" s="61" t="s">
        <v>1943</v>
      </c>
      <c r="E89" s="61"/>
    </row>
    <row r="90" spans="1:5" x14ac:dyDescent="0.15">
      <c r="A90" s="61" t="s">
        <v>332</v>
      </c>
      <c r="B90" s="64" t="str">
        <f>IF(報告書!$R$104="","",報告書!$R$104)</f>
        <v/>
      </c>
      <c r="C90" s="61" t="s">
        <v>1944</v>
      </c>
      <c r="D90" s="61" t="s">
        <v>1945</v>
      </c>
      <c r="E90" s="61"/>
    </row>
    <row r="91" spans="1:5" x14ac:dyDescent="0.15">
      <c r="A91" s="61" t="s">
        <v>333</v>
      </c>
      <c r="B91" s="64" t="str">
        <f>IF(報告書!$Z$104="","",報告書!$Z$104)</f>
        <v/>
      </c>
      <c r="C91" s="61" t="s">
        <v>1946</v>
      </c>
      <c r="D91" s="61" t="s">
        <v>1947</v>
      </c>
      <c r="E91" s="61"/>
    </row>
    <row r="92" spans="1:5" x14ac:dyDescent="0.15">
      <c r="A92" s="61" t="s">
        <v>334</v>
      </c>
      <c r="B92" s="65" t="str">
        <f>IF(報告書!$O$105="","",報告書!$O$105)</f>
        <v/>
      </c>
      <c r="C92" s="61" t="s">
        <v>668</v>
      </c>
      <c r="D92" s="61" t="s">
        <v>1948</v>
      </c>
      <c r="E92" s="61"/>
    </row>
    <row r="93" spans="1:5" x14ac:dyDescent="0.15">
      <c r="A93" s="61" t="s">
        <v>335</v>
      </c>
      <c r="B93" s="65" t="str">
        <f>IF(報告書!$O$106="","",報告書!$O$106)</f>
        <v/>
      </c>
      <c r="C93" s="61" t="s">
        <v>669</v>
      </c>
      <c r="D93" s="61" t="s">
        <v>1949</v>
      </c>
      <c r="E93" s="61"/>
    </row>
    <row r="94" spans="1:5" x14ac:dyDescent="0.15">
      <c r="A94" s="61" t="s">
        <v>336</v>
      </c>
      <c r="B94" s="65" t="str">
        <f>IF(報告書!$O$107="","",報告書!$O$107)</f>
        <v/>
      </c>
      <c r="C94" s="61" t="s">
        <v>1950</v>
      </c>
      <c r="D94" s="61" t="s">
        <v>1951</v>
      </c>
      <c r="E94" s="61"/>
    </row>
    <row r="95" spans="1:5" x14ac:dyDescent="0.15">
      <c r="A95" s="61" t="s">
        <v>2672</v>
      </c>
      <c r="B95" s="149" t="str">
        <f>IF(報告書!$AQ$110="","",報告書!$AQ$110)</f>
        <v/>
      </c>
      <c r="C95" s="61" t="s">
        <v>2673</v>
      </c>
      <c r="D95" s="61" t="s">
        <v>2673</v>
      </c>
      <c r="E95" s="61"/>
    </row>
    <row r="96" spans="1:5" x14ac:dyDescent="0.15">
      <c r="A96" s="61" t="s">
        <v>337</v>
      </c>
      <c r="B96" s="149" t="str">
        <f>IF(報告書!$O$111="","",報告書!$O$111)</f>
        <v/>
      </c>
      <c r="C96" s="61" t="s">
        <v>1952</v>
      </c>
      <c r="D96" s="61" t="s">
        <v>1953</v>
      </c>
      <c r="E96" s="61"/>
    </row>
    <row r="97" spans="1:5" x14ac:dyDescent="0.15">
      <c r="A97" s="61" t="s">
        <v>338</v>
      </c>
      <c r="B97" s="149" t="str">
        <f>IF(報告書!$V$111="","",報告書!$V$111)</f>
        <v/>
      </c>
      <c r="C97" s="61" t="s">
        <v>670</v>
      </c>
      <c r="D97" s="61" t="s">
        <v>1954</v>
      </c>
      <c r="E97" s="61"/>
    </row>
    <row r="98" spans="1:5" x14ac:dyDescent="0.15">
      <c r="A98" s="61" t="s">
        <v>339</v>
      </c>
      <c r="B98" s="150" t="str">
        <f>IF(報告書!$AD$111="","",報告書!$AD$111)</f>
        <v/>
      </c>
      <c r="C98" s="61" t="s">
        <v>671</v>
      </c>
      <c r="D98" s="61" t="s">
        <v>1955</v>
      </c>
      <c r="E98" s="61"/>
    </row>
    <row r="99" spans="1:5" x14ac:dyDescent="0.15">
      <c r="A99" s="61" t="s">
        <v>340</v>
      </c>
      <c r="B99" s="149" t="str">
        <f>IF(報告書!$V$112="","",報告書!$V$112)</f>
        <v/>
      </c>
      <c r="C99" s="61" t="s">
        <v>672</v>
      </c>
      <c r="D99" s="61" t="s">
        <v>1956</v>
      </c>
      <c r="E99" s="61"/>
    </row>
    <row r="100" spans="1:5" x14ac:dyDescent="0.15">
      <c r="A100" s="61" t="s">
        <v>341</v>
      </c>
      <c r="B100" s="150" t="str">
        <f>IF(報告書!$AD$112="","",報告書!$AD$112)</f>
        <v/>
      </c>
      <c r="C100" s="61" t="s">
        <v>673</v>
      </c>
      <c r="D100" s="61" t="s">
        <v>1957</v>
      </c>
      <c r="E100" s="61"/>
    </row>
    <row r="101" spans="1:5" x14ac:dyDescent="0.15">
      <c r="A101" s="61" t="s">
        <v>342</v>
      </c>
      <c r="B101" s="149" t="str">
        <f>IF(報告書!$V$113="","",報告書!$V$113)</f>
        <v/>
      </c>
      <c r="C101" s="61" t="s">
        <v>674</v>
      </c>
      <c r="D101" s="61" t="s">
        <v>1958</v>
      </c>
      <c r="E101" s="61"/>
    </row>
    <row r="102" spans="1:5" x14ac:dyDescent="0.15">
      <c r="A102" s="61" t="s">
        <v>343</v>
      </c>
      <c r="B102" s="150" t="str">
        <f>IF(報告書!$AD$113="","",報告書!$AD$113)</f>
        <v/>
      </c>
      <c r="C102" s="61" t="s">
        <v>675</v>
      </c>
      <c r="D102" s="61" t="s">
        <v>1959</v>
      </c>
      <c r="E102" s="61"/>
    </row>
    <row r="103" spans="1:5" x14ac:dyDescent="0.15">
      <c r="A103" s="61" t="s">
        <v>344</v>
      </c>
      <c r="B103" s="149" t="str">
        <f>IF(報告書!$O$114="","",報告書!$O$114)</f>
        <v/>
      </c>
      <c r="C103" s="61" t="s">
        <v>1960</v>
      </c>
      <c r="D103" s="61" t="s">
        <v>1961</v>
      </c>
      <c r="E103" s="61"/>
    </row>
    <row r="104" spans="1:5" x14ac:dyDescent="0.15">
      <c r="A104" s="61" t="s">
        <v>345</v>
      </c>
      <c r="B104" s="149" t="str">
        <f>IF(報告書!$V$114="","",報告書!$V$114)</f>
        <v/>
      </c>
      <c r="C104" s="61" t="s">
        <v>676</v>
      </c>
      <c r="D104" s="61" t="s">
        <v>1962</v>
      </c>
      <c r="E104" s="61"/>
    </row>
    <row r="105" spans="1:5" x14ac:dyDescent="0.15">
      <c r="A105" s="61" t="s">
        <v>346</v>
      </c>
      <c r="B105" s="150" t="str">
        <f>IF(報告書!$AD$114="","",報告書!$AD$114)</f>
        <v/>
      </c>
      <c r="C105" s="61" t="s">
        <v>677</v>
      </c>
      <c r="D105" s="61" t="s">
        <v>1963</v>
      </c>
      <c r="E105" s="61"/>
    </row>
    <row r="106" spans="1:5" x14ac:dyDescent="0.15">
      <c r="A106" s="61" t="s">
        <v>347</v>
      </c>
      <c r="B106" s="149" t="str">
        <f>IF(報告書!$V$115="","",報告書!$V$115)</f>
        <v/>
      </c>
      <c r="C106" s="61" t="s">
        <v>678</v>
      </c>
      <c r="D106" s="61" t="s">
        <v>1964</v>
      </c>
      <c r="E106" s="61"/>
    </row>
    <row r="107" spans="1:5" x14ac:dyDescent="0.15">
      <c r="A107" s="61" t="s">
        <v>348</v>
      </c>
      <c r="B107" s="150" t="str">
        <f>IF(報告書!$AD$115="","",報告書!$AD$115)</f>
        <v/>
      </c>
      <c r="C107" s="61" t="s">
        <v>679</v>
      </c>
      <c r="D107" s="61" t="s">
        <v>1965</v>
      </c>
      <c r="E107" s="61"/>
    </row>
    <row r="108" spans="1:5" x14ac:dyDescent="0.15">
      <c r="A108" s="61" t="s">
        <v>349</v>
      </c>
      <c r="B108" s="149" t="str">
        <f>IF(報告書!$V$116="","",報告書!$V$116)</f>
        <v/>
      </c>
      <c r="C108" s="61" t="s">
        <v>680</v>
      </c>
      <c r="D108" s="61" t="s">
        <v>1966</v>
      </c>
      <c r="E108" s="61"/>
    </row>
    <row r="109" spans="1:5" x14ac:dyDescent="0.15">
      <c r="A109" s="61" t="s">
        <v>350</v>
      </c>
      <c r="B109" s="150" t="str">
        <f>IF(報告書!$AD$116="","",報告書!$AD$116)</f>
        <v/>
      </c>
      <c r="C109" s="61" t="s">
        <v>681</v>
      </c>
      <c r="D109" s="61" t="s">
        <v>1967</v>
      </c>
      <c r="E109" s="61"/>
    </row>
    <row r="110" spans="1:5" x14ac:dyDescent="0.15">
      <c r="A110" s="61" t="s">
        <v>351</v>
      </c>
      <c r="B110" s="149" t="str">
        <f>IF(報告書!$O$117="","",報告書!$O$117)</f>
        <v/>
      </c>
      <c r="C110" s="61" t="s">
        <v>1968</v>
      </c>
      <c r="D110" s="61" t="s">
        <v>1969</v>
      </c>
      <c r="E110" s="61"/>
    </row>
    <row r="111" spans="1:5" x14ac:dyDescent="0.15">
      <c r="A111" s="61" t="s">
        <v>352</v>
      </c>
      <c r="B111" s="149" t="str">
        <f>IF(報告書!$V$117="","",報告書!$V$117)</f>
        <v/>
      </c>
      <c r="C111" s="61" t="s">
        <v>682</v>
      </c>
      <c r="D111" s="61" t="s">
        <v>1970</v>
      </c>
      <c r="E111" s="61"/>
    </row>
    <row r="112" spans="1:5" x14ac:dyDescent="0.15">
      <c r="A112" s="61" t="s">
        <v>353</v>
      </c>
      <c r="B112" s="150" t="str">
        <f>IF(報告書!$AD$117="","",報告書!$AD$117)</f>
        <v/>
      </c>
      <c r="C112" s="61" t="s">
        <v>683</v>
      </c>
      <c r="D112" s="61" t="s">
        <v>1971</v>
      </c>
      <c r="E112" s="61"/>
    </row>
    <row r="113" spans="1:5" x14ac:dyDescent="0.15">
      <c r="A113" s="61" t="s">
        <v>354</v>
      </c>
      <c r="B113" s="149" t="str">
        <f>IF(報告書!$V$118="","",報告書!$V$118)</f>
        <v/>
      </c>
      <c r="C113" s="61" t="s">
        <v>684</v>
      </c>
      <c r="D113" s="61" t="s">
        <v>1972</v>
      </c>
      <c r="E113" s="61"/>
    </row>
    <row r="114" spans="1:5" x14ac:dyDescent="0.15">
      <c r="A114" s="61" t="s">
        <v>355</v>
      </c>
      <c r="B114" s="150" t="str">
        <f>IF(報告書!$AD$118="","",報告書!$AD$118)</f>
        <v/>
      </c>
      <c r="C114" s="61" t="s">
        <v>685</v>
      </c>
      <c r="D114" s="61" t="s">
        <v>1973</v>
      </c>
      <c r="E114" s="61"/>
    </row>
    <row r="115" spans="1:5" x14ac:dyDescent="0.15">
      <c r="A115" s="61" t="s">
        <v>356</v>
      </c>
      <c r="B115" s="149" t="str">
        <f>IF(報告書!$V$119="","",報告書!$V$119)</f>
        <v/>
      </c>
      <c r="C115" s="61" t="s">
        <v>686</v>
      </c>
      <c r="D115" s="61" t="s">
        <v>1974</v>
      </c>
      <c r="E115" s="61"/>
    </row>
    <row r="116" spans="1:5" x14ac:dyDescent="0.15">
      <c r="A116" s="61" t="s">
        <v>357</v>
      </c>
      <c r="B116" s="150" t="str">
        <f>IF(報告書!$AD$119="","",報告書!$AD$119)</f>
        <v/>
      </c>
      <c r="C116" s="61" t="s">
        <v>687</v>
      </c>
      <c r="D116" s="61" t="s">
        <v>1975</v>
      </c>
      <c r="E116" s="61"/>
    </row>
    <row r="117" spans="1:5" x14ac:dyDescent="0.15">
      <c r="A117" s="61" t="s">
        <v>358</v>
      </c>
      <c r="B117" s="149" t="str">
        <f>IF(報告書!$O$120="","",報告書!$O$120)</f>
        <v/>
      </c>
      <c r="C117" s="61" t="s">
        <v>1976</v>
      </c>
      <c r="D117" s="61" t="s">
        <v>1977</v>
      </c>
      <c r="E117" s="61"/>
    </row>
    <row r="118" spans="1:5" x14ac:dyDescent="0.15">
      <c r="A118" s="61" t="s">
        <v>370</v>
      </c>
      <c r="B118" s="149" t="str">
        <f>IF(報告書!$V$120="","",報告書!$V$120)</f>
        <v/>
      </c>
      <c r="C118" s="61" t="s">
        <v>688</v>
      </c>
      <c r="D118" s="61" t="s">
        <v>1978</v>
      </c>
      <c r="E118" s="61"/>
    </row>
    <row r="119" spans="1:5" x14ac:dyDescent="0.15">
      <c r="A119" s="61" t="s">
        <v>371</v>
      </c>
      <c r="B119" s="150" t="str">
        <f>IF(報告書!$AD$120="","",報告書!$AD$120)</f>
        <v/>
      </c>
      <c r="C119" s="61" t="s">
        <v>689</v>
      </c>
      <c r="D119" s="61" t="s">
        <v>1979</v>
      </c>
      <c r="E119" s="61"/>
    </row>
    <row r="120" spans="1:5" x14ac:dyDescent="0.15">
      <c r="A120" s="61" t="s">
        <v>372</v>
      </c>
      <c r="B120" s="149" t="str">
        <f>IF(報告書!$V$121="","",報告書!$V$121)</f>
        <v/>
      </c>
      <c r="C120" s="61" t="s">
        <v>690</v>
      </c>
      <c r="D120" s="61" t="s">
        <v>1980</v>
      </c>
      <c r="E120" s="61"/>
    </row>
    <row r="121" spans="1:5" x14ac:dyDescent="0.15">
      <c r="A121" s="61" t="s">
        <v>373</v>
      </c>
      <c r="B121" s="150" t="str">
        <f>IF(報告書!$AD$121="","",報告書!$AD$121)</f>
        <v/>
      </c>
      <c r="C121" s="61" t="s">
        <v>691</v>
      </c>
      <c r="D121" s="61" t="s">
        <v>1981</v>
      </c>
      <c r="E121" s="61"/>
    </row>
    <row r="122" spans="1:5" x14ac:dyDescent="0.15">
      <c r="A122" s="61" t="s">
        <v>374</v>
      </c>
      <c r="B122" s="149" t="str">
        <f>IF(報告書!$V$122="","",報告書!$V$122)</f>
        <v/>
      </c>
      <c r="C122" s="61" t="s">
        <v>692</v>
      </c>
      <c r="D122" s="61" t="s">
        <v>1982</v>
      </c>
      <c r="E122" s="61"/>
    </row>
    <row r="123" spans="1:5" x14ac:dyDescent="0.15">
      <c r="A123" s="61" t="s">
        <v>375</v>
      </c>
      <c r="B123" s="150" t="str">
        <f>IF(報告書!$AD$122="","",報告書!$AD$122)</f>
        <v/>
      </c>
      <c r="C123" s="61" t="s">
        <v>693</v>
      </c>
      <c r="D123" s="61" t="s">
        <v>1983</v>
      </c>
      <c r="E123" s="61"/>
    </row>
    <row r="124" spans="1:5" x14ac:dyDescent="0.15">
      <c r="A124" s="61" t="s">
        <v>368</v>
      </c>
      <c r="B124" s="149" t="str">
        <f>IF(報告書!$O$123="","",報告書!$O$123)</f>
        <v/>
      </c>
      <c r="C124" s="61" t="s">
        <v>1984</v>
      </c>
      <c r="D124" s="61" t="s">
        <v>1985</v>
      </c>
      <c r="E124" s="61"/>
    </row>
    <row r="125" spans="1:5" x14ac:dyDescent="0.15">
      <c r="A125" s="61" t="s">
        <v>369</v>
      </c>
      <c r="B125" s="149" t="str">
        <f>IF(報告書!$V$123="","",報告書!$V$123)</f>
        <v/>
      </c>
      <c r="C125" s="61" t="s">
        <v>694</v>
      </c>
      <c r="D125" s="61" t="s">
        <v>1986</v>
      </c>
      <c r="E125" s="61"/>
    </row>
    <row r="126" spans="1:5" x14ac:dyDescent="0.15">
      <c r="A126" s="61" t="s">
        <v>376</v>
      </c>
      <c r="B126" s="150" t="str">
        <f>IF(報告書!$AD$123="","",報告書!$AD$123)</f>
        <v/>
      </c>
      <c r="C126" s="61" t="s">
        <v>695</v>
      </c>
      <c r="D126" s="61" t="s">
        <v>1987</v>
      </c>
      <c r="E126" s="61"/>
    </row>
    <row r="127" spans="1:5" x14ac:dyDescent="0.15">
      <c r="A127" s="61" t="s">
        <v>377</v>
      </c>
      <c r="B127" s="149" t="str">
        <f>IF(報告書!$V$124="","",報告書!$V$124)</f>
        <v/>
      </c>
      <c r="C127" s="61" t="s">
        <v>696</v>
      </c>
      <c r="D127" s="61" t="s">
        <v>1988</v>
      </c>
      <c r="E127" s="61"/>
    </row>
    <row r="128" spans="1:5" x14ac:dyDescent="0.15">
      <c r="A128" s="61" t="s">
        <v>378</v>
      </c>
      <c r="B128" s="150" t="str">
        <f>IF(報告書!$AD$124="","",報告書!$AD$124)</f>
        <v/>
      </c>
      <c r="C128" s="61" t="s">
        <v>697</v>
      </c>
      <c r="D128" s="61" t="s">
        <v>1989</v>
      </c>
      <c r="E128" s="61"/>
    </row>
    <row r="129" spans="1:5" x14ac:dyDescent="0.15">
      <c r="A129" s="61" t="s">
        <v>379</v>
      </c>
      <c r="B129" s="149" t="str">
        <f>IF(報告書!$V$125="","",報告書!$V$125)</f>
        <v/>
      </c>
      <c r="C129" s="61" t="s">
        <v>698</v>
      </c>
      <c r="D129" s="61" t="s">
        <v>1990</v>
      </c>
      <c r="E129" s="61"/>
    </row>
    <row r="130" spans="1:5" x14ac:dyDescent="0.15">
      <c r="A130" s="61" t="s">
        <v>380</v>
      </c>
      <c r="B130" s="150" t="str">
        <f>IF(報告書!$AD$125="","",報告書!$AD$125)</f>
        <v/>
      </c>
      <c r="C130" s="61" t="s">
        <v>699</v>
      </c>
      <c r="D130" s="61" t="s">
        <v>1991</v>
      </c>
      <c r="E130" s="61"/>
    </row>
    <row r="131" spans="1:5" x14ac:dyDescent="0.15">
      <c r="A131" s="61" t="s">
        <v>381</v>
      </c>
      <c r="B131" s="149" t="str">
        <f>IF(報告書!$V$126="","",報告書!$V$126)</f>
        <v/>
      </c>
      <c r="C131" s="61" t="s">
        <v>700</v>
      </c>
      <c r="D131" s="61" t="s">
        <v>1992</v>
      </c>
      <c r="E131" s="61"/>
    </row>
    <row r="132" spans="1:5" x14ac:dyDescent="0.15">
      <c r="A132" s="61" t="s">
        <v>382</v>
      </c>
      <c r="B132" s="150" t="str">
        <f>IF(報告書!$AD$126="","",報告書!$AD$126)</f>
        <v/>
      </c>
      <c r="C132" s="61" t="s">
        <v>701</v>
      </c>
      <c r="D132" s="61" t="s">
        <v>1993</v>
      </c>
      <c r="E132" s="61"/>
    </row>
    <row r="133" spans="1:5" x14ac:dyDescent="0.15">
      <c r="A133" s="61" t="s">
        <v>383</v>
      </c>
      <c r="B133" s="149" t="str">
        <f>IF(報告書!$V$127="","",報告書!$V$127)</f>
        <v/>
      </c>
      <c r="C133" s="61" t="s">
        <v>702</v>
      </c>
      <c r="D133" s="61" t="s">
        <v>1994</v>
      </c>
      <c r="E133" s="61"/>
    </row>
    <row r="134" spans="1:5" x14ac:dyDescent="0.15">
      <c r="A134" s="61" t="s">
        <v>384</v>
      </c>
      <c r="B134" s="150" t="str">
        <f>IF(報告書!$AD$127="","",報告書!$AD$127)</f>
        <v/>
      </c>
      <c r="C134" s="61" t="s">
        <v>703</v>
      </c>
      <c r="D134" s="61" t="s">
        <v>1995</v>
      </c>
      <c r="E134" s="61"/>
    </row>
    <row r="135" spans="1:5" x14ac:dyDescent="0.15">
      <c r="A135" s="61" t="s">
        <v>385</v>
      </c>
      <c r="B135" s="149" t="str">
        <f>IF(報告書!$V$128="","",報告書!$V$128)</f>
        <v/>
      </c>
      <c r="C135" s="61" t="s">
        <v>1996</v>
      </c>
      <c r="D135" s="61" t="s">
        <v>1997</v>
      </c>
      <c r="E135" s="61"/>
    </row>
    <row r="136" spans="1:5" x14ac:dyDescent="0.15">
      <c r="A136" s="61" t="s">
        <v>386</v>
      </c>
      <c r="B136" s="150" t="str">
        <f>IF(報告書!$AD$128="","",報告書!$AD$128)</f>
        <v/>
      </c>
      <c r="C136" s="61" t="s">
        <v>1998</v>
      </c>
      <c r="D136" s="61" t="s">
        <v>1999</v>
      </c>
      <c r="E136" s="61"/>
    </row>
    <row r="137" spans="1:5" x14ac:dyDescent="0.15">
      <c r="A137" s="61" t="s">
        <v>359</v>
      </c>
      <c r="B137" s="64" t="str">
        <f>IF(報告書!$O$131="","",報告書!$O$131)</f>
        <v/>
      </c>
      <c r="C137" s="61" t="s">
        <v>704</v>
      </c>
      <c r="D137" s="61" t="s">
        <v>704</v>
      </c>
      <c r="E137" s="61"/>
    </row>
    <row r="138" spans="1:5" x14ac:dyDescent="0.15">
      <c r="A138" s="61" t="s">
        <v>360</v>
      </c>
      <c r="B138" s="64" t="str">
        <f>IF(報告書!$AF$131="","",報告書!$AF$131)</f>
        <v/>
      </c>
      <c r="C138" s="61" t="s">
        <v>705</v>
      </c>
      <c r="D138" s="61" t="s">
        <v>705</v>
      </c>
      <c r="E138" s="61"/>
    </row>
    <row r="139" spans="1:5" x14ac:dyDescent="0.15">
      <c r="A139" s="61" t="s">
        <v>361</v>
      </c>
      <c r="B139" s="64" t="str">
        <f>IF(報告書!$O$132="","",報告書!$O$132)</f>
        <v/>
      </c>
      <c r="C139" s="61" t="s">
        <v>706</v>
      </c>
      <c r="D139" s="61" t="s">
        <v>706</v>
      </c>
      <c r="E139" s="61"/>
    </row>
    <row r="140" spans="1:5" x14ac:dyDescent="0.15">
      <c r="A140" s="61" t="s">
        <v>362</v>
      </c>
      <c r="B140" s="149" t="str">
        <f>IF(報告書!$Z$132="","",報告書!$Z$132)</f>
        <v/>
      </c>
      <c r="C140" s="61" t="s">
        <v>2000</v>
      </c>
      <c r="D140" s="61" t="s">
        <v>2001</v>
      </c>
      <c r="E140" s="61"/>
    </row>
    <row r="141" spans="1:5" x14ac:dyDescent="0.15">
      <c r="A141" s="61" t="s">
        <v>363</v>
      </c>
      <c r="B141" s="64" t="str">
        <f>IF(報告書!$AF$132="","",報告書!$AF$132)</f>
        <v/>
      </c>
      <c r="C141" s="61" t="s">
        <v>2002</v>
      </c>
      <c r="D141" s="61" t="s">
        <v>2002</v>
      </c>
      <c r="E141" s="61"/>
    </row>
    <row r="142" spans="1:5" x14ac:dyDescent="0.15">
      <c r="A142" s="61" t="s">
        <v>364</v>
      </c>
      <c r="B142" s="149" t="str">
        <f>IF(報告書!$AP$132="","",報告書!$AP$132)</f>
        <v/>
      </c>
      <c r="C142" s="61" t="s">
        <v>2003</v>
      </c>
      <c r="D142" s="61" t="s">
        <v>2004</v>
      </c>
      <c r="E142" s="61"/>
    </row>
    <row r="143" spans="1:5" x14ac:dyDescent="0.15">
      <c r="A143" s="61" t="s">
        <v>365</v>
      </c>
      <c r="B143" s="64" t="str">
        <f>IF(報告書!$O$133="","",報告書!$O$133)</f>
        <v/>
      </c>
      <c r="C143" s="61" t="s">
        <v>707</v>
      </c>
      <c r="D143" s="61" t="s">
        <v>707</v>
      </c>
      <c r="E143" s="61"/>
    </row>
    <row r="144" spans="1:5" x14ac:dyDescent="0.15">
      <c r="A144" s="61" t="s">
        <v>366</v>
      </c>
      <c r="B144" s="64" t="str">
        <f>IF(報告書!$O$134="","",報告書!$O$134)</f>
        <v/>
      </c>
      <c r="C144" s="61" t="s">
        <v>2005</v>
      </c>
      <c r="D144" s="61" t="s">
        <v>2005</v>
      </c>
      <c r="E144" s="61"/>
    </row>
    <row r="145" spans="1:5" x14ac:dyDescent="0.15">
      <c r="A145" s="61" t="s">
        <v>367</v>
      </c>
      <c r="B145" s="149" t="str">
        <f>IF(報告書!$T$134="","",報告書!$T$134)</f>
        <v/>
      </c>
      <c r="C145" s="61" t="s">
        <v>2006</v>
      </c>
      <c r="D145" s="61" t="s">
        <v>2007</v>
      </c>
      <c r="E145" s="61"/>
    </row>
    <row r="146" spans="1:5" x14ac:dyDescent="0.15">
      <c r="A146" s="61" t="s">
        <v>387</v>
      </c>
      <c r="B146" s="149" t="str">
        <f>IF(報告書!$K$138="","",報告書!$K$138)</f>
        <v/>
      </c>
      <c r="C146" s="61" t="s">
        <v>708</v>
      </c>
      <c r="D146" s="61" t="s">
        <v>2008</v>
      </c>
      <c r="E146" s="61"/>
    </row>
    <row r="147" spans="1:5" x14ac:dyDescent="0.15">
      <c r="A147" s="61" t="s">
        <v>388</v>
      </c>
      <c r="B147" s="149" t="str">
        <f>IF(報告書!$M$138="","",報告書!$M$138)</f>
        <v/>
      </c>
      <c r="C147" s="61" t="s">
        <v>709</v>
      </c>
      <c r="D147" s="61" t="s">
        <v>2009</v>
      </c>
      <c r="E147" s="61"/>
    </row>
    <row r="148" spans="1:5" x14ac:dyDescent="0.15">
      <c r="A148" s="61" t="s">
        <v>389</v>
      </c>
      <c r="B148" s="149" t="str">
        <f>IF(報告書!$P$138="","",報告書!$P$138)</f>
        <v/>
      </c>
      <c r="C148" s="61" t="s">
        <v>710</v>
      </c>
      <c r="D148" s="61" t="s">
        <v>2010</v>
      </c>
      <c r="E148" s="61"/>
    </row>
    <row r="149" spans="1:5" x14ac:dyDescent="0.15">
      <c r="A149" s="61" t="s">
        <v>390</v>
      </c>
      <c r="B149" s="149" t="str">
        <f>IF(報告書!$S$138="","",報告書!$S$138)</f>
        <v/>
      </c>
      <c r="C149" s="61" t="s">
        <v>711</v>
      </c>
      <c r="D149" s="61" t="s">
        <v>2011</v>
      </c>
      <c r="E149" s="61"/>
    </row>
    <row r="150" spans="1:5" x14ac:dyDescent="0.15">
      <c r="A150" s="61" t="s">
        <v>391</v>
      </c>
      <c r="B150" s="149" t="str">
        <f>IF(報告書!$AA$138="","",報告書!$AA$138)</f>
        <v/>
      </c>
      <c r="C150" s="61" t="s">
        <v>712</v>
      </c>
      <c r="D150" s="61" t="s">
        <v>2012</v>
      </c>
      <c r="E150" s="61"/>
    </row>
    <row r="151" spans="1:5" x14ac:dyDescent="0.15">
      <c r="A151" s="61" t="s">
        <v>392</v>
      </c>
      <c r="B151" s="149" t="str">
        <f>IF(報告書!$K$139="","",報告書!$K$139)</f>
        <v/>
      </c>
      <c r="C151" s="61" t="s">
        <v>713</v>
      </c>
      <c r="D151" s="61" t="s">
        <v>2013</v>
      </c>
      <c r="E151" s="61"/>
    </row>
    <row r="152" spans="1:5" x14ac:dyDescent="0.15">
      <c r="A152" s="61" t="s">
        <v>393</v>
      </c>
      <c r="B152" s="149" t="str">
        <f>IF(報告書!$M$139="","",報告書!$M$139)</f>
        <v/>
      </c>
      <c r="C152" s="61" t="s">
        <v>714</v>
      </c>
      <c r="D152" s="61" t="s">
        <v>2014</v>
      </c>
      <c r="E152" s="61"/>
    </row>
    <row r="153" spans="1:5" x14ac:dyDescent="0.15">
      <c r="A153" s="61" t="s">
        <v>394</v>
      </c>
      <c r="B153" s="149" t="str">
        <f>IF(報告書!$P$139="","",報告書!$P$139)</f>
        <v/>
      </c>
      <c r="C153" s="61" t="s">
        <v>715</v>
      </c>
      <c r="D153" s="61" t="s">
        <v>2015</v>
      </c>
      <c r="E153" s="61"/>
    </row>
    <row r="154" spans="1:5" x14ac:dyDescent="0.15">
      <c r="A154" s="61" t="s">
        <v>395</v>
      </c>
      <c r="B154" s="149" t="str">
        <f>IF(報告書!$S$139="","",報告書!$S$139)</f>
        <v/>
      </c>
      <c r="C154" s="61" t="s">
        <v>716</v>
      </c>
      <c r="D154" s="61" t="s">
        <v>2016</v>
      </c>
      <c r="E154" s="61"/>
    </row>
    <row r="155" spans="1:5" x14ac:dyDescent="0.15">
      <c r="A155" s="61" t="s">
        <v>396</v>
      </c>
      <c r="B155" s="149" t="str">
        <f>IF(報告書!$AA$139="","",報告書!$AA$139)</f>
        <v/>
      </c>
      <c r="C155" s="61" t="s">
        <v>717</v>
      </c>
      <c r="D155" s="61" t="s">
        <v>2017</v>
      </c>
      <c r="E155" s="61"/>
    </row>
    <row r="156" spans="1:5" x14ac:dyDescent="0.15">
      <c r="A156" s="61" t="s">
        <v>397</v>
      </c>
      <c r="B156" s="149" t="str">
        <f>IF(報告書!$K$140="","",報告書!$K$140)</f>
        <v/>
      </c>
      <c r="C156" s="61" t="s">
        <v>718</v>
      </c>
      <c r="D156" s="61" t="s">
        <v>2018</v>
      </c>
      <c r="E156" s="61"/>
    </row>
    <row r="157" spans="1:5" x14ac:dyDescent="0.15">
      <c r="A157" s="61" t="s">
        <v>398</v>
      </c>
      <c r="B157" s="149" t="str">
        <f>IF(報告書!$M$140="","",報告書!$M$140)</f>
        <v/>
      </c>
      <c r="C157" s="61" t="s">
        <v>719</v>
      </c>
      <c r="D157" s="61" t="s">
        <v>2019</v>
      </c>
      <c r="E157" s="61"/>
    </row>
    <row r="158" spans="1:5" x14ac:dyDescent="0.15">
      <c r="A158" s="61" t="s">
        <v>399</v>
      </c>
      <c r="B158" s="149" t="str">
        <f>IF(報告書!$P$140="","",報告書!$P$140)</f>
        <v/>
      </c>
      <c r="C158" s="61" t="s">
        <v>720</v>
      </c>
      <c r="D158" s="61" t="s">
        <v>2020</v>
      </c>
      <c r="E158" s="61"/>
    </row>
    <row r="159" spans="1:5" x14ac:dyDescent="0.15">
      <c r="A159" s="61" t="s">
        <v>400</v>
      </c>
      <c r="B159" s="149" t="str">
        <f>IF(報告書!$S$140="","",報告書!$S$140)</f>
        <v/>
      </c>
      <c r="C159" s="61" t="s">
        <v>721</v>
      </c>
      <c r="D159" s="61" t="s">
        <v>2021</v>
      </c>
      <c r="E159" s="61"/>
    </row>
    <row r="160" spans="1:5" x14ac:dyDescent="0.15">
      <c r="A160" s="61" t="s">
        <v>401</v>
      </c>
      <c r="B160" s="149" t="str">
        <f>IF(報告書!$AA$140="","",報告書!$AA$140)</f>
        <v/>
      </c>
      <c r="C160" s="61" t="s">
        <v>722</v>
      </c>
      <c r="D160" s="61" t="s">
        <v>2022</v>
      </c>
      <c r="E160" s="61"/>
    </row>
    <row r="161" spans="1:5" x14ac:dyDescent="0.15">
      <c r="A161" s="61" t="s">
        <v>402</v>
      </c>
      <c r="B161" s="149" t="str">
        <f>IF(報告書!$K$141="","",報告書!$K$141)</f>
        <v/>
      </c>
      <c r="C161" s="61" t="s">
        <v>2023</v>
      </c>
      <c r="D161" s="61" t="s">
        <v>2024</v>
      </c>
      <c r="E161" s="61"/>
    </row>
    <row r="162" spans="1:5" x14ac:dyDescent="0.15">
      <c r="A162" s="61" t="s">
        <v>403</v>
      </c>
      <c r="B162" s="149" t="str">
        <f>IF(報告書!$M$141="","",報告書!$M$141)</f>
        <v/>
      </c>
      <c r="C162" s="61" t="s">
        <v>2025</v>
      </c>
      <c r="D162" s="61" t="s">
        <v>2026</v>
      </c>
      <c r="E162" s="61"/>
    </row>
    <row r="163" spans="1:5" x14ac:dyDescent="0.15">
      <c r="A163" s="61" t="s">
        <v>404</v>
      </c>
      <c r="B163" s="149" t="str">
        <f>IF(報告書!$P$141="","",報告書!$P$141)</f>
        <v/>
      </c>
      <c r="C163" s="61" t="s">
        <v>2027</v>
      </c>
      <c r="D163" s="61" t="s">
        <v>2028</v>
      </c>
      <c r="E163" s="61"/>
    </row>
    <row r="164" spans="1:5" x14ac:dyDescent="0.15">
      <c r="A164" s="61" t="s">
        <v>405</v>
      </c>
      <c r="B164" s="149" t="str">
        <f>IF(報告書!$S$141="","",報告書!$S$141)</f>
        <v/>
      </c>
      <c r="C164" s="61" t="s">
        <v>2029</v>
      </c>
      <c r="D164" s="61" t="s">
        <v>2030</v>
      </c>
      <c r="E164" s="61"/>
    </row>
    <row r="165" spans="1:5" x14ac:dyDescent="0.15">
      <c r="A165" s="61" t="s">
        <v>406</v>
      </c>
      <c r="B165" s="149" t="str">
        <f>IF(報告書!$AA$141="","",報告書!$AA$141)</f>
        <v/>
      </c>
      <c r="C165" s="61" t="s">
        <v>2031</v>
      </c>
      <c r="D165" s="61" t="s">
        <v>2032</v>
      </c>
      <c r="E165" s="61"/>
    </row>
    <row r="166" spans="1:5" x14ac:dyDescent="0.15">
      <c r="A166" s="61" t="s">
        <v>407</v>
      </c>
      <c r="B166" s="64" t="str">
        <f>IF(報告書!$P$145="","",報告書!$P$145)</f>
        <v/>
      </c>
      <c r="C166" s="61" t="s">
        <v>723</v>
      </c>
      <c r="D166" s="61" t="s">
        <v>723</v>
      </c>
      <c r="E166" s="61"/>
    </row>
    <row r="167" spans="1:5" x14ac:dyDescent="0.15">
      <c r="A167" s="61" t="s">
        <v>408</v>
      </c>
      <c r="B167" s="149" t="str">
        <f>IF(報告書!$S$145="","",報告書!$S$145)</f>
        <v/>
      </c>
      <c r="C167" s="61" t="s">
        <v>724</v>
      </c>
      <c r="D167" s="61" t="s">
        <v>724</v>
      </c>
      <c r="E167" s="61"/>
    </row>
    <row r="168" spans="1:5" x14ac:dyDescent="0.15">
      <c r="A168" s="61" t="s">
        <v>409</v>
      </c>
      <c r="B168" s="64" t="str">
        <f>IF(報告書!$AB$145="","",報告書!$AB$145)</f>
        <v/>
      </c>
      <c r="C168" s="61" t="s">
        <v>2033</v>
      </c>
      <c r="D168" s="61" t="s">
        <v>2033</v>
      </c>
      <c r="E168" s="61"/>
    </row>
    <row r="169" spans="1:5" x14ac:dyDescent="0.15">
      <c r="A169" s="61" t="s">
        <v>410</v>
      </c>
      <c r="B169" s="64" t="str">
        <f>IF(報告書!$P$146="","",報告書!$P$146)</f>
        <v/>
      </c>
      <c r="C169" s="61" t="s">
        <v>2034</v>
      </c>
      <c r="D169" s="61" t="s">
        <v>2034</v>
      </c>
      <c r="E169" s="61"/>
    </row>
    <row r="170" spans="1:5" x14ac:dyDescent="0.15">
      <c r="A170" s="61" t="s">
        <v>411</v>
      </c>
      <c r="B170" s="64" t="str">
        <f>IF(報告書!$S$146="","",報告書!$S$146)</f>
        <v/>
      </c>
      <c r="C170" s="61" t="s">
        <v>2035</v>
      </c>
      <c r="D170" s="61" t="s">
        <v>2035</v>
      </c>
      <c r="E170" s="61"/>
    </row>
    <row r="171" spans="1:5" x14ac:dyDescent="0.15">
      <c r="A171" s="61" t="s">
        <v>412</v>
      </c>
      <c r="B171" s="149" t="str">
        <f>IF(報告書!$U$147="","",報告書!$U$147)</f>
        <v/>
      </c>
      <c r="C171" s="61" t="s">
        <v>725</v>
      </c>
      <c r="D171" s="61" t="s">
        <v>2036</v>
      </c>
      <c r="E171" s="61"/>
    </row>
    <row r="172" spans="1:5" x14ac:dyDescent="0.15">
      <c r="A172" s="61" t="s">
        <v>413</v>
      </c>
      <c r="B172" s="149" t="str">
        <f>IF(報告書!$W$147="","",報告書!$W$147)</f>
        <v/>
      </c>
      <c r="C172" s="61" t="s">
        <v>2037</v>
      </c>
      <c r="D172" s="61" t="s">
        <v>2038</v>
      </c>
      <c r="E172" s="61"/>
    </row>
    <row r="173" spans="1:5" x14ac:dyDescent="0.15">
      <c r="A173" s="61" t="s">
        <v>414</v>
      </c>
      <c r="B173" s="149" t="str">
        <f>IF(報告書!$Z$147="","",報告書!$Z$147)</f>
        <v/>
      </c>
      <c r="C173" s="61" t="s">
        <v>2039</v>
      </c>
      <c r="D173" s="61" t="s">
        <v>726</v>
      </c>
      <c r="E173" s="61"/>
    </row>
    <row r="174" spans="1:5" x14ac:dyDescent="0.15">
      <c r="A174" s="61" t="s">
        <v>415</v>
      </c>
      <c r="B174" s="149" t="str">
        <f>IF(報告書!$AC$147="","",報告書!$AC$147)</f>
        <v/>
      </c>
      <c r="C174" s="61" t="s">
        <v>2040</v>
      </c>
      <c r="D174" s="61" t="s">
        <v>2041</v>
      </c>
      <c r="E174" s="61"/>
    </row>
    <row r="175" spans="1:5" x14ac:dyDescent="0.15">
      <c r="A175" s="61" t="s">
        <v>416</v>
      </c>
      <c r="B175" s="149" t="str">
        <f>IF(報告書!$AH$147="","",報告書!$AH$147)</f>
        <v/>
      </c>
      <c r="C175" s="61" t="s">
        <v>2042</v>
      </c>
      <c r="D175" s="61" t="s">
        <v>2043</v>
      </c>
      <c r="E175" s="61"/>
    </row>
    <row r="176" spans="1:5" x14ac:dyDescent="0.15">
      <c r="A176" s="61" t="s">
        <v>417</v>
      </c>
      <c r="B176" s="149" t="str">
        <f>IF(報告書!$U$148="","",報告書!$U$148)</f>
        <v/>
      </c>
      <c r="C176" s="61" t="s">
        <v>727</v>
      </c>
      <c r="D176" s="61" t="s">
        <v>727</v>
      </c>
      <c r="E176" s="61"/>
    </row>
    <row r="177" spans="1:5" x14ac:dyDescent="0.15">
      <c r="A177" s="61" t="s">
        <v>418</v>
      </c>
      <c r="B177" s="149" t="str">
        <f>IF(報告書!$AA$148="","",報告書!$AA$148)</f>
        <v/>
      </c>
      <c r="C177" s="61" t="s">
        <v>2044</v>
      </c>
      <c r="D177" s="61" t="s">
        <v>2044</v>
      </c>
      <c r="E177" s="61"/>
    </row>
    <row r="178" spans="1:5" x14ac:dyDescent="0.15">
      <c r="A178" s="61" t="s">
        <v>419</v>
      </c>
      <c r="B178" s="149" t="str">
        <f>IF(報告書!$AK$148="","",報告書!$AK$148)</f>
        <v/>
      </c>
      <c r="C178" s="61" t="s">
        <v>2045</v>
      </c>
      <c r="D178" s="61" t="s">
        <v>2046</v>
      </c>
      <c r="E178" s="61"/>
    </row>
    <row r="179" spans="1:5" x14ac:dyDescent="0.15">
      <c r="A179" s="61" t="s">
        <v>420</v>
      </c>
      <c r="B179" s="64" t="str">
        <f>IF(報告書!$R$149="","",報告書!$R$149)</f>
        <v/>
      </c>
      <c r="C179" s="61" t="s">
        <v>2047</v>
      </c>
      <c r="D179" s="61" t="s">
        <v>2047</v>
      </c>
      <c r="E179" s="61"/>
    </row>
    <row r="180" spans="1:5" x14ac:dyDescent="0.15">
      <c r="A180" s="61" t="s">
        <v>421</v>
      </c>
      <c r="B180" s="64" t="str">
        <f>IF(報告書!$U$149="","",報告書!$U$149)</f>
        <v/>
      </c>
      <c r="C180" s="61" t="s">
        <v>2048</v>
      </c>
      <c r="D180" s="61" t="s">
        <v>2048</v>
      </c>
      <c r="E180" s="61"/>
    </row>
    <row r="181" spans="1:5" x14ac:dyDescent="0.15">
      <c r="A181" s="61" t="s">
        <v>473</v>
      </c>
      <c r="B181" s="64" t="str">
        <f>IF(報告書!$P$150="","",報告書!$P$150)</f>
        <v/>
      </c>
      <c r="C181" s="61" t="s">
        <v>2049</v>
      </c>
      <c r="D181" s="61" t="s">
        <v>2049</v>
      </c>
      <c r="E181" s="61"/>
    </row>
    <row r="182" spans="1:5" x14ac:dyDescent="0.15">
      <c r="A182" s="61" t="s">
        <v>474</v>
      </c>
      <c r="B182" s="64" t="str">
        <f>IF(報告書!$S$150="","",報告書!$S$150)</f>
        <v/>
      </c>
      <c r="C182" s="61" t="s">
        <v>2050</v>
      </c>
      <c r="D182" s="61" t="s">
        <v>2050</v>
      </c>
      <c r="E182" s="61"/>
    </row>
    <row r="183" spans="1:5" x14ac:dyDescent="0.15">
      <c r="A183" s="61" t="s">
        <v>475</v>
      </c>
      <c r="B183" s="149" t="str">
        <f>IF(報告書!$U$151="","",報告書!$U$151)</f>
        <v/>
      </c>
      <c r="C183" s="61" t="s">
        <v>728</v>
      </c>
      <c r="D183" s="61" t="s">
        <v>2051</v>
      </c>
      <c r="E183" s="61"/>
    </row>
    <row r="184" spans="1:5" x14ac:dyDescent="0.15">
      <c r="A184" s="61" t="s">
        <v>476</v>
      </c>
      <c r="B184" s="149" t="str">
        <f>IF(報告書!$W$151="","",報告書!$W$151)</f>
        <v/>
      </c>
      <c r="C184" s="61" t="s">
        <v>2052</v>
      </c>
      <c r="D184" s="61" t="s">
        <v>2053</v>
      </c>
      <c r="E184" s="61"/>
    </row>
    <row r="185" spans="1:5" x14ac:dyDescent="0.15">
      <c r="A185" s="61" t="s">
        <v>477</v>
      </c>
      <c r="B185" s="149" t="str">
        <f>IF(報告書!$Z$151="","",報告書!$Z$151)</f>
        <v/>
      </c>
      <c r="C185" s="61" t="s">
        <v>2054</v>
      </c>
      <c r="D185" s="61" t="s">
        <v>729</v>
      </c>
      <c r="E185" s="61"/>
    </row>
    <row r="186" spans="1:5" x14ac:dyDescent="0.15">
      <c r="A186" s="61" t="s">
        <v>478</v>
      </c>
      <c r="B186" s="149" t="str">
        <f>IF(報告書!$AC$151="","",報告書!$AC$151)</f>
        <v/>
      </c>
      <c r="C186" s="61" t="s">
        <v>2055</v>
      </c>
      <c r="D186" s="61" t="s">
        <v>2056</v>
      </c>
      <c r="E186" s="61"/>
    </row>
    <row r="187" spans="1:5" x14ac:dyDescent="0.15">
      <c r="A187" s="61" t="s">
        <v>479</v>
      </c>
      <c r="B187" s="149" t="str">
        <f>IF(報告書!$AH$151="","",報告書!$AH$151)</f>
        <v/>
      </c>
      <c r="C187" s="61" t="s">
        <v>2057</v>
      </c>
      <c r="D187" s="61" t="s">
        <v>2058</v>
      </c>
      <c r="E187" s="61"/>
    </row>
    <row r="188" spans="1:5" x14ac:dyDescent="0.15">
      <c r="A188" s="61" t="s">
        <v>480</v>
      </c>
      <c r="B188" s="149" t="str">
        <f>IF(報告書!$U$152="","",報告書!$U$152)</f>
        <v/>
      </c>
      <c r="C188" s="61" t="s">
        <v>2059</v>
      </c>
      <c r="D188" s="61" t="s">
        <v>2059</v>
      </c>
      <c r="E188" s="61"/>
    </row>
    <row r="189" spans="1:5" x14ac:dyDescent="0.15">
      <c r="A189" s="61" t="s">
        <v>481</v>
      </c>
      <c r="B189" s="149" t="str">
        <f>IF(報告書!$AA$152="","",報告書!$AA$152)</f>
        <v/>
      </c>
      <c r="C189" s="61" t="s">
        <v>2060</v>
      </c>
      <c r="D189" s="61" t="s">
        <v>2060</v>
      </c>
      <c r="E189" s="61"/>
    </row>
    <row r="190" spans="1:5" x14ac:dyDescent="0.15">
      <c r="A190" s="61" t="s">
        <v>482</v>
      </c>
      <c r="B190" s="149" t="str">
        <f>IF(報告書!$AK$152="","",報告書!$AK$152)</f>
        <v/>
      </c>
      <c r="C190" s="61" t="s">
        <v>2061</v>
      </c>
      <c r="D190" s="61" t="s">
        <v>2062</v>
      </c>
      <c r="E190" s="61"/>
    </row>
    <row r="191" spans="1:5" x14ac:dyDescent="0.15">
      <c r="A191" s="61" t="s">
        <v>422</v>
      </c>
      <c r="B191" s="64" t="str">
        <f>IF(報告書!$V$153="","",報告書!$V$153)</f>
        <v/>
      </c>
      <c r="C191" s="61" t="s">
        <v>730</v>
      </c>
      <c r="D191" s="61" t="s">
        <v>730</v>
      </c>
      <c r="E191" s="61"/>
    </row>
    <row r="192" spans="1:5" x14ac:dyDescent="0.15">
      <c r="A192" s="61" t="s">
        <v>423</v>
      </c>
      <c r="B192" s="64" t="str">
        <f>IF(報告書!$Y$153="","",報告書!$Y$153)</f>
        <v/>
      </c>
      <c r="C192" s="61" t="s">
        <v>731</v>
      </c>
      <c r="D192" s="61" t="s">
        <v>731</v>
      </c>
      <c r="E192" s="61"/>
    </row>
    <row r="193" spans="1:5" x14ac:dyDescent="0.15">
      <c r="A193" s="61" t="s">
        <v>424</v>
      </c>
      <c r="B193" s="64" t="str">
        <f>IF(報告書!$V$154="","",報告書!$V$154)</f>
        <v/>
      </c>
      <c r="C193" s="61" t="s">
        <v>2063</v>
      </c>
      <c r="D193" s="61" t="s">
        <v>2063</v>
      </c>
      <c r="E193" s="61"/>
    </row>
    <row r="194" spans="1:5" x14ac:dyDescent="0.15">
      <c r="A194" s="61" t="s">
        <v>425</v>
      </c>
      <c r="B194" s="64" t="str">
        <f>IF(報告書!$Y$154="","",報告書!$Y$154)</f>
        <v/>
      </c>
      <c r="C194" s="61" t="s">
        <v>2064</v>
      </c>
      <c r="D194" s="61" t="s">
        <v>2064</v>
      </c>
      <c r="E194" s="61"/>
    </row>
    <row r="195" spans="1:5" x14ac:dyDescent="0.15">
      <c r="A195" s="61" t="s">
        <v>426</v>
      </c>
      <c r="B195" s="64" t="str">
        <f>IF(報告書!$AB$154="","",報告書!$AB$154)</f>
        <v/>
      </c>
      <c r="C195" s="61" t="s">
        <v>2065</v>
      </c>
      <c r="D195" s="61" t="s">
        <v>2065</v>
      </c>
      <c r="E195" s="61"/>
    </row>
    <row r="196" spans="1:5" x14ac:dyDescent="0.15">
      <c r="A196" s="61" t="s">
        <v>1898</v>
      </c>
      <c r="B196" s="149" t="str">
        <f>IF(報告書!$C$158="","",報告書!$C$158)</f>
        <v/>
      </c>
      <c r="C196" s="61" t="s">
        <v>2066</v>
      </c>
      <c r="D196" s="61" t="s">
        <v>2067</v>
      </c>
      <c r="E196" s="61"/>
    </row>
    <row r="197" spans="1:5" x14ac:dyDescent="0.15">
      <c r="A197" s="151" t="s">
        <v>1640</v>
      </c>
      <c r="B197" s="64" t="str">
        <f>IF(報告書!$S$238="","",報告書!$S$238)</f>
        <v/>
      </c>
      <c r="C197" s="151" t="s">
        <v>1646</v>
      </c>
      <c r="D197" s="61" t="s">
        <v>2068</v>
      </c>
      <c r="E197" s="61"/>
    </row>
    <row r="198" spans="1:5" x14ac:dyDescent="0.15">
      <c r="A198" s="151" t="s">
        <v>1641</v>
      </c>
      <c r="B198" s="64" t="str">
        <f>IF(報告書!$U$238="","",報告書!$U$238)</f>
        <v/>
      </c>
      <c r="C198" s="151" t="s">
        <v>1648</v>
      </c>
      <c r="D198" s="61" t="s">
        <v>2069</v>
      </c>
      <c r="E198" s="61"/>
    </row>
    <row r="199" spans="1:5" x14ac:dyDescent="0.15">
      <c r="A199" s="151" t="s">
        <v>1642</v>
      </c>
      <c r="B199" s="64" t="str">
        <f>IF(報告書!$X$238="","",報告書!$X$238)</f>
        <v/>
      </c>
      <c r="C199" s="151" t="s">
        <v>1650</v>
      </c>
      <c r="D199" s="61" t="s">
        <v>2070</v>
      </c>
      <c r="E199" s="61"/>
    </row>
    <row r="200" spans="1:5" x14ac:dyDescent="0.15">
      <c r="A200" s="151" t="s">
        <v>1643</v>
      </c>
      <c r="B200" s="64" t="str">
        <f>IF(報告書!$AA$238="","",報告書!$AA$238)</f>
        <v/>
      </c>
      <c r="C200" s="151" t="s">
        <v>1652</v>
      </c>
      <c r="D200" s="61" t="s">
        <v>2071</v>
      </c>
      <c r="E200" s="61"/>
    </row>
    <row r="201" spans="1:5" x14ac:dyDescent="0.15">
      <c r="A201" s="151" t="s">
        <v>1644</v>
      </c>
      <c r="B201" s="64" t="str">
        <f>IF(報告書!$O$239="","",報告書!$O$239)</f>
        <v/>
      </c>
      <c r="C201" s="151" t="s">
        <v>1655</v>
      </c>
      <c r="D201" s="61" t="s">
        <v>1655</v>
      </c>
      <c r="E201" s="61"/>
    </row>
    <row r="202" spans="1:5" x14ac:dyDescent="0.15">
      <c r="A202" s="151" t="s">
        <v>1645</v>
      </c>
      <c r="B202" s="149" t="str">
        <f>IF(報告書!$S$239="","",報告書!$S$239)</f>
        <v/>
      </c>
      <c r="C202" s="151" t="s">
        <v>1657</v>
      </c>
      <c r="D202" s="61" t="s">
        <v>2072</v>
      </c>
      <c r="E202" s="61"/>
    </row>
    <row r="203" spans="1:5" x14ac:dyDescent="0.15">
      <c r="A203" s="151" t="s">
        <v>1647</v>
      </c>
      <c r="B203" s="149" t="str">
        <f>IF(報告書!$U$239="","",報告書!$U$239)</f>
        <v/>
      </c>
      <c r="C203" s="151" t="s">
        <v>1659</v>
      </c>
      <c r="D203" s="61" t="s">
        <v>2073</v>
      </c>
      <c r="E203" s="61"/>
    </row>
    <row r="204" spans="1:5" x14ac:dyDescent="0.15">
      <c r="A204" s="151" t="s">
        <v>1649</v>
      </c>
      <c r="B204" s="149" t="str">
        <f>IF(報告書!$X$239="","",報告書!$X$239)</f>
        <v/>
      </c>
      <c r="C204" s="151" t="s">
        <v>1661</v>
      </c>
      <c r="D204" s="61" t="s">
        <v>2074</v>
      </c>
      <c r="E204" s="61"/>
    </row>
    <row r="205" spans="1:5" x14ac:dyDescent="0.15">
      <c r="A205" s="151" t="s">
        <v>1651</v>
      </c>
      <c r="B205" s="149" t="str">
        <f>IF(報告書!$AA$239="","",報告書!$AA$239)</f>
        <v/>
      </c>
      <c r="C205" s="151" t="s">
        <v>1663</v>
      </c>
      <c r="D205" s="61" t="s">
        <v>2075</v>
      </c>
      <c r="E205" s="61"/>
    </row>
    <row r="206" spans="1:5" x14ac:dyDescent="0.15">
      <c r="A206" s="151" t="s">
        <v>1653</v>
      </c>
      <c r="B206" s="64" t="str">
        <f>IF(報告書!$AH$239="","",報告書!$AH$239)</f>
        <v/>
      </c>
      <c r="C206" s="151" t="s">
        <v>1665</v>
      </c>
      <c r="D206" s="61" t="s">
        <v>1665</v>
      </c>
      <c r="E206" s="61"/>
    </row>
    <row r="207" spans="1:5" x14ac:dyDescent="0.15">
      <c r="A207" s="151" t="s">
        <v>1654</v>
      </c>
      <c r="B207" s="64" t="str">
        <f>IF(報告書!$O$240="","",報告書!$O$240)</f>
        <v/>
      </c>
      <c r="C207" s="151" t="s">
        <v>1667</v>
      </c>
      <c r="D207" s="61" t="s">
        <v>1667</v>
      </c>
      <c r="E207" s="61"/>
    </row>
    <row r="208" spans="1:5" x14ac:dyDescent="0.15">
      <c r="A208" s="151" t="s">
        <v>1656</v>
      </c>
      <c r="B208" s="149" t="str">
        <f>IF(報告書!$S$240="","",報告書!$S$240)</f>
        <v/>
      </c>
      <c r="C208" s="151" t="s">
        <v>1669</v>
      </c>
      <c r="D208" s="61" t="s">
        <v>2076</v>
      </c>
      <c r="E208" s="61"/>
    </row>
    <row r="209" spans="1:5" x14ac:dyDescent="0.15">
      <c r="A209" s="151" t="s">
        <v>1658</v>
      </c>
      <c r="B209" s="149" t="str">
        <f>IF(報告書!$U$240="","",報告書!$U$240)</f>
        <v/>
      </c>
      <c r="C209" s="151" t="s">
        <v>1671</v>
      </c>
      <c r="D209" s="61" t="s">
        <v>2077</v>
      </c>
      <c r="E209" s="61"/>
    </row>
    <row r="210" spans="1:5" x14ac:dyDescent="0.15">
      <c r="A210" s="151" t="s">
        <v>1660</v>
      </c>
      <c r="B210" s="149" t="str">
        <f>IF(報告書!$X$240="","",報告書!$X$240)</f>
        <v/>
      </c>
      <c r="C210" s="151" t="s">
        <v>1673</v>
      </c>
      <c r="D210" s="61" t="s">
        <v>2078</v>
      </c>
      <c r="E210" s="61"/>
    </row>
    <row r="211" spans="1:5" x14ac:dyDescent="0.15">
      <c r="A211" s="151" t="s">
        <v>1662</v>
      </c>
      <c r="B211" s="149" t="str">
        <f>IF(報告書!$AA$240="","",報告書!$AA$240)</f>
        <v/>
      </c>
      <c r="C211" s="151" t="s">
        <v>1675</v>
      </c>
      <c r="D211" s="61" t="s">
        <v>2079</v>
      </c>
      <c r="E211" s="61"/>
    </row>
    <row r="212" spans="1:5" x14ac:dyDescent="0.15">
      <c r="A212" s="151" t="s">
        <v>1664</v>
      </c>
      <c r="B212" s="64" t="str">
        <f>IF(報告書!$AH$240="","",報告書!$AH$240)</f>
        <v/>
      </c>
      <c r="C212" s="151" t="s">
        <v>1677</v>
      </c>
      <c r="D212" s="61" t="s">
        <v>1677</v>
      </c>
      <c r="E212" s="61"/>
    </row>
    <row r="213" spans="1:5" x14ac:dyDescent="0.15">
      <c r="A213" s="151" t="s">
        <v>1666</v>
      </c>
      <c r="B213" s="64" t="str">
        <f>IF(報告書!$O$241="","",報告書!$O$241)</f>
        <v/>
      </c>
      <c r="C213" s="151" t="s">
        <v>1679</v>
      </c>
      <c r="D213" s="61" t="s">
        <v>1679</v>
      </c>
      <c r="E213" s="61"/>
    </row>
    <row r="214" spans="1:5" x14ac:dyDescent="0.15">
      <c r="A214" s="151" t="s">
        <v>1668</v>
      </c>
      <c r="B214" s="149" t="str">
        <f>IF(報告書!$S$241="","",報告書!$S$241)</f>
        <v/>
      </c>
      <c r="C214" s="151" t="s">
        <v>1681</v>
      </c>
      <c r="D214" s="61" t="s">
        <v>2080</v>
      </c>
      <c r="E214" s="61"/>
    </row>
    <row r="215" spans="1:5" x14ac:dyDescent="0.15">
      <c r="A215" s="151" t="s">
        <v>1670</v>
      </c>
      <c r="B215" s="149" t="str">
        <f>IF(報告書!$U$241="","",報告書!$U$241)</f>
        <v/>
      </c>
      <c r="C215" s="151" t="s">
        <v>1683</v>
      </c>
      <c r="D215" s="61" t="s">
        <v>2081</v>
      </c>
      <c r="E215" s="61"/>
    </row>
    <row r="216" spans="1:5" x14ac:dyDescent="0.15">
      <c r="A216" s="151" t="s">
        <v>1672</v>
      </c>
      <c r="B216" s="149" t="str">
        <f>IF(報告書!$X$241="","",報告書!$X$241)</f>
        <v/>
      </c>
      <c r="C216" s="151" t="s">
        <v>1685</v>
      </c>
      <c r="D216" s="61" t="s">
        <v>2082</v>
      </c>
      <c r="E216" s="61"/>
    </row>
    <row r="217" spans="1:5" x14ac:dyDescent="0.15">
      <c r="A217" s="151" t="s">
        <v>1674</v>
      </c>
      <c r="B217" s="149" t="str">
        <f>IF(報告書!$AA$241="","",報告書!$AA$241)</f>
        <v/>
      </c>
      <c r="C217" s="151" t="s">
        <v>1687</v>
      </c>
      <c r="D217" s="61" t="s">
        <v>2083</v>
      </c>
      <c r="E217" s="61"/>
    </row>
    <row r="218" spans="1:5" x14ac:dyDescent="0.15">
      <c r="A218" s="151" t="s">
        <v>1676</v>
      </c>
      <c r="B218" s="64" t="str">
        <f>IF(報告書!$AH$241="","",報告書!$AH$241)</f>
        <v/>
      </c>
      <c r="C218" s="151" t="s">
        <v>1689</v>
      </c>
      <c r="D218" s="61" t="s">
        <v>1689</v>
      </c>
      <c r="E218" s="61"/>
    </row>
    <row r="219" spans="1:5" x14ac:dyDescent="0.15">
      <c r="A219" s="151" t="s">
        <v>1678</v>
      </c>
      <c r="B219" s="64" t="str">
        <f>IF(報告書!$O$242="","",報告書!$O$242)</f>
        <v/>
      </c>
      <c r="C219" s="151" t="s">
        <v>2084</v>
      </c>
      <c r="D219" s="61" t="s">
        <v>2084</v>
      </c>
      <c r="E219" s="61"/>
    </row>
    <row r="220" spans="1:5" x14ac:dyDescent="0.15">
      <c r="A220" s="151" t="s">
        <v>1680</v>
      </c>
      <c r="B220" s="149" t="str">
        <f>IF(報告書!$S$242="","",報告書!$S$242)</f>
        <v/>
      </c>
      <c r="C220" s="151" t="s">
        <v>2085</v>
      </c>
      <c r="D220" s="61" t="s">
        <v>2086</v>
      </c>
      <c r="E220" s="61"/>
    </row>
    <row r="221" spans="1:5" x14ac:dyDescent="0.15">
      <c r="A221" s="151" t="s">
        <v>1682</v>
      </c>
      <c r="B221" s="149" t="str">
        <f>IF(報告書!$U$242="","",報告書!$U$242)</f>
        <v/>
      </c>
      <c r="C221" s="151" t="s">
        <v>2087</v>
      </c>
      <c r="D221" s="61" t="s">
        <v>2088</v>
      </c>
      <c r="E221" s="61"/>
    </row>
    <row r="222" spans="1:5" x14ac:dyDescent="0.15">
      <c r="A222" s="151" t="s">
        <v>1684</v>
      </c>
      <c r="B222" s="149" t="str">
        <f>IF(報告書!$X$242="","",報告書!$X$242)</f>
        <v/>
      </c>
      <c r="C222" s="151" t="s">
        <v>2089</v>
      </c>
      <c r="D222" s="61" t="s">
        <v>2090</v>
      </c>
      <c r="E222" s="61"/>
    </row>
    <row r="223" spans="1:5" x14ac:dyDescent="0.15">
      <c r="A223" s="151" t="s">
        <v>1686</v>
      </c>
      <c r="B223" s="149" t="str">
        <f>IF(報告書!$AA$242="","",報告書!$AA$242)</f>
        <v/>
      </c>
      <c r="C223" s="151" t="s">
        <v>2091</v>
      </c>
      <c r="D223" s="61" t="s">
        <v>2092</v>
      </c>
      <c r="E223" s="61"/>
    </row>
    <row r="224" spans="1:5" x14ac:dyDescent="0.15">
      <c r="A224" s="151" t="s">
        <v>1688</v>
      </c>
      <c r="B224" s="64" t="str">
        <f>IF(報告書!$AH$242="","",報告書!$AH$242)</f>
        <v/>
      </c>
      <c r="C224" s="151" t="s">
        <v>2093</v>
      </c>
      <c r="D224" s="61" t="s">
        <v>2093</v>
      </c>
      <c r="E224" s="61"/>
    </row>
    <row r="225" spans="1:5" x14ac:dyDescent="0.15">
      <c r="A225" s="151" t="s">
        <v>1690</v>
      </c>
      <c r="B225" s="64" t="str">
        <f>IF(報告書!$O$247="","",報告書!$O$247)</f>
        <v/>
      </c>
      <c r="C225" s="151" t="s">
        <v>1694</v>
      </c>
      <c r="D225" s="61" t="s">
        <v>1694</v>
      </c>
      <c r="E225" s="61"/>
    </row>
    <row r="226" spans="1:5" x14ac:dyDescent="0.15">
      <c r="A226" s="151" t="s">
        <v>1691</v>
      </c>
      <c r="B226" s="64" t="str">
        <f>IF(報告書!$Y$247="","",報告書!$Y$247)</f>
        <v/>
      </c>
      <c r="C226" s="151" t="s">
        <v>2094</v>
      </c>
      <c r="D226" s="61" t="s">
        <v>2094</v>
      </c>
      <c r="E226" s="61"/>
    </row>
    <row r="227" spans="1:5" x14ac:dyDescent="0.15">
      <c r="A227" s="151" t="s">
        <v>1692</v>
      </c>
      <c r="B227" s="64" t="str">
        <f>IF(報告書!$AH$247="","",報告書!$AH$247)</f>
        <v/>
      </c>
      <c r="C227" s="151" t="s">
        <v>2095</v>
      </c>
      <c r="D227" s="61" t="s">
        <v>2095</v>
      </c>
      <c r="E227" s="61"/>
    </row>
    <row r="228" spans="1:5" x14ac:dyDescent="0.15">
      <c r="A228" s="151" t="s">
        <v>1693</v>
      </c>
      <c r="B228" s="64" t="str">
        <f>IF(報告書!$O$248="","",報告書!$O$248)</f>
        <v/>
      </c>
      <c r="C228" s="151" t="s">
        <v>2096</v>
      </c>
      <c r="D228" s="61" t="s">
        <v>2097</v>
      </c>
      <c r="E228" s="61"/>
    </row>
    <row r="229" spans="1:5" x14ac:dyDescent="0.15">
      <c r="A229" s="151" t="s">
        <v>1695</v>
      </c>
      <c r="B229" s="64" t="str">
        <f>IF(報告書!$O$250="","",報告書!$O$250)</f>
        <v/>
      </c>
      <c r="C229" s="151" t="s">
        <v>2098</v>
      </c>
      <c r="D229" s="61" t="s">
        <v>2098</v>
      </c>
      <c r="E229" s="61"/>
    </row>
    <row r="230" spans="1:5" x14ac:dyDescent="0.15">
      <c r="A230" s="151" t="s">
        <v>1696</v>
      </c>
      <c r="B230" s="149" t="str">
        <f>IF(報告書!$R$250="","",報告書!$R$250)</f>
        <v/>
      </c>
      <c r="C230" s="151" t="s">
        <v>2099</v>
      </c>
      <c r="D230" s="61" t="s">
        <v>2100</v>
      </c>
      <c r="E230" s="61"/>
    </row>
    <row r="231" spans="1:5" x14ac:dyDescent="0.15">
      <c r="A231" s="151" t="s">
        <v>1697</v>
      </c>
      <c r="B231" s="149" t="str">
        <f>IF(報告書!$T$250="","",報告書!$T$250)</f>
        <v/>
      </c>
      <c r="C231" s="151" t="s">
        <v>2101</v>
      </c>
      <c r="D231" s="61" t="s">
        <v>2102</v>
      </c>
      <c r="E231" s="61"/>
    </row>
    <row r="232" spans="1:5" x14ac:dyDescent="0.15">
      <c r="A232" s="151" t="s">
        <v>1698</v>
      </c>
      <c r="B232" s="149" t="str">
        <f>IF(報告書!$W$250="","",報告書!$W$250)</f>
        <v/>
      </c>
      <c r="C232" s="151" t="s">
        <v>2103</v>
      </c>
      <c r="D232" s="61" t="s">
        <v>2104</v>
      </c>
      <c r="E232" s="61"/>
    </row>
    <row r="233" spans="1:5" x14ac:dyDescent="0.15">
      <c r="A233" s="151" t="s">
        <v>1699</v>
      </c>
      <c r="B233" s="64" t="str">
        <f>IF(報告書!$AH$250="","",報告書!$AH$250)</f>
        <v/>
      </c>
      <c r="C233" s="151" t="s">
        <v>2105</v>
      </c>
      <c r="D233" s="61" t="s">
        <v>2105</v>
      </c>
      <c r="E233" s="61"/>
    </row>
    <row r="234" spans="1:5" x14ac:dyDescent="0.15">
      <c r="A234" s="151" t="s">
        <v>1700</v>
      </c>
      <c r="B234" s="64" t="str">
        <f>IF(報告書!$O$252="","",報告書!$O$252)</f>
        <v/>
      </c>
      <c r="C234" s="151" t="s">
        <v>1704</v>
      </c>
      <c r="D234" s="61" t="s">
        <v>1704</v>
      </c>
      <c r="E234" s="61"/>
    </row>
    <row r="235" spans="1:5" x14ac:dyDescent="0.15">
      <c r="A235" s="151" t="s">
        <v>1701</v>
      </c>
      <c r="B235" s="64" t="str">
        <f>IF(報告書!$Y$252="","",報告書!$Y$252)</f>
        <v/>
      </c>
      <c r="C235" s="151" t="s">
        <v>2106</v>
      </c>
      <c r="D235" s="61" t="s">
        <v>2106</v>
      </c>
      <c r="E235" s="61"/>
    </row>
    <row r="236" spans="1:5" x14ac:dyDescent="0.15">
      <c r="A236" s="151" t="s">
        <v>1702</v>
      </c>
      <c r="B236" s="64" t="str">
        <f>IF(報告書!$AH$252="","",報告書!$AH$252)</f>
        <v/>
      </c>
      <c r="C236" s="151" t="s">
        <v>2107</v>
      </c>
      <c r="D236" s="61" t="s">
        <v>2107</v>
      </c>
      <c r="E236" s="61"/>
    </row>
    <row r="237" spans="1:5" x14ac:dyDescent="0.15">
      <c r="A237" s="151" t="s">
        <v>1703</v>
      </c>
      <c r="B237" s="64" t="str">
        <f>IF(報告書!$O$253="","",報告書!$O$253)</f>
        <v/>
      </c>
      <c r="C237" s="151" t="s">
        <v>2108</v>
      </c>
      <c r="D237" s="61" t="s">
        <v>2109</v>
      </c>
      <c r="E237" s="61"/>
    </row>
    <row r="238" spans="1:5" x14ac:dyDescent="0.15">
      <c r="A238" s="151" t="s">
        <v>1705</v>
      </c>
      <c r="B238" s="64" t="str">
        <f>IF(報告書!$O$255="","",報告書!$O$255)</f>
        <v/>
      </c>
      <c r="C238" s="151" t="s">
        <v>2110</v>
      </c>
      <c r="D238" s="61" t="s">
        <v>2110</v>
      </c>
      <c r="E238" s="61"/>
    </row>
    <row r="239" spans="1:5" x14ac:dyDescent="0.15">
      <c r="A239" s="151" t="s">
        <v>1706</v>
      </c>
      <c r="B239" s="149" t="str">
        <f>IF(報告書!$R$255="","",報告書!$R$255)</f>
        <v/>
      </c>
      <c r="C239" s="151" t="s">
        <v>2111</v>
      </c>
      <c r="D239" s="61" t="s">
        <v>2112</v>
      </c>
      <c r="E239" s="61"/>
    </row>
    <row r="240" spans="1:5" x14ac:dyDescent="0.15">
      <c r="A240" s="151" t="s">
        <v>1707</v>
      </c>
      <c r="B240" s="149" t="str">
        <f>IF(報告書!$T$255="","",報告書!$T$255)</f>
        <v/>
      </c>
      <c r="C240" s="151" t="s">
        <v>2113</v>
      </c>
      <c r="D240" s="61" t="s">
        <v>2114</v>
      </c>
      <c r="E240" s="61"/>
    </row>
    <row r="241" spans="1:5" x14ac:dyDescent="0.15">
      <c r="A241" s="151" t="s">
        <v>1900</v>
      </c>
      <c r="B241" s="149" t="str">
        <f>IF(報告書!$W$255="","",報告書!$W$255)</f>
        <v/>
      </c>
      <c r="C241" s="151" t="s">
        <v>2115</v>
      </c>
      <c r="D241" s="61" t="s">
        <v>2116</v>
      </c>
      <c r="E241" s="61"/>
    </row>
    <row r="242" spans="1:5" x14ac:dyDescent="0.15">
      <c r="A242" s="151" t="s">
        <v>1708</v>
      </c>
      <c r="B242" s="64" t="str">
        <f>IF(報告書!$AH$255="","",報告書!$AH$255)</f>
        <v/>
      </c>
      <c r="C242" s="151" t="s">
        <v>2117</v>
      </c>
      <c r="D242" s="61" t="s">
        <v>2117</v>
      </c>
      <c r="E242" s="61"/>
    </row>
    <row r="243" spans="1:5" x14ac:dyDescent="0.15">
      <c r="A243" s="151" t="s">
        <v>1709</v>
      </c>
      <c r="B243" s="64" t="str">
        <f>IF(報告書!$O$257="","",報告書!$O$257)</f>
        <v/>
      </c>
      <c r="C243" s="151" t="s">
        <v>1713</v>
      </c>
      <c r="D243" s="61" t="s">
        <v>1713</v>
      </c>
      <c r="E243" s="61"/>
    </row>
    <row r="244" spans="1:5" x14ac:dyDescent="0.15">
      <c r="A244" s="151" t="s">
        <v>1710</v>
      </c>
      <c r="B244" s="64" t="str">
        <f>IF(報告書!$Y$257="","",報告書!$Y$257)</f>
        <v/>
      </c>
      <c r="C244" s="151" t="s">
        <v>2118</v>
      </c>
      <c r="D244" s="61" t="s">
        <v>2118</v>
      </c>
      <c r="E244" s="61"/>
    </row>
    <row r="245" spans="1:5" x14ac:dyDescent="0.15">
      <c r="A245" s="151" t="s">
        <v>1711</v>
      </c>
      <c r="B245" s="64" t="str">
        <f>IF(報告書!$AH$257="","",報告書!$AH$257)</f>
        <v/>
      </c>
      <c r="C245" s="151" t="s">
        <v>2119</v>
      </c>
      <c r="D245" s="61" t="s">
        <v>2119</v>
      </c>
      <c r="E245" s="61"/>
    </row>
    <row r="246" spans="1:5" x14ac:dyDescent="0.15">
      <c r="A246" s="151" t="s">
        <v>1712</v>
      </c>
      <c r="B246" s="64" t="str">
        <f>IF(報告書!$O$258="","",報告書!$O$258)</f>
        <v/>
      </c>
      <c r="C246" s="151" t="s">
        <v>2120</v>
      </c>
      <c r="D246" s="61" t="s">
        <v>2121</v>
      </c>
      <c r="E246" s="61"/>
    </row>
    <row r="247" spans="1:5" x14ac:dyDescent="0.15">
      <c r="A247" s="151" t="s">
        <v>1714</v>
      </c>
      <c r="B247" s="64" t="str">
        <f>IF(報告書!$O$260="","",報告書!$O$260)</f>
        <v/>
      </c>
      <c r="C247" s="151" t="s">
        <v>2122</v>
      </c>
      <c r="D247" s="61" t="s">
        <v>2122</v>
      </c>
      <c r="E247" s="61"/>
    </row>
    <row r="248" spans="1:5" x14ac:dyDescent="0.15">
      <c r="A248" s="151" t="s">
        <v>1715</v>
      </c>
      <c r="B248" s="149" t="str">
        <f>IF(報告書!$R$260="","",報告書!$R$260)</f>
        <v/>
      </c>
      <c r="C248" s="151" t="s">
        <v>2123</v>
      </c>
      <c r="D248" s="61" t="s">
        <v>2124</v>
      </c>
      <c r="E248" s="61"/>
    </row>
    <row r="249" spans="1:5" x14ac:dyDescent="0.15">
      <c r="A249" s="151" t="s">
        <v>1716</v>
      </c>
      <c r="B249" s="149" t="str">
        <f>IF(報告書!$T$260="","",報告書!$T$260)</f>
        <v/>
      </c>
      <c r="C249" s="151" t="s">
        <v>2125</v>
      </c>
      <c r="D249" s="61" t="s">
        <v>2126</v>
      </c>
      <c r="E249" s="61"/>
    </row>
    <row r="250" spans="1:5" x14ac:dyDescent="0.15">
      <c r="A250" s="151" t="s">
        <v>1902</v>
      </c>
      <c r="B250" s="149" t="str">
        <f>IF(報告書!$W$260="","",報告書!$W$260)</f>
        <v/>
      </c>
      <c r="C250" s="151" t="s">
        <v>2127</v>
      </c>
      <c r="D250" s="61" t="s">
        <v>2128</v>
      </c>
      <c r="E250" s="61"/>
    </row>
    <row r="251" spans="1:5" x14ac:dyDescent="0.15">
      <c r="A251" s="151" t="s">
        <v>1717</v>
      </c>
      <c r="B251" s="64" t="str">
        <f>IF(報告書!$AH$260="","",報告書!$AH$260)</f>
        <v/>
      </c>
      <c r="C251" s="151" t="s">
        <v>2129</v>
      </c>
      <c r="D251" s="61" t="s">
        <v>2129</v>
      </c>
      <c r="E251" s="61"/>
    </row>
    <row r="252" spans="1:5" x14ac:dyDescent="0.15">
      <c r="A252" s="151" t="s">
        <v>1718</v>
      </c>
      <c r="B252" s="64" t="str">
        <f>IF(報告書!$O$262="","",報告書!$O$262)</f>
        <v/>
      </c>
      <c r="C252" s="151" t="s">
        <v>1722</v>
      </c>
      <c r="D252" s="61" t="s">
        <v>1722</v>
      </c>
      <c r="E252" s="61"/>
    </row>
    <row r="253" spans="1:5" x14ac:dyDescent="0.15">
      <c r="A253" s="151" t="s">
        <v>1719</v>
      </c>
      <c r="B253" s="64" t="str">
        <f>IF(報告書!$Y$262="","",報告書!$Y$262)</f>
        <v/>
      </c>
      <c r="C253" s="151" t="s">
        <v>2130</v>
      </c>
      <c r="D253" s="61" t="s">
        <v>2130</v>
      </c>
      <c r="E253" s="61"/>
    </row>
    <row r="254" spans="1:5" x14ac:dyDescent="0.15">
      <c r="A254" s="151" t="s">
        <v>1720</v>
      </c>
      <c r="B254" s="64" t="str">
        <f>IF(報告書!$AH$262="","",報告書!$AH$262)</f>
        <v/>
      </c>
      <c r="C254" s="151" t="s">
        <v>2131</v>
      </c>
      <c r="D254" s="61" t="s">
        <v>2131</v>
      </c>
      <c r="E254" s="61"/>
    </row>
    <row r="255" spans="1:5" x14ac:dyDescent="0.15">
      <c r="A255" s="151" t="s">
        <v>1721</v>
      </c>
      <c r="B255" s="64" t="str">
        <f>IF(報告書!$O$263="","",報告書!$O$263)</f>
        <v/>
      </c>
      <c r="C255" s="151" t="s">
        <v>2132</v>
      </c>
      <c r="D255" s="61" t="s">
        <v>2133</v>
      </c>
      <c r="E255" s="61"/>
    </row>
    <row r="256" spans="1:5" x14ac:dyDescent="0.15">
      <c r="A256" s="151" t="s">
        <v>1723</v>
      </c>
      <c r="B256" s="64" t="str">
        <f>IF(報告書!$O$265="","",報告書!$O$265)</f>
        <v/>
      </c>
      <c r="C256" s="151" t="s">
        <v>2134</v>
      </c>
      <c r="D256" s="61" t="s">
        <v>2134</v>
      </c>
      <c r="E256" s="61"/>
    </row>
    <row r="257" spans="1:5" x14ac:dyDescent="0.15">
      <c r="A257" s="151" t="s">
        <v>1724</v>
      </c>
      <c r="B257" s="149" t="str">
        <f>IF(報告書!$R$265="","",報告書!$R$265)</f>
        <v/>
      </c>
      <c r="C257" s="151" t="s">
        <v>2135</v>
      </c>
      <c r="D257" s="61" t="s">
        <v>2136</v>
      </c>
      <c r="E257" s="61"/>
    </row>
    <row r="258" spans="1:5" x14ac:dyDescent="0.15">
      <c r="A258" s="151" t="s">
        <v>1725</v>
      </c>
      <c r="B258" s="149" t="str">
        <f>IF(報告書!$T$265="","",報告書!$T$265)</f>
        <v/>
      </c>
      <c r="C258" s="151" t="s">
        <v>2137</v>
      </c>
      <c r="D258" s="61" t="s">
        <v>2138</v>
      </c>
      <c r="E258" s="61"/>
    </row>
    <row r="259" spans="1:5" x14ac:dyDescent="0.15">
      <c r="A259" s="151" t="s">
        <v>1903</v>
      </c>
      <c r="B259" s="149" t="str">
        <f>IF(報告書!$W$265="","",報告書!$W$265)</f>
        <v/>
      </c>
      <c r="C259" s="151" t="s">
        <v>2139</v>
      </c>
      <c r="D259" s="61" t="s">
        <v>2140</v>
      </c>
      <c r="E259" s="61"/>
    </row>
    <row r="260" spans="1:5" x14ac:dyDescent="0.15">
      <c r="A260" s="151" t="s">
        <v>1726</v>
      </c>
      <c r="B260" s="64" t="str">
        <f>IF(報告書!$AH$265="","",報告書!$AH$265)</f>
        <v/>
      </c>
      <c r="C260" s="151" t="s">
        <v>2141</v>
      </c>
      <c r="D260" s="61" t="s">
        <v>2141</v>
      </c>
      <c r="E260" s="61"/>
    </row>
    <row r="261" spans="1:5" x14ac:dyDescent="0.15">
      <c r="A261" s="151" t="s">
        <v>1727</v>
      </c>
      <c r="B261" s="64" t="str">
        <f>IF(報告書!$O$267="","",報告書!$O$267)</f>
        <v/>
      </c>
      <c r="C261" s="151" t="s">
        <v>1731</v>
      </c>
      <c r="D261" s="61" t="s">
        <v>1731</v>
      </c>
      <c r="E261" s="61"/>
    </row>
    <row r="262" spans="1:5" x14ac:dyDescent="0.15">
      <c r="A262" s="151" t="s">
        <v>1728</v>
      </c>
      <c r="B262" s="64" t="str">
        <f>IF(報告書!$Y$267="","",報告書!$Y$267)</f>
        <v/>
      </c>
      <c r="C262" s="151" t="s">
        <v>2142</v>
      </c>
      <c r="D262" s="61" t="s">
        <v>2142</v>
      </c>
      <c r="E262" s="61"/>
    </row>
    <row r="263" spans="1:5" x14ac:dyDescent="0.15">
      <c r="A263" s="151" t="s">
        <v>1729</v>
      </c>
      <c r="B263" s="64" t="str">
        <f>IF(報告書!$AH$267="","",報告書!$AH$267)</f>
        <v/>
      </c>
      <c r="C263" s="151" t="s">
        <v>2143</v>
      </c>
      <c r="D263" s="61" t="s">
        <v>2143</v>
      </c>
      <c r="E263" s="61"/>
    </row>
    <row r="264" spans="1:5" x14ac:dyDescent="0.15">
      <c r="A264" s="151" t="s">
        <v>1730</v>
      </c>
      <c r="B264" s="64" t="str">
        <f>IF(報告書!$O$268="","",報告書!$O$268)</f>
        <v/>
      </c>
      <c r="C264" s="151" t="s">
        <v>2144</v>
      </c>
      <c r="D264" s="61" t="s">
        <v>2145</v>
      </c>
      <c r="E264" s="61"/>
    </row>
    <row r="265" spans="1:5" x14ac:dyDescent="0.15">
      <c r="A265" s="151" t="s">
        <v>1732</v>
      </c>
      <c r="B265" s="64" t="str">
        <f>IF(報告書!$O$270="","",報告書!$O$270)</f>
        <v/>
      </c>
      <c r="C265" s="151" t="s">
        <v>2146</v>
      </c>
      <c r="D265" s="61" t="s">
        <v>2146</v>
      </c>
      <c r="E265" s="61"/>
    </row>
    <row r="266" spans="1:5" x14ac:dyDescent="0.15">
      <c r="A266" s="151" t="s">
        <v>1733</v>
      </c>
      <c r="B266" s="149" t="str">
        <f>IF(報告書!$R$270="","",報告書!$R$270)</f>
        <v/>
      </c>
      <c r="C266" s="151" t="s">
        <v>2147</v>
      </c>
      <c r="D266" s="61" t="s">
        <v>2148</v>
      </c>
      <c r="E266" s="61"/>
    </row>
    <row r="267" spans="1:5" x14ac:dyDescent="0.15">
      <c r="A267" s="151" t="s">
        <v>1734</v>
      </c>
      <c r="B267" s="149" t="str">
        <f>IF(報告書!$T$270="","",報告書!$T$270)</f>
        <v/>
      </c>
      <c r="C267" s="151" t="s">
        <v>2149</v>
      </c>
      <c r="D267" s="61" t="s">
        <v>2150</v>
      </c>
      <c r="E267" s="61"/>
    </row>
    <row r="268" spans="1:5" x14ac:dyDescent="0.15">
      <c r="A268" s="151" t="s">
        <v>1904</v>
      </c>
      <c r="B268" s="149" t="str">
        <f>IF(報告書!$W$270="","",報告書!$W$270)</f>
        <v/>
      </c>
      <c r="C268" s="151" t="s">
        <v>2151</v>
      </c>
      <c r="D268" s="61" t="s">
        <v>2152</v>
      </c>
      <c r="E268" s="61"/>
    </row>
    <row r="269" spans="1:5" x14ac:dyDescent="0.15">
      <c r="A269" s="151" t="s">
        <v>1735</v>
      </c>
      <c r="B269" s="64" t="str">
        <f>IF(報告書!$AH$270="","",報告書!$AH$270)</f>
        <v/>
      </c>
      <c r="C269" s="151" t="s">
        <v>2153</v>
      </c>
      <c r="D269" s="61" t="s">
        <v>2153</v>
      </c>
      <c r="E269" s="61"/>
    </row>
    <row r="270" spans="1:5" x14ac:dyDescent="0.15">
      <c r="A270" s="151" t="s">
        <v>1736</v>
      </c>
      <c r="B270" s="64" t="str">
        <f>IF(報告書!$O$272="","",報告書!$O$272)</f>
        <v/>
      </c>
      <c r="C270" s="151" t="s">
        <v>1740</v>
      </c>
      <c r="D270" s="61" t="s">
        <v>1740</v>
      </c>
      <c r="E270" s="61"/>
    </row>
    <row r="271" spans="1:5" x14ac:dyDescent="0.15">
      <c r="A271" s="151" t="s">
        <v>1737</v>
      </c>
      <c r="B271" s="64" t="str">
        <f>IF(報告書!$Y$272="","",報告書!$Y$272)</f>
        <v/>
      </c>
      <c r="C271" s="151" t="s">
        <v>2154</v>
      </c>
      <c r="D271" s="61" t="s">
        <v>2154</v>
      </c>
      <c r="E271" s="61"/>
    </row>
    <row r="272" spans="1:5" x14ac:dyDescent="0.15">
      <c r="A272" s="151" t="s">
        <v>1738</v>
      </c>
      <c r="B272" s="64" t="str">
        <f>IF(報告書!$AH$272="","",報告書!$AH$272)</f>
        <v/>
      </c>
      <c r="C272" s="151" t="s">
        <v>2155</v>
      </c>
      <c r="D272" s="61" t="s">
        <v>2155</v>
      </c>
      <c r="E272" s="61"/>
    </row>
    <row r="273" spans="1:5" x14ac:dyDescent="0.15">
      <c r="A273" s="151" t="s">
        <v>1739</v>
      </c>
      <c r="B273" s="64" t="str">
        <f>IF(報告書!$O$273="","",報告書!$O$273)</f>
        <v/>
      </c>
      <c r="C273" s="151" t="s">
        <v>2156</v>
      </c>
      <c r="D273" s="61" t="s">
        <v>2157</v>
      </c>
      <c r="E273" s="61"/>
    </row>
    <row r="274" spans="1:5" x14ac:dyDescent="0.15">
      <c r="A274" s="151" t="s">
        <v>1741</v>
      </c>
      <c r="B274" s="64" t="str">
        <f>IF(報告書!$O$275="","",報告書!$O$275)</f>
        <v/>
      </c>
      <c r="C274" s="151" t="s">
        <v>2158</v>
      </c>
      <c r="D274" s="61" t="s">
        <v>2158</v>
      </c>
      <c r="E274" s="61"/>
    </row>
    <row r="275" spans="1:5" x14ac:dyDescent="0.15">
      <c r="A275" s="151" t="s">
        <v>1742</v>
      </c>
      <c r="B275" s="149" t="str">
        <f>IF(報告書!$R$275="","",報告書!$R$275)</f>
        <v/>
      </c>
      <c r="C275" s="151" t="s">
        <v>2159</v>
      </c>
      <c r="D275" s="61" t="s">
        <v>2160</v>
      </c>
      <c r="E275" s="61"/>
    </row>
    <row r="276" spans="1:5" x14ac:dyDescent="0.15">
      <c r="A276" s="151" t="s">
        <v>1743</v>
      </c>
      <c r="B276" s="149" t="str">
        <f>IF(報告書!$T$275="","",報告書!$T$275)</f>
        <v/>
      </c>
      <c r="C276" s="151" t="s">
        <v>2161</v>
      </c>
      <c r="D276" s="61" t="s">
        <v>2162</v>
      </c>
      <c r="E276" s="61"/>
    </row>
    <row r="277" spans="1:5" x14ac:dyDescent="0.15">
      <c r="A277" s="151" t="s">
        <v>1905</v>
      </c>
      <c r="B277" s="149" t="str">
        <f>IF(報告書!$W$275="","",報告書!$W$275)</f>
        <v/>
      </c>
      <c r="C277" s="151" t="s">
        <v>2163</v>
      </c>
      <c r="D277" s="61" t="s">
        <v>2164</v>
      </c>
      <c r="E277" s="61"/>
    </row>
    <row r="278" spans="1:5" x14ac:dyDescent="0.15">
      <c r="A278" s="151" t="s">
        <v>1744</v>
      </c>
      <c r="B278" s="64" t="str">
        <f>IF(報告書!$AH$275="","",報告書!$AH$275)</f>
        <v/>
      </c>
      <c r="C278" s="151" t="s">
        <v>2165</v>
      </c>
      <c r="D278" s="61" t="s">
        <v>2165</v>
      </c>
      <c r="E278" s="61"/>
    </row>
    <row r="279" spans="1:5" x14ac:dyDescent="0.15">
      <c r="A279" s="151" t="s">
        <v>1745</v>
      </c>
      <c r="B279" s="64" t="str">
        <f>IF(報告書!$Q$279="","",報告書!$Q$279)</f>
        <v/>
      </c>
      <c r="C279" s="151" t="s">
        <v>1748</v>
      </c>
      <c r="D279" s="61" t="s">
        <v>1748</v>
      </c>
      <c r="E279" s="61"/>
    </row>
    <row r="280" spans="1:5" x14ac:dyDescent="0.15">
      <c r="A280" s="151" t="s">
        <v>1746</v>
      </c>
      <c r="B280" s="149" t="str">
        <f>IF(報告書!$AC$279="","",報告書!$AC$279)</f>
        <v/>
      </c>
      <c r="C280" s="151" t="s">
        <v>1750</v>
      </c>
      <c r="D280" s="61" t="s">
        <v>2166</v>
      </c>
      <c r="E280" s="61"/>
    </row>
    <row r="281" spans="1:5" x14ac:dyDescent="0.15">
      <c r="A281" s="151" t="s">
        <v>1747</v>
      </c>
      <c r="B281" s="64" t="str">
        <f>IF(報告書!$Q$280="","",報告書!$Q$280)</f>
        <v/>
      </c>
      <c r="C281" s="151" t="s">
        <v>1752</v>
      </c>
      <c r="D281" s="61" t="s">
        <v>1752</v>
      </c>
      <c r="E281" s="61"/>
    </row>
    <row r="282" spans="1:5" x14ac:dyDescent="0.15">
      <c r="A282" s="151" t="s">
        <v>1749</v>
      </c>
      <c r="B282" s="149" t="str">
        <f>IF(報告書!$AC$280="","",報告書!$AC$280)</f>
        <v/>
      </c>
      <c r="C282" s="151" t="s">
        <v>2167</v>
      </c>
      <c r="D282" s="61" t="s">
        <v>2168</v>
      </c>
      <c r="E282" s="61"/>
    </row>
    <row r="283" spans="1:5" x14ac:dyDescent="0.15">
      <c r="A283" s="151" t="s">
        <v>1751</v>
      </c>
      <c r="B283" s="64" t="str">
        <f>IF(報告書!$Q$281="","",報告書!$Q$281)</f>
        <v/>
      </c>
      <c r="C283" s="151" t="s">
        <v>1754</v>
      </c>
      <c r="D283" s="61" t="s">
        <v>1754</v>
      </c>
      <c r="E283" s="61"/>
    </row>
    <row r="284" spans="1:5" x14ac:dyDescent="0.15">
      <c r="A284" s="151" t="s">
        <v>1753</v>
      </c>
      <c r="B284" s="64" t="str">
        <f>IF(報告書!$Q$282="","",報告書!$Q$282)</f>
        <v/>
      </c>
      <c r="C284" s="151" t="s">
        <v>2169</v>
      </c>
      <c r="D284" s="61" t="s">
        <v>2169</v>
      </c>
      <c r="E284" s="61"/>
    </row>
    <row r="285" spans="1:5" x14ac:dyDescent="0.15">
      <c r="A285" s="151" t="s">
        <v>1755</v>
      </c>
      <c r="B285" s="149" t="str">
        <f>IF(報告書!$T$282="","",報告書!$T$282)</f>
        <v/>
      </c>
      <c r="C285" s="151" t="s">
        <v>2170</v>
      </c>
      <c r="D285" s="61" t="s">
        <v>2171</v>
      </c>
      <c r="E285" s="61"/>
    </row>
    <row r="286" spans="1:5" x14ac:dyDescent="0.15">
      <c r="A286" s="151" t="s">
        <v>1756</v>
      </c>
      <c r="B286" s="149" t="str">
        <f>IF(報告書!$V$282="","",報告書!$V$282)</f>
        <v/>
      </c>
      <c r="C286" s="151" t="s">
        <v>2172</v>
      </c>
      <c r="D286" s="61" t="s">
        <v>2173</v>
      </c>
      <c r="E286" s="61"/>
    </row>
    <row r="287" spans="1:5" x14ac:dyDescent="0.15">
      <c r="A287" s="151" t="s">
        <v>1757</v>
      </c>
      <c r="B287" s="149" t="str">
        <f>IF(報告書!$Y$282="","",報告書!$Y$282)</f>
        <v/>
      </c>
      <c r="C287" s="151" t="s">
        <v>2174</v>
      </c>
      <c r="D287" s="61" t="s">
        <v>2175</v>
      </c>
      <c r="E287" s="61"/>
    </row>
    <row r="288" spans="1:5" x14ac:dyDescent="0.15">
      <c r="A288" s="151" t="s">
        <v>1758</v>
      </c>
      <c r="B288" s="64" t="str">
        <f>IF(報告書!$AH$282="","",報告書!$AH$282)</f>
        <v/>
      </c>
      <c r="C288" s="151" t="s">
        <v>2176</v>
      </c>
      <c r="D288" s="61" t="s">
        <v>2176</v>
      </c>
      <c r="E288" s="61"/>
    </row>
    <row r="289" spans="1:5" x14ac:dyDescent="0.15">
      <c r="A289" s="151" t="s">
        <v>1759</v>
      </c>
      <c r="B289" s="64" t="str">
        <f>IF(報告書!$R$286="","",報告書!$R$286)</f>
        <v/>
      </c>
      <c r="C289" s="151" t="s">
        <v>1765</v>
      </c>
      <c r="D289" s="61" t="s">
        <v>1765</v>
      </c>
      <c r="E289" s="61"/>
    </row>
    <row r="290" spans="1:5" x14ac:dyDescent="0.15">
      <c r="A290" s="151" t="s">
        <v>1760</v>
      </c>
      <c r="B290" s="64" t="str">
        <f>IF(報告書!$U$286="","",報告書!$U$286)</f>
        <v/>
      </c>
      <c r="C290" s="151" t="s">
        <v>1767</v>
      </c>
      <c r="D290" s="61" t="s">
        <v>1767</v>
      </c>
      <c r="E290" s="61"/>
    </row>
    <row r="291" spans="1:5" x14ac:dyDescent="0.15">
      <c r="A291" s="151" t="s">
        <v>1761</v>
      </c>
      <c r="B291" s="149" t="str">
        <f>IF(報告書!$X$286="","",報告書!$X$286)</f>
        <v/>
      </c>
      <c r="C291" s="151" t="s">
        <v>1769</v>
      </c>
      <c r="D291" s="61" t="s">
        <v>2177</v>
      </c>
      <c r="E291" s="61"/>
    </row>
    <row r="292" spans="1:5" x14ac:dyDescent="0.15">
      <c r="A292" s="151" t="s">
        <v>1762</v>
      </c>
      <c r="B292" s="149" t="str">
        <f>IF(報告書!$Z$286="","",報告書!$Z$286)</f>
        <v/>
      </c>
      <c r="C292" s="151" t="s">
        <v>1771</v>
      </c>
      <c r="D292" s="61" t="s">
        <v>2178</v>
      </c>
      <c r="E292" s="61"/>
    </row>
    <row r="293" spans="1:5" x14ac:dyDescent="0.15">
      <c r="A293" s="151" t="s">
        <v>1906</v>
      </c>
      <c r="B293" s="149" t="str">
        <f>IF(報告書!$AC$286="","",報告書!$AC$286)</f>
        <v/>
      </c>
      <c r="C293" s="151" t="s">
        <v>1772</v>
      </c>
      <c r="D293" s="61" t="s">
        <v>2179</v>
      </c>
      <c r="E293" s="61"/>
    </row>
    <row r="294" spans="1:5" x14ac:dyDescent="0.15">
      <c r="A294" s="151" t="s">
        <v>1763</v>
      </c>
      <c r="B294" s="64" t="str">
        <f>IF(報告書!$AM$286="","",報告書!$AM$286)</f>
        <v/>
      </c>
      <c r="C294" s="151" t="s">
        <v>1774</v>
      </c>
      <c r="D294" s="61" t="s">
        <v>1774</v>
      </c>
      <c r="E294" s="61"/>
    </row>
    <row r="295" spans="1:5" x14ac:dyDescent="0.15">
      <c r="A295" s="151" t="s">
        <v>1764</v>
      </c>
      <c r="B295" s="64" t="str">
        <f>IF(報告書!$R$287="","",報告書!$R$287)</f>
        <v/>
      </c>
      <c r="C295" s="151" t="s">
        <v>2180</v>
      </c>
      <c r="D295" s="61" t="s">
        <v>2180</v>
      </c>
      <c r="E295" s="61"/>
    </row>
    <row r="296" spans="1:5" x14ac:dyDescent="0.15">
      <c r="A296" s="151" t="s">
        <v>1766</v>
      </c>
      <c r="B296" s="64" t="str">
        <f>IF(報告書!$U$287="","",報告書!$U$287)</f>
        <v/>
      </c>
      <c r="C296" s="151" t="s">
        <v>2181</v>
      </c>
      <c r="D296" s="61" t="s">
        <v>2181</v>
      </c>
      <c r="E296" s="61"/>
    </row>
    <row r="297" spans="1:5" x14ac:dyDescent="0.15">
      <c r="A297" s="151" t="s">
        <v>1768</v>
      </c>
      <c r="B297" s="149" t="str">
        <f>IF(報告書!$X$287="","",報告書!$X$287)</f>
        <v/>
      </c>
      <c r="C297" s="151" t="s">
        <v>2182</v>
      </c>
      <c r="D297" s="61" t="s">
        <v>2183</v>
      </c>
      <c r="E297" s="61"/>
    </row>
    <row r="298" spans="1:5" x14ac:dyDescent="0.15">
      <c r="A298" s="151" t="s">
        <v>1770</v>
      </c>
      <c r="B298" s="149" t="str">
        <f>IF(報告書!$Z$287="","",報告書!$Z$287)</f>
        <v/>
      </c>
      <c r="C298" s="151" t="s">
        <v>2184</v>
      </c>
      <c r="D298" s="61" t="s">
        <v>2185</v>
      </c>
      <c r="E298" s="61"/>
    </row>
    <row r="299" spans="1:5" x14ac:dyDescent="0.15">
      <c r="A299" s="151" t="s">
        <v>1907</v>
      </c>
      <c r="B299" s="149" t="str">
        <f>IF(報告書!$AC$287="","",報告書!$AC$287)</f>
        <v/>
      </c>
      <c r="C299" s="151" t="s">
        <v>2186</v>
      </c>
      <c r="D299" s="61" t="s">
        <v>2187</v>
      </c>
      <c r="E299" s="61"/>
    </row>
    <row r="300" spans="1:5" x14ac:dyDescent="0.15">
      <c r="A300" s="151" t="s">
        <v>1773</v>
      </c>
      <c r="B300" s="64" t="str">
        <f>IF(報告書!$AM$287="","",報告書!$AM$287)</f>
        <v/>
      </c>
      <c r="C300" s="151" t="s">
        <v>2188</v>
      </c>
      <c r="D300" s="61" t="s">
        <v>2188</v>
      </c>
      <c r="E300" s="61"/>
    </row>
    <row r="301" spans="1:5" x14ac:dyDescent="0.15">
      <c r="A301" s="151" t="s">
        <v>1775</v>
      </c>
      <c r="B301" s="64" t="str">
        <f>IF(報告書!$O$291="","",報告書!$O$291)</f>
        <v/>
      </c>
      <c r="C301" s="151" t="s">
        <v>1778</v>
      </c>
      <c r="D301" s="61" t="s">
        <v>1778</v>
      </c>
      <c r="E301" s="61"/>
    </row>
    <row r="302" spans="1:5" x14ac:dyDescent="0.15">
      <c r="A302" s="151" t="s">
        <v>1776</v>
      </c>
      <c r="B302" s="64" t="str">
        <f>IF(報告書!$R$291="","",報告書!$R$291)</f>
        <v/>
      </c>
      <c r="C302" s="151" t="s">
        <v>1780</v>
      </c>
      <c r="D302" s="61" t="s">
        <v>1780</v>
      </c>
      <c r="E302" s="61"/>
    </row>
    <row r="303" spans="1:5" x14ac:dyDescent="0.15">
      <c r="A303" s="151" t="s">
        <v>1777</v>
      </c>
      <c r="B303" s="64" t="str">
        <f>IF(報告書!$O$292="","",報告書!$O$292)</f>
        <v/>
      </c>
      <c r="C303" s="151" t="s">
        <v>2189</v>
      </c>
      <c r="D303" s="61" t="s">
        <v>2189</v>
      </c>
      <c r="E303" s="61"/>
    </row>
    <row r="304" spans="1:5" x14ac:dyDescent="0.15">
      <c r="A304" s="151" t="s">
        <v>1779</v>
      </c>
      <c r="B304" s="64" t="str">
        <f>IF(報告書!$R$292="","",報告書!$R$292)</f>
        <v/>
      </c>
      <c r="C304" s="151" t="s">
        <v>1783</v>
      </c>
      <c r="D304" s="61" t="s">
        <v>1783</v>
      </c>
      <c r="E304" s="61"/>
    </row>
    <row r="305" spans="1:5" x14ac:dyDescent="0.15">
      <c r="A305" s="151" t="s">
        <v>1781</v>
      </c>
      <c r="B305" s="64" t="str">
        <f>IF(報告書!$M$293="","",報告書!$M$293)</f>
        <v/>
      </c>
      <c r="C305" s="151" t="s">
        <v>2190</v>
      </c>
      <c r="D305" s="61" t="s">
        <v>2190</v>
      </c>
      <c r="E305" s="61"/>
    </row>
    <row r="306" spans="1:5" x14ac:dyDescent="0.15">
      <c r="A306" s="151" t="s">
        <v>1782</v>
      </c>
      <c r="B306" s="64" t="str">
        <f>IF(報告書!$R$293="","",報告書!$R$293)</f>
        <v/>
      </c>
      <c r="C306" s="151" t="s">
        <v>2191</v>
      </c>
      <c r="D306" s="61" t="s">
        <v>2191</v>
      </c>
      <c r="E306" s="61"/>
    </row>
    <row r="307" spans="1:5" x14ac:dyDescent="0.15">
      <c r="A307" s="151" t="s">
        <v>1784</v>
      </c>
      <c r="B307" s="149" t="str">
        <f>IF(報告書!$X$293="","",報告書!$X$293)</f>
        <v/>
      </c>
      <c r="C307" s="151" t="s">
        <v>2192</v>
      </c>
      <c r="D307" s="61" t="s">
        <v>2193</v>
      </c>
      <c r="E307" s="61"/>
    </row>
    <row r="308" spans="1:5" x14ac:dyDescent="0.15">
      <c r="A308" s="151" t="s">
        <v>1785</v>
      </c>
      <c r="B308" s="149" t="str">
        <f>IF(報告書!$Z$293="","",報告書!$Z$293)</f>
        <v/>
      </c>
      <c r="C308" s="151" t="s">
        <v>2194</v>
      </c>
      <c r="D308" s="61" t="s">
        <v>2195</v>
      </c>
      <c r="E308" s="61"/>
    </row>
    <row r="309" spans="1:5" x14ac:dyDescent="0.15">
      <c r="A309" s="151" t="s">
        <v>1908</v>
      </c>
      <c r="B309" s="149" t="str">
        <f>IF(報告書!$AC$293="","",報告書!$AC$293)</f>
        <v/>
      </c>
      <c r="C309" s="151" t="s">
        <v>2196</v>
      </c>
      <c r="D309" s="61" t="s">
        <v>2197</v>
      </c>
      <c r="E309" s="61"/>
    </row>
    <row r="310" spans="1:5" x14ac:dyDescent="0.15">
      <c r="A310" s="151" t="s">
        <v>1896</v>
      </c>
      <c r="B310" s="64" t="str">
        <f>IF(報告書!$AM$293="","",報告書!$AM$293)</f>
        <v/>
      </c>
      <c r="C310" s="151" t="s">
        <v>2198</v>
      </c>
      <c r="D310" s="61" t="s">
        <v>2198</v>
      </c>
      <c r="E310" s="61"/>
    </row>
    <row r="311" spans="1:5" x14ac:dyDescent="0.15">
      <c r="A311" s="151" t="s">
        <v>1897</v>
      </c>
      <c r="B311" s="149" t="str">
        <f>IF(報告書!$C$297="","",報告書!$C$297)</f>
        <v/>
      </c>
      <c r="C311" s="151" t="s">
        <v>2199</v>
      </c>
      <c r="D311" s="61" t="s">
        <v>2200</v>
      </c>
      <c r="E311" s="61"/>
    </row>
    <row r="312" spans="1:5" x14ac:dyDescent="0.15">
      <c r="A312" s="151" t="s">
        <v>1786</v>
      </c>
      <c r="B312" s="149" t="str">
        <f>IF(報告書!$B$314="","",報告書!$B$314)</f>
        <v/>
      </c>
      <c r="C312" s="151" t="s">
        <v>1792</v>
      </c>
      <c r="D312" s="61" t="s">
        <v>2201</v>
      </c>
      <c r="E312" s="61"/>
    </row>
    <row r="313" spans="1:5" x14ac:dyDescent="0.15">
      <c r="A313" s="151" t="s">
        <v>1787</v>
      </c>
      <c r="B313" s="149" t="str">
        <f>IF(報告書!$H$314="","",報告書!$H$314)</f>
        <v/>
      </c>
      <c r="C313" s="151" t="s">
        <v>1794</v>
      </c>
      <c r="D313" s="61" t="s">
        <v>2202</v>
      </c>
      <c r="E313" s="61"/>
    </row>
    <row r="314" spans="1:5" x14ac:dyDescent="0.15">
      <c r="A314" s="151" t="s">
        <v>1788</v>
      </c>
      <c r="B314" s="149" t="str">
        <f>IF(報告書!$R$314="","",報告書!$R$314)</f>
        <v/>
      </c>
      <c r="C314" s="151" t="s">
        <v>1796</v>
      </c>
      <c r="D314" s="61" t="s">
        <v>2203</v>
      </c>
      <c r="E314" s="61"/>
    </row>
    <row r="315" spans="1:5" x14ac:dyDescent="0.15">
      <c r="A315" s="151" t="s">
        <v>1789</v>
      </c>
      <c r="B315" s="149" t="str">
        <f>IF(報告書!$AB$314="","",報告書!$AB$314)</f>
        <v/>
      </c>
      <c r="C315" s="151" t="s">
        <v>1798</v>
      </c>
      <c r="D315" s="61" t="s">
        <v>2204</v>
      </c>
      <c r="E315" s="61"/>
    </row>
    <row r="316" spans="1:5" x14ac:dyDescent="0.15">
      <c r="A316" s="151" t="s">
        <v>1790</v>
      </c>
      <c r="B316" s="149" t="str">
        <f>IF(報告書!$AH$314="","",報告書!$AH$314)</f>
        <v/>
      </c>
      <c r="C316" s="151" t="s">
        <v>1799</v>
      </c>
      <c r="D316" s="61" t="s">
        <v>2205</v>
      </c>
      <c r="E316" s="61"/>
    </row>
    <row r="317" spans="1:5" x14ac:dyDescent="0.15">
      <c r="A317" s="151" t="s">
        <v>1791</v>
      </c>
      <c r="B317" s="149" t="str">
        <f>IF(報告書!$B$315="","",報告書!$B$315)</f>
        <v/>
      </c>
      <c r="C317" s="151" t="s">
        <v>1801</v>
      </c>
      <c r="D317" s="61" t="s">
        <v>2206</v>
      </c>
      <c r="E317" s="61"/>
    </row>
    <row r="318" spans="1:5" x14ac:dyDescent="0.15">
      <c r="A318" s="151" t="s">
        <v>1793</v>
      </c>
      <c r="B318" s="149" t="str">
        <f>IF(報告書!$H$315="","",報告書!$H$315)</f>
        <v/>
      </c>
      <c r="C318" s="151" t="s">
        <v>1803</v>
      </c>
      <c r="D318" s="61" t="s">
        <v>2207</v>
      </c>
      <c r="E318" s="61"/>
    </row>
    <row r="319" spans="1:5" x14ac:dyDescent="0.15">
      <c r="A319" s="151" t="s">
        <v>1795</v>
      </c>
      <c r="B319" s="149" t="str">
        <f>IF(報告書!$R$315="","",報告書!$R$315)</f>
        <v/>
      </c>
      <c r="C319" s="151" t="s">
        <v>1805</v>
      </c>
      <c r="D319" s="61" t="s">
        <v>2208</v>
      </c>
      <c r="E319" s="61"/>
    </row>
    <row r="320" spans="1:5" x14ac:dyDescent="0.15">
      <c r="A320" s="151" t="s">
        <v>1797</v>
      </c>
      <c r="B320" s="149" t="str">
        <f>IF(報告書!$AB$315="","",報告書!$AB$315)</f>
        <v/>
      </c>
      <c r="C320" s="151" t="s">
        <v>1807</v>
      </c>
      <c r="D320" s="61" t="s">
        <v>2209</v>
      </c>
      <c r="E320" s="61"/>
    </row>
    <row r="321" spans="1:5" x14ac:dyDescent="0.15">
      <c r="A321" s="151" t="s">
        <v>427</v>
      </c>
      <c r="B321" s="149" t="str">
        <f>IF(報告書!$AH$315="","",報告書!$AH$315)</f>
        <v/>
      </c>
      <c r="C321" s="151" t="s">
        <v>1808</v>
      </c>
      <c r="D321" s="61" t="s">
        <v>2210</v>
      </c>
      <c r="E321" s="61"/>
    </row>
    <row r="322" spans="1:5" x14ac:dyDescent="0.15">
      <c r="A322" s="151" t="s">
        <v>1800</v>
      </c>
      <c r="B322" s="149" t="str">
        <f>IF(報告書!$B$316="","",報告書!$B$316)</f>
        <v/>
      </c>
      <c r="C322" s="151" t="s">
        <v>1810</v>
      </c>
      <c r="D322" s="61" t="s">
        <v>2211</v>
      </c>
      <c r="E322" s="61"/>
    </row>
    <row r="323" spans="1:5" x14ac:dyDescent="0.15">
      <c r="A323" s="151" t="s">
        <v>1802</v>
      </c>
      <c r="B323" s="149" t="str">
        <f>IF(報告書!$H$316="","",報告書!$H$316)</f>
        <v/>
      </c>
      <c r="C323" s="151" t="s">
        <v>1812</v>
      </c>
      <c r="D323" s="61" t="s">
        <v>2212</v>
      </c>
      <c r="E323" s="61"/>
    </row>
    <row r="324" spans="1:5" x14ac:dyDescent="0.15">
      <c r="A324" s="151" t="s">
        <v>1804</v>
      </c>
      <c r="B324" s="149" t="str">
        <f>IF(報告書!$R$316="","",報告書!$R$316)</f>
        <v/>
      </c>
      <c r="C324" s="151" t="s">
        <v>1814</v>
      </c>
      <c r="D324" s="61" t="s">
        <v>2213</v>
      </c>
      <c r="E324" s="61"/>
    </row>
    <row r="325" spans="1:5" x14ac:dyDescent="0.15">
      <c r="A325" s="151" t="s">
        <v>1806</v>
      </c>
      <c r="B325" s="149" t="str">
        <f>IF(報告書!$AB$316="","",報告書!$AB$316)</f>
        <v/>
      </c>
      <c r="C325" s="151" t="s">
        <v>1816</v>
      </c>
      <c r="D325" s="61" t="s">
        <v>2214</v>
      </c>
      <c r="E325" s="61"/>
    </row>
    <row r="326" spans="1:5" x14ac:dyDescent="0.15">
      <c r="A326" s="151" t="s">
        <v>428</v>
      </c>
      <c r="B326" s="149" t="str">
        <f>IF(報告書!$AH$316="","",報告書!$AH$316)</f>
        <v/>
      </c>
      <c r="C326" s="151" t="s">
        <v>1817</v>
      </c>
      <c r="D326" s="61" t="s">
        <v>2215</v>
      </c>
      <c r="E326" s="61"/>
    </row>
    <row r="327" spans="1:5" x14ac:dyDescent="0.15">
      <c r="A327" s="151" t="s">
        <v>1809</v>
      </c>
      <c r="B327" s="149" t="str">
        <f>IF(報告書!$B$317="","",報告書!$B$317)</f>
        <v/>
      </c>
      <c r="C327" s="151" t="s">
        <v>1819</v>
      </c>
      <c r="D327" s="61" t="s">
        <v>2216</v>
      </c>
      <c r="E327" s="61"/>
    </row>
    <row r="328" spans="1:5" x14ac:dyDescent="0.15">
      <c r="A328" s="151" t="s">
        <v>1811</v>
      </c>
      <c r="B328" s="149" t="str">
        <f>IF(報告書!$H$317="","",報告書!$H$317)</f>
        <v/>
      </c>
      <c r="C328" s="151" t="s">
        <v>1821</v>
      </c>
      <c r="D328" s="61" t="s">
        <v>2217</v>
      </c>
      <c r="E328" s="61"/>
    </row>
    <row r="329" spans="1:5" x14ac:dyDescent="0.15">
      <c r="A329" s="151" t="s">
        <v>1813</v>
      </c>
      <c r="B329" s="149" t="str">
        <f>IF(報告書!$R$317="","",報告書!$R$317)</f>
        <v/>
      </c>
      <c r="C329" s="151" t="s">
        <v>1823</v>
      </c>
      <c r="D329" s="61" t="s">
        <v>2218</v>
      </c>
      <c r="E329" s="61"/>
    </row>
    <row r="330" spans="1:5" x14ac:dyDescent="0.15">
      <c r="A330" s="151" t="s">
        <v>1815</v>
      </c>
      <c r="B330" s="149" t="str">
        <f>IF(報告書!$AB$317="","",報告書!$AB$317)</f>
        <v/>
      </c>
      <c r="C330" s="151" t="s">
        <v>1825</v>
      </c>
      <c r="D330" s="61" t="s">
        <v>2219</v>
      </c>
      <c r="E330" s="61"/>
    </row>
    <row r="331" spans="1:5" x14ac:dyDescent="0.15">
      <c r="A331" s="151" t="s">
        <v>429</v>
      </c>
      <c r="B331" s="149" t="str">
        <f>IF(報告書!$AH$317="","",報告書!$AH$317)</f>
        <v/>
      </c>
      <c r="C331" s="151" t="s">
        <v>1826</v>
      </c>
      <c r="D331" s="61" t="s">
        <v>2220</v>
      </c>
      <c r="E331" s="61"/>
    </row>
    <row r="332" spans="1:5" x14ac:dyDescent="0.15">
      <c r="A332" s="151" t="s">
        <v>1818</v>
      </c>
      <c r="B332" s="149" t="str">
        <f>IF(報告書!$B$318="","",報告書!$B$318)</f>
        <v/>
      </c>
      <c r="C332" s="151" t="s">
        <v>2221</v>
      </c>
      <c r="D332" s="61" t="s">
        <v>2222</v>
      </c>
      <c r="E332" s="61"/>
    </row>
    <row r="333" spans="1:5" x14ac:dyDescent="0.15">
      <c r="A333" s="151" t="s">
        <v>1820</v>
      </c>
      <c r="B333" s="149" t="str">
        <f>IF(報告書!$H$318="","",報告書!$H$318)</f>
        <v/>
      </c>
      <c r="C333" s="151" t="s">
        <v>2223</v>
      </c>
      <c r="D333" s="61" t="s">
        <v>2224</v>
      </c>
      <c r="E333" s="61"/>
    </row>
    <row r="334" spans="1:5" x14ac:dyDescent="0.15">
      <c r="A334" s="151" t="s">
        <v>1822</v>
      </c>
      <c r="B334" s="149" t="str">
        <f>IF(報告書!$R$318="","",報告書!$R$318)</f>
        <v/>
      </c>
      <c r="C334" s="151" t="s">
        <v>2225</v>
      </c>
      <c r="D334" s="61" t="s">
        <v>2226</v>
      </c>
      <c r="E334" s="61"/>
    </row>
    <row r="335" spans="1:5" x14ac:dyDescent="0.15">
      <c r="A335" s="151" t="s">
        <v>1824</v>
      </c>
      <c r="B335" s="149" t="str">
        <f>IF(報告書!$AB$318="","",報告書!$AB$318)</f>
        <v/>
      </c>
      <c r="C335" s="151" t="s">
        <v>2227</v>
      </c>
      <c r="D335" s="61" t="s">
        <v>2228</v>
      </c>
      <c r="E335" s="61"/>
    </row>
    <row r="336" spans="1:5" x14ac:dyDescent="0.15">
      <c r="A336" s="151" t="s">
        <v>430</v>
      </c>
      <c r="B336" s="149" t="str">
        <f>IF(報告書!$AH$318="","",報告書!$AH$318)</f>
        <v/>
      </c>
      <c r="C336" s="151" t="s">
        <v>2229</v>
      </c>
      <c r="D336" s="61" t="s">
        <v>2230</v>
      </c>
      <c r="E336" s="61"/>
    </row>
    <row r="337" spans="1:5" x14ac:dyDescent="0.15">
      <c r="A337" s="61" t="s">
        <v>786</v>
      </c>
      <c r="B337" s="149" t="str">
        <f>IF(報告書!$K$167="","",報告書!$K$167)</f>
        <v/>
      </c>
      <c r="C337" s="61" t="s">
        <v>2231</v>
      </c>
      <c r="D337" s="61" t="s">
        <v>2232</v>
      </c>
      <c r="E337" s="61"/>
    </row>
    <row r="338" spans="1:5" x14ac:dyDescent="0.15">
      <c r="A338" s="129" t="s">
        <v>787</v>
      </c>
      <c r="B338" s="149" t="str">
        <f>IF(報告書!$K$172="","",報告書!$K$172)</f>
        <v/>
      </c>
      <c r="C338" s="61" t="s">
        <v>1409</v>
      </c>
      <c r="D338" s="61" t="s">
        <v>2233</v>
      </c>
      <c r="E338" s="61"/>
    </row>
    <row r="339" spans="1:5" x14ac:dyDescent="0.15">
      <c r="A339" s="129" t="s">
        <v>788</v>
      </c>
      <c r="B339" s="149" t="str">
        <f>IF(報告書!$K$173="","",報告書!$K$173)</f>
        <v/>
      </c>
      <c r="C339" s="61" t="s">
        <v>1410</v>
      </c>
      <c r="D339" s="61" t="s">
        <v>2234</v>
      </c>
      <c r="E339" s="61"/>
    </row>
    <row r="340" spans="1:5" x14ac:dyDescent="0.15">
      <c r="A340" s="129" t="s">
        <v>789</v>
      </c>
      <c r="B340" s="149" t="str">
        <f>IF(報告書!$K$174="","",報告書!$K$174)</f>
        <v/>
      </c>
      <c r="C340" s="61" t="s">
        <v>1411</v>
      </c>
      <c r="D340" s="61" t="s">
        <v>2235</v>
      </c>
      <c r="E340" s="61"/>
    </row>
    <row r="341" spans="1:5" x14ac:dyDescent="0.15">
      <c r="A341" s="129" t="s">
        <v>790</v>
      </c>
      <c r="B341" s="149" t="str">
        <f>IF(報告書!$K$175="","",報告書!$K$175)</f>
        <v/>
      </c>
      <c r="C341" s="61" t="s">
        <v>1412</v>
      </c>
      <c r="D341" s="61" t="s">
        <v>2236</v>
      </c>
      <c r="E341" s="61"/>
    </row>
    <row r="342" spans="1:5" x14ac:dyDescent="0.15">
      <c r="A342" s="129" t="s">
        <v>791</v>
      </c>
      <c r="B342" s="149" t="str">
        <f>IF(報告書!$K$176="","",報告書!$K$176)</f>
        <v/>
      </c>
      <c r="C342" s="61" t="s">
        <v>1413</v>
      </c>
      <c r="D342" s="61" t="s">
        <v>2237</v>
      </c>
      <c r="E342" s="61"/>
    </row>
    <row r="343" spans="1:5" x14ac:dyDescent="0.15">
      <c r="A343" s="129" t="s">
        <v>792</v>
      </c>
      <c r="B343" s="149" t="str">
        <f>IF(報告書!$K$177="","",報告書!$K$177)</f>
        <v/>
      </c>
      <c r="C343" s="61" t="s">
        <v>1414</v>
      </c>
      <c r="D343" s="61" t="s">
        <v>2238</v>
      </c>
      <c r="E343" s="61"/>
    </row>
    <row r="344" spans="1:5" x14ac:dyDescent="0.15">
      <c r="A344" s="129" t="s">
        <v>793</v>
      </c>
      <c r="B344" s="149" t="str">
        <f>IF(報告書!$K$178="","",報告書!$K$178)</f>
        <v/>
      </c>
      <c r="C344" s="61" t="s">
        <v>1415</v>
      </c>
      <c r="D344" s="61" t="s">
        <v>2239</v>
      </c>
      <c r="E344" s="61"/>
    </row>
    <row r="345" spans="1:5" x14ac:dyDescent="0.15">
      <c r="A345" s="129" t="s">
        <v>794</v>
      </c>
      <c r="B345" s="149" t="str">
        <f>IF(報告書!$K$179="","",報告書!$K$179)</f>
        <v/>
      </c>
      <c r="C345" s="61" t="s">
        <v>1416</v>
      </c>
      <c r="D345" s="61" t="s">
        <v>2240</v>
      </c>
      <c r="E345" s="61"/>
    </row>
    <row r="346" spans="1:5" x14ac:dyDescent="0.15">
      <c r="A346" s="129" t="s">
        <v>795</v>
      </c>
      <c r="B346" s="149" t="str">
        <f>IF(報告書!$K$180="","",報告書!$K$180)</f>
        <v/>
      </c>
      <c r="C346" s="61" t="s">
        <v>1417</v>
      </c>
      <c r="D346" s="61" t="s">
        <v>2241</v>
      </c>
      <c r="E346" s="61"/>
    </row>
    <row r="347" spans="1:5" x14ac:dyDescent="0.15">
      <c r="A347" s="129" t="s">
        <v>796</v>
      </c>
      <c r="B347" s="149" t="str">
        <f>IF(報告書!$K$181="","",報告書!$K$181)</f>
        <v/>
      </c>
      <c r="C347" s="61" t="s">
        <v>1418</v>
      </c>
      <c r="D347" s="61" t="s">
        <v>2242</v>
      </c>
      <c r="E347" s="61"/>
    </row>
    <row r="348" spans="1:5" x14ac:dyDescent="0.15">
      <c r="A348" s="129" t="s">
        <v>797</v>
      </c>
      <c r="B348" s="149" t="str">
        <f>IF(報告書!$K$182="","",報告書!$K$182)</f>
        <v/>
      </c>
      <c r="C348" s="61" t="s">
        <v>1419</v>
      </c>
      <c r="D348" s="61" t="s">
        <v>2243</v>
      </c>
      <c r="E348" s="61"/>
    </row>
    <row r="349" spans="1:5" x14ac:dyDescent="0.15">
      <c r="A349" s="129" t="s">
        <v>798</v>
      </c>
      <c r="B349" s="149" t="str">
        <f>IF(報告書!$K$183="","",報告書!$K$183)</f>
        <v/>
      </c>
      <c r="C349" s="61" t="s">
        <v>1420</v>
      </c>
      <c r="D349" s="61" t="s">
        <v>2244</v>
      </c>
      <c r="E349" s="61"/>
    </row>
    <row r="350" spans="1:5" x14ac:dyDescent="0.15">
      <c r="A350" s="129" t="s">
        <v>799</v>
      </c>
      <c r="B350" s="149" t="str">
        <f>IF(報告書!$K$184="","",報告書!$K$184)</f>
        <v/>
      </c>
      <c r="C350" s="61" t="s">
        <v>1421</v>
      </c>
      <c r="D350" s="61" t="s">
        <v>2245</v>
      </c>
      <c r="E350" s="61"/>
    </row>
    <row r="351" spans="1:5" x14ac:dyDescent="0.15">
      <c r="A351" s="129" t="s">
        <v>800</v>
      </c>
      <c r="B351" s="149" t="str">
        <f>IF(報告書!$K$185="","",報告書!$K$185)</f>
        <v/>
      </c>
      <c r="C351" s="61" t="s">
        <v>1422</v>
      </c>
      <c r="D351" s="61" t="s">
        <v>2246</v>
      </c>
      <c r="E351" s="61"/>
    </row>
    <row r="352" spans="1:5" x14ac:dyDescent="0.15">
      <c r="A352" s="129" t="s">
        <v>801</v>
      </c>
      <c r="B352" s="149" t="str">
        <f>IF(報告書!$K$186="","",報告書!$K$186)</f>
        <v/>
      </c>
      <c r="C352" s="61" t="s">
        <v>1423</v>
      </c>
      <c r="D352" s="61" t="s">
        <v>2247</v>
      </c>
      <c r="E352" s="61"/>
    </row>
    <row r="353" spans="1:5" x14ac:dyDescent="0.15">
      <c r="A353" s="129" t="s">
        <v>802</v>
      </c>
      <c r="B353" s="149" t="str">
        <f>IF(報告書!$K$187="","",報告書!$K$187)</f>
        <v/>
      </c>
      <c r="C353" s="61" t="s">
        <v>1424</v>
      </c>
      <c r="D353" s="61" t="s">
        <v>2248</v>
      </c>
      <c r="E353" s="61"/>
    </row>
    <row r="354" spans="1:5" x14ac:dyDescent="0.15">
      <c r="A354" s="129" t="s">
        <v>803</v>
      </c>
      <c r="B354" s="149" t="str">
        <f>IF(報告書!$K$188="","",報告書!$K$188)</f>
        <v/>
      </c>
      <c r="C354" s="61" t="s">
        <v>1425</v>
      </c>
      <c r="D354" s="61" t="s">
        <v>2249</v>
      </c>
      <c r="E354" s="61"/>
    </row>
    <row r="355" spans="1:5" x14ac:dyDescent="0.15">
      <c r="A355" s="129" t="s">
        <v>804</v>
      </c>
      <c r="B355" s="149" t="str">
        <f>IF(報告書!$K$189="","",報告書!$K$189)</f>
        <v/>
      </c>
      <c r="C355" s="61" t="s">
        <v>1426</v>
      </c>
      <c r="D355" s="61" t="s">
        <v>2250</v>
      </c>
      <c r="E355" s="61"/>
    </row>
    <row r="356" spans="1:5" x14ac:dyDescent="0.15">
      <c r="A356" s="129" t="s">
        <v>805</v>
      </c>
      <c r="B356" s="149" t="str">
        <f>IF(報告書!$K$190="","",報告書!$K$190)</f>
        <v/>
      </c>
      <c r="C356" s="61" t="s">
        <v>1427</v>
      </c>
      <c r="D356" s="61" t="s">
        <v>2251</v>
      </c>
      <c r="E356" s="61"/>
    </row>
    <row r="357" spans="1:5" x14ac:dyDescent="0.15">
      <c r="A357" s="129" t="s">
        <v>806</v>
      </c>
      <c r="B357" s="149" t="str">
        <f>IF(報告書!$K$191="","",報告書!$K$191)</f>
        <v/>
      </c>
      <c r="C357" s="61" t="s">
        <v>1428</v>
      </c>
      <c r="D357" s="61" t="s">
        <v>2252</v>
      </c>
      <c r="E357" s="61"/>
    </row>
    <row r="358" spans="1:5" x14ac:dyDescent="0.15">
      <c r="A358" s="129" t="s">
        <v>807</v>
      </c>
      <c r="B358" s="149" t="str">
        <f>IF(報告書!$K$192="","",報告書!$K$192)</f>
        <v/>
      </c>
      <c r="C358" s="61" t="s">
        <v>1429</v>
      </c>
      <c r="D358" s="61" t="s">
        <v>2253</v>
      </c>
      <c r="E358" s="61"/>
    </row>
    <row r="359" spans="1:5" x14ac:dyDescent="0.15">
      <c r="A359" s="129" t="s">
        <v>808</v>
      </c>
      <c r="B359" s="149" t="str">
        <f>IF(報告書!$K$193="","",報告書!$K$193)</f>
        <v/>
      </c>
      <c r="C359" s="61" t="s">
        <v>1430</v>
      </c>
      <c r="D359" s="61" t="s">
        <v>2254</v>
      </c>
      <c r="E359" s="61"/>
    </row>
    <row r="360" spans="1:5" x14ac:dyDescent="0.15">
      <c r="A360" s="129" t="s">
        <v>809</v>
      </c>
      <c r="B360" s="149" t="str">
        <f>IF(報告書!$K$194="","",報告書!$K$194)</f>
        <v/>
      </c>
      <c r="C360" s="61" t="s">
        <v>1431</v>
      </c>
      <c r="D360" s="61" t="s">
        <v>2255</v>
      </c>
      <c r="E360" s="61"/>
    </row>
    <row r="361" spans="1:5" x14ac:dyDescent="0.15">
      <c r="A361" s="129" t="s">
        <v>810</v>
      </c>
      <c r="B361" s="149" t="str">
        <f>IF(報告書!$K$195="","",報告書!$K$195)</f>
        <v/>
      </c>
      <c r="C361" s="61" t="s">
        <v>1432</v>
      </c>
      <c r="D361" s="61" t="s">
        <v>2256</v>
      </c>
      <c r="E361" s="61"/>
    </row>
    <row r="362" spans="1:5" x14ac:dyDescent="0.15">
      <c r="A362" s="129" t="s">
        <v>811</v>
      </c>
      <c r="B362" s="149" t="str">
        <f>IF(報告書!$K$196="","",報告書!$K$196)</f>
        <v/>
      </c>
      <c r="C362" s="61" t="s">
        <v>1433</v>
      </c>
      <c r="D362" s="61" t="s">
        <v>2257</v>
      </c>
      <c r="E362" s="61"/>
    </row>
    <row r="363" spans="1:5" x14ac:dyDescent="0.15">
      <c r="A363" s="129" t="s">
        <v>812</v>
      </c>
      <c r="B363" s="149" t="str">
        <f>IF(報告書!$K$197="","",報告書!$K$197)</f>
        <v/>
      </c>
      <c r="C363" s="61" t="s">
        <v>1434</v>
      </c>
      <c r="D363" s="61" t="s">
        <v>2258</v>
      </c>
      <c r="E363" s="61"/>
    </row>
    <row r="364" spans="1:5" x14ac:dyDescent="0.15">
      <c r="A364" s="129" t="s">
        <v>813</v>
      </c>
      <c r="B364" s="149" t="str">
        <f>IF(報告書!$K$198="","",報告書!$K$198)</f>
        <v/>
      </c>
      <c r="C364" s="61" t="s">
        <v>1435</v>
      </c>
      <c r="D364" s="61" t="s">
        <v>2259</v>
      </c>
      <c r="E364" s="61"/>
    </row>
    <row r="365" spans="1:5" x14ac:dyDescent="0.15">
      <c r="A365" s="129" t="s">
        <v>814</v>
      </c>
      <c r="B365" s="149" t="str">
        <f>IF(報告書!$K$199="","",報告書!$K$199)</f>
        <v/>
      </c>
      <c r="C365" s="61" t="s">
        <v>1436</v>
      </c>
      <c r="D365" s="61" t="s">
        <v>2260</v>
      </c>
      <c r="E365" s="61"/>
    </row>
    <row r="366" spans="1:5" x14ac:dyDescent="0.15">
      <c r="A366" s="129" t="s">
        <v>815</v>
      </c>
      <c r="B366" s="149" t="str">
        <f>IF(報告書!$K$200="","",報告書!$K$200)</f>
        <v/>
      </c>
      <c r="C366" s="61" t="s">
        <v>1437</v>
      </c>
      <c r="D366" s="61" t="s">
        <v>2261</v>
      </c>
      <c r="E366" s="61"/>
    </row>
    <row r="367" spans="1:5" x14ac:dyDescent="0.15">
      <c r="A367" s="129" t="s">
        <v>816</v>
      </c>
      <c r="B367" s="149" t="str">
        <f>IF(報告書!$K$201="","",報告書!$K$201)</f>
        <v/>
      </c>
      <c r="C367" s="61" t="s">
        <v>1438</v>
      </c>
      <c r="D367" s="61" t="s">
        <v>2262</v>
      </c>
      <c r="E367" s="61"/>
    </row>
    <row r="368" spans="1:5" x14ac:dyDescent="0.15">
      <c r="A368" s="129" t="s">
        <v>817</v>
      </c>
      <c r="B368" s="149" t="str">
        <f>IF(報告書!$K$202="","",報告書!$K$202)</f>
        <v/>
      </c>
      <c r="C368" s="61" t="s">
        <v>1439</v>
      </c>
      <c r="D368" s="61" t="s">
        <v>2263</v>
      </c>
      <c r="E368" s="61"/>
    </row>
    <row r="369" spans="1:5" x14ac:dyDescent="0.15">
      <c r="A369" s="129" t="s">
        <v>818</v>
      </c>
      <c r="B369" s="149" t="str">
        <f>IF(報告書!$K$203="","",報告書!$K$203)</f>
        <v/>
      </c>
      <c r="C369" s="61" t="s">
        <v>1440</v>
      </c>
      <c r="D369" s="61" t="s">
        <v>2264</v>
      </c>
      <c r="E369" s="61"/>
    </row>
    <row r="370" spans="1:5" x14ac:dyDescent="0.15">
      <c r="A370" s="129" t="s">
        <v>819</v>
      </c>
      <c r="B370" s="149" t="str">
        <f>IF(報告書!$K$204="","",報告書!$K$204)</f>
        <v/>
      </c>
      <c r="C370" s="61" t="s">
        <v>1441</v>
      </c>
      <c r="D370" s="61" t="s">
        <v>2265</v>
      </c>
      <c r="E370" s="61"/>
    </row>
    <row r="371" spans="1:5" x14ac:dyDescent="0.15">
      <c r="A371" s="129" t="s">
        <v>820</v>
      </c>
      <c r="B371" s="149" t="str">
        <f>IF(報告書!$K$205="","",報告書!$K$205)</f>
        <v/>
      </c>
      <c r="C371" s="61" t="s">
        <v>1442</v>
      </c>
      <c r="D371" s="61" t="s">
        <v>2266</v>
      </c>
      <c r="E371" s="61"/>
    </row>
    <row r="372" spans="1:5" x14ac:dyDescent="0.15">
      <c r="A372" s="129" t="s">
        <v>821</v>
      </c>
      <c r="B372" s="149" t="str">
        <f>IF(報告書!$K$206="","",報告書!$K$206)</f>
        <v/>
      </c>
      <c r="C372" s="61" t="s">
        <v>1443</v>
      </c>
      <c r="D372" s="61" t="s">
        <v>2267</v>
      </c>
      <c r="E372" s="61"/>
    </row>
    <row r="373" spans="1:5" x14ac:dyDescent="0.15">
      <c r="A373" s="129" t="s">
        <v>822</v>
      </c>
      <c r="B373" s="149" t="str">
        <f>IF(報告書!$K$207="","",報告書!$K$207)</f>
        <v/>
      </c>
      <c r="C373" s="61" t="s">
        <v>1444</v>
      </c>
      <c r="D373" s="61" t="s">
        <v>2268</v>
      </c>
      <c r="E373" s="61"/>
    </row>
    <row r="374" spans="1:5" x14ac:dyDescent="0.15">
      <c r="A374" s="129" t="s">
        <v>823</v>
      </c>
      <c r="B374" s="149" t="str">
        <f>IF(報告書!$K$208="","",報告書!$K$208)</f>
        <v/>
      </c>
      <c r="C374" s="61" t="s">
        <v>1445</v>
      </c>
      <c r="D374" s="61" t="s">
        <v>2269</v>
      </c>
      <c r="E374" s="61"/>
    </row>
    <row r="375" spans="1:5" x14ac:dyDescent="0.15">
      <c r="A375" s="129" t="s">
        <v>824</v>
      </c>
      <c r="B375" s="149" t="str">
        <f>IF(報告書!$K$209="","",報告書!$K$209)</f>
        <v/>
      </c>
      <c r="C375" s="61" t="s">
        <v>1446</v>
      </c>
      <c r="D375" s="61" t="s">
        <v>2270</v>
      </c>
      <c r="E375" s="61"/>
    </row>
    <row r="376" spans="1:5" x14ac:dyDescent="0.15">
      <c r="A376" s="129" t="s">
        <v>825</v>
      </c>
      <c r="B376" s="149" t="str">
        <f>IF(報告書!$K$210="","",報告書!$K$210)</f>
        <v/>
      </c>
      <c r="C376" s="61" t="s">
        <v>1447</v>
      </c>
      <c r="D376" s="61" t="s">
        <v>2271</v>
      </c>
      <c r="E376" s="61"/>
    </row>
    <row r="377" spans="1:5" x14ac:dyDescent="0.15">
      <c r="A377" s="129" t="s">
        <v>826</v>
      </c>
      <c r="B377" s="149" t="str">
        <f>IF(報告書!$K$211="","",報告書!$K$211)</f>
        <v/>
      </c>
      <c r="C377" s="61" t="s">
        <v>1448</v>
      </c>
      <c r="D377" s="61" t="s">
        <v>2272</v>
      </c>
      <c r="E377" s="61"/>
    </row>
    <row r="378" spans="1:5" x14ac:dyDescent="0.15">
      <c r="A378" s="129" t="s">
        <v>827</v>
      </c>
      <c r="B378" s="149" t="str">
        <f>IF(報告書!$K$212="","",報告書!$K$212)</f>
        <v/>
      </c>
      <c r="C378" s="61" t="s">
        <v>1449</v>
      </c>
      <c r="D378" s="61" t="s">
        <v>2273</v>
      </c>
      <c r="E378" s="61"/>
    </row>
    <row r="379" spans="1:5" x14ac:dyDescent="0.15">
      <c r="A379" s="129" t="s">
        <v>828</v>
      </c>
      <c r="B379" s="149" t="str">
        <f>IF(報告書!$K$213="","",報告書!$K$213)</f>
        <v/>
      </c>
      <c r="C379" s="61" t="s">
        <v>1450</v>
      </c>
      <c r="D379" s="61" t="s">
        <v>2274</v>
      </c>
      <c r="E379" s="61"/>
    </row>
    <row r="380" spans="1:5" x14ac:dyDescent="0.15">
      <c r="A380" s="129" t="s">
        <v>829</v>
      </c>
      <c r="B380" s="149" t="str">
        <f>IF(報告書!$K$214="","",報告書!$K$214)</f>
        <v/>
      </c>
      <c r="C380" s="61" t="s">
        <v>1451</v>
      </c>
      <c r="D380" s="61" t="s">
        <v>2275</v>
      </c>
      <c r="E380" s="61"/>
    </row>
    <row r="381" spans="1:5" x14ac:dyDescent="0.15">
      <c r="A381" s="129" t="s">
        <v>830</v>
      </c>
      <c r="B381" s="149" t="str">
        <f>IF(報告書!$K$215="","",報告書!$K$215)</f>
        <v/>
      </c>
      <c r="C381" s="61" t="s">
        <v>1452</v>
      </c>
      <c r="D381" s="61" t="s">
        <v>2276</v>
      </c>
      <c r="E381" s="61"/>
    </row>
    <row r="382" spans="1:5" x14ac:dyDescent="0.15">
      <c r="A382" s="129" t="s">
        <v>831</v>
      </c>
      <c r="B382" s="149" t="str">
        <f>IF(報告書!$K$216="","",報告書!$K$216)</f>
        <v/>
      </c>
      <c r="C382" s="61" t="s">
        <v>1453</v>
      </c>
      <c r="D382" s="61" t="s">
        <v>2277</v>
      </c>
      <c r="E382" s="61"/>
    </row>
    <row r="383" spans="1:5" x14ac:dyDescent="0.15">
      <c r="A383" s="129" t="s">
        <v>832</v>
      </c>
      <c r="B383" s="149" t="str">
        <f>IF(報告書!$K$217="","",報告書!$K$217)</f>
        <v/>
      </c>
      <c r="C383" s="61" t="s">
        <v>1454</v>
      </c>
      <c r="D383" s="61" t="s">
        <v>2278</v>
      </c>
      <c r="E383" s="61"/>
    </row>
    <row r="384" spans="1:5" x14ac:dyDescent="0.15">
      <c r="A384" s="129" t="s">
        <v>833</v>
      </c>
      <c r="B384" s="149" t="str">
        <f>IF(報告書!$K$218="","",報告書!$K$218)</f>
        <v/>
      </c>
      <c r="C384" s="61" t="s">
        <v>1455</v>
      </c>
      <c r="D384" s="61" t="s">
        <v>2279</v>
      </c>
      <c r="E384" s="61"/>
    </row>
    <row r="385" spans="1:5" x14ac:dyDescent="0.15">
      <c r="A385" s="129" t="s">
        <v>834</v>
      </c>
      <c r="B385" s="149" t="str">
        <f>IF(報告書!$K$219="","",報告書!$K$219)</f>
        <v/>
      </c>
      <c r="C385" s="61" t="s">
        <v>1456</v>
      </c>
      <c r="D385" s="61" t="s">
        <v>2280</v>
      </c>
      <c r="E385" s="61"/>
    </row>
    <row r="386" spans="1:5" x14ac:dyDescent="0.15">
      <c r="A386" s="129" t="s">
        <v>835</v>
      </c>
      <c r="B386" s="149" t="str">
        <f>IF(報告書!$K$220="","",報告書!$K$220)</f>
        <v/>
      </c>
      <c r="C386" s="61" t="s">
        <v>1457</v>
      </c>
      <c r="D386" s="61" t="s">
        <v>2281</v>
      </c>
      <c r="E386" s="61"/>
    </row>
    <row r="387" spans="1:5" x14ac:dyDescent="0.15">
      <c r="A387" s="129" t="s">
        <v>836</v>
      </c>
      <c r="B387" s="149" t="str">
        <f>IF(報告書!$K$221="","",報告書!$K$221)</f>
        <v/>
      </c>
      <c r="C387" s="61" t="s">
        <v>1458</v>
      </c>
      <c r="D387" s="61" t="s">
        <v>2282</v>
      </c>
      <c r="E387" s="61"/>
    </row>
    <row r="388" spans="1:5" x14ac:dyDescent="0.15">
      <c r="A388" s="129" t="s">
        <v>837</v>
      </c>
      <c r="B388" s="149" t="str">
        <f>IF(報告書!$K$222="","",報告書!$K$222)</f>
        <v/>
      </c>
      <c r="C388" s="61" t="s">
        <v>1459</v>
      </c>
      <c r="D388" s="61" t="s">
        <v>2283</v>
      </c>
      <c r="E388" s="61"/>
    </row>
    <row r="389" spans="1:5" x14ac:dyDescent="0.15">
      <c r="A389" s="129" t="s">
        <v>838</v>
      </c>
      <c r="B389" s="149" t="str">
        <f>IF(報告書!$K$223="","",報告書!$K$223)</f>
        <v/>
      </c>
      <c r="C389" s="61" t="s">
        <v>1460</v>
      </c>
      <c r="D389" s="61" t="s">
        <v>2284</v>
      </c>
      <c r="E389" s="61"/>
    </row>
    <row r="390" spans="1:5" x14ac:dyDescent="0.15">
      <c r="A390" s="129" t="s">
        <v>839</v>
      </c>
      <c r="B390" s="149" t="str">
        <f>IF(報告書!$K$224="","",報告書!$K$224)</f>
        <v/>
      </c>
      <c r="C390" s="61" t="s">
        <v>1461</v>
      </c>
      <c r="D390" s="61" t="s">
        <v>2285</v>
      </c>
      <c r="E390" s="61"/>
    </row>
    <row r="391" spans="1:5" x14ac:dyDescent="0.15">
      <c r="A391" s="129" t="s">
        <v>840</v>
      </c>
      <c r="B391" s="149" t="str">
        <f>IF(報告書!$K$225="","",報告書!$K$225)</f>
        <v/>
      </c>
      <c r="C391" s="61" t="s">
        <v>1462</v>
      </c>
      <c r="D391" s="61" t="s">
        <v>2286</v>
      </c>
      <c r="E391" s="61"/>
    </row>
    <row r="392" spans="1:5" x14ac:dyDescent="0.15">
      <c r="A392" s="129" t="s">
        <v>841</v>
      </c>
      <c r="B392" s="149" t="str">
        <f>IF(報告書!$K$226="","",報告書!$K$226)</f>
        <v/>
      </c>
      <c r="C392" s="61" t="s">
        <v>1463</v>
      </c>
      <c r="D392" s="61" t="s">
        <v>2287</v>
      </c>
      <c r="E392" s="61"/>
    </row>
    <row r="393" spans="1:5" x14ac:dyDescent="0.15">
      <c r="A393" s="129" t="s">
        <v>842</v>
      </c>
      <c r="B393" s="149" t="str">
        <f>IF(報告書!$K$227="","",報告書!$K$227)</f>
        <v/>
      </c>
      <c r="C393" s="61" t="s">
        <v>1464</v>
      </c>
      <c r="D393" s="61" t="s">
        <v>2288</v>
      </c>
      <c r="E393" s="61"/>
    </row>
    <row r="394" spans="1:5" x14ac:dyDescent="0.15">
      <c r="A394" s="129" t="s">
        <v>843</v>
      </c>
      <c r="B394" s="149" t="str">
        <f>IF(報告書!$K$228="","",報告書!$K$228)</f>
        <v/>
      </c>
      <c r="C394" s="61" t="s">
        <v>1465</v>
      </c>
      <c r="D394" s="61" t="s">
        <v>2289</v>
      </c>
      <c r="E394" s="61"/>
    </row>
    <row r="395" spans="1:5" x14ac:dyDescent="0.15">
      <c r="A395" s="129" t="s">
        <v>844</v>
      </c>
      <c r="B395" s="149" t="str">
        <f>IF(報告書!$K$229="","",報告書!$K$229)</f>
        <v/>
      </c>
      <c r="C395" s="61" t="s">
        <v>1466</v>
      </c>
      <c r="D395" s="61" t="s">
        <v>2290</v>
      </c>
      <c r="E395" s="61"/>
    </row>
    <row r="396" spans="1:5" x14ac:dyDescent="0.15">
      <c r="A396" s="129" t="s">
        <v>845</v>
      </c>
      <c r="B396" s="149" t="str">
        <f>IF(報告書!$K$230="","",報告書!$K$230)</f>
        <v/>
      </c>
      <c r="C396" s="61" t="s">
        <v>1467</v>
      </c>
      <c r="D396" s="61" t="s">
        <v>2291</v>
      </c>
      <c r="E396" s="61"/>
    </row>
    <row r="397" spans="1:5" x14ac:dyDescent="0.15">
      <c r="A397" s="129" t="s">
        <v>846</v>
      </c>
      <c r="B397" s="149" t="str">
        <f>IF(報告書!$K$231="","",報告書!$K$231)</f>
        <v/>
      </c>
      <c r="C397" s="61" t="s">
        <v>2292</v>
      </c>
      <c r="D397" s="61" t="s">
        <v>2293</v>
      </c>
      <c r="E397" s="61"/>
    </row>
    <row r="398" spans="1:5" x14ac:dyDescent="0.15">
      <c r="A398" s="61" t="s">
        <v>847</v>
      </c>
      <c r="B398" s="149" t="str">
        <f>IF(報告書!$P$167="","",報告書!$P$167)</f>
        <v/>
      </c>
      <c r="C398" s="61" t="s">
        <v>2294</v>
      </c>
      <c r="D398" s="61" t="s">
        <v>2295</v>
      </c>
      <c r="E398" s="61"/>
    </row>
    <row r="399" spans="1:5" x14ac:dyDescent="0.15">
      <c r="A399" s="129" t="s">
        <v>848</v>
      </c>
      <c r="B399" s="149" t="str">
        <f>IF(報告書!$P$172="","",報告書!$P$172)</f>
        <v/>
      </c>
      <c r="C399" s="61" t="s">
        <v>1468</v>
      </c>
      <c r="D399" s="61" t="s">
        <v>2296</v>
      </c>
      <c r="E399" s="61"/>
    </row>
    <row r="400" spans="1:5" x14ac:dyDescent="0.15">
      <c r="A400" s="129" t="s">
        <v>849</v>
      </c>
      <c r="B400" s="149" t="str">
        <f>IF(報告書!$P$173="","",報告書!$P$173)</f>
        <v/>
      </c>
      <c r="C400" s="61" t="s">
        <v>1469</v>
      </c>
      <c r="D400" s="61" t="s">
        <v>2297</v>
      </c>
      <c r="E400" s="61"/>
    </row>
    <row r="401" spans="1:5" x14ac:dyDescent="0.15">
      <c r="A401" s="129" t="s">
        <v>850</v>
      </c>
      <c r="B401" s="149" t="str">
        <f>IF(報告書!$P$174="","",報告書!$P$174)</f>
        <v/>
      </c>
      <c r="C401" s="61" t="s">
        <v>1470</v>
      </c>
      <c r="D401" s="61" t="s">
        <v>2298</v>
      </c>
      <c r="E401" s="61"/>
    </row>
    <row r="402" spans="1:5" x14ac:dyDescent="0.15">
      <c r="A402" s="129" t="s">
        <v>851</v>
      </c>
      <c r="B402" s="149" t="str">
        <f>IF(報告書!$P$175="","",報告書!$P$175)</f>
        <v/>
      </c>
      <c r="C402" s="61" t="s">
        <v>1471</v>
      </c>
      <c r="D402" s="61" t="s">
        <v>2299</v>
      </c>
      <c r="E402" s="61"/>
    </row>
    <row r="403" spans="1:5" x14ac:dyDescent="0.15">
      <c r="A403" s="129" t="s">
        <v>852</v>
      </c>
      <c r="B403" s="149" t="str">
        <f>IF(報告書!$P$176="","",報告書!$P$176)</f>
        <v/>
      </c>
      <c r="C403" s="61" t="s">
        <v>1472</v>
      </c>
      <c r="D403" s="61" t="s">
        <v>2300</v>
      </c>
      <c r="E403" s="61"/>
    </row>
    <row r="404" spans="1:5" x14ac:dyDescent="0.15">
      <c r="A404" s="129" t="s">
        <v>853</v>
      </c>
      <c r="B404" s="149" t="str">
        <f>IF(報告書!$P$177="","",報告書!$P$177)</f>
        <v/>
      </c>
      <c r="C404" s="61" t="s">
        <v>1473</v>
      </c>
      <c r="D404" s="61" t="s">
        <v>2301</v>
      </c>
      <c r="E404" s="61"/>
    </row>
    <row r="405" spans="1:5" x14ac:dyDescent="0.15">
      <c r="A405" s="129" t="s">
        <v>854</v>
      </c>
      <c r="B405" s="149" t="str">
        <f>IF(報告書!$P$178="","",報告書!$P$178)</f>
        <v/>
      </c>
      <c r="C405" s="61" t="s">
        <v>1474</v>
      </c>
      <c r="D405" s="61" t="s">
        <v>2302</v>
      </c>
      <c r="E405" s="61"/>
    </row>
    <row r="406" spans="1:5" x14ac:dyDescent="0.15">
      <c r="A406" s="129" t="s">
        <v>855</v>
      </c>
      <c r="B406" s="149" t="str">
        <f>IF(報告書!$P$179="","",報告書!$P$179)</f>
        <v/>
      </c>
      <c r="C406" s="61" t="s">
        <v>1475</v>
      </c>
      <c r="D406" s="61" t="s">
        <v>2303</v>
      </c>
      <c r="E406" s="61"/>
    </row>
    <row r="407" spans="1:5" x14ac:dyDescent="0.15">
      <c r="A407" s="129" t="s">
        <v>856</v>
      </c>
      <c r="B407" s="149" t="str">
        <f>IF(報告書!$P$180="","",報告書!$P$180)</f>
        <v/>
      </c>
      <c r="C407" s="61" t="s">
        <v>1476</v>
      </c>
      <c r="D407" s="61" t="s">
        <v>2304</v>
      </c>
      <c r="E407" s="61"/>
    </row>
    <row r="408" spans="1:5" x14ac:dyDescent="0.15">
      <c r="A408" s="129" t="s">
        <v>857</v>
      </c>
      <c r="B408" s="149" t="str">
        <f>IF(報告書!$P$181="","",報告書!$P$181)</f>
        <v/>
      </c>
      <c r="C408" s="61" t="s">
        <v>1477</v>
      </c>
      <c r="D408" s="61" t="s">
        <v>2305</v>
      </c>
      <c r="E408" s="61"/>
    </row>
    <row r="409" spans="1:5" x14ac:dyDescent="0.15">
      <c r="A409" s="129" t="s">
        <v>858</v>
      </c>
      <c r="B409" s="149" t="str">
        <f>IF(報告書!$P$182="","",報告書!$P$182)</f>
        <v/>
      </c>
      <c r="C409" s="61" t="s">
        <v>1478</v>
      </c>
      <c r="D409" s="61" t="s">
        <v>2306</v>
      </c>
      <c r="E409" s="61"/>
    </row>
    <row r="410" spans="1:5" x14ac:dyDescent="0.15">
      <c r="A410" s="129" t="s">
        <v>859</v>
      </c>
      <c r="B410" s="149" t="str">
        <f>IF(報告書!$P$183="","",報告書!$P$183)</f>
        <v/>
      </c>
      <c r="C410" s="61" t="s">
        <v>1479</v>
      </c>
      <c r="D410" s="61" t="s">
        <v>2307</v>
      </c>
      <c r="E410" s="61"/>
    </row>
    <row r="411" spans="1:5" x14ac:dyDescent="0.15">
      <c r="A411" s="129" t="s">
        <v>860</v>
      </c>
      <c r="B411" s="149" t="str">
        <f>IF(報告書!$P$184="","",報告書!$P$184)</f>
        <v/>
      </c>
      <c r="C411" s="61" t="s">
        <v>1480</v>
      </c>
      <c r="D411" s="61" t="s">
        <v>2308</v>
      </c>
      <c r="E411" s="61"/>
    </row>
    <row r="412" spans="1:5" x14ac:dyDescent="0.15">
      <c r="A412" s="129" t="s">
        <v>861</v>
      </c>
      <c r="B412" s="149" t="str">
        <f>IF(報告書!$P$185="","",報告書!$P$185)</f>
        <v/>
      </c>
      <c r="C412" s="61" t="s">
        <v>1481</v>
      </c>
      <c r="D412" s="61" t="s">
        <v>2309</v>
      </c>
      <c r="E412" s="61"/>
    </row>
    <row r="413" spans="1:5" x14ac:dyDescent="0.15">
      <c r="A413" s="129" t="s">
        <v>862</v>
      </c>
      <c r="B413" s="149" t="str">
        <f>IF(報告書!$P$186="","",報告書!$P$186)</f>
        <v/>
      </c>
      <c r="C413" s="61" t="s">
        <v>1482</v>
      </c>
      <c r="D413" s="61" t="s">
        <v>2310</v>
      </c>
      <c r="E413" s="61"/>
    </row>
    <row r="414" spans="1:5" x14ac:dyDescent="0.15">
      <c r="A414" s="129" t="s">
        <v>863</v>
      </c>
      <c r="B414" s="149" t="str">
        <f>IF(報告書!$P$187="","",報告書!$P$187)</f>
        <v/>
      </c>
      <c r="C414" s="61" t="s">
        <v>1483</v>
      </c>
      <c r="D414" s="61" t="s">
        <v>2311</v>
      </c>
      <c r="E414" s="61"/>
    </row>
    <row r="415" spans="1:5" x14ac:dyDescent="0.15">
      <c r="A415" s="129" t="s">
        <v>864</v>
      </c>
      <c r="B415" s="149" t="str">
        <f>IF(報告書!$P$188="","",報告書!$P$188)</f>
        <v/>
      </c>
      <c r="C415" s="61" t="s">
        <v>1484</v>
      </c>
      <c r="D415" s="61" t="s">
        <v>2312</v>
      </c>
      <c r="E415" s="61"/>
    </row>
    <row r="416" spans="1:5" x14ac:dyDescent="0.15">
      <c r="A416" s="129" t="s">
        <v>865</v>
      </c>
      <c r="B416" s="149" t="str">
        <f>IF(報告書!$P$189="","",報告書!$P$189)</f>
        <v/>
      </c>
      <c r="C416" s="61" t="s">
        <v>1485</v>
      </c>
      <c r="D416" s="61" t="s">
        <v>2313</v>
      </c>
      <c r="E416" s="61"/>
    </row>
    <row r="417" spans="1:5" x14ac:dyDescent="0.15">
      <c r="A417" s="129" t="s">
        <v>866</v>
      </c>
      <c r="B417" s="149" t="str">
        <f>IF(報告書!$P$190="","",報告書!$P$190)</f>
        <v/>
      </c>
      <c r="C417" s="61" t="s">
        <v>1486</v>
      </c>
      <c r="D417" s="61" t="s">
        <v>2314</v>
      </c>
      <c r="E417" s="61"/>
    </row>
    <row r="418" spans="1:5" x14ac:dyDescent="0.15">
      <c r="A418" s="129" t="s">
        <v>867</v>
      </c>
      <c r="B418" s="149" t="str">
        <f>IF(報告書!$P$191="","",報告書!$P$191)</f>
        <v/>
      </c>
      <c r="C418" s="61" t="s">
        <v>1487</v>
      </c>
      <c r="D418" s="61" t="s">
        <v>2315</v>
      </c>
      <c r="E418" s="61"/>
    </row>
    <row r="419" spans="1:5" x14ac:dyDescent="0.15">
      <c r="A419" s="129" t="s">
        <v>868</v>
      </c>
      <c r="B419" s="149" t="str">
        <f>IF(報告書!$P$192="","",報告書!$P$192)</f>
        <v/>
      </c>
      <c r="C419" s="61" t="s">
        <v>1488</v>
      </c>
      <c r="D419" s="61" t="s">
        <v>2316</v>
      </c>
      <c r="E419" s="61"/>
    </row>
    <row r="420" spans="1:5" x14ac:dyDescent="0.15">
      <c r="A420" s="129" t="s">
        <v>869</v>
      </c>
      <c r="B420" s="149" t="str">
        <f>IF(報告書!$P$193="","",報告書!$P$193)</f>
        <v/>
      </c>
      <c r="C420" s="61" t="s">
        <v>1489</v>
      </c>
      <c r="D420" s="61" t="s">
        <v>2317</v>
      </c>
      <c r="E420" s="61"/>
    </row>
    <row r="421" spans="1:5" x14ac:dyDescent="0.15">
      <c r="A421" s="129" t="s">
        <v>870</v>
      </c>
      <c r="B421" s="149" t="str">
        <f>IF(報告書!$P$194="","",報告書!$P$194)</f>
        <v/>
      </c>
      <c r="C421" s="61" t="s">
        <v>1490</v>
      </c>
      <c r="D421" s="61" t="s">
        <v>2318</v>
      </c>
      <c r="E421" s="61"/>
    </row>
    <row r="422" spans="1:5" x14ac:dyDescent="0.15">
      <c r="A422" s="129" t="s">
        <v>871</v>
      </c>
      <c r="B422" s="149" t="str">
        <f>IF(報告書!$P$195="","",報告書!$P$195)</f>
        <v/>
      </c>
      <c r="C422" s="61" t="s">
        <v>1491</v>
      </c>
      <c r="D422" s="61" t="s">
        <v>2319</v>
      </c>
      <c r="E422" s="61"/>
    </row>
    <row r="423" spans="1:5" x14ac:dyDescent="0.15">
      <c r="A423" s="129" t="s">
        <v>872</v>
      </c>
      <c r="B423" s="149" t="str">
        <f>IF(報告書!$P$196="","",報告書!$P$196)</f>
        <v/>
      </c>
      <c r="C423" s="61" t="s">
        <v>1492</v>
      </c>
      <c r="D423" s="61" t="s">
        <v>2320</v>
      </c>
      <c r="E423" s="61"/>
    </row>
    <row r="424" spans="1:5" x14ac:dyDescent="0.15">
      <c r="A424" s="129" t="s">
        <v>873</v>
      </c>
      <c r="B424" s="149" t="str">
        <f>IF(報告書!$P$197="","",報告書!$P$197)</f>
        <v/>
      </c>
      <c r="C424" s="61" t="s">
        <v>1493</v>
      </c>
      <c r="D424" s="61" t="s">
        <v>2321</v>
      </c>
      <c r="E424" s="61"/>
    </row>
    <row r="425" spans="1:5" x14ac:dyDescent="0.15">
      <c r="A425" s="129" t="s">
        <v>874</v>
      </c>
      <c r="B425" s="149" t="str">
        <f>IF(報告書!$P$198="","",報告書!$P$198)</f>
        <v/>
      </c>
      <c r="C425" s="61" t="s">
        <v>1494</v>
      </c>
      <c r="D425" s="61" t="s">
        <v>2322</v>
      </c>
      <c r="E425" s="61"/>
    </row>
    <row r="426" spans="1:5" x14ac:dyDescent="0.15">
      <c r="A426" s="129" t="s">
        <v>875</v>
      </c>
      <c r="B426" s="149" t="str">
        <f>IF(報告書!$P$199="","",報告書!$P$199)</f>
        <v/>
      </c>
      <c r="C426" s="61" t="s">
        <v>1495</v>
      </c>
      <c r="D426" s="61" t="s">
        <v>2323</v>
      </c>
      <c r="E426" s="61"/>
    </row>
    <row r="427" spans="1:5" x14ac:dyDescent="0.15">
      <c r="A427" s="129" t="s">
        <v>876</v>
      </c>
      <c r="B427" s="149" t="str">
        <f>IF(報告書!$P$200="","",報告書!$P$200)</f>
        <v/>
      </c>
      <c r="C427" s="61" t="s">
        <v>1496</v>
      </c>
      <c r="D427" s="61" t="s">
        <v>2324</v>
      </c>
      <c r="E427" s="61"/>
    </row>
    <row r="428" spans="1:5" x14ac:dyDescent="0.15">
      <c r="A428" s="129" t="s">
        <v>877</v>
      </c>
      <c r="B428" s="149" t="str">
        <f>IF(報告書!$P$201="","",報告書!$P$201)</f>
        <v/>
      </c>
      <c r="C428" s="61" t="s">
        <v>1497</v>
      </c>
      <c r="D428" s="61" t="s">
        <v>2325</v>
      </c>
      <c r="E428" s="61"/>
    </row>
    <row r="429" spans="1:5" x14ac:dyDescent="0.15">
      <c r="A429" s="129" t="s">
        <v>878</v>
      </c>
      <c r="B429" s="149" t="str">
        <f>IF(報告書!$P$202="","",報告書!$P$202)</f>
        <v/>
      </c>
      <c r="C429" s="61" t="s">
        <v>1498</v>
      </c>
      <c r="D429" s="61" t="s">
        <v>2326</v>
      </c>
      <c r="E429" s="61"/>
    </row>
    <row r="430" spans="1:5" x14ac:dyDescent="0.15">
      <c r="A430" s="129" t="s">
        <v>879</v>
      </c>
      <c r="B430" s="149" t="str">
        <f>IF(報告書!$P$203="","",報告書!$P$203)</f>
        <v/>
      </c>
      <c r="C430" s="61" t="s">
        <v>1499</v>
      </c>
      <c r="D430" s="61" t="s">
        <v>2327</v>
      </c>
      <c r="E430" s="61"/>
    </row>
    <row r="431" spans="1:5" x14ac:dyDescent="0.15">
      <c r="A431" s="129" t="s">
        <v>880</v>
      </c>
      <c r="B431" s="149" t="str">
        <f>IF(報告書!$P$204="","",報告書!$P$204)</f>
        <v/>
      </c>
      <c r="C431" s="61" t="s">
        <v>1500</v>
      </c>
      <c r="D431" s="61" t="s">
        <v>2328</v>
      </c>
      <c r="E431" s="61"/>
    </row>
    <row r="432" spans="1:5" x14ac:dyDescent="0.15">
      <c r="A432" s="129" t="s">
        <v>881</v>
      </c>
      <c r="B432" s="149" t="str">
        <f>IF(報告書!$P$205="","",報告書!$P$205)</f>
        <v/>
      </c>
      <c r="C432" s="61" t="s">
        <v>1501</v>
      </c>
      <c r="D432" s="61" t="s">
        <v>2329</v>
      </c>
      <c r="E432" s="61"/>
    </row>
    <row r="433" spans="1:5" x14ac:dyDescent="0.15">
      <c r="A433" s="129" t="s">
        <v>882</v>
      </c>
      <c r="B433" s="149" t="str">
        <f>IF(報告書!$P$206="","",報告書!$P$206)</f>
        <v/>
      </c>
      <c r="C433" s="61" t="s">
        <v>1502</v>
      </c>
      <c r="D433" s="61" t="s">
        <v>2330</v>
      </c>
      <c r="E433" s="61"/>
    </row>
    <row r="434" spans="1:5" x14ac:dyDescent="0.15">
      <c r="A434" s="129" t="s">
        <v>883</v>
      </c>
      <c r="B434" s="149" t="str">
        <f>IF(報告書!$P$207="","",報告書!$P$207)</f>
        <v/>
      </c>
      <c r="C434" s="61" t="s">
        <v>1503</v>
      </c>
      <c r="D434" s="61" t="s">
        <v>2331</v>
      </c>
      <c r="E434" s="61"/>
    </row>
    <row r="435" spans="1:5" x14ac:dyDescent="0.15">
      <c r="A435" s="129" t="s">
        <v>884</v>
      </c>
      <c r="B435" s="149" t="str">
        <f>IF(報告書!$P$208="","",報告書!$P$208)</f>
        <v/>
      </c>
      <c r="C435" s="61" t="s">
        <v>1504</v>
      </c>
      <c r="D435" s="61" t="s">
        <v>2332</v>
      </c>
      <c r="E435" s="61"/>
    </row>
    <row r="436" spans="1:5" x14ac:dyDescent="0.15">
      <c r="A436" s="129" t="s">
        <v>885</v>
      </c>
      <c r="B436" s="149" t="str">
        <f>IF(報告書!$P$209="","",報告書!$P$209)</f>
        <v/>
      </c>
      <c r="C436" s="61" t="s">
        <v>1505</v>
      </c>
      <c r="D436" s="61" t="s">
        <v>2333</v>
      </c>
      <c r="E436" s="61"/>
    </row>
    <row r="437" spans="1:5" x14ac:dyDescent="0.15">
      <c r="A437" s="129" t="s">
        <v>886</v>
      </c>
      <c r="B437" s="149" t="str">
        <f>IF(報告書!$P$210="","",報告書!$P$210)</f>
        <v/>
      </c>
      <c r="C437" s="61" t="s">
        <v>1506</v>
      </c>
      <c r="D437" s="61" t="s">
        <v>2334</v>
      </c>
      <c r="E437" s="61"/>
    </row>
    <row r="438" spans="1:5" x14ac:dyDescent="0.15">
      <c r="A438" s="129" t="s">
        <v>887</v>
      </c>
      <c r="B438" s="149" t="str">
        <f>IF(報告書!$P$211="","",報告書!$P$211)</f>
        <v/>
      </c>
      <c r="C438" s="61" t="s">
        <v>1507</v>
      </c>
      <c r="D438" s="61" t="s">
        <v>2335</v>
      </c>
      <c r="E438" s="61"/>
    </row>
    <row r="439" spans="1:5" x14ac:dyDescent="0.15">
      <c r="A439" s="129" t="s">
        <v>888</v>
      </c>
      <c r="B439" s="149" t="str">
        <f>IF(報告書!$P$212="","",報告書!$P$212)</f>
        <v/>
      </c>
      <c r="C439" s="61" t="s">
        <v>1508</v>
      </c>
      <c r="D439" s="61" t="s">
        <v>2336</v>
      </c>
      <c r="E439" s="61"/>
    </row>
    <row r="440" spans="1:5" x14ac:dyDescent="0.15">
      <c r="A440" s="129" t="s">
        <v>889</v>
      </c>
      <c r="B440" s="149" t="str">
        <f>IF(報告書!$P$213="","",報告書!$P$213)</f>
        <v/>
      </c>
      <c r="C440" s="61" t="s">
        <v>1509</v>
      </c>
      <c r="D440" s="61" t="s">
        <v>2337</v>
      </c>
      <c r="E440" s="61"/>
    </row>
    <row r="441" spans="1:5" x14ac:dyDescent="0.15">
      <c r="A441" s="129" t="s">
        <v>890</v>
      </c>
      <c r="B441" s="149" t="str">
        <f>IF(報告書!$P$214="","",報告書!$P$214)</f>
        <v/>
      </c>
      <c r="C441" s="61" t="s">
        <v>1510</v>
      </c>
      <c r="D441" s="61" t="s">
        <v>2338</v>
      </c>
      <c r="E441" s="61"/>
    </row>
    <row r="442" spans="1:5" x14ac:dyDescent="0.15">
      <c r="A442" s="129" t="s">
        <v>891</v>
      </c>
      <c r="B442" s="149" t="str">
        <f>IF(報告書!$P$215="","",報告書!$P$215)</f>
        <v/>
      </c>
      <c r="C442" s="61" t="s">
        <v>1511</v>
      </c>
      <c r="D442" s="61" t="s">
        <v>2339</v>
      </c>
      <c r="E442" s="61"/>
    </row>
    <row r="443" spans="1:5" x14ac:dyDescent="0.15">
      <c r="A443" s="129" t="s">
        <v>892</v>
      </c>
      <c r="B443" s="149" t="str">
        <f>IF(報告書!$P$216="","",報告書!$P$216)</f>
        <v/>
      </c>
      <c r="C443" s="61" t="s">
        <v>1512</v>
      </c>
      <c r="D443" s="61" t="s">
        <v>2340</v>
      </c>
      <c r="E443" s="61"/>
    </row>
    <row r="444" spans="1:5" x14ac:dyDescent="0.15">
      <c r="A444" s="129" t="s">
        <v>893</v>
      </c>
      <c r="B444" s="149" t="str">
        <f>IF(報告書!$P$217="","",報告書!$P$217)</f>
        <v/>
      </c>
      <c r="C444" s="61" t="s">
        <v>1513</v>
      </c>
      <c r="D444" s="61" t="s">
        <v>2341</v>
      </c>
      <c r="E444" s="61"/>
    </row>
    <row r="445" spans="1:5" x14ac:dyDescent="0.15">
      <c r="A445" s="129" t="s">
        <v>894</v>
      </c>
      <c r="B445" s="149" t="str">
        <f>IF(報告書!$P$218="","",報告書!$P$218)</f>
        <v/>
      </c>
      <c r="C445" s="61" t="s">
        <v>1514</v>
      </c>
      <c r="D445" s="61" t="s">
        <v>2342</v>
      </c>
      <c r="E445" s="61"/>
    </row>
    <row r="446" spans="1:5" x14ac:dyDescent="0.15">
      <c r="A446" s="129" t="s">
        <v>895</v>
      </c>
      <c r="B446" s="149" t="str">
        <f>IF(報告書!$P$219="","",報告書!$P$219)</f>
        <v/>
      </c>
      <c r="C446" s="61" t="s">
        <v>1515</v>
      </c>
      <c r="D446" s="61" t="s">
        <v>2343</v>
      </c>
      <c r="E446" s="61"/>
    </row>
    <row r="447" spans="1:5" x14ac:dyDescent="0.15">
      <c r="A447" s="129" t="s">
        <v>896</v>
      </c>
      <c r="B447" s="149" t="str">
        <f>IF(報告書!$P$220="","",報告書!$P$220)</f>
        <v/>
      </c>
      <c r="C447" s="61" t="s">
        <v>1516</v>
      </c>
      <c r="D447" s="61" t="s">
        <v>2344</v>
      </c>
      <c r="E447" s="61"/>
    </row>
    <row r="448" spans="1:5" x14ac:dyDescent="0.15">
      <c r="A448" s="129" t="s">
        <v>897</v>
      </c>
      <c r="B448" s="149" t="str">
        <f>IF(報告書!$P$221="","",報告書!$P$221)</f>
        <v/>
      </c>
      <c r="C448" s="61" t="s">
        <v>1517</v>
      </c>
      <c r="D448" s="61" t="s">
        <v>2345</v>
      </c>
      <c r="E448" s="61"/>
    </row>
    <row r="449" spans="1:5" x14ac:dyDescent="0.15">
      <c r="A449" s="129" t="s">
        <v>898</v>
      </c>
      <c r="B449" s="149" t="str">
        <f>IF(報告書!$P$222="","",報告書!$P$222)</f>
        <v/>
      </c>
      <c r="C449" s="61" t="s">
        <v>1518</v>
      </c>
      <c r="D449" s="61" t="s">
        <v>2346</v>
      </c>
      <c r="E449" s="61"/>
    </row>
    <row r="450" spans="1:5" x14ac:dyDescent="0.15">
      <c r="A450" s="129" t="s">
        <v>899</v>
      </c>
      <c r="B450" s="149" t="str">
        <f>IF(報告書!$P$223="","",報告書!$P$223)</f>
        <v/>
      </c>
      <c r="C450" s="61" t="s">
        <v>1519</v>
      </c>
      <c r="D450" s="61" t="s">
        <v>2347</v>
      </c>
      <c r="E450" s="61"/>
    </row>
    <row r="451" spans="1:5" x14ac:dyDescent="0.15">
      <c r="A451" s="129" t="s">
        <v>900</v>
      </c>
      <c r="B451" s="149" t="str">
        <f>IF(報告書!$P$224="","",報告書!$P$224)</f>
        <v/>
      </c>
      <c r="C451" s="61" t="s">
        <v>1520</v>
      </c>
      <c r="D451" s="61" t="s">
        <v>2348</v>
      </c>
      <c r="E451" s="61"/>
    </row>
    <row r="452" spans="1:5" x14ac:dyDescent="0.15">
      <c r="A452" s="129" t="s">
        <v>901</v>
      </c>
      <c r="B452" s="149" t="str">
        <f>IF(報告書!$P$225="","",報告書!$P$225)</f>
        <v/>
      </c>
      <c r="C452" s="61" t="s">
        <v>1521</v>
      </c>
      <c r="D452" s="61" t="s">
        <v>2349</v>
      </c>
      <c r="E452" s="61"/>
    </row>
    <row r="453" spans="1:5" x14ac:dyDescent="0.15">
      <c r="A453" s="129" t="s">
        <v>902</v>
      </c>
      <c r="B453" s="149" t="str">
        <f>IF(報告書!$P$226="","",報告書!$P$226)</f>
        <v/>
      </c>
      <c r="C453" s="61" t="s">
        <v>1522</v>
      </c>
      <c r="D453" s="61" t="s">
        <v>2350</v>
      </c>
      <c r="E453" s="61"/>
    </row>
    <row r="454" spans="1:5" x14ac:dyDescent="0.15">
      <c r="A454" s="129" t="s">
        <v>903</v>
      </c>
      <c r="B454" s="149" t="str">
        <f>IF(報告書!$P$227="","",報告書!$P$227)</f>
        <v/>
      </c>
      <c r="C454" s="61" t="s">
        <v>1523</v>
      </c>
      <c r="D454" s="61" t="s">
        <v>2351</v>
      </c>
      <c r="E454" s="61"/>
    </row>
    <row r="455" spans="1:5" x14ac:dyDescent="0.15">
      <c r="A455" s="129" t="s">
        <v>904</v>
      </c>
      <c r="B455" s="149" t="str">
        <f>IF(報告書!$P$228="","",報告書!$P$228)</f>
        <v/>
      </c>
      <c r="C455" s="61" t="s">
        <v>1524</v>
      </c>
      <c r="D455" s="61" t="s">
        <v>2352</v>
      </c>
      <c r="E455" s="61"/>
    </row>
    <row r="456" spans="1:5" x14ac:dyDescent="0.15">
      <c r="A456" s="129" t="s">
        <v>905</v>
      </c>
      <c r="B456" s="149" t="str">
        <f>IF(報告書!$P$229="","",報告書!$P$229)</f>
        <v/>
      </c>
      <c r="C456" s="61" t="s">
        <v>1525</v>
      </c>
      <c r="D456" s="61" t="s">
        <v>2353</v>
      </c>
      <c r="E456" s="61"/>
    </row>
    <row r="457" spans="1:5" x14ac:dyDescent="0.15">
      <c r="A457" s="129" t="s">
        <v>906</v>
      </c>
      <c r="B457" s="149" t="str">
        <f>IF(報告書!$P$230="","",報告書!$P$230)</f>
        <v/>
      </c>
      <c r="C457" s="61" t="s">
        <v>1526</v>
      </c>
      <c r="D457" s="61" t="s">
        <v>2354</v>
      </c>
      <c r="E457" s="61"/>
    </row>
    <row r="458" spans="1:5" x14ac:dyDescent="0.15">
      <c r="A458" s="129" t="s">
        <v>907</v>
      </c>
      <c r="B458" s="149" t="str">
        <f>IF(報告書!$P$231="","",報告書!$P$231)</f>
        <v/>
      </c>
      <c r="C458" s="61" t="s">
        <v>2355</v>
      </c>
      <c r="D458" s="61" t="s">
        <v>2356</v>
      </c>
      <c r="E458" s="61"/>
    </row>
    <row r="459" spans="1:5" x14ac:dyDescent="0.15">
      <c r="A459" s="61" t="s">
        <v>908</v>
      </c>
      <c r="B459" s="149" t="str">
        <f>IF(報告書!$U$167="","",報告書!$U$167)</f>
        <v/>
      </c>
      <c r="C459" s="61" t="s">
        <v>2357</v>
      </c>
      <c r="D459" s="61" t="s">
        <v>2358</v>
      </c>
      <c r="E459" s="61"/>
    </row>
    <row r="460" spans="1:5" x14ac:dyDescent="0.15">
      <c r="A460" s="129" t="s">
        <v>909</v>
      </c>
      <c r="B460" s="149" t="str">
        <f>IF(報告書!$U$172="","",報告書!$U$172)</f>
        <v/>
      </c>
      <c r="C460" s="61" t="s">
        <v>1527</v>
      </c>
      <c r="D460" s="61" t="s">
        <v>2359</v>
      </c>
      <c r="E460" s="61"/>
    </row>
    <row r="461" spans="1:5" x14ac:dyDescent="0.15">
      <c r="A461" s="129" t="s">
        <v>910</v>
      </c>
      <c r="B461" s="149" t="str">
        <f>IF(報告書!$U$173="","",報告書!$U$173)</f>
        <v/>
      </c>
      <c r="C461" s="61" t="s">
        <v>1528</v>
      </c>
      <c r="D461" s="61" t="s">
        <v>2360</v>
      </c>
      <c r="E461" s="61"/>
    </row>
    <row r="462" spans="1:5" x14ac:dyDescent="0.15">
      <c r="A462" s="129" t="s">
        <v>911</v>
      </c>
      <c r="B462" s="149" t="str">
        <f>IF(報告書!$U$174="","",報告書!$U$174)</f>
        <v/>
      </c>
      <c r="C462" s="61" t="s">
        <v>1529</v>
      </c>
      <c r="D462" s="61" t="s">
        <v>2361</v>
      </c>
      <c r="E462" s="61"/>
    </row>
    <row r="463" spans="1:5" x14ac:dyDescent="0.15">
      <c r="A463" s="129" t="s">
        <v>912</v>
      </c>
      <c r="B463" s="149" t="str">
        <f>IF(報告書!$U$175="","",報告書!$U$175)</f>
        <v/>
      </c>
      <c r="C463" s="61" t="s">
        <v>1530</v>
      </c>
      <c r="D463" s="61" t="s">
        <v>2362</v>
      </c>
      <c r="E463" s="61"/>
    </row>
    <row r="464" spans="1:5" x14ac:dyDescent="0.15">
      <c r="A464" s="129" t="s">
        <v>913</v>
      </c>
      <c r="B464" s="149" t="str">
        <f>IF(報告書!$U$176="","",報告書!$U$176)</f>
        <v/>
      </c>
      <c r="C464" s="61" t="s">
        <v>1531</v>
      </c>
      <c r="D464" s="61" t="s">
        <v>2363</v>
      </c>
      <c r="E464" s="61"/>
    </row>
    <row r="465" spans="1:5" x14ac:dyDescent="0.15">
      <c r="A465" s="129" t="s">
        <v>914</v>
      </c>
      <c r="B465" s="149" t="str">
        <f>IF(報告書!$U$177="","",報告書!$U$177)</f>
        <v/>
      </c>
      <c r="C465" s="61" t="s">
        <v>1532</v>
      </c>
      <c r="D465" s="61" t="s">
        <v>2364</v>
      </c>
      <c r="E465" s="61"/>
    </row>
    <row r="466" spans="1:5" x14ac:dyDescent="0.15">
      <c r="A466" s="129" t="s">
        <v>915</v>
      </c>
      <c r="B466" s="149" t="str">
        <f>IF(報告書!$U$178="","",報告書!$U$178)</f>
        <v/>
      </c>
      <c r="C466" s="61" t="s">
        <v>1533</v>
      </c>
      <c r="D466" s="61" t="s">
        <v>2365</v>
      </c>
      <c r="E466" s="61"/>
    </row>
    <row r="467" spans="1:5" x14ac:dyDescent="0.15">
      <c r="A467" s="129" t="s">
        <v>916</v>
      </c>
      <c r="B467" s="149" t="str">
        <f>IF(報告書!$U$179="","",報告書!$U$179)</f>
        <v/>
      </c>
      <c r="C467" s="61" t="s">
        <v>1534</v>
      </c>
      <c r="D467" s="61" t="s">
        <v>2366</v>
      </c>
      <c r="E467" s="61"/>
    </row>
    <row r="468" spans="1:5" x14ac:dyDescent="0.15">
      <c r="A468" s="129" t="s">
        <v>917</v>
      </c>
      <c r="B468" s="149" t="str">
        <f>IF(報告書!$U$180="","",報告書!$U$180)</f>
        <v/>
      </c>
      <c r="C468" s="61" t="s">
        <v>1535</v>
      </c>
      <c r="D468" s="61" t="s">
        <v>2367</v>
      </c>
      <c r="E468" s="61"/>
    </row>
    <row r="469" spans="1:5" x14ac:dyDescent="0.15">
      <c r="A469" s="129" t="s">
        <v>918</v>
      </c>
      <c r="B469" s="149" t="str">
        <f>IF(報告書!$U$181="","",報告書!$U$181)</f>
        <v/>
      </c>
      <c r="C469" s="61" t="s">
        <v>1536</v>
      </c>
      <c r="D469" s="61" t="s">
        <v>2368</v>
      </c>
      <c r="E469" s="61"/>
    </row>
    <row r="470" spans="1:5" x14ac:dyDescent="0.15">
      <c r="A470" s="129" t="s">
        <v>919</v>
      </c>
      <c r="B470" s="149" t="str">
        <f>IF(報告書!$U$182="","",報告書!$U$182)</f>
        <v/>
      </c>
      <c r="C470" s="61" t="s">
        <v>1537</v>
      </c>
      <c r="D470" s="61" t="s">
        <v>2369</v>
      </c>
      <c r="E470" s="61"/>
    </row>
    <row r="471" spans="1:5" x14ac:dyDescent="0.15">
      <c r="A471" s="129" t="s">
        <v>920</v>
      </c>
      <c r="B471" s="149" t="str">
        <f>IF(報告書!$U$183="","",報告書!$U$183)</f>
        <v/>
      </c>
      <c r="C471" s="61" t="s">
        <v>1538</v>
      </c>
      <c r="D471" s="61" t="s">
        <v>2370</v>
      </c>
      <c r="E471" s="61"/>
    </row>
    <row r="472" spans="1:5" x14ac:dyDescent="0.15">
      <c r="A472" s="129" t="s">
        <v>921</v>
      </c>
      <c r="B472" s="149" t="str">
        <f>IF(報告書!$U$184="","",報告書!$U$184)</f>
        <v/>
      </c>
      <c r="C472" s="61" t="s">
        <v>1539</v>
      </c>
      <c r="D472" s="61" t="s">
        <v>2371</v>
      </c>
      <c r="E472" s="61"/>
    </row>
    <row r="473" spans="1:5" x14ac:dyDescent="0.15">
      <c r="A473" s="129" t="s">
        <v>922</v>
      </c>
      <c r="B473" s="149" t="str">
        <f>IF(報告書!$U$185="","",報告書!$U$185)</f>
        <v/>
      </c>
      <c r="C473" s="61" t="s">
        <v>1540</v>
      </c>
      <c r="D473" s="61" t="s">
        <v>2372</v>
      </c>
      <c r="E473" s="61"/>
    </row>
    <row r="474" spans="1:5" x14ac:dyDescent="0.15">
      <c r="A474" s="129" t="s">
        <v>923</v>
      </c>
      <c r="B474" s="149" t="str">
        <f>IF(報告書!$U$186="","",報告書!$U$186)</f>
        <v/>
      </c>
      <c r="C474" s="61" t="s">
        <v>1541</v>
      </c>
      <c r="D474" s="61" t="s">
        <v>2373</v>
      </c>
      <c r="E474" s="61"/>
    </row>
    <row r="475" spans="1:5" x14ac:dyDescent="0.15">
      <c r="A475" s="129" t="s">
        <v>924</v>
      </c>
      <c r="B475" s="149" t="str">
        <f>IF(報告書!$U$187="","",報告書!$U$187)</f>
        <v/>
      </c>
      <c r="C475" s="61" t="s">
        <v>1542</v>
      </c>
      <c r="D475" s="61" t="s">
        <v>2374</v>
      </c>
      <c r="E475" s="61"/>
    </row>
    <row r="476" spans="1:5" x14ac:dyDescent="0.15">
      <c r="A476" s="129" t="s">
        <v>925</v>
      </c>
      <c r="B476" s="149" t="str">
        <f>IF(報告書!$U$188="","",報告書!$U$188)</f>
        <v/>
      </c>
      <c r="C476" s="61" t="s">
        <v>1543</v>
      </c>
      <c r="D476" s="61" t="s">
        <v>2375</v>
      </c>
      <c r="E476" s="61"/>
    </row>
    <row r="477" spans="1:5" x14ac:dyDescent="0.15">
      <c r="A477" s="129" t="s">
        <v>926</v>
      </c>
      <c r="B477" s="149" t="str">
        <f>IF(報告書!$U$189="","",報告書!$U$189)</f>
        <v/>
      </c>
      <c r="C477" s="61" t="s">
        <v>1544</v>
      </c>
      <c r="D477" s="61" t="s">
        <v>2376</v>
      </c>
      <c r="E477" s="61"/>
    </row>
    <row r="478" spans="1:5" x14ac:dyDescent="0.15">
      <c r="A478" s="129" t="s">
        <v>927</v>
      </c>
      <c r="B478" s="149" t="str">
        <f>IF(報告書!$U$190="","",報告書!$U$190)</f>
        <v/>
      </c>
      <c r="C478" s="61" t="s">
        <v>1545</v>
      </c>
      <c r="D478" s="61" t="s">
        <v>2377</v>
      </c>
      <c r="E478" s="61"/>
    </row>
    <row r="479" spans="1:5" x14ac:dyDescent="0.15">
      <c r="A479" s="129" t="s">
        <v>928</v>
      </c>
      <c r="B479" s="149" t="str">
        <f>IF(報告書!$U$191="","",報告書!$U$191)</f>
        <v/>
      </c>
      <c r="C479" s="61" t="s">
        <v>1546</v>
      </c>
      <c r="D479" s="61" t="s">
        <v>2378</v>
      </c>
      <c r="E479" s="61"/>
    </row>
    <row r="480" spans="1:5" x14ac:dyDescent="0.15">
      <c r="A480" s="129" t="s">
        <v>929</v>
      </c>
      <c r="B480" s="149" t="str">
        <f>IF(報告書!$U$192="","",報告書!$U$192)</f>
        <v/>
      </c>
      <c r="C480" s="61" t="s">
        <v>1547</v>
      </c>
      <c r="D480" s="61" t="s">
        <v>2379</v>
      </c>
      <c r="E480" s="61"/>
    </row>
    <row r="481" spans="1:5" x14ac:dyDescent="0.15">
      <c r="A481" s="129" t="s">
        <v>930</v>
      </c>
      <c r="B481" s="149" t="str">
        <f>IF(報告書!$U$193="","",報告書!$U$193)</f>
        <v/>
      </c>
      <c r="C481" s="61" t="s">
        <v>1548</v>
      </c>
      <c r="D481" s="61" t="s">
        <v>2380</v>
      </c>
      <c r="E481" s="61"/>
    </row>
    <row r="482" spans="1:5" x14ac:dyDescent="0.15">
      <c r="A482" s="129" t="s">
        <v>931</v>
      </c>
      <c r="B482" s="149" t="str">
        <f>IF(報告書!$U$194="","",報告書!$U$194)</f>
        <v/>
      </c>
      <c r="C482" s="61" t="s">
        <v>1549</v>
      </c>
      <c r="D482" s="61" t="s">
        <v>2381</v>
      </c>
      <c r="E482" s="61"/>
    </row>
    <row r="483" spans="1:5" x14ac:dyDescent="0.15">
      <c r="A483" s="129" t="s">
        <v>932</v>
      </c>
      <c r="B483" s="149" t="str">
        <f>IF(報告書!$U$195="","",報告書!$U$195)</f>
        <v/>
      </c>
      <c r="C483" s="61" t="s">
        <v>1550</v>
      </c>
      <c r="D483" s="61" t="s">
        <v>2382</v>
      </c>
      <c r="E483" s="61"/>
    </row>
    <row r="484" spans="1:5" x14ac:dyDescent="0.15">
      <c r="A484" s="129" t="s">
        <v>933</v>
      </c>
      <c r="B484" s="149" t="str">
        <f>IF(報告書!$U$196="","",報告書!$U$196)</f>
        <v/>
      </c>
      <c r="C484" s="61" t="s">
        <v>1551</v>
      </c>
      <c r="D484" s="61" t="s">
        <v>2383</v>
      </c>
      <c r="E484" s="61"/>
    </row>
    <row r="485" spans="1:5" x14ac:dyDescent="0.15">
      <c r="A485" s="129" t="s">
        <v>934</v>
      </c>
      <c r="B485" s="149" t="str">
        <f>IF(報告書!$U$197="","",報告書!$U$197)</f>
        <v/>
      </c>
      <c r="C485" s="61" t="s">
        <v>1552</v>
      </c>
      <c r="D485" s="61" t="s">
        <v>2384</v>
      </c>
      <c r="E485" s="61"/>
    </row>
    <row r="486" spans="1:5" x14ac:dyDescent="0.15">
      <c r="A486" s="129" t="s">
        <v>935</v>
      </c>
      <c r="B486" s="149" t="str">
        <f>IF(報告書!$U$198="","",報告書!$U$198)</f>
        <v/>
      </c>
      <c r="C486" s="61" t="s">
        <v>1553</v>
      </c>
      <c r="D486" s="61" t="s">
        <v>2385</v>
      </c>
      <c r="E486" s="61"/>
    </row>
    <row r="487" spans="1:5" x14ac:dyDescent="0.15">
      <c r="A487" s="129" t="s">
        <v>936</v>
      </c>
      <c r="B487" s="149" t="str">
        <f>IF(報告書!$U$199="","",報告書!$U$199)</f>
        <v/>
      </c>
      <c r="C487" s="61" t="s">
        <v>1554</v>
      </c>
      <c r="D487" s="61" t="s">
        <v>2386</v>
      </c>
      <c r="E487" s="61"/>
    </row>
    <row r="488" spans="1:5" x14ac:dyDescent="0.15">
      <c r="A488" s="129" t="s">
        <v>937</v>
      </c>
      <c r="B488" s="149" t="str">
        <f>IF(報告書!$U$200="","",報告書!$U$200)</f>
        <v/>
      </c>
      <c r="C488" s="61" t="s">
        <v>1555</v>
      </c>
      <c r="D488" s="61" t="s">
        <v>2387</v>
      </c>
      <c r="E488" s="61"/>
    </row>
    <row r="489" spans="1:5" x14ac:dyDescent="0.15">
      <c r="A489" s="129" t="s">
        <v>938</v>
      </c>
      <c r="B489" s="149" t="str">
        <f>IF(報告書!$U$201="","",報告書!$U$201)</f>
        <v/>
      </c>
      <c r="C489" s="61" t="s">
        <v>1556</v>
      </c>
      <c r="D489" s="61" t="s">
        <v>2388</v>
      </c>
      <c r="E489" s="61"/>
    </row>
    <row r="490" spans="1:5" x14ac:dyDescent="0.15">
      <c r="A490" s="129" t="s">
        <v>939</v>
      </c>
      <c r="B490" s="149" t="str">
        <f>IF(報告書!$U$202="","",報告書!$U$202)</f>
        <v/>
      </c>
      <c r="C490" s="61" t="s">
        <v>1557</v>
      </c>
      <c r="D490" s="61" t="s">
        <v>2389</v>
      </c>
      <c r="E490" s="61"/>
    </row>
    <row r="491" spans="1:5" x14ac:dyDescent="0.15">
      <c r="A491" s="129" t="s">
        <v>940</v>
      </c>
      <c r="B491" s="149" t="str">
        <f>IF(報告書!$U$203="","",報告書!$U$203)</f>
        <v/>
      </c>
      <c r="C491" s="61" t="s">
        <v>1558</v>
      </c>
      <c r="D491" s="61" t="s">
        <v>2390</v>
      </c>
      <c r="E491" s="61"/>
    </row>
    <row r="492" spans="1:5" x14ac:dyDescent="0.15">
      <c r="A492" s="129" t="s">
        <v>941</v>
      </c>
      <c r="B492" s="149" t="str">
        <f>IF(報告書!$U$204="","",報告書!$U$204)</f>
        <v/>
      </c>
      <c r="C492" s="61" t="s">
        <v>1559</v>
      </c>
      <c r="D492" s="61" t="s">
        <v>2391</v>
      </c>
      <c r="E492" s="61"/>
    </row>
    <row r="493" spans="1:5" x14ac:dyDescent="0.15">
      <c r="A493" s="129" t="s">
        <v>942</v>
      </c>
      <c r="B493" s="149" t="str">
        <f>IF(報告書!$U$205="","",報告書!$U$205)</f>
        <v/>
      </c>
      <c r="C493" s="61" t="s">
        <v>1560</v>
      </c>
      <c r="D493" s="61" t="s">
        <v>2392</v>
      </c>
      <c r="E493" s="61"/>
    </row>
    <row r="494" spans="1:5" x14ac:dyDescent="0.15">
      <c r="A494" s="129" t="s">
        <v>943</v>
      </c>
      <c r="B494" s="149" t="str">
        <f>IF(報告書!$U$206="","",報告書!$U$206)</f>
        <v/>
      </c>
      <c r="C494" s="61" t="s">
        <v>1561</v>
      </c>
      <c r="D494" s="61" t="s">
        <v>2393</v>
      </c>
      <c r="E494" s="61"/>
    </row>
    <row r="495" spans="1:5" x14ac:dyDescent="0.15">
      <c r="A495" s="129" t="s">
        <v>944</v>
      </c>
      <c r="B495" s="149" t="str">
        <f>IF(報告書!$U$207="","",報告書!$U$207)</f>
        <v/>
      </c>
      <c r="C495" s="61" t="s">
        <v>1562</v>
      </c>
      <c r="D495" s="61" t="s">
        <v>2394</v>
      </c>
      <c r="E495" s="61"/>
    </row>
    <row r="496" spans="1:5" x14ac:dyDescent="0.15">
      <c r="A496" s="129" t="s">
        <v>945</v>
      </c>
      <c r="B496" s="149" t="str">
        <f>IF(報告書!$U$208="","",報告書!$U$208)</f>
        <v/>
      </c>
      <c r="C496" s="61" t="s">
        <v>1563</v>
      </c>
      <c r="D496" s="61" t="s">
        <v>2395</v>
      </c>
      <c r="E496" s="61"/>
    </row>
    <row r="497" spans="1:5" x14ac:dyDescent="0.15">
      <c r="A497" s="129" t="s">
        <v>946</v>
      </c>
      <c r="B497" s="149" t="str">
        <f>IF(報告書!$U$209="","",報告書!$U$209)</f>
        <v/>
      </c>
      <c r="C497" s="61" t="s">
        <v>1564</v>
      </c>
      <c r="D497" s="61" t="s">
        <v>2396</v>
      </c>
      <c r="E497" s="61"/>
    </row>
    <row r="498" spans="1:5" x14ac:dyDescent="0.15">
      <c r="A498" s="129" t="s">
        <v>947</v>
      </c>
      <c r="B498" s="149" t="str">
        <f>IF(報告書!$U$210="","",報告書!$U$210)</f>
        <v/>
      </c>
      <c r="C498" s="61" t="s">
        <v>1565</v>
      </c>
      <c r="D498" s="61" t="s">
        <v>2397</v>
      </c>
      <c r="E498" s="61"/>
    </row>
    <row r="499" spans="1:5" x14ac:dyDescent="0.15">
      <c r="A499" s="129" t="s">
        <v>948</v>
      </c>
      <c r="B499" s="149" t="str">
        <f>IF(報告書!$U$211="","",報告書!$U$211)</f>
        <v/>
      </c>
      <c r="C499" s="61" t="s">
        <v>1566</v>
      </c>
      <c r="D499" s="61" t="s">
        <v>2398</v>
      </c>
      <c r="E499" s="61"/>
    </row>
    <row r="500" spans="1:5" x14ac:dyDescent="0.15">
      <c r="A500" s="129" t="s">
        <v>949</v>
      </c>
      <c r="B500" s="149" t="str">
        <f>IF(報告書!$U$212="","",報告書!$U$212)</f>
        <v/>
      </c>
      <c r="C500" s="61" t="s">
        <v>1567</v>
      </c>
      <c r="D500" s="61" t="s">
        <v>2399</v>
      </c>
      <c r="E500" s="61"/>
    </row>
    <row r="501" spans="1:5" x14ac:dyDescent="0.15">
      <c r="A501" s="129" t="s">
        <v>950</v>
      </c>
      <c r="B501" s="149" t="str">
        <f>IF(報告書!$U$213="","",報告書!$U$213)</f>
        <v/>
      </c>
      <c r="C501" s="61" t="s">
        <v>1568</v>
      </c>
      <c r="D501" s="61" t="s">
        <v>2400</v>
      </c>
      <c r="E501" s="61"/>
    </row>
    <row r="502" spans="1:5" x14ac:dyDescent="0.15">
      <c r="A502" s="129" t="s">
        <v>951</v>
      </c>
      <c r="B502" s="149" t="str">
        <f>IF(報告書!$U$214="","",報告書!$U$214)</f>
        <v/>
      </c>
      <c r="C502" s="61" t="s">
        <v>1569</v>
      </c>
      <c r="D502" s="61" t="s">
        <v>2401</v>
      </c>
      <c r="E502" s="61"/>
    </row>
    <row r="503" spans="1:5" x14ac:dyDescent="0.15">
      <c r="A503" s="129" t="s">
        <v>952</v>
      </c>
      <c r="B503" s="149" t="str">
        <f>IF(報告書!$U$215="","",報告書!$U$215)</f>
        <v/>
      </c>
      <c r="C503" s="61" t="s">
        <v>759</v>
      </c>
      <c r="D503" s="61" t="s">
        <v>2402</v>
      </c>
      <c r="E503" s="61"/>
    </row>
    <row r="504" spans="1:5" x14ac:dyDescent="0.15">
      <c r="A504" s="129" t="s">
        <v>953</v>
      </c>
      <c r="B504" s="149" t="str">
        <f>IF(報告書!$U$216="","",報告書!$U$216)</f>
        <v/>
      </c>
      <c r="C504" s="61" t="s">
        <v>761</v>
      </c>
      <c r="D504" s="61" t="s">
        <v>2403</v>
      </c>
      <c r="E504" s="61"/>
    </row>
    <row r="505" spans="1:5" x14ac:dyDescent="0.15">
      <c r="A505" s="129" t="s">
        <v>954</v>
      </c>
      <c r="B505" s="149" t="str">
        <f>IF(報告書!$U$217="","",報告書!$U$217)</f>
        <v/>
      </c>
      <c r="C505" s="61" t="s">
        <v>1570</v>
      </c>
      <c r="D505" s="61" t="s">
        <v>2404</v>
      </c>
      <c r="E505" s="61"/>
    </row>
    <row r="506" spans="1:5" x14ac:dyDescent="0.15">
      <c r="A506" s="129" t="s">
        <v>955</v>
      </c>
      <c r="B506" s="149" t="str">
        <f>IF(報告書!$U$218="","",報告書!$U$218)</f>
        <v/>
      </c>
      <c r="C506" s="61" t="s">
        <v>1571</v>
      </c>
      <c r="D506" s="61" t="s">
        <v>2405</v>
      </c>
      <c r="E506" s="61"/>
    </row>
    <row r="507" spans="1:5" x14ac:dyDescent="0.15">
      <c r="A507" s="129" t="s">
        <v>956</v>
      </c>
      <c r="B507" s="149" t="str">
        <f>IF(報告書!$U$219="","",報告書!$U$219)</f>
        <v/>
      </c>
      <c r="C507" s="61" t="s">
        <v>1572</v>
      </c>
      <c r="D507" s="61" t="s">
        <v>2406</v>
      </c>
      <c r="E507" s="61"/>
    </row>
    <row r="508" spans="1:5" x14ac:dyDescent="0.15">
      <c r="A508" s="129" t="s">
        <v>957</v>
      </c>
      <c r="B508" s="149" t="str">
        <f>IF(報告書!$U$220="","",報告書!$U$220)</f>
        <v/>
      </c>
      <c r="C508" s="61" t="s">
        <v>1573</v>
      </c>
      <c r="D508" s="61" t="s">
        <v>2407</v>
      </c>
      <c r="E508" s="61"/>
    </row>
    <row r="509" spans="1:5" x14ac:dyDescent="0.15">
      <c r="A509" s="129" t="s">
        <v>958</v>
      </c>
      <c r="B509" s="149" t="str">
        <f>IF(報告書!$U$221="","",報告書!$U$221)</f>
        <v/>
      </c>
      <c r="C509" s="61" t="s">
        <v>1574</v>
      </c>
      <c r="D509" s="61" t="s">
        <v>2408</v>
      </c>
      <c r="E509" s="61"/>
    </row>
    <row r="510" spans="1:5" x14ac:dyDescent="0.15">
      <c r="A510" s="129" t="s">
        <v>959</v>
      </c>
      <c r="B510" s="149" t="str">
        <f>IF(報告書!$U$222="","",報告書!$U$222)</f>
        <v/>
      </c>
      <c r="C510" s="61" t="s">
        <v>1575</v>
      </c>
      <c r="D510" s="61" t="s">
        <v>2409</v>
      </c>
      <c r="E510" s="61"/>
    </row>
    <row r="511" spans="1:5" x14ac:dyDescent="0.15">
      <c r="A511" s="129" t="s">
        <v>960</v>
      </c>
      <c r="B511" s="149" t="str">
        <f>IF(報告書!$U$223="","",報告書!$U$223)</f>
        <v/>
      </c>
      <c r="C511" s="61" t="s">
        <v>1576</v>
      </c>
      <c r="D511" s="61" t="s">
        <v>2410</v>
      </c>
      <c r="E511" s="61"/>
    </row>
    <row r="512" spans="1:5" x14ac:dyDescent="0.15">
      <c r="A512" s="129" t="s">
        <v>961</v>
      </c>
      <c r="B512" s="149" t="str">
        <f>IF(報告書!$U$224="","",報告書!$U$224)</f>
        <v/>
      </c>
      <c r="C512" s="61" t="s">
        <v>1577</v>
      </c>
      <c r="D512" s="61" t="s">
        <v>2411</v>
      </c>
      <c r="E512" s="61"/>
    </row>
    <row r="513" spans="1:5" x14ac:dyDescent="0.15">
      <c r="A513" s="129" t="s">
        <v>962</v>
      </c>
      <c r="B513" s="149" t="str">
        <f>IF(報告書!$U$225="","",報告書!$U$225)</f>
        <v/>
      </c>
      <c r="C513" s="61" t="s">
        <v>1578</v>
      </c>
      <c r="D513" s="61" t="s">
        <v>2412</v>
      </c>
      <c r="E513" s="61"/>
    </row>
    <row r="514" spans="1:5" x14ac:dyDescent="0.15">
      <c r="A514" s="129" t="s">
        <v>963</v>
      </c>
      <c r="B514" s="149" t="str">
        <f>IF(報告書!$U$226="","",報告書!$U$226)</f>
        <v/>
      </c>
      <c r="C514" s="61" t="s">
        <v>1579</v>
      </c>
      <c r="D514" s="61" t="s">
        <v>2413</v>
      </c>
      <c r="E514" s="61"/>
    </row>
    <row r="515" spans="1:5" x14ac:dyDescent="0.15">
      <c r="A515" s="129" t="s">
        <v>964</v>
      </c>
      <c r="B515" s="149" t="str">
        <f>IF(報告書!$U$227="","",報告書!$U$227)</f>
        <v/>
      </c>
      <c r="C515" s="61" t="s">
        <v>1580</v>
      </c>
      <c r="D515" s="61" t="s">
        <v>2414</v>
      </c>
      <c r="E515" s="61"/>
    </row>
    <row r="516" spans="1:5" x14ac:dyDescent="0.15">
      <c r="A516" s="129" t="s">
        <v>965</v>
      </c>
      <c r="B516" s="149" t="str">
        <f>IF(報告書!$U$228="","",報告書!$U$228)</f>
        <v/>
      </c>
      <c r="C516" s="61" t="s">
        <v>1581</v>
      </c>
      <c r="D516" s="61" t="s">
        <v>2415</v>
      </c>
      <c r="E516" s="61"/>
    </row>
    <row r="517" spans="1:5" x14ac:dyDescent="0.15">
      <c r="A517" s="129" t="s">
        <v>966</v>
      </c>
      <c r="B517" s="149" t="str">
        <f>IF(報告書!$U$229="","",報告書!$U$229)</f>
        <v/>
      </c>
      <c r="C517" s="61" t="s">
        <v>1582</v>
      </c>
      <c r="D517" s="61" t="s">
        <v>2416</v>
      </c>
      <c r="E517" s="61"/>
    </row>
    <row r="518" spans="1:5" x14ac:dyDescent="0.15">
      <c r="A518" s="129" t="s">
        <v>967</v>
      </c>
      <c r="B518" s="149" t="str">
        <f>IF(報告書!$U$230="","",報告書!$U$230)</f>
        <v/>
      </c>
      <c r="C518" s="61" t="s">
        <v>1583</v>
      </c>
      <c r="D518" s="61" t="s">
        <v>2417</v>
      </c>
      <c r="E518" s="61"/>
    </row>
    <row r="519" spans="1:5" x14ac:dyDescent="0.15">
      <c r="A519" s="129" t="s">
        <v>968</v>
      </c>
      <c r="B519" s="149" t="str">
        <f>IF(報告書!$U$231="","",報告書!$U$231)</f>
        <v/>
      </c>
      <c r="C519" s="61" t="s">
        <v>2418</v>
      </c>
      <c r="D519" s="61" t="s">
        <v>2419</v>
      </c>
      <c r="E519" s="61"/>
    </row>
    <row r="520" spans="1:5" x14ac:dyDescent="0.15">
      <c r="A520" s="61" t="s">
        <v>969</v>
      </c>
      <c r="B520" s="149" t="str">
        <f>IF(報告書!$Z$167="","",報告書!$Z$167)</f>
        <v/>
      </c>
      <c r="C520" s="61" t="s">
        <v>2420</v>
      </c>
      <c r="D520" s="61" t="s">
        <v>2421</v>
      </c>
      <c r="E520" s="61"/>
    </row>
    <row r="521" spans="1:5" x14ac:dyDescent="0.15">
      <c r="A521" s="129" t="s">
        <v>970</v>
      </c>
      <c r="B521" s="149" t="str">
        <f>IF(報告書!$Z$172="","",報告書!$Z$172)</f>
        <v/>
      </c>
      <c r="C521" s="61" t="s">
        <v>1584</v>
      </c>
      <c r="D521" s="61" t="s">
        <v>2422</v>
      </c>
      <c r="E521" s="61"/>
    </row>
    <row r="522" spans="1:5" x14ac:dyDescent="0.15">
      <c r="A522" s="129" t="s">
        <v>971</v>
      </c>
      <c r="B522" s="149" t="str">
        <f>IF(報告書!$Z$173="","",報告書!$Z$173)</f>
        <v/>
      </c>
      <c r="C522" s="61" t="s">
        <v>1585</v>
      </c>
      <c r="D522" s="61" t="s">
        <v>2423</v>
      </c>
      <c r="E522" s="61"/>
    </row>
    <row r="523" spans="1:5" x14ac:dyDescent="0.15">
      <c r="A523" s="129" t="s">
        <v>972</v>
      </c>
      <c r="B523" s="149" t="str">
        <f>IF(報告書!$Z$174="","",報告書!$Z$174)</f>
        <v/>
      </c>
      <c r="C523" s="61" t="s">
        <v>1586</v>
      </c>
      <c r="D523" s="61" t="s">
        <v>2424</v>
      </c>
      <c r="E523" s="61"/>
    </row>
    <row r="524" spans="1:5" x14ac:dyDescent="0.15">
      <c r="A524" s="129" t="s">
        <v>973</v>
      </c>
      <c r="B524" s="149" t="str">
        <f>IF(報告書!$Z$175="","",報告書!$Z$175)</f>
        <v/>
      </c>
      <c r="C524" s="61" t="s">
        <v>1587</v>
      </c>
      <c r="D524" s="61" t="s">
        <v>2425</v>
      </c>
      <c r="E524" s="61"/>
    </row>
    <row r="525" spans="1:5" x14ac:dyDescent="0.15">
      <c r="A525" s="129" t="s">
        <v>974</v>
      </c>
      <c r="B525" s="149" t="str">
        <f>IF(報告書!$Z$176="","",報告書!$Z$176)</f>
        <v/>
      </c>
      <c r="C525" s="61" t="s">
        <v>1588</v>
      </c>
      <c r="D525" s="61" t="s">
        <v>2426</v>
      </c>
      <c r="E525" s="61"/>
    </row>
    <row r="526" spans="1:5" x14ac:dyDescent="0.15">
      <c r="A526" s="129" t="s">
        <v>975</v>
      </c>
      <c r="B526" s="149" t="str">
        <f>IF(報告書!$Z$177="","",報告書!$Z$177)</f>
        <v/>
      </c>
      <c r="C526" s="61" t="s">
        <v>1589</v>
      </c>
      <c r="D526" s="61" t="s">
        <v>2427</v>
      </c>
      <c r="E526" s="61"/>
    </row>
    <row r="527" spans="1:5" x14ac:dyDescent="0.15">
      <c r="A527" s="129" t="s">
        <v>976</v>
      </c>
      <c r="B527" s="149" t="str">
        <f>IF(報告書!$Z$178="","",報告書!$Z$178)</f>
        <v/>
      </c>
      <c r="C527" s="61" t="s">
        <v>1590</v>
      </c>
      <c r="D527" s="61" t="s">
        <v>2428</v>
      </c>
      <c r="E527" s="61"/>
    </row>
    <row r="528" spans="1:5" x14ac:dyDescent="0.15">
      <c r="A528" s="129" t="s">
        <v>977</v>
      </c>
      <c r="B528" s="149" t="str">
        <f>IF(報告書!$Z$179="","",報告書!$Z$179)</f>
        <v/>
      </c>
      <c r="C528" s="61" t="s">
        <v>1591</v>
      </c>
      <c r="D528" s="61" t="s">
        <v>2429</v>
      </c>
      <c r="E528" s="61"/>
    </row>
    <row r="529" spans="1:5" x14ac:dyDescent="0.15">
      <c r="A529" s="129" t="s">
        <v>978</v>
      </c>
      <c r="B529" s="149" t="str">
        <f>IF(報告書!$Z$180="","",報告書!$Z$180)</f>
        <v/>
      </c>
      <c r="C529" s="61" t="s">
        <v>1592</v>
      </c>
      <c r="D529" s="61" t="s">
        <v>2430</v>
      </c>
      <c r="E529" s="61"/>
    </row>
    <row r="530" spans="1:5" x14ac:dyDescent="0.15">
      <c r="A530" s="129" t="s">
        <v>979</v>
      </c>
      <c r="B530" s="149" t="str">
        <f>IF(報告書!$Z$181="","",報告書!$Z$181)</f>
        <v/>
      </c>
      <c r="C530" s="61" t="s">
        <v>1593</v>
      </c>
      <c r="D530" s="61" t="s">
        <v>2431</v>
      </c>
      <c r="E530" s="61"/>
    </row>
    <row r="531" spans="1:5" x14ac:dyDescent="0.15">
      <c r="A531" s="129" t="s">
        <v>980</v>
      </c>
      <c r="B531" s="149" t="str">
        <f>IF(報告書!$Z$182="","",報告書!$Z$182)</f>
        <v/>
      </c>
      <c r="C531" s="61" t="s">
        <v>1594</v>
      </c>
      <c r="D531" s="61" t="s">
        <v>2432</v>
      </c>
      <c r="E531" s="61"/>
    </row>
    <row r="532" spans="1:5" x14ac:dyDescent="0.15">
      <c r="A532" s="129" t="s">
        <v>981</v>
      </c>
      <c r="B532" s="149" t="str">
        <f>IF(報告書!$Z$183="","",報告書!$Z$183)</f>
        <v/>
      </c>
      <c r="C532" s="61" t="s">
        <v>1595</v>
      </c>
      <c r="D532" s="61" t="s">
        <v>2433</v>
      </c>
      <c r="E532" s="61"/>
    </row>
    <row r="533" spans="1:5" x14ac:dyDescent="0.15">
      <c r="A533" s="129" t="s">
        <v>982</v>
      </c>
      <c r="B533" s="149" t="str">
        <f>IF(報告書!$Z$184="","",報告書!$Z$184)</f>
        <v/>
      </c>
      <c r="C533" s="61" t="s">
        <v>1596</v>
      </c>
      <c r="D533" s="61" t="s">
        <v>2434</v>
      </c>
      <c r="E533" s="61"/>
    </row>
    <row r="534" spans="1:5" x14ac:dyDescent="0.15">
      <c r="A534" s="129" t="s">
        <v>983</v>
      </c>
      <c r="B534" s="149" t="str">
        <f>IF(報告書!$Z$185="","",報告書!$Z$185)</f>
        <v/>
      </c>
      <c r="C534" s="61" t="s">
        <v>1597</v>
      </c>
      <c r="D534" s="61" t="s">
        <v>2435</v>
      </c>
      <c r="E534" s="61"/>
    </row>
    <row r="535" spans="1:5" x14ac:dyDescent="0.15">
      <c r="A535" s="129" t="s">
        <v>984</v>
      </c>
      <c r="B535" s="149" t="str">
        <f>IF(報告書!$Z$186="","",報告書!$Z$186)</f>
        <v/>
      </c>
      <c r="C535" s="61" t="s">
        <v>1598</v>
      </c>
      <c r="D535" s="61" t="s">
        <v>2436</v>
      </c>
      <c r="E535" s="61"/>
    </row>
    <row r="536" spans="1:5" x14ac:dyDescent="0.15">
      <c r="A536" s="129" t="s">
        <v>985</v>
      </c>
      <c r="B536" s="149" t="str">
        <f>IF(報告書!$Z$187="","",報告書!$Z$187)</f>
        <v/>
      </c>
      <c r="C536" s="61" t="s">
        <v>1599</v>
      </c>
      <c r="D536" s="61" t="s">
        <v>2437</v>
      </c>
      <c r="E536" s="61"/>
    </row>
    <row r="537" spans="1:5" x14ac:dyDescent="0.15">
      <c r="A537" s="129" t="s">
        <v>986</v>
      </c>
      <c r="B537" s="149" t="str">
        <f>IF(報告書!$Z$188="","",報告書!$Z$188)</f>
        <v/>
      </c>
      <c r="C537" s="61" t="s">
        <v>1600</v>
      </c>
      <c r="D537" s="61" t="s">
        <v>2438</v>
      </c>
      <c r="E537" s="61"/>
    </row>
    <row r="538" spans="1:5" x14ac:dyDescent="0.15">
      <c r="A538" s="129" t="s">
        <v>987</v>
      </c>
      <c r="B538" s="149" t="str">
        <f>IF(報告書!$Z$189="","",報告書!$Z$189)</f>
        <v/>
      </c>
      <c r="C538" s="61" t="s">
        <v>1601</v>
      </c>
      <c r="D538" s="61" t="s">
        <v>2439</v>
      </c>
      <c r="E538" s="61"/>
    </row>
    <row r="539" spans="1:5" x14ac:dyDescent="0.15">
      <c r="A539" s="129" t="s">
        <v>988</v>
      </c>
      <c r="B539" s="149" t="str">
        <f>IF(報告書!$Z$190="","",報告書!$Z$190)</f>
        <v/>
      </c>
      <c r="C539" s="61" t="s">
        <v>1602</v>
      </c>
      <c r="D539" s="61" t="s">
        <v>2440</v>
      </c>
      <c r="E539" s="61"/>
    </row>
    <row r="540" spans="1:5" x14ac:dyDescent="0.15">
      <c r="A540" s="129" t="s">
        <v>989</v>
      </c>
      <c r="B540" s="149" t="str">
        <f>IF(報告書!$Z$191="","",報告書!$Z$191)</f>
        <v/>
      </c>
      <c r="C540" s="61" t="s">
        <v>1603</v>
      </c>
      <c r="D540" s="61" t="s">
        <v>2441</v>
      </c>
      <c r="E540" s="61"/>
    </row>
    <row r="541" spans="1:5" x14ac:dyDescent="0.15">
      <c r="A541" s="129" t="s">
        <v>990</v>
      </c>
      <c r="B541" s="149" t="str">
        <f>IF(報告書!$Z$192="","",報告書!$Z$192)</f>
        <v/>
      </c>
      <c r="C541" s="61" t="s">
        <v>1604</v>
      </c>
      <c r="D541" s="61" t="s">
        <v>2442</v>
      </c>
      <c r="E541" s="61"/>
    </row>
    <row r="542" spans="1:5" x14ac:dyDescent="0.15">
      <c r="A542" s="129" t="s">
        <v>991</v>
      </c>
      <c r="B542" s="149" t="str">
        <f>IF(報告書!$Z$193="","",報告書!$Z$193)</f>
        <v/>
      </c>
      <c r="C542" s="61" t="s">
        <v>1605</v>
      </c>
      <c r="D542" s="61" t="s">
        <v>2443</v>
      </c>
      <c r="E542" s="61"/>
    </row>
    <row r="543" spans="1:5" x14ac:dyDescent="0.15">
      <c r="A543" s="129" t="s">
        <v>992</v>
      </c>
      <c r="B543" s="149" t="str">
        <f>IF(報告書!$Z$194="","",報告書!$Z$194)</f>
        <v/>
      </c>
      <c r="C543" s="61" t="s">
        <v>1606</v>
      </c>
      <c r="D543" s="61" t="s">
        <v>2444</v>
      </c>
      <c r="E543" s="61"/>
    </row>
    <row r="544" spans="1:5" x14ac:dyDescent="0.15">
      <c r="A544" s="129" t="s">
        <v>993</v>
      </c>
      <c r="B544" s="149" t="str">
        <f>IF(報告書!$Z$195="","",報告書!$Z$195)</f>
        <v/>
      </c>
      <c r="C544" s="61" t="s">
        <v>1607</v>
      </c>
      <c r="D544" s="61" t="s">
        <v>2445</v>
      </c>
      <c r="E544" s="61"/>
    </row>
    <row r="545" spans="1:5" x14ac:dyDescent="0.15">
      <c r="A545" s="129" t="s">
        <v>994</v>
      </c>
      <c r="B545" s="149" t="str">
        <f>IF(報告書!$Z$196="","",報告書!$Z$196)</f>
        <v/>
      </c>
      <c r="C545" s="61" t="s">
        <v>1608</v>
      </c>
      <c r="D545" s="61" t="s">
        <v>2446</v>
      </c>
      <c r="E545" s="61"/>
    </row>
    <row r="546" spans="1:5" x14ac:dyDescent="0.15">
      <c r="A546" s="129" t="s">
        <v>995</v>
      </c>
      <c r="B546" s="149" t="str">
        <f>IF(報告書!$Z$197="","",報告書!$Z$197)</f>
        <v/>
      </c>
      <c r="C546" s="61" t="s">
        <v>1609</v>
      </c>
      <c r="D546" s="61" t="s">
        <v>2447</v>
      </c>
      <c r="E546" s="61"/>
    </row>
    <row r="547" spans="1:5" x14ac:dyDescent="0.15">
      <c r="A547" s="129" t="s">
        <v>996</v>
      </c>
      <c r="B547" s="149" t="str">
        <f>IF(報告書!$Z$198="","",報告書!$Z$198)</f>
        <v/>
      </c>
      <c r="C547" s="61" t="s">
        <v>1610</v>
      </c>
      <c r="D547" s="61" t="s">
        <v>2448</v>
      </c>
      <c r="E547" s="61"/>
    </row>
    <row r="548" spans="1:5" x14ac:dyDescent="0.15">
      <c r="A548" s="129" t="s">
        <v>997</v>
      </c>
      <c r="B548" s="149" t="str">
        <f>IF(報告書!$Z$199="","",報告書!$Z$199)</f>
        <v/>
      </c>
      <c r="C548" s="61" t="s">
        <v>1611</v>
      </c>
      <c r="D548" s="61" t="s">
        <v>2449</v>
      </c>
      <c r="E548" s="61"/>
    </row>
    <row r="549" spans="1:5" x14ac:dyDescent="0.15">
      <c r="A549" s="129" t="s">
        <v>998</v>
      </c>
      <c r="B549" s="149" t="str">
        <f>IF(報告書!$Z$200="","",報告書!$Z$200)</f>
        <v/>
      </c>
      <c r="C549" s="61" t="s">
        <v>1612</v>
      </c>
      <c r="D549" s="61" t="s">
        <v>2450</v>
      </c>
      <c r="E549" s="61"/>
    </row>
    <row r="550" spans="1:5" x14ac:dyDescent="0.15">
      <c r="A550" s="129" t="s">
        <v>999</v>
      </c>
      <c r="B550" s="149" t="str">
        <f>IF(報告書!$Z$201="","",報告書!$Z$201)</f>
        <v/>
      </c>
      <c r="C550" s="61" t="s">
        <v>1613</v>
      </c>
      <c r="D550" s="61" t="s">
        <v>2451</v>
      </c>
      <c r="E550" s="61"/>
    </row>
    <row r="551" spans="1:5" x14ac:dyDescent="0.15">
      <c r="A551" s="129" t="s">
        <v>1000</v>
      </c>
      <c r="B551" s="149" t="str">
        <f>IF(報告書!$Z$202="","",報告書!$Z$202)</f>
        <v/>
      </c>
      <c r="C551" s="61" t="s">
        <v>1614</v>
      </c>
      <c r="D551" s="61" t="s">
        <v>2452</v>
      </c>
      <c r="E551" s="61"/>
    </row>
    <row r="552" spans="1:5" x14ac:dyDescent="0.15">
      <c r="A552" s="129" t="s">
        <v>1001</v>
      </c>
      <c r="B552" s="149" t="str">
        <f>IF(報告書!$Z$203="","",報告書!$Z$203)</f>
        <v/>
      </c>
      <c r="C552" s="61" t="s">
        <v>1615</v>
      </c>
      <c r="D552" s="61" t="s">
        <v>2453</v>
      </c>
      <c r="E552" s="61"/>
    </row>
    <row r="553" spans="1:5" x14ac:dyDescent="0.15">
      <c r="A553" s="129" t="s">
        <v>1002</v>
      </c>
      <c r="B553" s="149" t="str">
        <f>IF(報告書!$Z$204="","",報告書!$Z$204)</f>
        <v/>
      </c>
      <c r="C553" s="61" t="s">
        <v>1616</v>
      </c>
      <c r="D553" s="61" t="s">
        <v>2454</v>
      </c>
      <c r="E553" s="61"/>
    </row>
    <row r="554" spans="1:5" x14ac:dyDescent="0.15">
      <c r="A554" s="129" t="s">
        <v>1003</v>
      </c>
      <c r="B554" s="149" t="str">
        <f>IF(報告書!$Z$205="","",報告書!$Z$205)</f>
        <v/>
      </c>
      <c r="C554" s="61" t="s">
        <v>1617</v>
      </c>
      <c r="D554" s="61" t="s">
        <v>2455</v>
      </c>
      <c r="E554" s="61"/>
    </row>
    <row r="555" spans="1:5" x14ac:dyDescent="0.15">
      <c r="A555" s="129" t="s">
        <v>1004</v>
      </c>
      <c r="B555" s="149" t="str">
        <f>IF(報告書!$Z$206="","",報告書!$Z$206)</f>
        <v/>
      </c>
      <c r="C555" s="61" t="s">
        <v>1618</v>
      </c>
      <c r="D555" s="61" t="s">
        <v>2456</v>
      </c>
      <c r="E555" s="61"/>
    </row>
    <row r="556" spans="1:5" x14ac:dyDescent="0.15">
      <c r="A556" s="129" t="s">
        <v>1005</v>
      </c>
      <c r="B556" s="149" t="str">
        <f>IF(報告書!$Z$207="","",報告書!$Z$207)</f>
        <v/>
      </c>
      <c r="C556" s="61" t="s">
        <v>1619</v>
      </c>
      <c r="D556" s="61" t="s">
        <v>2457</v>
      </c>
      <c r="E556" s="61"/>
    </row>
    <row r="557" spans="1:5" x14ac:dyDescent="0.15">
      <c r="A557" s="129" t="s">
        <v>1006</v>
      </c>
      <c r="B557" s="149" t="str">
        <f>IF(報告書!$Z$208="","",報告書!$Z$208)</f>
        <v/>
      </c>
      <c r="C557" s="61" t="s">
        <v>1620</v>
      </c>
      <c r="D557" s="61" t="s">
        <v>2458</v>
      </c>
      <c r="E557" s="61"/>
    </row>
    <row r="558" spans="1:5" x14ac:dyDescent="0.15">
      <c r="A558" s="129" t="s">
        <v>1007</v>
      </c>
      <c r="B558" s="149" t="str">
        <f>IF(報告書!$Z$209="","",報告書!$Z$209)</f>
        <v/>
      </c>
      <c r="C558" s="61" t="s">
        <v>1621</v>
      </c>
      <c r="D558" s="61" t="s">
        <v>2459</v>
      </c>
      <c r="E558" s="61"/>
    </row>
    <row r="559" spans="1:5" x14ac:dyDescent="0.15">
      <c r="A559" s="129" t="s">
        <v>1008</v>
      </c>
      <c r="B559" s="149" t="str">
        <f>IF(報告書!$Z$210="","",報告書!$Z$210)</f>
        <v/>
      </c>
      <c r="C559" s="61" t="s">
        <v>1622</v>
      </c>
      <c r="D559" s="61" t="s">
        <v>2460</v>
      </c>
      <c r="E559" s="61"/>
    </row>
    <row r="560" spans="1:5" x14ac:dyDescent="0.15">
      <c r="A560" s="129" t="s">
        <v>1009</v>
      </c>
      <c r="B560" s="149" t="str">
        <f>IF(報告書!$Z$211="","",報告書!$Z$211)</f>
        <v/>
      </c>
      <c r="C560" s="61" t="s">
        <v>1623</v>
      </c>
      <c r="D560" s="61" t="s">
        <v>2461</v>
      </c>
      <c r="E560" s="61"/>
    </row>
    <row r="561" spans="1:5" x14ac:dyDescent="0.15">
      <c r="A561" s="129" t="s">
        <v>1010</v>
      </c>
      <c r="B561" s="149" t="str">
        <f>IF(報告書!$Z$212="","",報告書!$Z$212)</f>
        <v/>
      </c>
      <c r="C561" s="61" t="s">
        <v>1624</v>
      </c>
      <c r="D561" s="61" t="s">
        <v>2462</v>
      </c>
      <c r="E561" s="61"/>
    </row>
    <row r="562" spans="1:5" x14ac:dyDescent="0.15">
      <c r="A562" s="129" t="s">
        <v>1011</v>
      </c>
      <c r="B562" s="149" t="str">
        <f>IF(報告書!$Z$213="","",報告書!$Z$213)</f>
        <v/>
      </c>
      <c r="C562" s="61" t="s">
        <v>1625</v>
      </c>
      <c r="D562" s="61" t="s">
        <v>2463</v>
      </c>
      <c r="E562" s="61"/>
    </row>
    <row r="563" spans="1:5" x14ac:dyDescent="0.15">
      <c r="A563" s="129" t="s">
        <v>1012</v>
      </c>
      <c r="B563" s="149" t="str">
        <f>IF(報告書!$Z$214="","",報告書!$Z$214)</f>
        <v/>
      </c>
      <c r="C563" s="61" t="s">
        <v>1626</v>
      </c>
      <c r="D563" s="61" t="s">
        <v>2464</v>
      </c>
      <c r="E563" s="61"/>
    </row>
    <row r="564" spans="1:5" x14ac:dyDescent="0.15">
      <c r="A564" s="129" t="s">
        <v>1013</v>
      </c>
      <c r="B564" s="149" t="str">
        <f>IF(報告書!$Z$215="","",報告書!$Z$215)</f>
        <v/>
      </c>
      <c r="C564" s="61" t="s">
        <v>760</v>
      </c>
      <c r="D564" s="61" t="s">
        <v>2465</v>
      </c>
      <c r="E564" s="61"/>
    </row>
    <row r="565" spans="1:5" x14ac:dyDescent="0.15">
      <c r="A565" s="129" t="s">
        <v>1014</v>
      </c>
      <c r="B565" s="149" t="str">
        <f>IF(報告書!$Z$216="","",報告書!$Z$216)</f>
        <v/>
      </c>
      <c r="C565" s="61" t="s">
        <v>762</v>
      </c>
      <c r="D565" s="61" t="s">
        <v>2466</v>
      </c>
      <c r="E565" s="61"/>
    </row>
    <row r="566" spans="1:5" x14ac:dyDescent="0.15">
      <c r="A566" s="129" t="s">
        <v>1015</v>
      </c>
      <c r="B566" s="149" t="str">
        <f>IF(報告書!$Z$217="","",報告書!$Z$217)</f>
        <v/>
      </c>
      <c r="C566" s="61" t="s">
        <v>1627</v>
      </c>
      <c r="D566" s="61" t="s">
        <v>2467</v>
      </c>
      <c r="E566" s="61"/>
    </row>
    <row r="567" spans="1:5" x14ac:dyDescent="0.15">
      <c r="A567" s="129" t="s">
        <v>1016</v>
      </c>
      <c r="B567" s="149" t="str">
        <f>IF(報告書!$Z$218="","",報告書!$Z$218)</f>
        <v/>
      </c>
      <c r="C567" s="61" t="s">
        <v>1628</v>
      </c>
      <c r="D567" s="61" t="s">
        <v>2468</v>
      </c>
      <c r="E567" s="61"/>
    </row>
    <row r="568" spans="1:5" x14ac:dyDescent="0.15">
      <c r="A568" s="129" t="s">
        <v>1017</v>
      </c>
      <c r="B568" s="149" t="str">
        <f>IF(報告書!$Z$219="","",報告書!$Z$219)</f>
        <v/>
      </c>
      <c r="C568" s="61" t="s">
        <v>1629</v>
      </c>
      <c r="D568" s="61" t="s">
        <v>2469</v>
      </c>
      <c r="E568" s="61"/>
    </row>
    <row r="569" spans="1:5" x14ac:dyDescent="0.15">
      <c r="A569" s="129" t="s">
        <v>1018</v>
      </c>
      <c r="B569" s="149" t="str">
        <f>IF(報告書!$Z$220="","",報告書!$Z$220)</f>
        <v/>
      </c>
      <c r="C569" s="61" t="s">
        <v>1630</v>
      </c>
      <c r="D569" s="61" t="s">
        <v>2470</v>
      </c>
      <c r="E569" s="61"/>
    </row>
    <row r="570" spans="1:5" x14ac:dyDescent="0.15">
      <c r="A570" s="129" t="s">
        <v>1019</v>
      </c>
      <c r="B570" s="149" t="str">
        <f>IF(報告書!$Z$221="","",報告書!$Z$221)</f>
        <v/>
      </c>
      <c r="C570" s="61" t="s">
        <v>1631</v>
      </c>
      <c r="D570" s="61" t="s">
        <v>2471</v>
      </c>
      <c r="E570" s="61"/>
    </row>
    <row r="571" spans="1:5" x14ac:dyDescent="0.15">
      <c r="A571" s="129" t="s">
        <v>1020</v>
      </c>
      <c r="B571" s="149" t="str">
        <f>IF(報告書!$Z$222="","",報告書!$Z$222)</f>
        <v/>
      </c>
      <c r="C571" s="61" t="s">
        <v>763</v>
      </c>
      <c r="D571" s="61" t="s">
        <v>2472</v>
      </c>
      <c r="E571" s="61"/>
    </row>
    <row r="572" spans="1:5" x14ac:dyDescent="0.15">
      <c r="A572" s="129" t="s">
        <v>1021</v>
      </c>
      <c r="B572" s="149" t="str">
        <f>IF(報告書!$Z$223="","",報告書!$Z$223)</f>
        <v/>
      </c>
      <c r="C572" s="61" t="s">
        <v>1632</v>
      </c>
      <c r="D572" s="61" t="s">
        <v>2473</v>
      </c>
      <c r="E572" s="61"/>
    </row>
    <row r="573" spans="1:5" x14ac:dyDescent="0.15">
      <c r="A573" s="129" t="s">
        <v>1022</v>
      </c>
      <c r="B573" s="149" t="str">
        <f>IF(報告書!$Z$224="","",報告書!$Z$224)</f>
        <v/>
      </c>
      <c r="C573" s="61" t="s">
        <v>1633</v>
      </c>
      <c r="D573" s="61" t="s">
        <v>2474</v>
      </c>
      <c r="E573" s="61"/>
    </row>
    <row r="574" spans="1:5" x14ac:dyDescent="0.15">
      <c r="A574" s="129" t="s">
        <v>1023</v>
      </c>
      <c r="B574" s="149" t="str">
        <f>IF(報告書!$Z$225="","",報告書!$Z$225)</f>
        <v/>
      </c>
      <c r="C574" s="61" t="s">
        <v>1634</v>
      </c>
      <c r="D574" s="61" t="s">
        <v>2475</v>
      </c>
      <c r="E574" s="61"/>
    </row>
    <row r="575" spans="1:5" x14ac:dyDescent="0.15">
      <c r="A575" s="129" t="s">
        <v>1024</v>
      </c>
      <c r="B575" s="149" t="str">
        <f>IF(報告書!$Z$226="","",報告書!$Z$226)</f>
        <v/>
      </c>
      <c r="C575" s="61" t="s">
        <v>1635</v>
      </c>
      <c r="D575" s="61" t="s">
        <v>2476</v>
      </c>
      <c r="E575" s="61"/>
    </row>
    <row r="576" spans="1:5" x14ac:dyDescent="0.15">
      <c r="A576" s="129" t="s">
        <v>1025</v>
      </c>
      <c r="B576" s="149" t="str">
        <f>IF(報告書!$Z$227="","",報告書!$Z$227)</f>
        <v/>
      </c>
      <c r="C576" s="61" t="s">
        <v>1636</v>
      </c>
      <c r="D576" s="61" t="s">
        <v>2477</v>
      </c>
      <c r="E576" s="61"/>
    </row>
    <row r="577" spans="1:5" x14ac:dyDescent="0.15">
      <c r="A577" s="129" t="s">
        <v>1026</v>
      </c>
      <c r="B577" s="149" t="str">
        <f>IF(報告書!$Z$228="","",報告書!$Z$228)</f>
        <v/>
      </c>
      <c r="C577" s="61" t="s">
        <v>1637</v>
      </c>
      <c r="D577" s="61" t="s">
        <v>2478</v>
      </c>
      <c r="E577" s="61"/>
    </row>
    <row r="578" spans="1:5" x14ac:dyDescent="0.15">
      <c r="A578" s="129" t="s">
        <v>1027</v>
      </c>
      <c r="B578" s="149" t="str">
        <f>IF(報告書!$Z$229="","",報告書!$Z$229)</f>
        <v/>
      </c>
      <c r="C578" s="61" t="s">
        <v>1638</v>
      </c>
      <c r="D578" s="61" t="s">
        <v>2479</v>
      </c>
      <c r="E578" s="61"/>
    </row>
    <row r="579" spans="1:5" x14ac:dyDescent="0.15">
      <c r="A579" s="129" t="s">
        <v>1028</v>
      </c>
      <c r="B579" s="149" t="str">
        <f>IF(報告書!$Z$230="","",報告書!$Z$230)</f>
        <v/>
      </c>
      <c r="C579" s="61" t="s">
        <v>1639</v>
      </c>
      <c r="D579" s="61" t="s">
        <v>2480</v>
      </c>
      <c r="E579" s="61"/>
    </row>
    <row r="580" spans="1:5" x14ac:dyDescent="0.15">
      <c r="A580" s="129" t="s">
        <v>1029</v>
      </c>
      <c r="B580" s="149" t="str">
        <f>IF(報告書!$Z$231="","",報告書!$Z$231)</f>
        <v/>
      </c>
      <c r="C580" s="61" t="s">
        <v>2481</v>
      </c>
      <c r="D580" s="61" t="s">
        <v>2482</v>
      </c>
      <c r="E580" s="61"/>
    </row>
    <row r="581" spans="1:5" x14ac:dyDescent="0.15">
      <c r="A581" s="61" t="s">
        <v>1030</v>
      </c>
      <c r="B581" s="149" t="str">
        <f>IF(報告書!$AE$167="","",報告書!$AE$167)</f>
        <v/>
      </c>
      <c r="C581" s="61" t="s">
        <v>2483</v>
      </c>
      <c r="D581" s="61" t="s">
        <v>2484</v>
      </c>
      <c r="E581" s="61"/>
    </row>
    <row r="582" spans="1:5" x14ac:dyDescent="0.15">
      <c r="A582" s="129" t="s">
        <v>1031</v>
      </c>
      <c r="B582" s="149" t="str">
        <f>IF(報告書!$AE$172="","",報告書!$AE$172)</f>
        <v/>
      </c>
      <c r="C582" s="61" t="s">
        <v>1232</v>
      </c>
      <c r="D582" s="61" t="s">
        <v>2485</v>
      </c>
      <c r="E582" s="61"/>
    </row>
    <row r="583" spans="1:5" x14ac:dyDescent="0.15">
      <c r="A583" s="129" t="s">
        <v>1032</v>
      </c>
      <c r="B583" s="149" t="str">
        <f>IF(報告書!$AE$173="","",報告書!$AE$173)</f>
        <v/>
      </c>
      <c r="C583" s="61" t="s">
        <v>1233</v>
      </c>
      <c r="D583" s="61" t="s">
        <v>2486</v>
      </c>
      <c r="E583" s="61"/>
    </row>
    <row r="584" spans="1:5" x14ac:dyDescent="0.15">
      <c r="A584" s="129" t="s">
        <v>1033</v>
      </c>
      <c r="B584" s="149" t="str">
        <f>IF(報告書!$AE$174="","",報告書!$AE$174)</f>
        <v/>
      </c>
      <c r="C584" s="61" t="s">
        <v>1234</v>
      </c>
      <c r="D584" s="61" t="s">
        <v>2487</v>
      </c>
      <c r="E584" s="61"/>
    </row>
    <row r="585" spans="1:5" x14ac:dyDescent="0.15">
      <c r="A585" s="129" t="s">
        <v>1034</v>
      </c>
      <c r="B585" s="149" t="str">
        <f>IF(報告書!$AE$175="","",報告書!$AE$175)</f>
        <v/>
      </c>
      <c r="C585" s="61" t="s">
        <v>1235</v>
      </c>
      <c r="D585" s="61" t="s">
        <v>2488</v>
      </c>
      <c r="E585" s="61"/>
    </row>
    <row r="586" spans="1:5" x14ac:dyDescent="0.15">
      <c r="A586" s="129" t="s">
        <v>1035</v>
      </c>
      <c r="B586" s="149" t="str">
        <f>IF(報告書!$AE$176="","",報告書!$AE$176)</f>
        <v/>
      </c>
      <c r="C586" s="61" t="s">
        <v>1236</v>
      </c>
      <c r="D586" s="61" t="s">
        <v>2489</v>
      </c>
      <c r="E586" s="61"/>
    </row>
    <row r="587" spans="1:5" x14ac:dyDescent="0.15">
      <c r="A587" s="129" t="s">
        <v>1036</v>
      </c>
      <c r="B587" s="149" t="str">
        <f>IF(報告書!$AE$177="","",報告書!$AE$177)</f>
        <v/>
      </c>
      <c r="C587" s="61" t="s">
        <v>1237</v>
      </c>
      <c r="D587" s="61" t="s">
        <v>2490</v>
      </c>
      <c r="E587" s="61"/>
    </row>
    <row r="588" spans="1:5" x14ac:dyDescent="0.15">
      <c r="A588" s="129" t="s">
        <v>1037</v>
      </c>
      <c r="B588" s="149" t="str">
        <f>IF(報告書!$AE$178="","",報告書!$AE$178)</f>
        <v/>
      </c>
      <c r="C588" s="61" t="s">
        <v>1238</v>
      </c>
      <c r="D588" s="61" t="s">
        <v>2491</v>
      </c>
      <c r="E588" s="61"/>
    </row>
    <row r="589" spans="1:5" x14ac:dyDescent="0.15">
      <c r="A589" s="129" t="s">
        <v>1038</v>
      </c>
      <c r="B589" s="149" t="str">
        <f>IF(報告書!$AE$179="","",報告書!$AE$179)</f>
        <v/>
      </c>
      <c r="C589" s="61" t="s">
        <v>1239</v>
      </c>
      <c r="D589" s="61" t="s">
        <v>2492</v>
      </c>
      <c r="E589" s="61"/>
    </row>
    <row r="590" spans="1:5" x14ac:dyDescent="0.15">
      <c r="A590" s="129" t="s">
        <v>1039</v>
      </c>
      <c r="B590" s="149" t="str">
        <f>IF(報告書!$AE$180="","",報告書!$AE$180)</f>
        <v/>
      </c>
      <c r="C590" s="61" t="s">
        <v>1240</v>
      </c>
      <c r="D590" s="61" t="s">
        <v>2493</v>
      </c>
      <c r="E590" s="61"/>
    </row>
    <row r="591" spans="1:5" x14ac:dyDescent="0.15">
      <c r="A591" s="129" t="s">
        <v>1040</v>
      </c>
      <c r="B591" s="149" t="str">
        <f>IF(報告書!$AE$181="","",報告書!$AE$181)</f>
        <v/>
      </c>
      <c r="C591" s="61" t="s">
        <v>1241</v>
      </c>
      <c r="D591" s="61" t="s">
        <v>2494</v>
      </c>
      <c r="E591" s="61"/>
    </row>
    <row r="592" spans="1:5" x14ac:dyDescent="0.15">
      <c r="A592" s="129" t="s">
        <v>1041</v>
      </c>
      <c r="B592" s="149" t="str">
        <f>IF(報告書!$AE$182="","",報告書!$AE$182)</f>
        <v/>
      </c>
      <c r="C592" s="61" t="s">
        <v>1242</v>
      </c>
      <c r="D592" s="61" t="s">
        <v>2495</v>
      </c>
      <c r="E592" s="61"/>
    </row>
    <row r="593" spans="1:5" x14ac:dyDescent="0.15">
      <c r="A593" s="129" t="s">
        <v>1042</v>
      </c>
      <c r="B593" s="149" t="str">
        <f>IF(報告書!$AE$183="","",報告書!$AE$183)</f>
        <v/>
      </c>
      <c r="C593" s="61" t="s">
        <v>1243</v>
      </c>
      <c r="D593" s="61" t="s">
        <v>2496</v>
      </c>
      <c r="E593" s="61"/>
    </row>
    <row r="594" spans="1:5" x14ac:dyDescent="0.15">
      <c r="A594" s="129" t="s">
        <v>1043</v>
      </c>
      <c r="B594" s="149" t="str">
        <f>IF(報告書!$AE$184="","",報告書!$AE$184)</f>
        <v/>
      </c>
      <c r="C594" s="61" t="s">
        <v>1244</v>
      </c>
      <c r="D594" s="61" t="s">
        <v>2497</v>
      </c>
      <c r="E594" s="61"/>
    </row>
    <row r="595" spans="1:5" x14ac:dyDescent="0.15">
      <c r="A595" s="129" t="s">
        <v>1044</v>
      </c>
      <c r="B595" s="149" t="str">
        <f>IF(報告書!$AE$185="","",報告書!$AE$185)</f>
        <v/>
      </c>
      <c r="C595" s="61" t="s">
        <v>1245</v>
      </c>
      <c r="D595" s="61" t="s">
        <v>2498</v>
      </c>
      <c r="E595" s="61"/>
    </row>
    <row r="596" spans="1:5" x14ac:dyDescent="0.15">
      <c r="A596" s="129" t="s">
        <v>1045</v>
      </c>
      <c r="B596" s="149" t="str">
        <f>IF(報告書!$AE$186="","",報告書!$AE$186)</f>
        <v/>
      </c>
      <c r="C596" s="61" t="s">
        <v>1246</v>
      </c>
      <c r="D596" s="61" t="s">
        <v>2499</v>
      </c>
      <c r="E596" s="61"/>
    </row>
    <row r="597" spans="1:5" x14ac:dyDescent="0.15">
      <c r="A597" s="129" t="s">
        <v>1046</v>
      </c>
      <c r="B597" s="149" t="str">
        <f>IF(報告書!$AE$187="","",報告書!$AE$187)</f>
        <v/>
      </c>
      <c r="C597" s="61" t="s">
        <v>1247</v>
      </c>
      <c r="D597" s="61" t="s">
        <v>2500</v>
      </c>
      <c r="E597" s="61"/>
    </row>
    <row r="598" spans="1:5" x14ac:dyDescent="0.15">
      <c r="A598" s="129" t="s">
        <v>1047</v>
      </c>
      <c r="B598" s="149" t="str">
        <f>IF(報告書!$AE$188="","",報告書!$AE$188)</f>
        <v/>
      </c>
      <c r="C598" s="61" t="s">
        <v>1248</v>
      </c>
      <c r="D598" s="61" t="s">
        <v>2501</v>
      </c>
      <c r="E598" s="61"/>
    </row>
    <row r="599" spans="1:5" x14ac:dyDescent="0.15">
      <c r="A599" s="129" t="s">
        <v>1048</v>
      </c>
      <c r="B599" s="149" t="str">
        <f>IF(報告書!$AE$189="","",報告書!$AE$189)</f>
        <v/>
      </c>
      <c r="C599" s="61" t="s">
        <v>1249</v>
      </c>
      <c r="D599" s="61" t="s">
        <v>2502</v>
      </c>
      <c r="E599" s="61"/>
    </row>
    <row r="600" spans="1:5" x14ac:dyDescent="0.15">
      <c r="A600" s="129" t="s">
        <v>1049</v>
      </c>
      <c r="B600" s="149" t="str">
        <f>IF(報告書!$AE$190="","",報告書!$AE$190)</f>
        <v/>
      </c>
      <c r="C600" s="61" t="s">
        <v>1250</v>
      </c>
      <c r="D600" s="61" t="s">
        <v>2503</v>
      </c>
      <c r="E600" s="61"/>
    </row>
    <row r="601" spans="1:5" x14ac:dyDescent="0.15">
      <c r="A601" s="129" t="s">
        <v>1050</v>
      </c>
      <c r="B601" s="149" t="str">
        <f>IF(報告書!$AE$191="","",報告書!$AE$191)</f>
        <v/>
      </c>
      <c r="C601" s="61" t="s">
        <v>1251</v>
      </c>
      <c r="D601" s="61" t="s">
        <v>2504</v>
      </c>
      <c r="E601" s="61"/>
    </row>
    <row r="602" spans="1:5" x14ac:dyDescent="0.15">
      <c r="A602" s="129" t="s">
        <v>1051</v>
      </c>
      <c r="B602" s="149" t="str">
        <f>IF(報告書!$AE$192="","",報告書!$AE$192)</f>
        <v/>
      </c>
      <c r="C602" s="61" t="s">
        <v>1252</v>
      </c>
      <c r="D602" s="61" t="s">
        <v>2505</v>
      </c>
      <c r="E602" s="61"/>
    </row>
    <row r="603" spans="1:5" x14ac:dyDescent="0.15">
      <c r="A603" s="129" t="s">
        <v>1052</v>
      </c>
      <c r="B603" s="149" t="str">
        <f>IF(報告書!$AE$193="","",報告書!$AE$193)</f>
        <v/>
      </c>
      <c r="C603" s="61" t="s">
        <v>1253</v>
      </c>
      <c r="D603" s="61" t="s">
        <v>2506</v>
      </c>
      <c r="E603" s="61"/>
    </row>
    <row r="604" spans="1:5" x14ac:dyDescent="0.15">
      <c r="A604" s="129" t="s">
        <v>1053</v>
      </c>
      <c r="B604" s="149" t="str">
        <f>IF(報告書!$AE$194="","",報告書!$AE$194)</f>
        <v/>
      </c>
      <c r="C604" s="61" t="s">
        <v>1254</v>
      </c>
      <c r="D604" s="61" t="s">
        <v>2507</v>
      </c>
      <c r="E604" s="61"/>
    </row>
    <row r="605" spans="1:5" x14ac:dyDescent="0.15">
      <c r="A605" s="129" t="s">
        <v>1054</v>
      </c>
      <c r="B605" s="149" t="str">
        <f>IF(報告書!$AE$195="","",報告書!$AE$195)</f>
        <v/>
      </c>
      <c r="C605" s="61" t="s">
        <v>1255</v>
      </c>
      <c r="D605" s="61" t="s">
        <v>2508</v>
      </c>
      <c r="E605" s="61"/>
    </row>
    <row r="606" spans="1:5" x14ac:dyDescent="0.15">
      <c r="A606" s="129" t="s">
        <v>1055</v>
      </c>
      <c r="B606" s="149" t="str">
        <f>IF(報告書!$AE$196="","",報告書!$AE$196)</f>
        <v/>
      </c>
      <c r="C606" s="61" t="s">
        <v>1256</v>
      </c>
      <c r="D606" s="61" t="s">
        <v>2509</v>
      </c>
      <c r="E606" s="61"/>
    </row>
    <row r="607" spans="1:5" x14ac:dyDescent="0.15">
      <c r="A607" s="129" t="s">
        <v>1056</v>
      </c>
      <c r="B607" s="149" t="str">
        <f>IF(報告書!$AE$197="","",報告書!$AE$197)</f>
        <v/>
      </c>
      <c r="C607" s="61" t="s">
        <v>1257</v>
      </c>
      <c r="D607" s="61" t="s">
        <v>2510</v>
      </c>
      <c r="E607" s="61"/>
    </row>
    <row r="608" spans="1:5" x14ac:dyDescent="0.15">
      <c r="A608" s="129" t="s">
        <v>1057</v>
      </c>
      <c r="B608" s="149" t="str">
        <f>IF(報告書!$AE$198="","",報告書!$AE$198)</f>
        <v/>
      </c>
      <c r="C608" s="61" t="s">
        <v>1258</v>
      </c>
      <c r="D608" s="61" t="s">
        <v>2511</v>
      </c>
      <c r="E608" s="61"/>
    </row>
    <row r="609" spans="1:5" x14ac:dyDescent="0.15">
      <c r="A609" s="129" t="s">
        <v>1058</v>
      </c>
      <c r="B609" s="149" t="str">
        <f>IF(報告書!$AE$199="","",報告書!$AE$199)</f>
        <v/>
      </c>
      <c r="C609" s="61" t="s">
        <v>1259</v>
      </c>
      <c r="D609" s="61" t="s">
        <v>2512</v>
      </c>
      <c r="E609" s="61"/>
    </row>
    <row r="610" spans="1:5" x14ac:dyDescent="0.15">
      <c r="A610" s="129" t="s">
        <v>1059</v>
      </c>
      <c r="B610" s="149" t="str">
        <f>IF(報告書!$AE$200="","",報告書!$AE$200)</f>
        <v/>
      </c>
      <c r="C610" s="61" t="s">
        <v>1260</v>
      </c>
      <c r="D610" s="61" t="s">
        <v>2513</v>
      </c>
      <c r="E610" s="61"/>
    </row>
    <row r="611" spans="1:5" x14ac:dyDescent="0.15">
      <c r="A611" s="129" t="s">
        <v>1060</v>
      </c>
      <c r="B611" s="149" t="str">
        <f>IF(報告書!$AE$201="","",報告書!$AE$201)</f>
        <v/>
      </c>
      <c r="C611" s="61" t="s">
        <v>1261</v>
      </c>
      <c r="D611" s="61" t="s">
        <v>2514</v>
      </c>
      <c r="E611" s="61"/>
    </row>
    <row r="612" spans="1:5" x14ac:dyDescent="0.15">
      <c r="A612" s="129" t="s">
        <v>1061</v>
      </c>
      <c r="B612" s="149" t="str">
        <f>IF(報告書!$AE$202="","",報告書!$AE$202)</f>
        <v/>
      </c>
      <c r="C612" s="61" t="s">
        <v>1262</v>
      </c>
      <c r="D612" s="61" t="s">
        <v>2515</v>
      </c>
      <c r="E612" s="61"/>
    </row>
    <row r="613" spans="1:5" x14ac:dyDescent="0.15">
      <c r="A613" s="129" t="s">
        <v>1062</v>
      </c>
      <c r="B613" s="149" t="str">
        <f>IF(報告書!$AE$203="","",報告書!$AE$203)</f>
        <v/>
      </c>
      <c r="C613" s="61" t="s">
        <v>1263</v>
      </c>
      <c r="D613" s="61" t="s">
        <v>2516</v>
      </c>
      <c r="E613" s="61"/>
    </row>
    <row r="614" spans="1:5" x14ac:dyDescent="0.15">
      <c r="A614" s="129" t="s">
        <v>1063</v>
      </c>
      <c r="B614" s="149" t="str">
        <f>IF(報告書!$AE$204="","",報告書!$AE$204)</f>
        <v/>
      </c>
      <c r="C614" s="61" t="s">
        <v>1264</v>
      </c>
      <c r="D614" s="61" t="s">
        <v>2517</v>
      </c>
      <c r="E614" s="61"/>
    </row>
    <row r="615" spans="1:5" x14ac:dyDescent="0.15">
      <c r="A615" s="129" t="s">
        <v>1064</v>
      </c>
      <c r="B615" s="149" t="str">
        <f>IF(報告書!$AE$205="","",報告書!$AE$205)</f>
        <v/>
      </c>
      <c r="C615" s="61" t="s">
        <v>1265</v>
      </c>
      <c r="D615" s="61" t="s">
        <v>2518</v>
      </c>
      <c r="E615" s="61"/>
    </row>
    <row r="616" spans="1:5" x14ac:dyDescent="0.15">
      <c r="A616" s="129" t="s">
        <v>1065</v>
      </c>
      <c r="B616" s="149" t="str">
        <f>IF(報告書!$AE$206="","",報告書!$AE$206)</f>
        <v/>
      </c>
      <c r="C616" s="61" t="s">
        <v>1266</v>
      </c>
      <c r="D616" s="61" t="s">
        <v>2519</v>
      </c>
      <c r="E616" s="61"/>
    </row>
    <row r="617" spans="1:5" x14ac:dyDescent="0.15">
      <c r="A617" s="129" t="s">
        <v>1066</v>
      </c>
      <c r="B617" s="149" t="str">
        <f>IF(報告書!$AE$207="","",報告書!$AE$207)</f>
        <v/>
      </c>
      <c r="C617" s="61" t="s">
        <v>1267</v>
      </c>
      <c r="D617" s="61" t="s">
        <v>2520</v>
      </c>
      <c r="E617" s="61"/>
    </row>
    <row r="618" spans="1:5" x14ac:dyDescent="0.15">
      <c r="A618" s="129" t="s">
        <v>1067</v>
      </c>
      <c r="B618" s="149" t="str">
        <f>IF(報告書!$AE$208="","",報告書!$AE$208)</f>
        <v/>
      </c>
      <c r="C618" s="61" t="s">
        <v>1268</v>
      </c>
      <c r="D618" s="61" t="s">
        <v>2521</v>
      </c>
      <c r="E618" s="61"/>
    </row>
    <row r="619" spans="1:5" x14ac:dyDescent="0.15">
      <c r="A619" s="129" t="s">
        <v>1068</v>
      </c>
      <c r="B619" s="149" t="str">
        <f>IF(報告書!$AE$209="","",報告書!$AE$209)</f>
        <v/>
      </c>
      <c r="C619" s="61" t="s">
        <v>1269</v>
      </c>
      <c r="D619" s="61" t="s">
        <v>2522</v>
      </c>
      <c r="E619" s="61"/>
    </row>
    <row r="620" spans="1:5" x14ac:dyDescent="0.15">
      <c r="A620" s="129" t="s">
        <v>1069</v>
      </c>
      <c r="B620" s="149" t="str">
        <f>IF(報告書!$AE$210="","",報告書!$AE$210)</f>
        <v/>
      </c>
      <c r="C620" s="61" t="s">
        <v>1270</v>
      </c>
      <c r="D620" s="61" t="s">
        <v>2523</v>
      </c>
      <c r="E620" s="61"/>
    </row>
    <row r="621" spans="1:5" x14ac:dyDescent="0.15">
      <c r="A621" s="129" t="s">
        <v>1070</v>
      </c>
      <c r="B621" s="149" t="str">
        <f>IF(報告書!$AE$211="","",報告書!$AE$211)</f>
        <v/>
      </c>
      <c r="C621" s="61" t="s">
        <v>1271</v>
      </c>
      <c r="D621" s="61" t="s">
        <v>2524</v>
      </c>
      <c r="E621" s="61"/>
    </row>
    <row r="622" spans="1:5" x14ac:dyDescent="0.15">
      <c r="A622" s="129" t="s">
        <v>1071</v>
      </c>
      <c r="B622" s="149" t="str">
        <f>IF(報告書!$AE$212="","",報告書!$AE$212)</f>
        <v/>
      </c>
      <c r="C622" s="61" t="s">
        <v>1272</v>
      </c>
      <c r="D622" s="61" t="s">
        <v>2525</v>
      </c>
      <c r="E622" s="61"/>
    </row>
    <row r="623" spans="1:5" x14ac:dyDescent="0.15">
      <c r="A623" s="129" t="s">
        <v>1072</v>
      </c>
      <c r="B623" s="149" t="str">
        <f>IF(報告書!$AE$213="","",報告書!$AE$213)</f>
        <v/>
      </c>
      <c r="C623" s="61" t="s">
        <v>1273</v>
      </c>
      <c r="D623" s="61" t="s">
        <v>2526</v>
      </c>
      <c r="E623" s="61"/>
    </row>
    <row r="624" spans="1:5" x14ac:dyDescent="0.15">
      <c r="A624" s="129" t="s">
        <v>1073</v>
      </c>
      <c r="B624" s="149" t="str">
        <f>IF(報告書!$AE$214="","",報告書!$AE$214)</f>
        <v/>
      </c>
      <c r="C624" s="61" t="s">
        <v>1274</v>
      </c>
      <c r="D624" s="61" t="s">
        <v>2527</v>
      </c>
      <c r="E624" s="61"/>
    </row>
    <row r="625" spans="1:5" x14ac:dyDescent="0.15">
      <c r="A625" s="129" t="s">
        <v>1074</v>
      </c>
      <c r="B625" s="149" t="str">
        <f>IF(報告書!$AE$215="","",報告書!$AE$215)</f>
        <v/>
      </c>
      <c r="C625" s="61" t="s">
        <v>1275</v>
      </c>
      <c r="D625" s="61" t="s">
        <v>2528</v>
      </c>
      <c r="E625" s="61"/>
    </row>
    <row r="626" spans="1:5" x14ac:dyDescent="0.15">
      <c r="A626" s="129" t="s">
        <v>1075</v>
      </c>
      <c r="B626" s="149" t="str">
        <f>IF(報告書!$AE$216="","",報告書!$AE$216)</f>
        <v/>
      </c>
      <c r="C626" s="61" t="s">
        <v>1276</v>
      </c>
      <c r="D626" s="61" t="s">
        <v>2529</v>
      </c>
      <c r="E626" s="61"/>
    </row>
    <row r="627" spans="1:5" x14ac:dyDescent="0.15">
      <c r="A627" s="129" t="s">
        <v>1076</v>
      </c>
      <c r="B627" s="149" t="str">
        <f>IF(報告書!$AE$217="","",報告書!$AE$217)</f>
        <v/>
      </c>
      <c r="C627" s="61" t="s">
        <v>1277</v>
      </c>
      <c r="D627" s="61" t="s">
        <v>2530</v>
      </c>
      <c r="E627" s="61"/>
    </row>
    <row r="628" spans="1:5" x14ac:dyDescent="0.15">
      <c r="A628" s="129" t="s">
        <v>1077</v>
      </c>
      <c r="B628" s="149" t="str">
        <f>IF(報告書!$AE$218="","",報告書!$AE$218)</f>
        <v/>
      </c>
      <c r="C628" s="61" t="s">
        <v>1278</v>
      </c>
      <c r="D628" s="61" t="s">
        <v>2531</v>
      </c>
      <c r="E628" s="61"/>
    </row>
    <row r="629" spans="1:5" x14ac:dyDescent="0.15">
      <c r="A629" s="129" t="s">
        <v>1078</v>
      </c>
      <c r="B629" s="149" t="str">
        <f>IF(報告書!$AE$219="","",報告書!$AE$219)</f>
        <v/>
      </c>
      <c r="C629" s="61" t="s">
        <v>1279</v>
      </c>
      <c r="D629" s="61" t="s">
        <v>2532</v>
      </c>
      <c r="E629" s="61"/>
    </row>
    <row r="630" spans="1:5" x14ac:dyDescent="0.15">
      <c r="A630" s="129" t="s">
        <v>1079</v>
      </c>
      <c r="B630" s="149" t="str">
        <f>IF(報告書!$AE$220="","",報告書!$AE$220)</f>
        <v/>
      </c>
      <c r="C630" s="61" t="s">
        <v>1280</v>
      </c>
      <c r="D630" s="61" t="s">
        <v>2533</v>
      </c>
      <c r="E630" s="61"/>
    </row>
    <row r="631" spans="1:5" x14ac:dyDescent="0.15">
      <c r="A631" s="129" t="s">
        <v>1080</v>
      </c>
      <c r="B631" s="149" t="str">
        <f>IF(報告書!$AE$221="","",報告書!$AE$221)</f>
        <v/>
      </c>
      <c r="C631" s="61" t="s">
        <v>1281</v>
      </c>
      <c r="D631" s="61" t="s">
        <v>2534</v>
      </c>
      <c r="E631" s="61"/>
    </row>
    <row r="632" spans="1:5" x14ac:dyDescent="0.15">
      <c r="A632" s="129" t="s">
        <v>1081</v>
      </c>
      <c r="B632" s="149" t="str">
        <f>IF(報告書!$AE$222="","",報告書!$AE$222)</f>
        <v/>
      </c>
      <c r="C632" s="61" t="s">
        <v>1282</v>
      </c>
      <c r="D632" s="61" t="s">
        <v>2535</v>
      </c>
      <c r="E632" s="61"/>
    </row>
    <row r="633" spans="1:5" x14ac:dyDescent="0.15">
      <c r="A633" s="129" t="s">
        <v>1082</v>
      </c>
      <c r="B633" s="149" t="str">
        <f>IF(報告書!$AE$223="","",報告書!$AE$223)</f>
        <v/>
      </c>
      <c r="C633" s="61" t="s">
        <v>1283</v>
      </c>
      <c r="D633" s="61" t="s">
        <v>2536</v>
      </c>
      <c r="E633" s="61"/>
    </row>
    <row r="634" spans="1:5" x14ac:dyDescent="0.15">
      <c r="A634" s="129" t="s">
        <v>1083</v>
      </c>
      <c r="B634" s="149" t="str">
        <f>IF(報告書!$AE$224="","",報告書!$AE$224)</f>
        <v/>
      </c>
      <c r="C634" s="61" t="s">
        <v>1284</v>
      </c>
      <c r="D634" s="61" t="s">
        <v>2537</v>
      </c>
      <c r="E634" s="61"/>
    </row>
    <row r="635" spans="1:5" x14ac:dyDescent="0.15">
      <c r="A635" s="129" t="s">
        <v>1084</v>
      </c>
      <c r="B635" s="149" t="str">
        <f>IF(報告書!$AE$225="","",報告書!$AE$225)</f>
        <v/>
      </c>
      <c r="C635" s="61" t="s">
        <v>1285</v>
      </c>
      <c r="D635" s="61" t="s">
        <v>2538</v>
      </c>
      <c r="E635" s="61"/>
    </row>
    <row r="636" spans="1:5" x14ac:dyDescent="0.15">
      <c r="A636" s="129" t="s">
        <v>1085</v>
      </c>
      <c r="B636" s="149" t="str">
        <f>IF(報告書!$AE$226="","",報告書!$AE$226)</f>
        <v/>
      </c>
      <c r="C636" s="61" t="s">
        <v>1286</v>
      </c>
      <c r="D636" s="61" t="s">
        <v>2539</v>
      </c>
      <c r="E636" s="61"/>
    </row>
    <row r="637" spans="1:5" x14ac:dyDescent="0.15">
      <c r="A637" s="129" t="s">
        <v>1086</v>
      </c>
      <c r="B637" s="149" t="str">
        <f>IF(報告書!$AE$227="","",報告書!$AE$227)</f>
        <v/>
      </c>
      <c r="C637" s="61" t="s">
        <v>1287</v>
      </c>
      <c r="D637" s="61" t="s">
        <v>2540</v>
      </c>
      <c r="E637" s="61"/>
    </row>
    <row r="638" spans="1:5" x14ac:dyDescent="0.15">
      <c r="A638" s="129" t="s">
        <v>1087</v>
      </c>
      <c r="B638" s="149" t="str">
        <f>IF(報告書!$AE$228="","",報告書!$AE$228)</f>
        <v/>
      </c>
      <c r="C638" s="61" t="s">
        <v>1288</v>
      </c>
      <c r="D638" s="61" t="s">
        <v>2541</v>
      </c>
      <c r="E638" s="61"/>
    </row>
    <row r="639" spans="1:5" x14ac:dyDescent="0.15">
      <c r="A639" s="129" t="s">
        <v>1088</v>
      </c>
      <c r="B639" s="149" t="str">
        <f>IF(報告書!$AE$229="","",報告書!$AE$229)</f>
        <v/>
      </c>
      <c r="C639" s="61" t="s">
        <v>1289</v>
      </c>
      <c r="D639" s="61" t="s">
        <v>2542</v>
      </c>
      <c r="E639" s="61"/>
    </row>
    <row r="640" spans="1:5" x14ac:dyDescent="0.15">
      <c r="A640" s="129" t="s">
        <v>1089</v>
      </c>
      <c r="B640" s="149" t="str">
        <f>IF(報告書!$AE$230="","",報告書!$AE$230)</f>
        <v/>
      </c>
      <c r="C640" s="61" t="s">
        <v>1290</v>
      </c>
      <c r="D640" s="61" t="s">
        <v>2543</v>
      </c>
      <c r="E640" s="61"/>
    </row>
    <row r="641" spans="1:5" x14ac:dyDescent="0.15">
      <c r="A641" s="129" t="s">
        <v>1090</v>
      </c>
      <c r="B641" s="149" t="str">
        <f>IF(報告書!$AE$231="","",報告書!$AE$231)</f>
        <v/>
      </c>
      <c r="C641" s="61" t="s">
        <v>2544</v>
      </c>
      <c r="D641" s="61" t="s">
        <v>2545</v>
      </c>
      <c r="E641" s="61"/>
    </row>
    <row r="642" spans="1:5" x14ac:dyDescent="0.15">
      <c r="A642" s="61" t="s">
        <v>1091</v>
      </c>
      <c r="B642" s="149" t="str">
        <f>IF(報告書!$AJ$167="","",報告書!$AJ$167)</f>
        <v/>
      </c>
      <c r="C642" s="61" t="s">
        <v>2546</v>
      </c>
      <c r="D642" s="61" t="s">
        <v>2547</v>
      </c>
      <c r="E642" s="61"/>
    </row>
    <row r="643" spans="1:5" x14ac:dyDescent="0.15">
      <c r="A643" s="129" t="s">
        <v>1092</v>
      </c>
      <c r="B643" s="149" t="str">
        <f>IF(報告書!$AJ$172="","",報告書!$AJ$172)</f>
        <v/>
      </c>
      <c r="C643" s="61" t="s">
        <v>1291</v>
      </c>
      <c r="D643" s="61" t="s">
        <v>2548</v>
      </c>
      <c r="E643" s="61"/>
    </row>
    <row r="644" spans="1:5" x14ac:dyDescent="0.15">
      <c r="A644" s="129" t="s">
        <v>1093</v>
      </c>
      <c r="B644" s="149" t="str">
        <f>IF(報告書!$AJ$173="","",報告書!$AJ$173)</f>
        <v/>
      </c>
      <c r="C644" s="61" t="s">
        <v>1292</v>
      </c>
      <c r="D644" s="61" t="s">
        <v>2549</v>
      </c>
      <c r="E644" s="61"/>
    </row>
    <row r="645" spans="1:5" x14ac:dyDescent="0.15">
      <c r="A645" s="129" t="s">
        <v>1094</v>
      </c>
      <c r="B645" s="149" t="str">
        <f>IF(報告書!$AJ$174="","",報告書!$AJ$174)</f>
        <v/>
      </c>
      <c r="C645" s="61" t="s">
        <v>1293</v>
      </c>
      <c r="D645" s="61" t="s">
        <v>2550</v>
      </c>
      <c r="E645" s="61"/>
    </row>
    <row r="646" spans="1:5" x14ac:dyDescent="0.15">
      <c r="A646" s="129" t="s">
        <v>1095</v>
      </c>
      <c r="B646" s="149" t="str">
        <f>IF(報告書!$AJ$175="","",報告書!$AJ$175)</f>
        <v/>
      </c>
      <c r="C646" s="61" t="s">
        <v>1294</v>
      </c>
      <c r="D646" s="61" t="s">
        <v>2551</v>
      </c>
      <c r="E646" s="61"/>
    </row>
    <row r="647" spans="1:5" x14ac:dyDescent="0.15">
      <c r="A647" s="129" t="s">
        <v>1096</v>
      </c>
      <c r="B647" s="149" t="str">
        <f>IF(報告書!$AJ$176="","",報告書!$AJ$176)</f>
        <v/>
      </c>
      <c r="C647" s="61" t="s">
        <v>1295</v>
      </c>
      <c r="D647" s="61" t="s">
        <v>2552</v>
      </c>
      <c r="E647" s="61"/>
    </row>
    <row r="648" spans="1:5" x14ac:dyDescent="0.15">
      <c r="A648" s="129" t="s">
        <v>1097</v>
      </c>
      <c r="B648" s="149" t="str">
        <f>IF(報告書!$AJ$177="","",報告書!$AJ$177)</f>
        <v/>
      </c>
      <c r="C648" s="61" t="s">
        <v>1296</v>
      </c>
      <c r="D648" s="61" t="s">
        <v>2553</v>
      </c>
      <c r="E648" s="61"/>
    </row>
    <row r="649" spans="1:5" x14ac:dyDescent="0.15">
      <c r="A649" s="129" t="s">
        <v>1098</v>
      </c>
      <c r="B649" s="149" t="str">
        <f>IF(報告書!$AJ$178="","",報告書!$AJ$178)</f>
        <v/>
      </c>
      <c r="C649" s="61" t="s">
        <v>1297</v>
      </c>
      <c r="D649" s="61" t="s">
        <v>2554</v>
      </c>
      <c r="E649" s="61"/>
    </row>
    <row r="650" spans="1:5" x14ac:dyDescent="0.15">
      <c r="A650" s="129" t="s">
        <v>1099</v>
      </c>
      <c r="B650" s="149" t="str">
        <f>IF(報告書!$AJ$179="","",報告書!$AJ$179)</f>
        <v/>
      </c>
      <c r="C650" s="61" t="s">
        <v>1298</v>
      </c>
      <c r="D650" s="61" t="s">
        <v>2555</v>
      </c>
      <c r="E650" s="61"/>
    </row>
    <row r="651" spans="1:5" x14ac:dyDescent="0.15">
      <c r="A651" s="129" t="s">
        <v>1100</v>
      </c>
      <c r="B651" s="149" t="str">
        <f>IF(報告書!$AJ$180="","",報告書!$AJ$180)</f>
        <v/>
      </c>
      <c r="C651" s="61" t="s">
        <v>1299</v>
      </c>
      <c r="D651" s="61" t="s">
        <v>2556</v>
      </c>
      <c r="E651" s="61"/>
    </row>
    <row r="652" spans="1:5" x14ac:dyDescent="0.15">
      <c r="A652" s="129" t="s">
        <v>1101</v>
      </c>
      <c r="B652" s="149" t="str">
        <f>IF(報告書!$AJ$181="","",報告書!$AJ$181)</f>
        <v/>
      </c>
      <c r="C652" s="61" t="s">
        <v>1300</v>
      </c>
      <c r="D652" s="61" t="s">
        <v>2557</v>
      </c>
      <c r="E652" s="61"/>
    </row>
    <row r="653" spans="1:5" x14ac:dyDescent="0.15">
      <c r="A653" s="129" t="s">
        <v>1102</v>
      </c>
      <c r="B653" s="149" t="str">
        <f>IF(報告書!$AJ$182="","",報告書!$AJ$182)</f>
        <v/>
      </c>
      <c r="C653" s="61" t="s">
        <v>1301</v>
      </c>
      <c r="D653" s="61" t="s">
        <v>2558</v>
      </c>
      <c r="E653" s="61"/>
    </row>
    <row r="654" spans="1:5" x14ac:dyDescent="0.15">
      <c r="A654" s="129" t="s">
        <v>1103</v>
      </c>
      <c r="B654" s="149" t="str">
        <f>IF(報告書!$AJ$183="","",報告書!$AJ$183)</f>
        <v/>
      </c>
      <c r="C654" s="61" t="s">
        <v>1302</v>
      </c>
      <c r="D654" s="61" t="s">
        <v>2559</v>
      </c>
      <c r="E654" s="61"/>
    </row>
    <row r="655" spans="1:5" x14ac:dyDescent="0.15">
      <c r="A655" s="129" t="s">
        <v>1104</v>
      </c>
      <c r="B655" s="149" t="str">
        <f>IF(報告書!$AJ$184="","",報告書!$AJ$184)</f>
        <v/>
      </c>
      <c r="C655" s="61" t="s">
        <v>1303</v>
      </c>
      <c r="D655" s="61" t="s">
        <v>2560</v>
      </c>
      <c r="E655" s="61"/>
    </row>
    <row r="656" spans="1:5" x14ac:dyDescent="0.15">
      <c r="A656" s="129" t="s">
        <v>1105</v>
      </c>
      <c r="B656" s="149" t="str">
        <f>IF(報告書!$AJ$185="","",報告書!$AJ$185)</f>
        <v/>
      </c>
      <c r="C656" s="61" t="s">
        <v>1304</v>
      </c>
      <c r="D656" s="61" t="s">
        <v>2561</v>
      </c>
      <c r="E656" s="61"/>
    </row>
    <row r="657" spans="1:5" x14ac:dyDescent="0.15">
      <c r="A657" s="129" t="s">
        <v>1106</v>
      </c>
      <c r="B657" s="149" t="str">
        <f>IF(報告書!$AJ$186="","",報告書!$AJ$186)</f>
        <v/>
      </c>
      <c r="C657" s="61" t="s">
        <v>1305</v>
      </c>
      <c r="D657" s="61" t="s">
        <v>2562</v>
      </c>
      <c r="E657" s="61"/>
    </row>
    <row r="658" spans="1:5" x14ac:dyDescent="0.15">
      <c r="A658" s="129" t="s">
        <v>1107</v>
      </c>
      <c r="B658" s="149" t="str">
        <f>IF(報告書!$AJ$187="","",報告書!$AJ$187)</f>
        <v/>
      </c>
      <c r="C658" s="61" t="s">
        <v>1306</v>
      </c>
      <c r="D658" s="61" t="s">
        <v>2563</v>
      </c>
      <c r="E658" s="61"/>
    </row>
    <row r="659" spans="1:5" x14ac:dyDescent="0.15">
      <c r="A659" s="129" t="s">
        <v>1108</v>
      </c>
      <c r="B659" s="149" t="str">
        <f>IF(報告書!$AJ$188="","",報告書!$AJ$188)</f>
        <v/>
      </c>
      <c r="C659" s="61" t="s">
        <v>1307</v>
      </c>
      <c r="D659" s="61" t="s">
        <v>2564</v>
      </c>
      <c r="E659" s="61"/>
    </row>
    <row r="660" spans="1:5" x14ac:dyDescent="0.15">
      <c r="A660" s="129" t="s">
        <v>1109</v>
      </c>
      <c r="B660" s="149" t="str">
        <f>IF(報告書!$AJ$189="","",報告書!$AJ$189)</f>
        <v/>
      </c>
      <c r="C660" s="61" t="s">
        <v>1308</v>
      </c>
      <c r="D660" s="61" t="s">
        <v>2565</v>
      </c>
      <c r="E660" s="61"/>
    </row>
    <row r="661" spans="1:5" x14ac:dyDescent="0.15">
      <c r="A661" s="129" t="s">
        <v>1110</v>
      </c>
      <c r="B661" s="149" t="str">
        <f>IF(報告書!$AJ$190="","",報告書!$AJ$190)</f>
        <v/>
      </c>
      <c r="C661" s="61" t="s">
        <v>1309</v>
      </c>
      <c r="D661" s="61" t="s">
        <v>2566</v>
      </c>
      <c r="E661" s="61"/>
    </row>
    <row r="662" spans="1:5" x14ac:dyDescent="0.15">
      <c r="A662" s="129" t="s">
        <v>1111</v>
      </c>
      <c r="B662" s="149" t="str">
        <f>IF(報告書!$AJ$191="","",報告書!$AJ$191)</f>
        <v/>
      </c>
      <c r="C662" s="61" t="s">
        <v>1310</v>
      </c>
      <c r="D662" s="61" t="s">
        <v>2567</v>
      </c>
      <c r="E662" s="61"/>
    </row>
    <row r="663" spans="1:5" x14ac:dyDescent="0.15">
      <c r="A663" s="129" t="s">
        <v>1112</v>
      </c>
      <c r="B663" s="149" t="str">
        <f>IF(報告書!$AJ$192="","",報告書!$AJ$192)</f>
        <v/>
      </c>
      <c r="C663" s="61" t="s">
        <v>1311</v>
      </c>
      <c r="D663" s="61" t="s">
        <v>2568</v>
      </c>
      <c r="E663" s="61"/>
    </row>
    <row r="664" spans="1:5" x14ac:dyDescent="0.15">
      <c r="A664" s="129" t="s">
        <v>1113</v>
      </c>
      <c r="B664" s="149" t="str">
        <f>IF(報告書!$AJ$193="","",報告書!$AJ$193)</f>
        <v/>
      </c>
      <c r="C664" s="61" t="s">
        <v>1312</v>
      </c>
      <c r="D664" s="61" t="s">
        <v>2569</v>
      </c>
      <c r="E664" s="61"/>
    </row>
    <row r="665" spans="1:5" x14ac:dyDescent="0.15">
      <c r="A665" s="129" t="s">
        <v>1114</v>
      </c>
      <c r="B665" s="149" t="str">
        <f>IF(報告書!$AJ$194="","",報告書!$AJ$194)</f>
        <v/>
      </c>
      <c r="C665" s="61" t="s">
        <v>1313</v>
      </c>
      <c r="D665" s="61" t="s">
        <v>2570</v>
      </c>
      <c r="E665" s="61"/>
    </row>
    <row r="666" spans="1:5" x14ac:dyDescent="0.15">
      <c r="A666" s="129" t="s">
        <v>1115</v>
      </c>
      <c r="B666" s="149" t="str">
        <f>IF(報告書!$AJ$195="","",報告書!$AJ$195)</f>
        <v/>
      </c>
      <c r="C666" s="61" t="s">
        <v>1314</v>
      </c>
      <c r="D666" s="61" t="s">
        <v>2571</v>
      </c>
      <c r="E666" s="61"/>
    </row>
    <row r="667" spans="1:5" x14ac:dyDescent="0.15">
      <c r="A667" s="129" t="s">
        <v>1116</v>
      </c>
      <c r="B667" s="149" t="str">
        <f>IF(報告書!$AJ$196="","",報告書!$AJ$196)</f>
        <v/>
      </c>
      <c r="C667" s="61" t="s">
        <v>1315</v>
      </c>
      <c r="D667" s="61" t="s">
        <v>2572</v>
      </c>
      <c r="E667" s="61"/>
    </row>
    <row r="668" spans="1:5" x14ac:dyDescent="0.15">
      <c r="A668" s="129" t="s">
        <v>1117</v>
      </c>
      <c r="B668" s="149" t="str">
        <f>IF(報告書!$AJ$197="","",報告書!$AJ$197)</f>
        <v/>
      </c>
      <c r="C668" s="61" t="s">
        <v>1316</v>
      </c>
      <c r="D668" s="61" t="s">
        <v>2573</v>
      </c>
      <c r="E668" s="61"/>
    </row>
    <row r="669" spans="1:5" x14ac:dyDescent="0.15">
      <c r="A669" s="129" t="s">
        <v>1118</v>
      </c>
      <c r="B669" s="149" t="str">
        <f>IF(報告書!$AJ$198="","",報告書!$AJ$198)</f>
        <v/>
      </c>
      <c r="C669" s="61" t="s">
        <v>1317</v>
      </c>
      <c r="D669" s="61" t="s">
        <v>2574</v>
      </c>
      <c r="E669" s="61"/>
    </row>
    <row r="670" spans="1:5" x14ac:dyDescent="0.15">
      <c r="A670" s="129" t="s">
        <v>1119</v>
      </c>
      <c r="B670" s="149" t="str">
        <f>IF(報告書!$AJ$199="","",報告書!$AJ$199)</f>
        <v/>
      </c>
      <c r="C670" s="61" t="s">
        <v>1318</v>
      </c>
      <c r="D670" s="61" t="s">
        <v>2575</v>
      </c>
      <c r="E670" s="61"/>
    </row>
    <row r="671" spans="1:5" x14ac:dyDescent="0.15">
      <c r="A671" s="129" t="s">
        <v>1120</v>
      </c>
      <c r="B671" s="149" t="str">
        <f>IF(報告書!$AJ$200="","",報告書!$AJ$200)</f>
        <v/>
      </c>
      <c r="C671" s="61" t="s">
        <v>1319</v>
      </c>
      <c r="D671" s="61" t="s">
        <v>2576</v>
      </c>
      <c r="E671" s="61"/>
    </row>
    <row r="672" spans="1:5" x14ac:dyDescent="0.15">
      <c r="A672" s="129" t="s">
        <v>1121</v>
      </c>
      <c r="B672" s="149" t="str">
        <f>IF(報告書!$AJ$201="","",報告書!$AJ$201)</f>
        <v/>
      </c>
      <c r="C672" s="61" t="s">
        <v>1320</v>
      </c>
      <c r="D672" s="61" t="s">
        <v>2577</v>
      </c>
      <c r="E672" s="61"/>
    </row>
    <row r="673" spans="1:5" x14ac:dyDescent="0.15">
      <c r="A673" s="129" t="s">
        <v>1122</v>
      </c>
      <c r="B673" s="149" t="str">
        <f>IF(報告書!$AJ$202="","",報告書!$AJ$202)</f>
        <v/>
      </c>
      <c r="C673" s="61" t="s">
        <v>1321</v>
      </c>
      <c r="D673" s="61" t="s">
        <v>2578</v>
      </c>
      <c r="E673" s="61"/>
    </row>
    <row r="674" spans="1:5" x14ac:dyDescent="0.15">
      <c r="A674" s="129" t="s">
        <v>1123</v>
      </c>
      <c r="B674" s="149" t="str">
        <f>IF(報告書!$AJ$203="","",報告書!$AJ$203)</f>
        <v/>
      </c>
      <c r="C674" s="61" t="s">
        <v>1322</v>
      </c>
      <c r="D674" s="61" t="s">
        <v>2579</v>
      </c>
      <c r="E674" s="61"/>
    </row>
    <row r="675" spans="1:5" x14ac:dyDescent="0.15">
      <c r="A675" s="129" t="s">
        <v>1124</v>
      </c>
      <c r="B675" s="149" t="str">
        <f>IF(報告書!$AJ$204="","",報告書!$AJ$204)</f>
        <v/>
      </c>
      <c r="C675" s="61" t="s">
        <v>1323</v>
      </c>
      <c r="D675" s="61" t="s">
        <v>2580</v>
      </c>
      <c r="E675" s="61"/>
    </row>
    <row r="676" spans="1:5" x14ac:dyDescent="0.15">
      <c r="A676" s="129" t="s">
        <v>1125</v>
      </c>
      <c r="B676" s="149" t="str">
        <f>IF(報告書!$AJ$205="","",報告書!$AJ$205)</f>
        <v/>
      </c>
      <c r="C676" s="61" t="s">
        <v>1324</v>
      </c>
      <c r="D676" s="61" t="s">
        <v>2581</v>
      </c>
      <c r="E676" s="61"/>
    </row>
    <row r="677" spans="1:5" x14ac:dyDescent="0.15">
      <c r="A677" s="129" t="s">
        <v>1126</v>
      </c>
      <c r="B677" s="149" t="str">
        <f>IF(報告書!$AJ$206="","",報告書!$AJ$206)</f>
        <v/>
      </c>
      <c r="C677" s="61" t="s">
        <v>1325</v>
      </c>
      <c r="D677" s="61" t="s">
        <v>2582</v>
      </c>
      <c r="E677" s="61"/>
    </row>
    <row r="678" spans="1:5" x14ac:dyDescent="0.15">
      <c r="A678" s="129" t="s">
        <v>1127</v>
      </c>
      <c r="B678" s="149" t="str">
        <f>IF(報告書!$AJ$207="","",報告書!$AJ$207)</f>
        <v/>
      </c>
      <c r="C678" s="61" t="s">
        <v>1326</v>
      </c>
      <c r="D678" s="61" t="s">
        <v>2583</v>
      </c>
      <c r="E678" s="61"/>
    </row>
    <row r="679" spans="1:5" x14ac:dyDescent="0.15">
      <c r="A679" s="129" t="s">
        <v>1128</v>
      </c>
      <c r="B679" s="149" t="str">
        <f>IF(報告書!$AJ$208="","",報告書!$AJ$208)</f>
        <v/>
      </c>
      <c r="C679" s="61" t="s">
        <v>1327</v>
      </c>
      <c r="D679" s="61" t="s">
        <v>2584</v>
      </c>
      <c r="E679" s="61"/>
    </row>
    <row r="680" spans="1:5" x14ac:dyDescent="0.15">
      <c r="A680" s="129" t="s">
        <v>1129</v>
      </c>
      <c r="B680" s="149" t="str">
        <f>IF(報告書!$AJ$209="","",報告書!$AJ$209)</f>
        <v/>
      </c>
      <c r="C680" s="61" t="s">
        <v>1328</v>
      </c>
      <c r="D680" s="61" t="s">
        <v>2585</v>
      </c>
      <c r="E680" s="61"/>
    </row>
    <row r="681" spans="1:5" x14ac:dyDescent="0.15">
      <c r="A681" s="129" t="s">
        <v>1130</v>
      </c>
      <c r="B681" s="149" t="str">
        <f>IF(報告書!$AJ$210="","",報告書!$AJ$210)</f>
        <v/>
      </c>
      <c r="C681" s="61" t="s">
        <v>1329</v>
      </c>
      <c r="D681" s="61" t="s">
        <v>2586</v>
      </c>
      <c r="E681" s="61"/>
    </row>
    <row r="682" spans="1:5" x14ac:dyDescent="0.15">
      <c r="A682" s="129" t="s">
        <v>1131</v>
      </c>
      <c r="B682" s="149" t="str">
        <f>IF(報告書!$AJ$211="","",報告書!$AJ$211)</f>
        <v/>
      </c>
      <c r="C682" s="61" t="s">
        <v>1330</v>
      </c>
      <c r="D682" s="61" t="s">
        <v>2587</v>
      </c>
      <c r="E682" s="61"/>
    </row>
    <row r="683" spans="1:5" x14ac:dyDescent="0.15">
      <c r="A683" s="129" t="s">
        <v>1132</v>
      </c>
      <c r="B683" s="149" t="str">
        <f>IF(報告書!$AJ$212="","",報告書!$AJ$212)</f>
        <v/>
      </c>
      <c r="C683" s="61" t="s">
        <v>1331</v>
      </c>
      <c r="D683" s="61" t="s">
        <v>2588</v>
      </c>
      <c r="E683" s="61"/>
    </row>
    <row r="684" spans="1:5" x14ac:dyDescent="0.15">
      <c r="A684" s="129" t="s">
        <v>1133</v>
      </c>
      <c r="B684" s="149" t="str">
        <f>IF(報告書!$AJ$213="","",報告書!$AJ$213)</f>
        <v/>
      </c>
      <c r="C684" s="61" t="s">
        <v>1332</v>
      </c>
      <c r="D684" s="61" t="s">
        <v>2589</v>
      </c>
      <c r="E684" s="61"/>
    </row>
    <row r="685" spans="1:5" x14ac:dyDescent="0.15">
      <c r="A685" s="129" t="s">
        <v>1134</v>
      </c>
      <c r="B685" s="149" t="str">
        <f>IF(報告書!$AJ$214="","",報告書!$AJ$214)</f>
        <v/>
      </c>
      <c r="C685" s="61" t="s">
        <v>1333</v>
      </c>
      <c r="D685" s="61" t="s">
        <v>2590</v>
      </c>
      <c r="E685" s="61"/>
    </row>
    <row r="686" spans="1:5" x14ac:dyDescent="0.15">
      <c r="A686" s="129" t="s">
        <v>1135</v>
      </c>
      <c r="B686" s="149" t="str">
        <f>IF(報告書!$AJ$215="","",報告書!$AJ$215)</f>
        <v/>
      </c>
      <c r="C686" s="61" t="s">
        <v>1334</v>
      </c>
      <c r="D686" s="61" t="s">
        <v>2591</v>
      </c>
      <c r="E686" s="61"/>
    </row>
    <row r="687" spans="1:5" x14ac:dyDescent="0.15">
      <c r="A687" s="129" t="s">
        <v>1136</v>
      </c>
      <c r="B687" s="149" t="str">
        <f>IF(報告書!$AJ$216="","",報告書!$AJ$216)</f>
        <v/>
      </c>
      <c r="C687" s="61" t="s">
        <v>1335</v>
      </c>
      <c r="D687" s="61" t="s">
        <v>2592</v>
      </c>
      <c r="E687" s="61"/>
    </row>
    <row r="688" spans="1:5" x14ac:dyDescent="0.15">
      <c r="A688" s="129" t="s">
        <v>1137</v>
      </c>
      <c r="B688" s="149" t="str">
        <f>IF(報告書!$AJ$217="","",報告書!$AJ$217)</f>
        <v/>
      </c>
      <c r="C688" s="61" t="s">
        <v>1336</v>
      </c>
      <c r="D688" s="61" t="s">
        <v>2593</v>
      </c>
      <c r="E688" s="61"/>
    </row>
    <row r="689" spans="1:5" x14ac:dyDescent="0.15">
      <c r="A689" s="129" t="s">
        <v>1138</v>
      </c>
      <c r="B689" s="149" t="str">
        <f>IF(報告書!$AJ$218="","",報告書!$AJ$218)</f>
        <v/>
      </c>
      <c r="C689" s="61" t="s">
        <v>1337</v>
      </c>
      <c r="D689" s="61" t="s">
        <v>2594</v>
      </c>
      <c r="E689" s="61"/>
    </row>
    <row r="690" spans="1:5" x14ac:dyDescent="0.15">
      <c r="A690" s="129" t="s">
        <v>1139</v>
      </c>
      <c r="B690" s="149" t="str">
        <f>IF(報告書!$AJ$219="","",報告書!$AJ$219)</f>
        <v/>
      </c>
      <c r="C690" s="61" t="s">
        <v>1338</v>
      </c>
      <c r="D690" s="61" t="s">
        <v>2595</v>
      </c>
      <c r="E690" s="61"/>
    </row>
    <row r="691" spans="1:5" x14ac:dyDescent="0.15">
      <c r="A691" s="129" t="s">
        <v>1140</v>
      </c>
      <c r="B691" s="149" t="str">
        <f>IF(報告書!$AJ$220="","",報告書!$AJ$220)</f>
        <v/>
      </c>
      <c r="C691" s="61" t="s">
        <v>1339</v>
      </c>
      <c r="D691" s="61" t="s">
        <v>2596</v>
      </c>
      <c r="E691" s="61"/>
    </row>
    <row r="692" spans="1:5" x14ac:dyDescent="0.15">
      <c r="A692" s="129" t="s">
        <v>1141</v>
      </c>
      <c r="B692" s="149" t="str">
        <f>IF(報告書!$AJ$221="","",報告書!$AJ$221)</f>
        <v/>
      </c>
      <c r="C692" s="61" t="s">
        <v>1340</v>
      </c>
      <c r="D692" s="61" t="s">
        <v>2597</v>
      </c>
      <c r="E692" s="61"/>
    </row>
    <row r="693" spans="1:5" x14ac:dyDescent="0.15">
      <c r="A693" s="129" t="s">
        <v>1142</v>
      </c>
      <c r="B693" s="149" t="str">
        <f>IF(報告書!$AJ$222="","",報告書!$AJ$222)</f>
        <v/>
      </c>
      <c r="C693" s="61" t="s">
        <v>1341</v>
      </c>
      <c r="D693" s="61" t="s">
        <v>2598</v>
      </c>
      <c r="E693" s="61"/>
    </row>
    <row r="694" spans="1:5" x14ac:dyDescent="0.15">
      <c r="A694" s="129" t="s">
        <v>1143</v>
      </c>
      <c r="B694" s="149" t="str">
        <f>IF(報告書!$AJ$223="","",報告書!$AJ$223)</f>
        <v/>
      </c>
      <c r="C694" s="61" t="s">
        <v>1342</v>
      </c>
      <c r="D694" s="61" t="s">
        <v>2599</v>
      </c>
      <c r="E694" s="61"/>
    </row>
    <row r="695" spans="1:5" x14ac:dyDescent="0.15">
      <c r="A695" s="129" t="s">
        <v>1144</v>
      </c>
      <c r="B695" s="149" t="str">
        <f>IF(報告書!$AJ$224="","",報告書!$AJ$224)</f>
        <v/>
      </c>
      <c r="C695" s="61" t="s">
        <v>1343</v>
      </c>
      <c r="D695" s="61" t="s">
        <v>2600</v>
      </c>
      <c r="E695" s="61"/>
    </row>
    <row r="696" spans="1:5" x14ac:dyDescent="0.15">
      <c r="A696" s="129" t="s">
        <v>1145</v>
      </c>
      <c r="B696" s="149" t="str">
        <f>IF(報告書!$AJ$225="","",報告書!$AJ$225)</f>
        <v/>
      </c>
      <c r="C696" s="61" t="s">
        <v>1344</v>
      </c>
      <c r="D696" s="61" t="s">
        <v>2601</v>
      </c>
      <c r="E696" s="61"/>
    </row>
    <row r="697" spans="1:5" x14ac:dyDescent="0.15">
      <c r="A697" s="129" t="s">
        <v>1146</v>
      </c>
      <c r="B697" s="149" t="str">
        <f>IF(報告書!$AJ$226="","",報告書!$AJ$226)</f>
        <v/>
      </c>
      <c r="C697" s="61" t="s">
        <v>1345</v>
      </c>
      <c r="D697" s="61" t="s">
        <v>2602</v>
      </c>
      <c r="E697" s="61"/>
    </row>
    <row r="698" spans="1:5" x14ac:dyDescent="0.15">
      <c r="A698" s="129" t="s">
        <v>1147</v>
      </c>
      <c r="B698" s="149" t="str">
        <f>IF(報告書!$AJ$227="","",報告書!$AJ$227)</f>
        <v/>
      </c>
      <c r="C698" s="61" t="s">
        <v>1346</v>
      </c>
      <c r="D698" s="61" t="s">
        <v>2603</v>
      </c>
      <c r="E698" s="61"/>
    </row>
    <row r="699" spans="1:5" x14ac:dyDescent="0.15">
      <c r="A699" s="129" t="s">
        <v>1148</v>
      </c>
      <c r="B699" s="149" t="str">
        <f>IF(報告書!$AJ$228="","",報告書!$AJ$228)</f>
        <v/>
      </c>
      <c r="C699" s="61" t="s">
        <v>1347</v>
      </c>
      <c r="D699" s="61" t="s">
        <v>2604</v>
      </c>
      <c r="E699" s="61"/>
    </row>
    <row r="700" spans="1:5" x14ac:dyDescent="0.15">
      <c r="A700" s="129" t="s">
        <v>1149</v>
      </c>
      <c r="B700" s="149" t="str">
        <f>IF(報告書!$AJ$229="","",報告書!$AJ$229)</f>
        <v/>
      </c>
      <c r="C700" s="61" t="s">
        <v>1348</v>
      </c>
      <c r="D700" s="61" t="s">
        <v>2605</v>
      </c>
      <c r="E700" s="61"/>
    </row>
    <row r="701" spans="1:5" x14ac:dyDescent="0.15">
      <c r="A701" s="129" t="s">
        <v>1150</v>
      </c>
      <c r="B701" s="149" t="str">
        <f>IF(報告書!$AJ$230="","",報告書!$AJ$230)</f>
        <v/>
      </c>
      <c r="C701" s="61" t="s">
        <v>1349</v>
      </c>
      <c r="D701" s="61" t="s">
        <v>2606</v>
      </c>
      <c r="E701" s="61"/>
    </row>
    <row r="702" spans="1:5" x14ac:dyDescent="0.15">
      <c r="A702" s="129" t="s">
        <v>1151</v>
      </c>
      <c r="B702" s="149" t="str">
        <f>IF(報告書!$AJ$231="","",報告書!$AJ$231)</f>
        <v/>
      </c>
      <c r="C702" s="61" t="s">
        <v>2607</v>
      </c>
      <c r="D702" s="61" t="s">
        <v>2608</v>
      </c>
      <c r="E702" s="61"/>
    </row>
    <row r="703" spans="1:5" x14ac:dyDescent="0.15">
      <c r="A703" s="61" t="s">
        <v>1152</v>
      </c>
      <c r="B703" s="149" t="str">
        <f>IF(報告書!$AO$167="","",報告書!$AO$167)</f>
        <v/>
      </c>
      <c r="C703" s="61" t="s">
        <v>2609</v>
      </c>
      <c r="D703" s="61" t="s">
        <v>2610</v>
      </c>
      <c r="E703" s="61"/>
    </row>
    <row r="704" spans="1:5" x14ac:dyDescent="0.15">
      <c r="A704" s="129" t="s">
        <v>1153</v>
      </c>
      <c r="B704" s="149" t="str">
        <f>IF(報告書!$AO$172="","",報告書!$AO$172)</f>
        <v/>
      </c>
      <c r="C704" s="61" t="s">
        <v>1350</v>
      </c>
      <c r="D704" s="61" t="s">
        <v>2611</v>
      </c>
      <c r="E704" s="61"/>
    </row>
    <row r="705" spans="1:5" x14ac:dyDescent="0.15">
      <c r="A705" s="129" t="s">
        <v>1154</v>
      </c>
      <c r="B705" s="149" t="str">
        <f>IF(報告書!$AO$173="","",報告書!$AO$173)</f>
        <v/>
      </c>
      <c r="C705" s="61" t="s">
        <v>1351</v>
      </c>
      <c r="D705" s="61" t="s">
        <v>2612</v>
      </c>
      <c r="E705" s="61"/>
    </row>
    <row r="706" spans="1:5" x14ac:dyDescent="0.15">
      <c r="A706" s="129" t="s">
        <v>1155</v>
      </c>
      <c r="B706" s="149" t="str">
        <f>IF(報告書!$AO$174="","",報告書!$AO$174)</f>
        <v/>
      </c>
      <c r="C706" s="61" t="s">
        <v>1352</v>
      </c>
      <c r="D706" s="61" t="s">
        <v>2613</v>
      </c>
      <c r="E706" s="61"/>
    </row>
    <row r="707" spans="1:5" x14ac:dyDescent="0.15">
      <c r="A707" s="129" t="s">
        <v>1156</v>
      </c>
      <c r="B707" s="149" t="str">
        <f>IF(報告書!$AO$175="","",報告書!$AO$175)</f>
        <v/>
      </c>
      <c r="C707" s="61" t="s">
        <v>1353</v>
      </c>
      <c r="D707" s="61" t="s">
        <v>2614</v>
      </c>
      <c r="E707" s="61"/>
    </row>
    <row r="708" spans="1:5" x14ac:dyDescent="0.15">
      <c r="A708" s="129" t="s">
        <v>1157</v>
      </c>
      <c r="B708" s="149" t="str">
        <f>IF(報告書!$AO$176="","",報告書!$AO$176)</f>
        <v/>
      </c>
      <c r="C708" s="61" t="s">
        <v>1354</v>
      </c>
      <c r="D708" s="61" t="s">
        <v>2615</v>
      </c>
      <c r="E708" s="61"/>
    </row>
    <row r="709" spans="1:5" x14ac:dyDescent="0.15">
      <c r="A709" s="129" t="s">
        <v>1158</v>
      </c>
      <c r="B709" s="149" t="str">
        <f>IF(報告書!$AO$177="","",報告書!$AO$177)</f>
        <v/>
      </c>
      <c r="C709" s="61" t="s">
        <v>1355</v>
      </c>
      <c r="D709" s="61" t="s">
        <v>2616</v>
      </c>
      <c r="E709" s="61"/>
    </row>
    <row r="710" spans="1:5" x14ac:dyDescent="0.15">
      <c r="A710" s="129" t="s">
        <v>1159</v>
      </c>
      <c r="B710" s="149" t="str">
        <f>IF(報告書!$AO$178="","",報告書!$AO$178)</f>
        <v/>
      </c>
      <c r="C710" s="61" t="s">
        <v>1356</v>
      </c>
      <c r="D710" s="61" t="s">
        <v>2617</v>
      </c>
      <c r="E710" s="61"/>
    </row>
    <row r="711" spans="1:5" x14ac:dyDescent="0.15">
      <c r="A711" s="129" t="s">
        <v>1160</v>
      </c>
      <c r="B711" s="149" t="str">
        <f>IF(報告書!$AO$179="","",報告書!$AO$179)</f>
        <v/>
      </c>
      <c r="C711" s="61" t="s">
        <v>1357</v>
      </c>
      <c r="D711" s="61" t="s">
        <v>2618</v>
      </c>
      <c r="E711" s="61"/>
    </row>
    <row r="712" spans="1:5" x14ac:dyDescent="0.15">
      <c r="A712" s="129" t="s">
        <v>1161</v>
      </c>
      <c r="B712" s="149" t="str">
        <f>IF(報告書!$AO$180="","",報告書!$AO$180)</f>
        <v/>
      </c>
      <c r="C712" s="61" t="s">
        <v>1358</v>
      </c>
      <c r="D712" s="61" t="s">
        <v>2619</v>
      </c>
      <c r="E712" s="61"/>
    </row>
    <row r="713" spans="1:5" x14ac:dyDescent="0.15">
      <c r="A713" s="129" t="s">
        <v>1162</v>
      </c>
      <c r="B713" s="149" t="str">
        <f>IF(報告書!$AO$181="","",報告書!$AO$181)</f>
        <v/>
      </c>
      <c r="C713" s="61" t="s">
        <v>1359</v>
      </c>
      <c r="D713" s="61" t="s">
        <v>2620</v>
      </c>
      <c r="E713" s="61"/>
    </row>
    <row r="714" spans="1:5" x14ac:dyDescent="0.15">
      <c r="A714" s="129" t="s">
        <v>1163</v>
      </c>
      <c r="B714" s="149" t="str">
        <f>IF(報告書!$AO$182="","",報告書!$AO$182)</f>
        <v/>
      </c>
      <c r="C714" s="61" t="s">
        <v>1360</v>
      </c>
      <c r="D714" s="61" t="s">
        <v>2621</v>
      </c>
      <c r="E714" s="61"/>
    </row>
    <row r="715" spans="1:5" x14ac:dyDescent="0.15">
      <c r="A715" s="129" t="s">
        <v>1164</v>
      </c>
      <c r="B715" s="149" t="str">
        <f>IF(報告書!$AO$183="","",報告書!$AO$183)</f>
        <v/>
      </c>
      <c r="C715" s="61" t="s">
        <v>1361</v>
      </c>
      <c r="D715" s="61" t="s">
        <v>2622</v>
      </c>
      <c r="E715" s="61"/>
    </row>
    <row r="716" spans="1:5" x14ac:dyDescent="0.15">
      <c r="A716" s="129" t="s">
        <v>1165</v>
      </c>
      <c r="B716" s="149" t="str">
        <f>IF(報告書!$AO$184="","",報告書!$AO$184)</f>
        <v/>
      </c>
      <c r="C716" s="61" t="s">
        <v>1362</v>
      </c>
      <c r="D716" s="61" t="s">
        <v>2623</v>
      </c>
      <c r="E716" s="61"/>
    </row>
    <row r="717" spans="1:5" x14ac:dyDescent="0.15">
      <c r="A717" s="129" t="s">
        <v>1166</v>
      </c>
      <c r="B717" s="149" t="str">
        <f>IF(報告書!$AO$185="","",報告書!$AO$185)</f>
        <v/>
      </c>
      <c r="C717" s="61" t="s">
        <v>1363</v>
      </c>
      <c r="D717" s="61" t="s">
        <v>2624</v>
      </c>
      <c r="E717" s="61"/>
    </row>
    <row r="718" spans="1:5" x14ac:dyDescent="0.15">
      <c r="A718" s="129" t="s">
        <v>1167</v>
      </c>
      <c r="B718" s="149" t="str">
        <f>IF(報告書!$AO$186="","",報告書!$AO$186)</f>
        <v/>
      </c>
      <c r="C718" s="61" t="s">
        <v>1364</v>
      </c>
      <c r="D718" s="61" t="s">
        <v>2625</v>
      </c>
      <c r="E718" s="61"/>
    </row>
    <row r="719" spans="1:5" x14ac:dyDescent="0.15">
      <c r="A719" s="129" t="s">
        <v>1168</v>
      </c>
      <c r="B719" s="149" t="str">
        <f>IF(報告書!$AO$187="","",報告書!$AO$187)</f>
        <v/>
      </c>
      <c r="C719" s="61" t="s">
        <v>1365</v>
      </c>
      <c r="D719" s="61" t="s">
        <v>2626</v>
      </c>
      <c r="E719" s="61"/>
    </row>
    <row r="720" spans="1:5" x14ac:dyDescent="0.15">
      <c r="A720" s="129" t="s">
        <v>1169</v>
      </c>
      <c r="B720" s="149" t="str">
        <f>IF(報告書!$AO$188="","",報告書!$AO$188)</f>
        <v/>
      </c>
      <c r="C720" s="61" t="s">
        <v>1366</v>
      </c>
      <c r="D720" s="61" t="s">
        <v>2627</v>
      </c>
      <c r="E720" s="61"/>
    </row>
    <row r="721" spans="1:5" x14ac:dyDescent="0.15">
      <c r="A721" s="129" t="s">
        <v>1170</v>
      </c>
      <c r="B721" s="149" t="str">
        <f>IF(報告書!$AO$189="","",報告書!$AO$189)</f>
        <v/>
      </c>
      <c r="C721" s="61" t="s">
        <v>1367</v>
      </c>
      <c r="D721" s="61" t="s">
        <v>2628</v>
      </c>
      <c r="E721" s="61"/>
    </row>
    <row r="722" spans="1:5" x14ac:dyDescent="0.15">
      <c r="A722" s="129" t="s">
        <v>1171</v>
      </c>
      <c r="B722" s="149" t="str">
        <f>IF(報告書!$AO$190="","",報告書!$AO$190)</f>
        <v/>
      </c>
      <c r="C722" s="61" t="s">
        <v>1368</v>
      </c>
      <c r="D722" s="61" t="s">
        <v>2629</v>
      </c>
      <c r="E722" s="61"/>
    </row>
    <row r="723" spans="1:5" x14ac:dyDescent="0.15">
      <c r="A723" s="129" t="s">
        <v>1172</v>
      </c>
      <c r="B723" s="149" t="str">
        <f>IF(報告書!$AO$191="","",報告書!$AO$191)</f>
        <v/>
      </c>
      <c r="C723" s="61" t="s">
        <v>1369</v>
      </c>
      <c r="D723" s="61" t="s">
        <v>2630</v>
      </c>
      <c r="E723" s="61"/>
    </row>
    <row r="724" spans="1:5" x14ac:dyDescent="0.15">
      <c r="A724" s="129" t="s">
        <v>1173</v>
      </c>
      <c r="B724" s="149" t="str">
        <f>IF(報告書!$AO$192="","",報告書!$AO$192)</f>
        <v/>
      </c>
      <c r="C724" s="61" t="s">
        <v>1370</v>
      </c>
      <c r="D724" s="61" t="s">
        <v>2631</v>
      </c>
      <c r="E724" s="61"/>
    </row>
    <row r="725" spans="1:5" x14ac:dyDescent="0.15">
      <c r="A725" s="129" t="s">
        <v>1174</v>
      </c>
      <c r="B725" s="149" t="str">
        <f>IF(報告書!$AO$193="","",報告書!$AO$193)</f>
        <v/>
      </c>
      <c r="C725" s="61" t="s">
        <v>1371</v>
      </c>
      <c r="D725" s="61" t="s">
        <v>2632</v>
      </c>
      <c r="E725" s="61"/>
    </row>
    <row r="726" spans="1:5" x14ac:dyDescent="0.15">
      <c r="A726" s="129" t="s">
        <v>1175</v>
      </c>
      <c r="B726" s="149" t="str">
        <f>IF(報告書!$AO$194="","",報告書!$AO$194)</f>
        <v/>
      </c>
      <c r="C726" s="61" t="s">
        <v>1372</v>
      </c>
      <c r="D726" s="61" t="s">
        <v>2633</v>
      </c>
      <c r="E726" s="61"/>
    </row>
    <row r="727" spans="1:5" x14ac:dyDescent="0.15">
      <c r="A727" s="129" t="s">
        <v>1176</v>
      </c>
      <c r="B727" s="149" t="str">
        <f>IF(報告書!$AO$195="","",報告書!$AO$195)</f>
        <v/>
      </c>
      <c r="C727" s="61" t="s">
        <v>1373</v>
      </c>
      <c r="D727" s="61" t="s">
        <v>2634</v>
      </c>
      <c r="E727" s="61"/>
    </row>
    <row r="728" spans="1:5" x14ac:dyDescent="0.15">
      <c r="A728" s="129" t="s">
        <v>1177</v>
      </c>
      <c r="B728" s="149" t="str">
        <f>IF(報告書!$AO$196="","",報告書!$AO$196)</f>
        <v/>
      </c>
      <c r="C728" s="61" t="s">
        <v>1374</v>
      </c>
      <c r="D728" s="61" t="s">
        <v>2635</v>
      </c>
      <c r="E728" s="61"/>
    </row>
    <row r="729" spans="1:5" x14ac:dyDescent="0.15">
      <c r="A729" s="129" t="s">
        <v>1178</v>
      </c>
      <c r="B729" s="149" t="str">
        <f>IF(報告書!$AO$197="","",報告書!$AO$197)</f>
        <v/>
      </c>
      <c r="C729" s="61" t="s">
        <v>1375</v>
      </c>
      <c r="D729" s="61" t="s">
        <v>2636</v>
      </c>
      <c r="E729" s="61"/>
    </row>
    <row r="730" spans="1:5" x14ac:dyDescent="0.15">
      <c r="A730" s="129" t="s">
        <v>1179</v>
      </c>
      <c r="B730" s="149" t="str">
        <f>IF(報告書!$AO$198="","",報告書!$AO$198)</f>
        <v/>
      </c>
      <c r="C730" s="61" t="s">
        <v>1376</v>
      </c>
      <c r="D730" s="61" t="s">
        <v>2637</v>
      </c>
      <c r="E730" s="61"/>
    </row>
    <row r="731" spans="1:5" x14ac:dyDescent="0.15">
      <c r="A731" s="129" t="s">
        <v>1180</v>
      </c>
      <c r="B731" s="149" t="str">
        <f>IF(報告書!$AO$199="","",報告書!$AO$199)</f>
        <v/>
      </c>
      <c r="C731" s="61" t="s">
        <v>1377</v>
      </c>
      <c r="D731" s="61" t="s">
        <v>2638</v>
      </c>
      <c r="E731" s="61"/>
    </row>
    <row r="732" spans="1:5" x14ac:dyDescent="0.15">
      <c r="A732" s="129" t="s">
        <v>1181</v>
      </c>
      <c r="B732" s="149" t="str">
        <f>IF(報告書!$AO$200="","",報告書!$AO$200)</f>
        <v/>
      </c>
      <c r="C732" s="61" t="s">
        <v>1378</v>
      </c>
      <c r="D732" s="61" t="s">
        <v>2639</v>
      </c>
      <c r="E732" s="61"/>
    </row>
    <row r="733" spans="1:5" x14ac:dyDescent="0.15">
      <c r="A733" s="129" t="s">
        <v>1182</v>
      </c>
      <c r="B733" s="149" t="str">
        <f>IF(報告書!$AO$201="","",報告書!$AO$201)</f>
        <v/>
      </c>
      <c r="C733" s="61" t="s">
        <v>1379</v>
      </c>
      <c r="D733" s="61" t="s">
        <v>2640</v>
      </c>
      <c r="E733" s="61"/>
    </row>
    <row r="734" spans="1:5" x14ac:dyDescent="0.15">
      <c r="A734" s="129" t="s">
        <v>1183</v>
      </c>
      <c r="B734" s="149" t="str">
        <f>IF(報告書!$AO$202="","",報告書!$AO$202)</f>
        <v/>
      </c>
      <c r="C734" s="61" t="s">
        <v>1380</v>
      </c>
      <c r="D734" s="61" t="s">
        <v>2641</v>
      </c>
      <c r="E734" s="61"/>
    </row>
    <row r="735" spans="1:5" x14ac:dyDescent="0.15">
      <c r="A735" s="129" t="s">
        <v>1184</v>
      </c>
      <c r="B735" s="149" t="str">
        <f>IF(報告書!$AO$203="","",報告書!$AO$203)</f>
        <v/>
      </c>
      <c r="C735" s="61" t="s">
        <v>1381</v>
      </c>
      <c r="D735" s="61" t="s">
        <v>2642</v>
      </c>
      <c r="E735" s="61"/>
    </row>
    <row r="736" spans="1:5" x14ac:dyDescent="0.15">
      <c r="A736" s="129" t="s">
        <v>1185</v>
      </c>
      <c r="B736" s="149" t="str">
        <f>IF(報告書!$AO$204="","",報告書!$AO$204)</f>
        <v/>
      </c>
      <c r="C736" s="61" t="s">
        <v>1382</v>
      </c>
      <c r="D736" s="61" t="s">
        <v>2643</v>
      </c>
      <c r="E736" s="61"/>
    </row>
    <row r="737" spans="1:5" x14ac:dyDescent="0.15">
      <c r="A737" s="129" t="s">
        <v>1186</v>
      </c>
      <c r="B737" s="149" t="str">
        <f>IF(報告書!$AO$205="","",報告書!$AO$205)</f>
        <v/>
      </c>
      <c r="C737" s="61" t="s">
        <v>1383</v>
      </c>
      <c r="D737" s="61" t="s">
        <v>2644</v>
      </c>
      <c r="E737" s="61"/>
    </row>
    <row r="738" spans="1:5" x14ac:dyDescent="0.15">
      <c r="A738" s="129" t="s">
        <v>1187</v>
      </c>
      <c r="B738" s="149" t="str">
        <f>IF(報告書!$AO$206="","",報告書!$AO$206)</f>
        <v/>
      </c>
      <c r="C738" s="61" t="s">
        <v>1384</v>
      </c>
      <c r="D738" s="61" t="s">
        <v>2645</v>
      </c>
      <c r="E738" s="61"/>
    </row>
    <row r="739" spans="1:5" x14ac:dyDescent="0.15">
      <c r="A739" s="129" t="s">
        <v>1188</v>
      </c>
      <c r="B739" s="149" t="str">
        <f>IF(報告書!$AO$207="","",報告書!$AO$207)</f>
        <v/>
      </c>
      <c r="C739" s="61" t="s">
        <v>1385</v>
      </c>
      <c r="D739" s="61" t="s">
        <v>2646</v>
      </c>
      <c r="E739" s="61"/>
    </row>
    <row r="740" spans="1:5" x14ac:dyDescent="0.15">
      <c r="A740" s="129" t="s">
        <v>1189</v>
      </c>
      <c r="B740" s="149" t="str">
        <f>IF(報告書!$AO$208="","",報告書!$AO$208)</f>
        <v/>
      </c>
      <c r="C740" s="61" t="s">
        <v>1386</v>
      </c>
      <c r="D740" s="61" t="s">
        <v>2647</v>
      </c>
      <c r="E740" s="61"/>
    </row>
    <row r="741" spans="1:5" x14ac:dyDescent="0.15">
      <c r="A741" s="129" t="s">
        <v>1190</v>
      </c>
      <c r="B741" s="149" t="str">
        <f>IF(報告書!$AO$209="","",報告書!$AO$209)</f>
        <v/>
      </c>
      <c r="C741" s="61" t="s">
        <v>1387</v>
      </c>
      <c r="D741" s="61" t="s">
        <v>2648</v>
      </c>
      <c r="E741" s="61"/>
    </row>
    <row r="742" spans="1:5" x14ac:dyDescent="0.15">
      <c r="A742" s="129" t="s">
        <v>1191</v>
      </c>
      <c r="B742" s="149" t="str">
        <f>IF(報告書!$AO$210="","",報告書!$AO$210)</f>
        <v/>
      </c>
      <c r="C742" s="61" t="s">
        <v>1388</v>
      </c>
      <c r="D742" s="61" t="s">
        <v>2649</v>
      </c>
      <c r="E742" s="61"/>
    </row>
    <row r="743" spans="1:5" x14ac:dyDescent="0.15">
      <c r="A743" s="129" t="s">
        <v>1192</v>
      </c>
      <c r="B743" s="149" t="str">
        <f>IF(報告書!$AO$211="","",報告書!$AO$211)</f>
        <v/>
      </c>
      <c r="C743" s="61" t="s">
        <v>1389</v>
      </c>
      <c r="D743" s="61" t="s">
        <v>2650</v>
      </c>
      <c r="E743" s="61"/>
    </row>
    <row r="744" spans="1:5" x14ac:dyDescent="0.15">
      <c r="A744" s="129" t="s">
        <v>1193</v>
      </c>
      <c r="B744" s="149" t="str">
        <f>IF(報告書!$AO$212="","",報告書!$AO$212)</f>
        <v/>
      </c>
      <c r="C744" s="61" t="s">
        <v>1390</v>
      </c>
      <c r="D744" s="61" t="s">
        <v>2651</v>
      </c>
      <c r="E744" s="61"/>
    </row>
    <row r="745" spans="1:5" x14ac:dyDescent="0.15">
      <c r="A745" s="129" t="s">
        <v>1194</v>
      </c>
      <c r="B745" s="149" t="str">
        <f>IF(報告書!$AO$213="","",報告書!$AO$213)</f>
        <v/>
      </c>
      <c r="C745" s="61" t="s">
        <v>1391</v>
      </c>
      <c r="D745" s="61" t="s">
        <v>2652</v>
      </c>
      <c r="E745" s="61"/>
    </row>
    <row r="746" spans="1:5" x14ac:dyDescent="0.15">
      <c r="A746" s="129" t="s">
        <v>1195</v>
      </c>
      <c r="B746" s="149" t="str">
        <f>IF(報告書!$AO$214="","",報告書!$AO$214)</f>
        <v/>
      </c>
      <c r="C746" s="61" t="s">
        <v>1392</v>
      </c>
      <c r="D746" s="61" t="s">
        <v>2653</v>
      </c>
      <c r="E746" s="61"/>
    </row>
    <row r="747" spans="1:5" x14ac:dyDescent="0.15">
      <c r="A747" s="129" t="s">
        <v>1196</v>
      </c>
      <c r="B747" s="149" t="str">
        <f>IF(報告書!$AO$215="","",報告書!$AO$215)</f>
        <v/>
      </c>
      <c r="C747" s="61" t="s">
        <v>1393</v>
      </c>
      <c r="D747" s="61" t="s">
        <v>2654</v>
      </c>
      <c r="E747" s="61"/>
    </row>
    <row r="748" spans="1:5" x14ac:dyDescent="0.15">
      <c r="A748" s="129" t="s">
        <v>1197</v>
      </c>
      <c r="B748" s="149" t="str">
        <f>IF(報告書!$AO$216="","",報告書!$AO$216)</f>
        <v/>
      </c>
      <c r="C748" s="61" t="s">
        <v>1394</v>
      </c>
      <c r="D748" s="61" t="s">
        <v>2655</v>
      </c>
      <c r="E748" s="61"/>
    </row>
    <row r="749" spans="1:5" x14ac:dyDescent="0.15">
      <c r="A749" s="129" t="s">
        <v>1198</v>
      </c>
      <c r="B749" s="149" t="str">
        <f>IF(報告書!$AO$217="","",報告書!$AO$217)</f>
        <v/>
      </c>
      <c r="C749" s="61" t="s">
        <v>1395</v>
      </c>
      <c r="D749" s="61" t="s">
        <v>2656</v>
      </c>
      <c r="E749" s="61"/>
    </row>
    <row r="750" spans="1:5" x14ac:dyDescent="0.15">
      <c r="A750" s="129" t="s">
        <v>1199</v>
      </c>
      <c r="B750" s="149" t="str">
        <f>IF(報告書!$AO$218="","",報告書!$AO$218)</f>
        <v/>
      </c>
      <c r="C750" s="61" t="s">
        <v>1396</v>
      </c>
      <c r="D750" s="61" t="s">
        <v>2657</v>
      </c>
      <c r="E750" s="61"/>
    </row>
    <row r="751" spans="1:5" x14ac:dyDescent="0.15">
      <c r="A751" s="129" t="s">
        <v>1200</v>
      </c>
      <c r="B751" s="149" t="str">
        <f>IF(報告書!$AO$219="","",報告書!$AO$219)</f>
        <v/>
      </c>
      <c r="C751" s="61" t="s">
        <v>1397</v>
      </c>
      <c r="D751" s="61" t="s">
        <v>2658</v>
      </c>
      <c r="E751" s="61"/>
    </row>
    <row r="752" spans="1:5" x14ac:dyDescent="0.15">
      <c r="A752" s="129" t="s">
        <v>1201</v>
      </c>
      <c r="B752" s="149" t="str">
        <f>IF(報告書!$AO$220="","",報告書!$AO$220)</f>
        <v/>
      </c>
      <c r="C752" s="61" t="s">
        <v>1398</v>
      </c>
      <c r="D752" s="61" t="s">
        <v>2659</v>
      </c>
      <c r="E752" s="61"/>
    </row>
    <row r="753" spans="1:5" x14ac:dyDescent="0.15">
      <c r="A753" s="129" t="s">
        <v>1202</v>
      </c>
      <c r="B753" s="149" t="str">
        <f>IF(報告書!$AO$221="","",報告書!$AO$221)</f>
        <v/>
      </c>
      <c r="C753" s="61" t="s">
        <v>1399</v>
      </c>
      <c r="D753" s="61" t="s">
        <v>2660</v>
      </c>
      <c r="E753" s="61"/>
    </row>
    <row r="754" spans="1:5" x14ac:dyDescent="0.15">
      <c r="A754" s="129" t="s">
        <v>1203</v>
      </c>
      <c r="B754" s="149" t="str">
        <f>IF(報告書!$AO$222="","",報告書!$AO$222)</f>
        <v/>
      </c>
      <c r="C754" s="61" t="s">
        <v>1400</v>
      </c>
      <c r="D754" s="61" t="s">
        <v>2661</v>
      </c>
      <c r="E754" s="61"/>
    </row>
    <row r="755" spans="1:5" x14ac:dyDescent="0.15">
      <c r="A755" s="129" t="s">
        <v>1204</v>
      </c>
      <c r="B755" s="149" t="str">
        <f>IF(報告書!$AO$223="","",報告書!$AO$223)</f>
        <v/>
      </c>
      <c r="C755" s="61" t="s">
        <v>1401</v>
      </c>
      <c r="D755" s="61" t="s">
        <v>2662</v>
      </c>
      <c r="E755" s="61"/>
    </row>
    <row r="756" spans="1:5" x14ac:dyDescent="0.15">
      <c r="A756" s="129" t="s">
        <v>1205</v>
      </c>
      <c r="B756" s="149" t="str">
        <f>IF(報告書!$AO$224="","",報告書!$AO$224)</f>
        <v/>
      </c>
      <c r="C756" s="61" t="s">
        <v>1402</v>
      </c>
      <c r="D756" s="61" t="s">
        <v>2663</v>
      </c>
      <c r="E756" s="61"/>
    </row>
    <row r="757" spans="1:5" x14ac:dyDescent="0.15">
      <c r="A757" s="129" t="s">
        <v>1206</v>
      </c>
      <c r="B757" s="149" t="str">
        <f>IF(報告書!$AO$225="","",報告書!$AO$225)</f>
        <v/>
      </c>
      <c r="C757" s="61" t="s">
        <v>1403</v>
      </c>
      <c r="D757" s="61" t="s">
        <v>2664</v>
      </c>
      <c r="E757" s="61"/>
    </row>
    <row r="758" spans="1:5" x14ac:dyDescent="0.15">
      <c r="A758" s="129" t="s">
        <v>1207</v>
      </c>
      <c r="B758" s="149" t="str">
        <f>IF(報告書!$AO$226="","",報告書!$AO$226)</f>
        <v/>
      </c>
      <c r="C758" s="61" t="s">
        <v>1404</v>
      </c>
      <c r="D758" s="61" t="s">
        <v>2665</v>
      </c>
      <c r="E758" s="61"/>
    </row>
    <row r="759" spans="1:5" x14ac:dyDescent="0.15">
      <c r="A759" s="129" t="s">
        <v>1208</v>
      </c>
      <c r="B759" s="149" t="str">
        <f>IF(報告書!$AO$227="","",報告書!$AO$227)</f>
        <v/>
      </c>
      <c r="C759" s="61" t="s">
        <v>1405</v>
      </c>
      <c r="D759" s="61" t="s">
        <v>2666</v>
      </c>
      <c r="E759" s="61"/>
    </row>
    <row r="760" spans="1:5" x14ac:dyDescent="0.15">
      <c r="A760" s="129" t="s">
        <v>1209</v>
      </c>
      <c r="B760" s="149" t="str">
        <f>IF(報告書!$AO$228="","",報告書!$AO$228)</f>
        <v/>
      </c>
      <c r="C760" s="61" t="s">
        <v>1406</v>
      </c>
      <c r="D760" s="61" t="s">
        <v>2667</v>
      </c>
      <c r="E760" s="61"/>
    </row>
    <row r="761" spans="1:5" x14ac:dyDescent="0.15">
      <c r="A761" s="129" t="s">
        <v>1210</v>
      </c>
      <c r="B761" s="149" t="str">
        <f>IF(報告書!$AO$229="","",報告書!$AO$229)</f>
        <v/>
      </c>
      <c r="C761" s="61" t="s">
        <v>1407</v>
      </c>
      <c r="D761" s="61" t="s">
        <v>2668</v>
      </c>
      <c r="E761" s="61"/>
    </row>
    <row r="762" spans="1:5" x14ac:dyDescent="0.15">
      <c r="A762" s="129" t="s">
        <v>1211</v>
      </c>
      <c r="B762" s="149" t="str">
        <f>IF(報告書!$AO$230="","",報告書!$AO$230)</f>
        <v/>
      </c>
      <c r="C762" s="61" t="s">
        <v>1408</v>
      </c>
      <c r="D762" s="61" t="s">
        <v>2669</v>
      </c>
      <c r="E762" s="61"/>
    </row>
    <row r="763" spans="1:5" x14ac:dyDescent="0.15">
      <c r="A763" s="185" t="s">
        <v>1212</v>
      </c>
      <c r="B763" s="186" t="str">
        <f>IF(報告書!$AO$231="","",報告書!$AO$231)</f>
        <v/>
      </c>
      <c r="C763" s="187" t="s">
        <v>2670</v>
      </c>
      <c r="D763" s="187" t="s">
        <v>2671</v>
      </c>
      <c r="E763" s="187"/>
    </row>
    <row r="764" spans="1:5" x14ac:dyDescent="0.15">
      <c r="A764" s="61" t="s">
        <v>2721</v>
      </c>
      <c r="B764" s="149" t="str">
        <f>IF(報告書!$K$171=0,"",報告書!$K$171)</f>
        <v/>
      </c>
      <c r="C764" s="61" t="s">
        <v>2728</v>
      </c>
      <c r="D764" s="61" t="s">
        <v>2729</v>
      </c>
      <c r="E764" s="61"/>
    </row>
    <row r="765" spans="1:5" x14ac:dyDescent="0.15">
      <c r="A765" s="61" t="s">
        <v>2722</v>
      </c>
      <c r="B765" s="149" t="str">
        <f>IF(報告書!$P$171=0,"",報告書!$P$171)</f>
        <v/>
      </c>
      <c r="C765" s="61" t="s">
        <v>2730</v>
      </c>
      <c r="D765" s="61" t="s">
        <v>2731</v>
      </c>
      <c r="E765" s="61"/>
    </row>
    <row r="766" spans="1:5" x14ac:dyDescent="0.15">
      <c r="A766" s="61" t="s">
        <v>2723</v>
      </c>
      <c r="B766" s="149" t="str">
        <f>IF(報告書!$U$171=0,"",報告書!$U$171)</f>
        <v/>
      </c>
      <c r="C766" s="61" t="s">
        <v>2732</v>
      </c>
      <c r="D766" s="61" t="s">
        <v>2737</v>
      </c>
      <c r="E766" s="61"/>
    </row>
    <row r="767" spans="1:5" x14ac:dyDescent="0.15">
      <c r="A767" s="61" t="s">
        <v>2724</v>
      </c>
      <c r="B767" s="149" t="str">
        <f>IF(報告書!$Z$171=0,"",報告書!$Z$171)</f>
        <v/>
      </c>
      <c r="C767" s="61" t="s">
        <v>2733</v>
      </c>
      <c r="D767" s="61" t="s">
        <v>2738</v>
      </c>
      <c r="E767" s="61"/>
    </row>
    <row r="768" spans="1:5" x14ac:dyDescent="0.15">
      <c r="A768" s="61" t="s">
        <v>2725</v>
      </c>
      <c r="B768" s="149" t="str">
        <f>IF(報告書!$AE$171=0,"",報告書!$AE$171)</f>
        <v/>
      </c>
      <c r="C768" s="61" t="s">
        <v>2734</v>
      </c>
      <c r="D768" s="61" t="s">
        <v>2739</v>
      </c>
      <c r="E768" s="61"/>
    </row>
    <row r="769" spans="1:5" x14ac:dyDescent="0.15">
      <c r="A769" s="61" t="s">
        <v>2726</v>
      </c>
      <c r="B769" s="149" t="str">
        <f>IF(報告書!$AJ$171=0,"",報告書!$AJ$171)</f>
        <v/>
      </c>
      <c r="C769" s="61" t="s">
        <v>2735</v>
      </c>
      <c r="D769" s="61" t="s">
        <v>2740</v>
      </c>
      <c r="E769" s="61"/>
    </row>
    <row r="770" spans="1:5" x14ac:dyDescent="0.15">
      <c r="A770" s="66" t="s">
        <v>2727</v>
      </c>
      <c r="B770" s="152" t="str">
        <f>IF(報告書!$AO$171=0,"",報告書!$AO$171)</f>
        <v/>
      </c>
      <c r="C770" s="66" t="s">
        <v>2736</v>
      </c>
      <c r="D770" s="66" t="s">
        <v>2741</v>
      </c>
      <c r="E770" s="66"/>
    </row>
  </sheetData>
  <autoFilter ref="A1:XEW763" xr:uid="{D5ADBDCC-448D-42AA-80B4-B0EDE1915D1E}"/>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F6E-66FD-4712-AA39-F905333B1614}">
  <sheetPr codeName="Sheet4"/>
  <dimension ref="A1:I138"/>
  <sheetViews>
    <sheetView zoomScale="115" zoomScaleNormal="115" workbookViewId="0"/>
  </sheetViews>
  <sheetFormatPr defaultRowHeight="13.5" x14ac:dyDescent="0.15"/>
  <cols>
    <col min="1" max="1" width="23.875" bestFit="1" customWidth="1"/>
    <col min="2" max="2" width="13" bestFit="1" customWidth="1"/>
    <col min="3" max="3" width="17.75" bestFit="1" customWidth="1"/>
    <col min="4" max="4" width="11" bestFit="1" customWidth="1"/>
    <col min="5" max="5" width="30.5" bestFit="1" customWidth="1"/>
    <col min="6" max="7" width="13.875" bestFit="1" customWidth="1"/>
  </cols>
  <sheetData>
    <row r="1" spans="1:8" x14ac:dyDescent="0.15">
      <c r="A1" s="55" t="s">
        <v>95</v>
      </c>
      <c r="B1" s="55" t="s">
        <v>1214</v>
      </c>
    </row>
    <row r="2" spans="1:8" x14ac:dyDescent="0.15">
      <c r="A2" s="48" t="s">
        <v>496</v>
      </c>
      <c r="B2" s="48" t="s">
        <v>1215</v>
      </c>
    </row>
    <row r="3" spans="1:8" x14ac:dyDescent="0.15">
      <c r="A3" s="48" t="s">
        <v>497</v>
      </c>
      <c r="B3" s="48" t="s">
        <v>1216</v>
      </c>
    </row>
    <row r="4" spans="1:8" x14ac:dyDescent="0.15">
      <c r="A4" s="48" t="s">
        <v>498</v>
      </c>
      <c r="B4" s="48" t="s">
        <v>1217</v>
      </c>
    </row>
    <row r="5" spans="1:8" x14ac:dyDescent="0.15">
      <c r="A5" s="48" t="s">
        <v>499</v>
      </c>
      <c r="B5" s="48" t="s">
        <v>1218</v>
      </c>
    </row>
    <row r="6" spans="1:8" x14ac:dyDescent="0.15">
      <c r="A6" s="48" t="s">
        <v>500</v>
      </c>
      <c r="B6" s="48" t="s">
        <v>1219</v>
      </c>
    </row>
    <row r="7" spans="1:8" x14ac:dyDescent="0.15">
      <c r="B7" s="48" t="s">
        <v>1220</v>
      </c>
    </row>
    <row r="8" spans="1:8" x14ac:dyDescent="0.15">
      <c r="B8" s="48" t="s">
        <v>1221</v>
      </c>
    </row>
    <row r="9" spans="1:8" x14ac:dyDescent="0.15">
      <c r="B9" s="48" t="s">
        <v>1222</v>
      </c>
    </row>
    <row r="10" spans="1:8" x14ac:dyDescent="0.15">
      <c r="B10" s="48" t="s">
        <v>1223</v>
      </c>
    </row>
    <row r="11" spans="1:8" x14ac:dyDescent="0.15">
      <c r="B11" s="48" t="s">
        <v>1224</v>
      </c>
    </row>
    <row r="12" spans="1:8" x14ac:dyDescent="0.15">
      <c r="B12" s="48" t="s">
        <v>1225</v>
      </c>
    </row>
    <row r="13" spans="1:8" x14ac:dyDescent="0.15">
      <c r="B13" s="48" t="s">
        <v>1226</v>
      </c>
    </row>
    <row r="14" spans="1:8" x14ac:dyDescent="0.15">
      <c r="B14" s="48" t="s">
        <v>1228</v>
      </c>
    </row>
    <row r="15" spans="1:8" x14ac:dyDescent="0.15">
      <c r="B15" s="48" t="s">
        <v>1227</v>
      </c>
    </row>
    <row r="16" spans="1:8" x14ac:dyDescent="0.15">
      <c r="A16" s="48" t="s">
        <v>501</v>
      </c>
      <c r="B16" s="48"/>
      <c r="C16" s="48" t="s">
        <v>501</v>
      </c>
      <c r="D16" s="48"/>
      <c r="E16" s="56" t="s">
        <v>484</v>
      </c>
      <c r="F16" s="60">
        <f ca="1">IF(ISERROR(DATE(VALUE(TEXT(報告書!AI6&amp;報告書!AK6&amp;"年"&amp;報告書!AN6&amp;"月"&amp;報告書!AQ6&amp;"日","yyyy")),報告書!AN6,報告書!AQ6))=TRUE,NOW(),DATE(VALUE(TEXT(報告書!AI6&amp;報告書!AK6&amp;"年"&amp;報告書!AN6&amp;"月"&amp;報告書!AQ6&amp;"日","yyyy")),報告書!AN6,報告書!AQ6))</f>
        <v>45930.587835879633</v>
      </c>
      <c r="G16" s="56" t="s">
        <v>485</v>
      </c>
      <c r="H16" s="56"/>
    </row>
    <row r="17" spans="1:9" ht="14.25" thickBot="1" x14ac:dyDescent="0.2">
      <c r="A17" s="48"/>
      <c r="B17" s="48" t="s">
        <v>502</v>
      </c>
      <c r="C17" s="48"/>
      <c r="D17" s="48" t="s">
        <v>598</v>
      </c>
      <c r="E17" s="59">
        <v>0</v>
      </c>
      <c r="F17" s="59" t="str">
        <f ca="1">IF(OR(YEAR(EDATE(F16,$E17))&gt;2019,AND(YEAR(EDATE(F16,$E17))=2019,MONTH(EDATE(F16,$E17))&gt;4)),"令和" &amp; YEAR(EDATE(F16,$E17))-2018 &amp; "年" &amp; MONTH(EDATE(F16,$E17)) &amp; "月","平成" &amp; YEAR(EDATE(F16,$E17))-1988 &amp; "年" &amp; MONTH(EDATE(F16,$E17)) &amp; "月")</f>
        <v>令和7年9月</v>
      </c>
      <c r="G17" s="56">
        <v>0</v>
      </c>
      <c r="H17" s="59" t="s">
        <v>67</v>
      </c>
      <c r="I17" s="1"/>
    </row>
    <row r="18" spans="1:9" x14ac:dyDescent="0.15">
      <c r="A18" s="49">
        <v>0</v>
      </c>
      <c r="B18" s="50" t="s">
        <v>503</v>
      </c>
      <c r="C18" s="49">
        <v>4</v>
      </c>
      <c r="D18" s="50" t="s">
        <v>551</v>
      </c>
      <c r="E18" s="59">
        <v>-1</v>
      </c>
      <c r="F18" s="59" t="str">
        <f ca="1">IF(OR(YEAR(EDATE(F16,$E18))&gt;2019,AND(YEAR(EDATE(F16,$E18))=2019,MONTH(EDATE(F16,$E18))&gt;4)),"令和" &amp; YEAR(EDATE(F16,$E18))-2018 &amp; "年" &amp; MONTH(EDATE(F16,$E18)) &amp; "月","平成" &amp; YEAR(EDATE(F16,$E18))-1988 &amp; "年" &amp; MONTH(EDATE(F16,$E18)) &amp; "月")</f>
        <v>令和7年8月</v>
      </c>
      <c r="G18" s="56">
        <v>0</v>
      </c>
      <c r="H18" s="59" t="s">
        <v>69</v>
      </c>
      <c r="I18" s="1"/>
    </row>
    <row r="19" spans="1:9" x14ac:dyDescent="0.15">
      <c r="A19" s="49">
        <v>4</v>
      </c>
      <c r="B19" s="51" t="s">
        <v>504</v>
      </c>
      <c r="C19" s="49">
        <v>2</v>
      </c>
      <c r="D19" s="51" t="s">
        <v>552</v>
      </c>
      <c r="E19" s="59">
        <v>-2</v>
      </c>
      <c r="F19" s="59" t="str">
        <f ca="1">IF(OR(YEAR(EDATE(F16,$E19))&gt;2019,AND(YEAR(EDATE(F16,$E19))=2019,MONTH(EDATE(F16,$E19))&gt;4)),"令和" &amp; YEAR(EDATE(F16,$E19))-2018 &amp; "年" &amp; MONTH(EDATE(F16,$E19)) &amp; "月","平成" &amp; YEAR(EDATE(F16,$E19))-1988 &amp; "年" &amp; MONTH(EDATE(F16,$E19)) &amp; "月")</f>
        <v>令和7年7月</v>
      </c>
      <c r="G19" s="56">
        <v>0</v>
      </c>
      <c r="H19" s="59" t="str">
        <f ca="1">IF(OR(YEAR(EDATE(F16,$G19))&gt;2019,AND(YEAR(EDATE(F16,$G19))=2019,MONTH(EDATE(F16,$G19))&gt;4)),"令和" &amp; YEAR(EDATE(F16,$G19))-2018 &amp; "年" &amp; MONTH(EDATE(F16,$G19)) &amp; "月","平成" &amp; YEAR(EDATE(F16,$G19))-1988 &amp; "年" &amp; MONTH(EDATE(F16,$G19)) &amp; "月")</f>
        <v>令和7年9月</v>
      </c>
      <c r="I19" s="1"/>
    </row>
    <row r="20" spans="1:9" x14ac:dyDescent="0.15">
      <c r="A20" s="49">
        <v>2</v>
      </c>
      <c r="B20" s="51" t="s">
        <v>505</v>
      </c>
      <c r="C20" s="49">
        <v>3</v>
      </c>
      <c r="D20" s="51" t="s">
        <v>553</v>
      </c>
      <c r="E20" s="59">
        <v>-3</v>
      </c>
      <c r="F20" s="59" t="str">
        <f ca="1">IF(OR(YEAR(EDATE(F16,$E20))&gt;2019,AND(YEAR(EDATE(F16,$E20))=2019,MONTH(EDATE(F16,$E20))&gt;4)),"令和" &amp; YEAR(EDATE(F16,$E20))-2018 &amp; "年" &amp; MONTH(EDATE(F16,$E20)) &amp; "月","平成" &amp; YEAR(EDATE(F16,$E20))-1988 &amp; "年" &amp; MONTH(EDATE(F16,$E20)) &amp; "月")</f>
        <v>令和7年6月</v>
      </c>
      <c r="G20" s="56">
        <v>1</v>
      </c>
      <c r="H20" s="59" t="str">
        <f ca="1">IF(OR(YEAR(EDATE(F16,$G20))&gt;2019,AND(YEAR(EDATE(F16,$G20))=2019,MONTH(EDATE(F16,$G20))&gt;4)),"令和" &amp; YEAR(EDATE(F16,$G20))-2018 &amp; "年" &amp; MONTH(EDATE(F16,$G20)) &amp; "月","平成" &amp; YEAR(EDATE(F16,$G20))-1988 &amp; "年" &amp; MONTH(EDATE(F16,$G20)) &amp; "月")</f>
        <v>令和7年10月</v>
      </c>
      <c r="I20" s="1"/>
    </row>
    <row r="21" spans="1:9" x14ac:dyDescent="0.15">
      <c r="A21" s="49">
        <v>3</v>
      </c>
      <c r="B21" s="51" t="s">
        <v>506</v>
      </c>
      <c r="C21" s="49">
        <v>5</v>
      </c>
      <c r="D21" s="51" t="s">
        <v>554</v>
      </c>
      <c r="E21" s="59">
        <v>-4</v>
      </c>
      <c r="F21" s="59" t="str">
        <f ca="1">IF(OR(YEAR(EDATE(F16,$E21))&gt;2019,AND(YEAR(EDATE(F16,$E21))=2019,MONTH(EDATE(F16,$E21))&gt;4)),"令和" &amp; YEAR(EDATE(F16,$E21))-2018 &amp; "年" &amp; MONTH(EDATE(F16,$E21)) &amp; "月","平成" &amp; YEAR(EDATE(F16,$E21))-1988 &amp; "年" &amp; MONTH(EDATE(F16,$E21)) &amp; "月")</f>
        <v>令和7年5月</v>
      </c>
      <c r="G21" s="56">
        <v>2</v>
      </c>
      <c r="H21" s="59" t="str">
        <f ca="1">IF(OR(YEAR(EDATE(F16,$G21))&gt;2019,AND(YEAR(EDATE(F16,$G21))=2019,MONTH(EDATE(F16,$G21))&gt;4)),"令和" &amp; YEAR(EDATE(F16,$G21))-2018 &amp; "年" &amp; MONTH(EDATE(F16,$G21)) &amp; "月","平成" &amp; YEAR(EDATE(F16,$G21))-1988 &amp; "年" &amp; MONTH(EDATE(F16,$G21)) &amp; "月")</f>
        <v>令和7年11月</v>
      </c>
      <c r="I21" s="1"/>
    </row>
    <row r="22" spans="1:9" x14ac:dyDescent="0.15">
      <c r="A22" s="49">
        <v>5</v>
      </c>
      <c r="B22" s="51" t="s">
        <v>507</v>
      </c>
      <c r="C22" s="49">
        <v>6</v>
      </c>
      <c r="D22" s="51" t="s">
        <v>555</v>
      </c>
      <c r="E22" s="59">
        <v>-5</v>
      </c>
      <c r="F22" s="59" t="str">
        <f ca="1">IF(OR(YEAR(EDATE(F16,$E22))&gt;2019,AND(YEAR(EDATE(F16,$E22))=2019,MONTH(EDATE(F16,$E22))&gt;4)),"令和" &amp; YEAR(EDATE(F16,$E22))-2018 &amp; "年" &amp; MONTH(EDATE(F16,$E22)) &amp; "月","平成" &amp; YEAR(EDATE(F16,$E22))-1988 &amp; "年" &amp; MONTH(EDATE(F16,$E22)) &amp; "月")</f>
        <v>令和7年4月</v>
      </c>
      <c r="G22" s="56">
        <v>3</v>
      </c>
      <c r="H22" s="59" t="str">
        <f ca="1">IF(OR(YEAR(EDATE(F16,$G22))&gt;2019,AND(YEAR(EDATE(F16,$G22))=2019,MONTH(EDATE(F16,$G22))&gt;4)),"令和" &amp; YEAR(EDATE(F16,$G22))-2018 &amp; "年" &amp; MONTH(EDATE(F16,$G22)) &amp; "月","平成" &amp; YEAR(EDATE(F16,$G22))-1988 &amp; "年" &amp; MONTH(EDATE(F16,$G22)) &amp; "月")</f>
        <v>令和7年12月</v>
      </c>
      <c r="I22" s="1"/>
    </row>
    <row r="23" spans="1:9" x14ac:dyDescent="0.15">
      <c r="A23" s="49">
        <v>6</v>
      </c>
      <c r="B23" s="51" t="s">
        <v>508</v>
      </c>
      <c r="C23" s="49">
        <v>7</v>
      </c>
      <c r="D23" s="51" t="s">
        <v>556</v>
      </c>
      <c r="E23" s="59">
        <v>-6</v>
      </c>
      <c r="F23" s="59" t="str">
        <f ca="1">IF(OR(YEAR(EDATE(F16,$E23))&gt;2019,AND(YEAR(EDATE(F16,$E23))=2019,MONTH(EDATE(F16,$E23))&gt;4)),"令和" &amp; YEAR(EDATE(F16,$E23))-2018 &amp; "年" &amp; MONTH(EDATE(F16,$E23)) &amp; "月","平成" &amp; YEAR(EDATE(F16,$E23))-1988 &amp; "年" &amp; MONTH(EDATE(F16,$E23)) &amp; "月")</f>
        <v>令和7年3月</v>
      </c>
      <c r="G23" s="56">
        <v>4</v>
      </c>
      <c r="H23" s="59" t="str">
        <f ca="1">IF(OR(YEAR(EDATE(F16,$G23))&gt;2019,AND(YEAR(EDATE(F16,$G23))=2019,MONTH(EDATE(F16,$G23))&gt;4)),"令和" &amp; YEAR(EDATE(F16,$G23))-2018 &amp; "年" &amp; MONTH(EDATE(F16,$G23)) &amp; "月","平成" &amp; YEAR(EDATE(F16,$G23))-1988 &amp; "年" &amp; MONTH(EDATE(F16,$G23)) &amp; "月")</f>
        <v>令和8年1月</v>
      </c>
      <c r="I23" s="1"/>
    </row>
    <row r="24" spans="1:9" x14ac:dyDescent="0.15">
      <c r="A24" s="49">
        <v>7</v>
      </c>
      <c r="B24" s="51" t="s">
        <v>509</v>
      </c>
      <c r="C24" s="49">
        <v>1</v>
      </c>
      <c r="D24" s="51" t="s">
        <v>557</v>
      </c>
      <c r="E24" s="59">
        <v>-7</v>
      </c>
      <c r="F24" s="59" t="str">
        <f ca="1">IF(OR(YEAR(EDATE(F16,$E24))&gt;2019,AND(YEAR(EDATE(F16,$E24))=2019,MONTH(EDATE(F16,$E24))&gt;4)),"令和" &amp; YEAR(EDATE(F16,$E24))-2018 &amp; "年" &amp; MONTH(EDATE(F16,$E24)) &amp; "月","平成" &amp; YEAR(EDATE(F16,$E24))-1988 &amp; "年" &amp; MONTH(EDATE(F16,$E24)) &amp; "月")</f>
        <v>令和7年2月</v>
      </c>
      <c r="G24" s="56">
        <v>5</v>
      </c>
      <c r="H24" s="59" t="str">
        <f ca="1">IF(OR(YEAR(EDATE(F16,$G24))&gt;2019,AND(YEAR(EDATE(F16,$G24))=2019,MONTH(EDATE(F16,$G24))&gt;4)),"令和" &amp; YEAR(EDATE(F16,$G24))-2018 &amp; "年" &amp; MONTH(EDATE(F16,$G24)) &amp; "月","平成" &amp; YEAR(EDATE(F16,$G24))-1988 &amp; "年" &amp; MONTH(EDATE(F16,$G24)) &amp; "月")</f>
        <v>令和8年2月</v>
      </c>
      <c r="I24" s="1"/>
    </row>
    <row r="25" spans="1:9" x14ac:dyDescent="0.15">
      <c r="A25" s="49">
        <v>1</v>
      </c>
      <c r="B25" s="51" t="s">
        <v>510</v>
      </c>
      <c r="C25" s="49">
        <v>6</v>
      </c>
      <c r="D25" s="51" t="s">
        <v>558</v>
      </c>
      <c r="E25" s="59">
        <v>-8</v>
      </c>
      <c r="F25" s="59" t="str">
        <f ca="1">IF(OR(YEAR(EDATE(F16,$E25))&gt;2019,AND(YEAR(EDATE(F16,$E25))=2019,MONTH(EDATE(F16,$E25))&gt;4)),"令和" &amp; YEAR(EDATE(F16,$E25))-2018 &amp; "年" &amp; MONTH(EDATE(F16,$E25)) &amp; "月","平成" &amp; YEAR(EDATE(F16,$E25))-1988 &amp; "年" &amp; MONTH(EDATE(F16,$E25)) &amp; "月")</f>
        <v>令和7年1月</v>
      </c>
      <c r="G25" s="56">
        <v>6</v>
      </c>
      <c r="H25" s="59" t="str">
        <f ca="1">IF(OR(YEAR(EDATE(F16,$G25))&gt;2019,AND(YEAR(EDATE(F16,$G25))=2019,MONTH(EDATE(F16,$G25))&gt;4)),"令和" &amp; YEAR(EDATE(F16,$G25))-2018 &amp; "年" &amp; MONTH(EDATE(F16,$G25)) &amp; "月","平成" &amp; YEAR(EDATE(F16,$G25))-1988 &amp; "年" &amp; MONTH(EDATE(F16,$G25)) &amp; "月")</f>
        <v>令和8年3月</v>
      </c>
      <c r="I25" s="1"/>
    </row>
    <row r="26" spans="1:9" x14ac:dyDescent="0.15">
      <c r="A26" s="49">
        <v>6</v>
      </c>
      <c r="B26" s="51" t="s">
        <v>511</v>
      </c>
      <c r="C26" s="49">
        <v>9</v>
      </c>
      <c r="D26" s="51" t="s">
        <v>559</v>
      </c>
      <c r="E26" s="59">
        <v>-9</v>
      </c>
      <c r="F26" s="59" t="str">
        <f ca="1">IF(OR(YEAR(EDATE(F16,$E26))&gt;2019,AND(YEAR(EDATE(F16,$E26))=2019,MONTH(EDATE(F16,$E26))&gt;4)),"令和" &amp; YEAR(EDATE(F16,$E26))-2018 &amp; "年" &amp; MONTH(EDATE(F16,$E26)) &amp; "月","平成" &amp; YEAR(EDATE(F16,$E26))-1988 &amp; "年" &amp; MONTH(EDATE(F16,$E26)) &amp; "月")</f>
        <v>令和6年12月</v>
      </c>
      <c r="G26" s="56">
        <v>7</v>
      </c>
      <c r="H26" s="59" t="str">
        <f ca="1">IF(OR(YEAR(EDATE(F16,$G26))&gt;2019,AND(YEAR(EDATE(F16,$G26))=2019,MONTH(EDATE(F16,$G26))&gt;4)),"令和" &amp; YEAR(EDATE(F16,$G26))-2018 &amp; "年" &amp; MONTH(EDATE(F16,$G26)) &amp; "月","平成" &amp; YEAR(EDATE(F16,$G26))-1988 &amp; "年" &amp; MONTH(EDATE(F16,$G26)) &amp; "月")</f>
        <v>令和8年4月</v>
      </c>
      <c r="I26" s="1"/>
    </row>
    <row r="27" spans="1:9" x14ac:dyDescent="0.15">
      <c r="A27" s="49">
        <v>9</v>
      </c>
      <c r="B27" s="51" t="s">
        <v>512</v>
      </c>
      <c r="C27" s="49">
        <v>10</v>
      </c>
      <c r="D27" s="51" t="s">
        <v>560</v>
      </c>
      <c r="E27" s="59">
        <v>-10</v>
      </c>
      <c r="F27" s="59" t="str">
        <f ca="1">IF(OR(YEAR(EDATE(F16,$E27))&gt;2019,AND(YEAR(EDATE(F16,$E27))=2019,MONTH(EDATE(F16,$E27))&gt;4)),"令和" &amp; YEAR(EDATE(F16,$E27))-2018 &amp; "年" &amp; MONTH(EDATE(F16,$E27)) &amp; "月","平成" &amp; YEAR(EDATE(F16,$E27))-1988 &amp; "年" &amp; MONTH(EDATE(F16,$E27)) &amp; "月")</f>
        <v>令和6年11月</v>
      </c>
      <c r="G27" s="56">
        <v>6</v>
      </c>
      <c r="H27" s="59" t="str">
        <f ca="1">IF(OR(YEAR(EDATE(F16,$G27))&gt;2019,AND(YEAR(EDATE(F16,$G27))=2019,MONTH(EDATE(F16,$G27))&gt;4)),"令和" &amp; YEAR(EDATE(F16,$G27))-2018 &amp; "年" &amp; MONTH(EDATE(F16,$G27)) &amp; "月","平成" &amp; YEAR(EDATE(F16,$G27))-1988 &amp; "年" &amp; MONTH(EDATE(F16,$G27)) &amp; "月")</f>
        <v>令和8年3月</v>
      </c>
      <c r="I27" s="1"/>
    </row>
    <row r="28" spans="1:9" x14ac:dyDescent="0.15">
      <c r="A28" s="49">
        <v>10</v>
      </c>
      <c r="B28" s="51" t="s">
        <v>513</v>
      </c>
      <c r="C28" s="49">
        <v>11</v>
      </c>
      <c r="D28" s="51" t="s">
        <v>561</v>
      </c>
      <c r="E28" s="59">
        <v>-11</v>
      </c>
      <c r="F28" s="59" t="str">
        <f ca="1">IF(OR(YEAR(EDATE(F16,$E28))&gt;2019,AND(YEAR(EDATE(F16,$E28))=2019,MONTH(EDATE(F16,$E28))&gt;4)),"令和" &amp; YEAR(EDATE(F16,$E28))-2018 &amp; "年" &amp; MONTH(EDATE(F16,$E28)) &amp; "月","平成" &amp; YEAR(EDATE(F16,$E28))-1988 &amp; "年" &amp; MONTH(EDATE(F16,$E28)) &amp; "月")</f>
        <v>令和6年10月</v>
      </c>
      <c r="G28" s="56">
        <v>9</v>
      </c>
      <c r="H28" s="59" t="str">
        <f ca="1">IF(OR(YEAR(EDATE(F16,$G28))&gt;2019,AND(YEAR(EDATE(F16,$G28))=2019,MONTH(EDATE(F16,$G28))&gt;4)),"令和" &amp; YEAR(EDATE(F16,$G28))-2018 &amp; "年" &amp; MONTH(EDATE(F16,$G28)) &amp; "月","平成" &amp; YEAR(EDATE(F16,$G28))-1988 &amp; "年" &amp; MONTH(EDATE(F16,$G28)) &amp; "月")</f>
        <v>令和8年6月</v>
      </c>
      <c r="I28" s="1"/>
    </row>
    <row r="29" spans="1:9" x14ac:dyDescent="0.15">
      <c r="A29" s="49">
        <v>11</v>
      </c>
      <c r="B29" s="51" t="s">
        <v>514</v>
      </c>
      <c r="C29" s="49">
        <v>12</v>
      </c>
      <c r="D29" s="51" t="s">
        <v>562</v>
      </c>
      <c r="E29" s="59">
        <v>-12</v>
      </c>
      <c r="F29" s="59" t="str">
        <f ca="1">IF(OR(YEAR(EDATE(F16,$E29))&gt;2019,AND(YEAR(EDATE(F16,$E29))=2019,MONTH(EDATE(F16,$E29))&gt;4)),"令和" &amp; YEAR(EDATE(F16,$E29))-2018 &amp; "年" &amp; MONTH(EDATE(F16,$E29)) &amp; "月","平成" &amp; YEAR(EDATE(F16,$E29))-1988 &amp; "年" &amp; MONTH(EDATE(F16,$E29)) &amp; "月")</f>
        <v>令和6年9月</v>
      </c>
      <c r="G29" s="56">
        <v>10</v>
      </c>
      <c r="H29" s="59" t="str">
        <f ca="1">IF(OR(YEAR(EDATE(F16,$G29))&gt;2019,AND(YEAR(EDATE(F16,$G29))=2019,MONTH(EDATE(F16,$G29))&gt;4)),"令和" &amp; YEAR(EDATE(F16,$G29))-2018 &amp; "年" &amp; MONTH(EDATE(F16,$G29)) &amp; "月","平成" &amp; YEAR(EDATE(F16,$G29))-1988 &amp; "年" &amp; MONTH(EDATE(F16,$G29)) &amp; "月")</f>
        <v>令和8年7月</v>
      </c>
      <c r="I29" s="1"/>
    </row>
    <row r="30" spans="1:9" x14ac:dyDescent="0.15">
      <c r="A30" s="49">
        <v>12</v>
      </c>
      <c r="B30" s="51" t="s">
        <v>515</v>
      </c>
      <c r="C30" s="49">
        <v>13</v>
      </c>
      <c r="D30" s="51" t="s">
        <v>563</v>
      </c>
      <c r="E30" s="59">
        <v>-13</v>
      </c>
      <c r="F30" s="59" t="str">
        <f ca="1">IF(OR(YEAR(EDATE(F16,$E30))&gt;2019,AND(YEAR(EDATE(F16,$E30))=2019,MONTH(EDATE(F16,$E30))&gt;4)),"令和" &amp; YEAR(EDATE(F16,$E30))-2018 &amp; "年" &amp; MONTH(EDATE(F16,$E30)) &amp; "月","平成" &amp; YEAR(EDATE(F16,$E30))-1988 &amp; "年" &amp; MONTH(EDATE(F16,$E30)) &amp; "月")</f>
        <v>令和6年8月</v>
      </c>
      <c r="G30" s="56">
        <v>11</v>
      </c>
      <c r="H30" s="59" t="str">
        <f ca="1">IF(OR(YEAR(EDATE(F16,$G30))&gt;2019,AND(YEAR(EDATE(F16,$G30))=2019,MONTH(EDATE(F16,$G30))&gt;4)),"令和" &amp; YEAR(EDATE(F16,$G30))-2018 &amp; "年" &amp; MONTH(EDATE(F16,$G30)) &amp; "月","平成" &amp; YEAR(EDATE(F16,$G30))-1988 &amp; "年" &amp; MONTH(EDATE(F16,$G30)) &amp; "月")</f>
        <v>令和8年8月</v>
      </c>
      <c r="I30" s="1"/>
    </row>
    <row r="31" spans="1:9" x14ac:dyDescent="0.15">
      <c r="A31" s="49">
        <v>13</v>
      </c>
      <c r="B31" s="51" t="s">
        <v>516</v>
      </c>
      <c r="C31" s="49">
        <v>14</v>
      </c>
      <c r="D31" s="51" t="s">
        <v>564</v>
      </c>
      <c r="E31" s="59">
        <v>-14</v>
      </c>
      <c r="F31" s="59" t="str">
        <f ca="1">IF(OR(YEAR(EDATE(F16,$E31))&gt;2019,AND(YEAR(EDATE(F16,$E31))=2019,MONTH(EDATE(F16,$E31))&gt;4)),"令和" &amp; YEAR(EDATE(F16,$E31))-2018 &amp; "年" &amp; MONTH(EDATE(F16,$E31)) &amp; "月","平成" &amp; YEAR(EDATE(F16,$E31))-1988 &amp; "年" &amp; MONTH(EDATE(F16,$E31)) &amp; "月")</f>
        <v>令和6年7月</v>
      </c>
      <c r="G31" s="56">
        <v>12</v>
      </c>
      <c r="H31" s="59" t="str">
        <f ca="1">IF(OR(YEAR(EDATE(F16,$G31))&gt;2019,AND(YEAR(EDATE(F16,$G31))=2019,MONTH(EDATE(F16,$G31))&gt;4)),"令和" &amp; YEAR(EDATE(F16,$G31))-2018 &amp; "年" &amp; MONTH(EDATE(F16,$G31)) &amp; "月","平成" &amp; YEAR(EDATE(F16,$G31))-1988 &amp; "年" &amp; MONTH(EDATE(F16,$G31)) &amp; "月")</f>
        <v>令和8年9月</v>
      </c>
      <c r="I31" s="1"/>
    </row>
    <row r="32" spans="1:9" x14ac:dyDescent="0.15">
      <c r="A32" s="49">
        <v>14</v>
      </c>
      <c r="B32" s="51" t="s">
        <v>517</v>
      </c>
      <c r="C32" s="49">
        <v>15</v>
      </c>
      <c r="D32" s="51" t="s">
        <v>565</v>
      </c>
      <c r="E32" s="59">
        <v>-15</v>
      </c>
      <c r="F32" s="59" t="str">
        <f ca="1">IF(OR(YEAR(EDATE(F16,$E32))&gt;2019,AND(YEAR(EDATE(F16,$E32))=2019,MONTH(EDATE(F16,$E32))&gt;4)),"令和" &amp; YEAR(EDATE(F16,$E32))-2018 &amp; "年" &amp; MONTH(EDATE(F16,$E32)) &amp; "月","平成" &amp; YEAR(EDATE(F16,$E32))-1988 &amp; "年" &amp; MONTH(EDATE(F16,$E32)) &amp; "月")</f>
        <v>令和6年6月</v>
      </c>
      <c r="G32" s="56">
        <v>13</v>
      </c>
      <c r="H32" s="59" t="str">
        <f ca="1">IF(OR(YEAR(EDATE(F16,$G32))&gt;2019,AND(YEAR(EDATE(F16,$G32))=2019,MONTH(EDATE(F16,$G32))&gt;4)),"令和" &amp; YEAR(EDATE(F16,$G32))-2018 &amp; "年" &amp; MONTH(EDATE(F16,$G32)) &amp; "月","平成" &amp; YEAR(EDATE(F16,$G32))-1988 &amp; "年" &amp; MONTH(EDATE(F16,$G32)) &amp; "月")</f>
        <v>令和8年10月</v>
      </c>
      <c r="I32" s="1"/>
    </row>
    <row r="33" spans="1:9" x14ac:dyDescent="0.15">
      <c r="A33" s="49">
        <v>15</v>
      </c>
      <c r="B33" s="51" t="s">
        <v>518</v>
      </c>
      <c r="C33" s="49">
        <v>16</v>
      </c>
      <c r="D33" s="51" t="s">
        <v>566</v>
      </c>
      <c r="E33" s="59">
        <v>-16</v>
      </c>
      <c r="F33" s="59" t="str">
        <f ca="1">IF(OR(YEAR(EDATE(F16,$E33))&gt;2019,AND(YEAR(EDATE(F16,$E33))=2019,MONTH(EDATE(F16,$E33))&gt;4)),"令和" &amp; YEAR(EDATE(F16,$E33))-2018 &amp; "年" &amp; MONTH(EDATE(F16,$E33)) &amp; "月","平成" &amp; YEAR(EDATE(F16,$E33))-1988 &amp; "年" &amp; MONTH(EDATE(F16,$E33)) &amp; "月")</f>
        <v>令和6年5月</v>
      </c>
      <c r="G33" s="56">
        <v>14</v>
      </c>
      <c r="H33" s="59" t="str">
        <f ca="1">IF(OR(YEAR(EDATE(F16,$G33))&gt;2019,AND(YEAR(EDATE(F16,$G33))=2019,MONTH(EDATE(F16,$G33))&gt;4)),"令和" &amp; YEAR(EDATE(F16,$G33))-2018 &amp; "年" &amp; MONTH(EDATE(F16,$G33)) &amp; "月","平成" &amp; YEAR(EDATE(F16,$G33))-1988 &amp; "年" &amp; MONTH(EDATE(F16,$G33)) &amp; "月")</f>
        <v>令和8年11月</v>
      </c>
      <c r="I33" s="1"/>
    </row>
    <row r="34" spans="1:9" x14ac:dyDescent="0.15">
      <c r="A34" s="49">
        <v>16</v>
      </c>
      <c r="B34" s="51" t="s">
        <v>519</v>
      </c>
      <c r="C34" s="49">
        <v>17</v>
      </c>
      <c r="D34" s="51" t="s">
        <v>567</v>
      </c>
      <c r="E34" s="59">
        <v>-17</v>
      </c>
      <c r="F34" s="59" t="str">
        <f ca="1">IF(OR(YEAR(EDATE(F16,$E34))&gt;2019,AND(YEAR(EDATE(F16,$E34))=2019,MONTH(EDATE(F16,$E34))&gt;4)),"令和" &amp; YEAR(EDATE(F16,$E34))-2018 &amp; "年" &amp; MONTH(EDATE(F16,$E34)) &amp; "月","平成" &amp; YEAR(EDATE(F16,$E34))-1988 &amp; "年" &amp; MONTH(EDATE(F16,$E34)) &amp; "月")</f>
        <v>令和6年4月</v>
      </c>
      <c r="G34" s="56">
        <v>15</v>
      </c>
      <c r="H34" s="59" t="str">
        <f ca="1">IF(OR(YEAR(EDATE(F16,$G34))&gt;2019,AND(YEAR(EDATE(F16,$G34))=2019,MONTH(EDATE(F16,$G34))&gt;4)),"令和" &amp; YEAR(EDATE(F16,$G34))-2018 &amp; "年" &amp; MONTH(EDATE(F16,$G34)) &amp; "月","平成" &amp; YEAR(EDATE(F16,$G34))-1988 &amp; "年" &amp; MONTH(EDATE(F16,$G34)) &amp; "月")</f>
        <v>令和8年12月</v>
      </c>
      <c r="I34" s="1"/>
    </row>
    <row r="35" spans="1:9" x14ac:dyDescent="0.15">
      <c r="A35" s="49">
        <v>17</v>
      </c>
      <c r="B35" s="51" t="s">
        <v>520</v>
      </c>
      <c r="C35" s="49">
        <v>16</v>
      </c>
      <c r="D35" s="51" t="s">
        <v>568</v>
      </c>
      <c r="E35" s="59">
        <v>-18</v>
      </c>
      <c r="F35" s="59" t="str">
        <f ca="1">IF(OR(YEAR(EDATE(F16,$E35))&gt;2019,AND(YEAR(EDATE(F16,$E35))=2019,MONTH(EDATE(F16,$E35))&gt;4)),"令和" &amp; YEAR(EDATE(F16,$E35))-2018 &amp; "年" &amp; MONTH(EDATE(F16,$E35)) &amp; "月","平成" &amp; YEAR(EDATE(F16,$E35))-1988 &amp; "年" &amp; MONTH(EDATE(F16,$E35)) &amp; "月")</f>
        <v>令和6年3月</v>
      </c>
      <c r="G35" s="56">
        <v>16</v>
      </c>
      <c r="H35" s="59" t="str">
        <f ca="1">IF(OR(YEAR(EDATE(F16,$G35))&gt;2019,AND(YEAR(EDATE(F16,$G35))=2019,MONTH(EDATE(F16,$G35))&gt;4)),"令和" &amp; YEAR(EDATE(F16,$G35))-2018 &amp; "年" &amp; MONTH(EDATE(F16,$G35)) &amp; "月","平成" &amp; YEAR(EDATE(F16,$G35))-1988 &amp; "年" &amp; MONTH(EDATE(F16,$G35)) &amp; "月")</f>
        <v>令和9年1月</v>
      </c>
      <c r="I35" s="1"/>
    </row>
    <row r="36" spans="1:9" x14ac:dyDescent="0.15">
      <c r="A36" s="49">
        <v>16</v>
      </c>
      <c r="B36" s="51" t="s">
        <v>521</v>
      </c>
      <c r="C36" s="49">
        <v>19</v>
      </c>
      <c r="D36" s="51" t="s">
        <v>569</v>
      </c>
      <c r="E36" s="59">
        <v>-19</v>
      </c>
      <c r="F36" s="59" t="str">
        <f ca="1">IF(OR(YEAR(EDATE(F16,$E36))&gt;2019,AND(YEAR(EDATE(F16,$E36))=2019,MONTH(EDATE(F16,$E36))&gt;4)),"令和" &amp; YEAR(EDATE(F16,$E36))-2018 &amp; "年" &amp; MONTH(EDATE(F16,$E36)) &amp; "月","平成" &amp; YEAR(EDATE(F16,$E36))-1988 &amp; "年" &amp; MONTH(EDATE(F16,$E36)) &amp; "月")</f>
        <v>令和6年2月</v>
      </c>
      <c r="G36" s="56">
        <v>17</v>
      </c>
      <c r="H36" s="59" t="str">
        <f ca="1">IF(OR(YEAR(EDATE(F16,$G36))&gt;2019,AND(YEAR(EDATE(F16,$G36))=2019,MONTH(EDATE(F16,$G36))&gt;4)),"令和" &amp; YEAR(EDATE(F16,$G36))-2018 &amp; "年" &amp; MONTH(EDATE(F16,$G36)) &amp; "月","平成" &amp; YEAR(EDATE(F16,$G36))-1988 &amp; "年" &amp; MONTH(EDATE(F16,$G36)) &amp; "月")</f>
        <v>令和9年2月</v>
      </c>
      <c r="I36" s="1"/>
    </row>
    <row r="37" spans="1:9" x14ac:dyDescent="0.15">
      <c r="A37" s="49">
        <v>19</v>
      </c>
      <c r="B37" s="51" t="s">
        <v>522</v>
      </c>
      <c r="C37" s="49">
        <v>20</v>
      </c>
      <c r="D37" s="51" t="s">
        <v>570</v>
      </c>
      <c r="E37" s="59">
        <v>-20</v>
      </c>
      <c r="F37" s="59" t="str">
        <f ca="1">IF(OR(YEAR(EDATE(F16,$E37))&gt;2019,AND(YEAR(EDATE(F16,$E37))=2019,MONTH(EDATE(F16,$E37))&gt;4)),"令和" &amp; YEAR(EDATE(F16,$E37))-2018 &amp; "年" &amp; MONTH(EDATE(F16,$E37)) &amp; "月","平成" &amp; YEAR(EDATE(F16,$E37))-1988 &amp; "年" &amp; MONTH(EDATE(F16,$E37)) &amp; "月")</f>
        <v>令和6年1月</v>
      </c>
      <c r="G37" s="56">
        <v>16</v>
      </c>
      <c r="H37" s="59" t="str">
        <f ca="1">IF(OR(YEAR(EDATE(F16,$G37))&gt;2019,AND(YEAR(EDATE(F16,$G37))=2019,MONTH(EDATE(F16,$G37))&gt;4)),"令和" &amp; YEAR(EDATE(F16,$G37))-2018 &amp; "年" &amp; MONTH(EDATE(F16,$G37)) &amp; "月","平成" &amp; YEAR(EDATE(F16,$G37))-1988 &amp; "年" &amp; MONTH(EDATE(F16,$G37)) &amp; "月")</f>
        <v>令和9年1月</v>
      </c>
      <c r="I37" s="1"/>
    </row>
    <row r="38" spans="1:9" x14ac:dyDescent="0.15">
      <c r="A38" s="49">
        <v>20</v>
      </c>
      <c r="B38" s="51" t="s">
        <v>523</v>
      </c>
      <c r="C38" s="49">
        <v>21</v>
      </c>
      <c r="D38" s="51" t="s">
        <v>571</v>
      </c>
      <c r="E38" s="59">
        <v>-21</v>
      </c>
      <c r="F38" s="59" t="str">
        <f ca="1">IF(OR(YEAR(EDATE(F16,$E38))&gt;2019,AND(YEAR(EDATE(F16,$E38))=2019,MONTH(EDATE(F16,$E38))&gt;4)),"令和" &amp; YEAR(EDATE(F16,$E38))-2018 &amp; "年" &amp; MONTH(EDATE(F16,$E38)) &amp; "月","平成" &amp; YEAR(EDATE(F16,$E38))-1988 &amp; "年" &amp; MONTH(EDATE(F16,$E38)) &amp; "月")</f>
        <v>令和5年12月</v>
      </c>
      <c r="G38" s="56">
        <v>19</v>
      </c>
      <c r="H38" s="59" t="str">
        <f ca="1">IF(OR(YEAR(EDATE(F16,$G38))&gt;2019,AND(YEAR(EDATE(F16,$G38))=2019,MONTH(EDATE(F16,$G38))&gt;4)),"令和" &amp; YEAR(EDATE(F16,$G38))-2018 &amp; "年" &amp; MONTH(EDATE(F16,$G38)) &amp; "月","平成" &amp; YEAR(EDATE(F16,$G38))-1988 &amp; "年" &amp; MONTH(EDATE(F16,$G38)) &amp; "月")</f>
        <v>令和9年4月</v>
      </c>
      <c r="I38" s="1"/>
    </row>
    <row r="39" spans="1:9" x14ac:dyDescent="0.15">
      <c r="A39" s="49">
        <v>21</v>
      </c>
      <c r="B39" s="51" t="s">
        <v>524</v>
      </c>
      <c r="C39" s="49">
        <v>22</v>
      </c>
      <c r="D39" s="51" t="s">
        <v>572</v>
      </c>
      <c r="E39" s="59">
        <v>-22</v>
      </c>
      <c r="F39" s="59" t="str">
        <f ca="1">IF(OR(YEAR(EDATE(F16,$E39))&gt;2019,AND(YEAR(EDATE(F16,$E39))=2019,MONTH(EDATE(F16,$E39))&gt;4)),"令和" &amp; YEAR(EDATE(F16,$E39))-2018 &amp; "年" &amp; MONTH(EDATE(F16,$E39)) &amp; "月","平成" &amp; YEAR(EDATE(F16,$E39))-1988 &amp; "年" &amp; MONTH(EDATE(F16,$E39)) &amp; "月")</f>
        <v>令和5年11月</v>
      </c>
      <c r="G39" s="56">
        <v>20</v>
      </c>
      <c r="H39" s="59" t="str">
        <f ca="1">IF(OR(YEAR(EDATE(F16,$G39))&gt;2019,AND(YEAR(EDATE(F16,$G39))=2019,MONTH(EDATE(F16,$G39))&gt;4)),"令和" &amp; YEAR(EDATE(F16,$G39))-2018 &amp; "年" &amp; MONTH(EDATE(F16,$G39)) &amp; "月","平成" &amp; YEAR(EDATE(F16,$G39))-1988 &amp; "年" &amp; MONTH(EDATE(F16,$G39)) &amp; "月")</f>
        <v>令和9年5月</v>
      </c>
      <c r="I39" s="1"/>
    </row>
    <row r="40" spans="1:9" x14ac:dyDescent="0.15">
      <c r="A40" s="49">
        <v>22</v>
      </c>
      <c r="B40" s="51" t="s">
        <v>525</v>
      </c>
      <c r="C40" s="49">
        <v>23</v>
      </c>
      <c r="D40" s="51" t="s">
        <v>573</v>
      </c>
      <c r="E40" s="59">
        <v>-23</v>
      </c>
      <c r="F40" s="59" t="str">
        <f ca="1">IF(OR(YEAR(EDATE(F16,$E40))&gt;2019,AND(YEAR(EDATE(F16,$E40))=2019,MONTH(EDATE(F16,$E40))&gt;4)),"令和" &amp; YEAR(EDATE(F16,$E40))-2018 &amp; "年" &amp; MONTH(EDATE(F16,$E40)) &amp; "月","平成" &amp; YEAR(EDATE(F16,$E40))-1988 &amp; "年" &amp; MONTH(EDATE(F16,$E40)) &amp; "月")</f>
        <v>令和5年10月</v>
      </c>
      <c r="G40" s="56">
        <v>21</v>
      </c>
      <c r="H40" s="59" t="str">
        <f ca="1">IF(OR(YEAR(EDATE(F16,$G40))&gt;2019,AND(YEAR(EDATE(F16,$G40))=2019,MONTH(EDATE(F16,$G40))&gt;4)),"令和" &amp; YEAR(EDATE(F16,$G40))-2018 &amp; "年" &amp; MONTH(EDATE(F16,$G40)) &amp; "月","平成" &amp; YEAR(EDATE(F16,$G40))-1988 &amp; "年" &amp; MONTH(EDATE(F16,$G40)) &amp; "月")</f>
        <v>令和9年6月</v>
      </c>
      <c r="I40" s="1"/>
    </row>
    <row r="41" spans="1:9" x14ac:dyDescent="0.15">
      <c r="A41" s="49">
        <v>23</v>
      </c>
      <c r="B41" s="51" t="s">
        <v>526</v>
      </c>
      <c r="C41" s="49">
        <v>24</v>
      </c>
      <c r="D41" s="51" t="s">
        <v>574</v>
      </c>
      <c r="E41" s="59">
        <v>-24</v>
      </c>
      <c r="F41" s="59" t="str">
        <f ca="1">IF(OR(YEAR(EDATE(F16,$E41))&gt;2019,AND(YEAR(EDATE(F16,$E41))=2019,MONTH(EDATE(F16,$E41))&gt;4)),"令和" &amp; YEAR(EDATE(F16,$E41))-2018 &amp; "年" &amp; MONTH(EDATE(F16,$E41)) &amp; "月","平成" &amp; YEAR(EDATE(F16,$E41))-1988 &amp; "年" &amp; MONTH(EDATE(F16,$E41)) &amp; "月")</f>
        <v>令和5年9月</v>
      </c>
      <c r="G41" s="56">
        <v>22</v>
      </c>
      <c r="H41" s="59" t="str">
        <f ca="1">IF(OR(YEAR(EDATE(F16,$G41))&gt;2019,AND(YEAR(EDATE(F16,$G41))=2019,MONTH(EDATE(F16,$G41))&gt;4)),"令和" &amp; YEAR(EDATE(F16,$G41))-2018 &amp; "年" &amp; MONTH(EDATE(F16,$G41)) &amp; "月","平成" &amp; YEAR(EDATE(F16,$G41))-1988 &amp; "年" &amp; MONTH(EDATE(F16,$G41)) &amp; "月")</f>
        <v>令和9年7月</v>
      </c>
      <c r="I41" s="1"/>
    </row>
    <row r="42" spans="1:9" x14ac:dyDescent="0.15">
      <c r="A42" s="49">
        <v>24</v>
      </c>
      <c r="B42" s="51" t="s">
        <v>527</v>
      </c>
      <c r="C42" s="49">
        <v>25</v>
      </c>
      <c r="D42" s="51" t="s">
        <v>575</v>
      </c>
      <c r="E42" s="59">
        <v>-25</v>
      </c>
      <c r="F42" s="59" t="str">
        <f ca="1">IF(OR(YEAR(EDATE(F16,$E42))&gt;2019,AND(YEAR(EDATE(F16,$E42))=2019,MONTH(EDATE(F16,$E42))&gt;4)),"令和" &amp; YEAR(EDATE(F16,$E42))-2018 &amp; "年" &amp; MONTH(EDATE(F16,$E42)) &amp; "月","平成" &amp; YEAR(EDATE(F16,$E42))-1988 &amp; "年" &amp; MONTH(EDATE(F16,$E42)) &amp; "月")</f>
        <v>令和5年8月</v>
      </c>
      <c r="G42" s="56">
        <v>23</v>
      </c>
      <c r="H42" s="59" t="str">
        <f ca="1">IF(OR(YEAR(EDATE(F16,$G42))&gt;2019,AND(YEAR(EDATE(F16,$G42))=2019,MONTH(EDATE(F16,$G42))&gt;4)),"令和" &amp; YEAR(EDATE(F16,$G42))-2018 &amp; "年" &amp; MONTH(EDATE(F16,$G42)) &amp; "月","平成" &amp; YEAR(EDATE(F16,$G42))-1988 &amp; "年" &amp; MONTH(EDATE(F16,$G42)) &amp; "月")</f>
        <v>令和9年8月</v>
      </c>
      <c r="I42" s="1"/>
    </row>
    <row r="43" spans="1:9" x14ac:dyDescent="0.15">
      <c r="A43" s="49">
        <v>25</v>
      </c>
      <c r="B43" s="51" t="s">
        <v>528</v>
      </c>
      <c r="C43" s="49">
        <v>26</v>
      </c>
      <c r="D43" s="53" t="s">
        <v>576</v>
      </c>
      <c r="E43" s="59">
        <v>-26</v>
      </c>
      <c r="F43" s="59" t="str">
        <f ca="1">IF(OR(YEAR(EDATE(F16,$E43))&gt;2019,AND(YEAR(EDATE(F16,$E43))=2019,MONTH(EDATE(F16,$E43))&gt;4)),"令和" &amp; YEAR(EDATE(F16,$E43))-2018 &amp; "年" &amp; MONTH(EDATE(F16,$E43)) &amp; "月","平成" &amp; YEAR(EDATE(F16,$E43))-1988 &amp; "年" &amp; MONTH(EDATE(F16,$E43)) &amp; "月")</f>
        <v>令和5年7月</v>
      </c>
      <c r="G43" s="56">
        <v>24</v>
      </c>
      <c r="H43" s="59" t="str">
        <f ca="1">IF(OR(YEAR(EDATE(F16,$G43))&gt;2019,AND(YEAR(EDATE(F16,$G43))=2019,MONTH(EDATE(F16,$G43))&gt;4)),"令和" &amp; YEAR(EDATE(F16,$G43))-2018 &amp; "年" &amp; MONTH(EDATE(F16,$G43)) &amp; "月","平成" &amp; YEAR(EDATE(F16,$G43))-1988 &amp; "年" &amp; MONTH(EDATE(F16,$G43)) &amp; "月")</f>
        <v>令和9年9月</v>
      </c>
      <c r="I43" s="1"/>
    </row>
    <row r="44" spans="1:9" x14ac:dyDescent="0.15">
      <c r="A44" s="49">
        <v>26</v>
      </c>
      <c r="B44" s="51" t="s">
        <v>529</v>
      </c>
      <c r="C44" s="49">
        <v>27</v>
      </c>
      <c r="D44" s="54" t="s">
        <v>577</v>
      </c>
      <c r="E44" s="59">
        <v>-27</v>
      </c>
      <c r="F44" s="59" t="str">
        <f ca="1">IF(OR(YEAR(EDATE(F16,$E44))&gt;2019,AND(YEAR(EDATE(F16,$E44))=2019,MONTH(EDATE(F16,$E44))&gt;4)),"令和" &amp; YEAR(EDATE(F16,$E44))-2018 &amp; "年" &amp; MONTH(EDATE(F16,$E44)) &amp; "月","平成" &amp; YEAR(EDATE(F16,$E44))-1988 &amp; "年" &amp; MONTH(EDATE(F16,$E44)) &amp; "月")</f>
        <v>令和5年6月</v>
      </c>
      <c r="G44" s="56">
        <v>25</v>
      </c>
      <c r="H44" s="59" t="str">
        <f ca="1">IF(OR(YEAR(EDATE(F16,$G44))&gt;2019,AND(YEAR(EDATE(F16,$G44))=2019,MONTH(EDATE(F16,$G44))&gt;4)),"令和" &amp; YEAR(EDATE(F16,$G44))-2018 &amp; "年" &amp; MONTH(EDATE(F16,$G44)) &amp; "月","平成" &amp; YEAR(EDATE(F16,$G44))-1988 &amp; "年" &amp; MONTH(EDATE(F16,$G44)) &amp; "月")</f>
        <v>令和9年10月</v>
      </c>
      <c r="I44" s="1"/>
    </row>
    <row r="45" spans="1:9" x14ac:dyDescent="0.15">
      <c r="A45" s="49">
        <v>27</v>
      </c>
      <c r="B45" s="51" t="s">
        <v>530</v>
      </c>
      <c r="C45" s="49">
        <v>26</v>
      </c>
      <c r="D45" s="51" t="s">
        <v>578</v>
      </c>
      <c r="E45" s="59">
        <v>-28</v>
      </c>
      <c r="F45" s="59" t="str">
        <f ca="1">IF(OR(YEAR(EDATE(F16,$E45))&gt;2019,AND(YEAR(EDATE(F16,$E45))=2019,MONTH(EDATE(F16,$E45))&gt;4)),"令和" &amp; YEAR(EDATE(F16,$E45))-2018 &amp; "年" &amp; MONTH(EDATE(F16,$E45)) &amp; "月","平成" &amp; YEAR(EDATE(F16,$E45))-1988 &amp; "年" &amp; MONTH(EDATE(F16,$E45)) &amp; "月")</f>
        <v>令和5年5月</v>
      </c>
      <c r="G45" s="56">
        <v>26</v>
      </c>
      <c r="H45" s="59" t="str">
        <f ca="1">IF(OR(YEAR(EDATE(F16,$G45))&gt;2019,AND(YEAR(EDATE(F16,$G45))=2019,MONTH(EDATE(F16,$G45))&gt;4)),"令和" &amp; YEAR(EDATE(F16,$G45))-2018 &amp; "年" &amp; MONTH(EDATE(F16,$G45)) &amp; "月","平成" &amp; YEAR(EDATE(F16,$G45))-1988 &amp; "年" &amp; MONTH(EDATE(F16,$G45)) &amp; "月")</f>
        <v>令和9年11月</v>
      </c>
      <c r="I45" s="1"/>
    </row>
    <row r="46" spans="1:9" x14ac:dyDescent="0.15">
      <c r="A46" s="49">
        <v>26</v>
      </c>
      <c r="B46" s="51" t="s">
        <v>531</v>
      </c>
      <c r="C46" s="49">
        <v>29</v>
      </c>
      <c r="D46" s="51" t="s">
        <v>579</v>
      </c>
      <c r="E46" s="59">
        <v>-29</v>
      </c>
      <c r="F46" s="59" t="str">
        <f ca="1">IF(OR(YEAR(EDATE(F16,$E46))&gt;2019,AND(YEAR(EDATE(F16,$E46))=2019,MONTH(EDATE(F16,$E46))&gt;4)),"令和" &amp; YEAR(EDATE(F16,$E46))-2018 &amp; "年" &amp; MONTH(EDATE(F16,$E46)) &amp; "月","平成" &amp; YEAR(EDATE(F16,$E46))-1988 &amp; "年" &amp; MONTH(EDATE(F16,$E46)) &amp; "月")</f>
        <v>令和5年4月</v>
      </c>
      <c r="G46" s="56">
        <v>27</v>
      </c>
      <c r="H46" s="59" t="str">
        <f ca="1">IF(OR(YEAR(EDATE(F16,$G46))&gt;2019,AND(YEAR(EDATE(F16,$G46))=2019,MONTH(EDATE(F16,$G46))&gt;4)),"令和" &amp; YEAR(EDATE(F16,$G46))-2018 &amp; "年" &amp; MONTH(EDATE(F16,$G46)) &amp; "月","平成" &amp; YEAR(EDATE(F16,$G46))-1988 &amp; "年" &amp; MONTH(EDATE(F16,$G46)) &amp; "月")</f>
        <v>令和9年12月</v>
      </c>
      <c r="I46" s="1"/>
    </row>
    <row r="47" spans="1:9" x14ac:dyDescent="0.15">
      <c r="A47" s="49">
        <v>29</v>
      </c>
      <c r="B47" s="51" t="s">
        <v>532</v>
      </c>
      <c r="C47" s="49">
        <v>30</v>
      </c>
      <c r="D47" s="51" t="s">
        <v>580</v>
      </c>
      <c r="E47" s="59">
        <v>-30</v>
      </c>
      <c r="F47" s="59" t="str">
        <f ca="1">IF(OR(YEAR(EDATE(F16,$E47))&gt;2019,AND(YEAR(EDATE(F16,$E47))=2019,MONTH(EDATE(F16,$E47))&gt;4)),"令和" &amp; YEAR(EDATE(F16,$E47))-2018 &amp; "年" &amp; MONTH(EDATE(F16,$E47)) &amp; "月","平成" &amp; YEAR(EDATE(F16,$E47))-1988 &amp; "年" &amp; MONTH(EDATE(F16,$E47)) &amp; "月")</f>
        <v>令和5年3月</v>
      </c>
      <c r="G47" s="56">
        <v>26</v>
      </c>
      <c r="H47" s="59" t="str">
        <f ca="1">IF(OR(YEAR(EDATE(F16,$G47))&gt;2019,AND(YEAR(EDATE(F16,$G47))=2019,MONTH(EDATE(F16,$G47))&gt;4)),"令和" &amp; YEAR(EDATE(F16,$G47))-2018 &amp; "年" &amp; MONTH(EDATE(F16,$G47)) &amp; "月","平成" &amp; YEAR(EDATE(F16,$G47))-1988 &amp; "年" &amp; MONTH(EDATE(F16,$G47)) &amp; "月")</f>
        <v>令和9年11月</v>
      </c>
      <c r="I47" s="1"/>
    </row>
    <row r="48" spans="1:9" x14ac:dyDescent="0.15">
      <c r="A48" s="49">
        <v>30</v>
      </c>
      <c r="B48" s="51" t="s">
        <v>533</v>
      </c>
      <c r="C48" s="49">
        <v>31</v>
      </c>
      <c r="D48" s="51" t="s">
        <v>581</v>
      </c>
      <c r="E48" s="59">
        <v>-31</v>
      </c>
      <c r="F48" s="59" t="str">
        <f ca="1">IF(OR(YEAR(EDATE(F16,$E48))&gt;2019,AND(YEAR(EDATE(F16,$E48))=2019,MONTH(EDATE(F16,$E48))&gt;4)),"令和" &amp; YEAR(EDATE(F16,$E48))-2018 &amp; "年" &amp; MONTH(EDATE(F16,$E48)) &amp; "月","平成" &amp; YEAR(EDATE(F16,$E48))-1988 &amp; "年" &amp; MONTH(EDATE(F16,$E48)) &amp; "月")</f>
        <v>令和5年2月</v>
      </c>
      <c r="G48" s="56">
        <v>29</v>
      </c>
      <c r="H48" s="59" t="str">
        <f ca="1">IF(OR(YEAR(EDATE(F16,$G48))&gt;2019,AND(YEAR(EDATE(F16,$G48))=2019,MONTH(EDATE(F16,$G48))&gt;4)),"令和" &amp; YEAR(EDATE(F16,$G48))-2018 &amp; "年" &amp; MONTH(EDATE(F16,$G48)) &amp; "月","平成" &amp; YEAR(EDATE(F16,$G48))-1988 &amp; "年" &amp; MONTH(EDATE(F16,$G48)) &amp; "月")</f>
        <v>令和10年2月</v>
      </c>
      <c r="I48" s="1"/>
    </row>
    <row r="49" spans="1:9" x14ac:dyDescent="0.15">
      <c r="A49" s="49">
        <v>31</v>
      </c>
      <c r="B49" s="51" t="s">
        <v>534</v>
      </c>
      <c r="C49" s="49">
        <v>32</v>
      </c>
      <c r="D49" s="51" t="s">
        <v>582</v>
      </c>
      <c r="E49" s="59">
        <v>-32</v>
      </c>
      <c r="F49" s="59" t="str">
        <f ca="1">IF(OR(YEAR(EDATE(F16,$E49))&gt;2019,AND(YEAR(EDATE(F16,$E49))=2019,MONTH(EDATE(F16,$E49))&gt;4)),"令和" &amp; YEAR(EDATE(F16,$E49))-2018 &amp; "年" &amp; MONTH(EDATE(F16,$E49)) &amp; "月","平成" &amp; YEAR(EDATE(F16,$E49))-1988 &amp; "年" &amp; MONTH(EDATE(F16,$E49)) &amp; "月")</f>
        <v>令和5年1月</v>
      </c>
      <c r="G49" s="56">
        <v>30</v>
      </c>
      <c r="H49" s="59" t="str">
        <f ca="1">IF(OR(YEAR(EDATE(F16,$G49))&gt;2019,AND(YEAR(EDATE(F16,$G49))=2019,MONTH(EDATE(F16,$G49))&gt;4)),"令和" &amp; YEAR(EDATE(F16,$G49))-2018 &amp; "年" &amp; MONTH(EDATE(F16,$G49)) &amp; "月","平成" &amp; YEAR(EDATE(F16,$G49))-1988 &amp; "年" &amp; MONTH(EDATE(F16,$G49)) &amp; "月")</f>
        <v>令和10年3月</v>
      </c>
      <c r="I49" s="1"/>
    </row>
    <row r="50" spans="1:9" x14ac:dyDescent="0.15">
      <c r="A50" s="49">
        <v>32</v>
      </c>
      <c r="B50" s="51" t="s">
        <v>535</v>
      </c>
      <c r="C50" s="49">
        <v>33</v>
      </c>
      <c r="D50" s="51" t="s">
        <v>583</v>
      </c>
      <c r="E50" s="59">
        <v>-33</v>
      </c>
      <c r="F50" s="59" t="str">
        <f ca="1">IF(OR(YEAR(EDATE(F16,$E50))&gt;2019,AND(YEAR(EDATE(F16,$E50))=2019,MONTH(EDATE(F16,$E50))&gt;4)),"令和" &amp; YEAR(EDATE(F16,$E50))-2018 &amp; "年" &amp; MONTH(EDATE(F16,$E50)) &amp; "月","平成" &amp; YEAR(EDATE(F16,$E50))-1988 &amp; "年" &amp; MONTH(EDATE(F16,$E50)) &amp; "月")</f>
        <v>令和4年12月</v>
      </c>
      <c r="G50" s="56">
        <v>31</v>
      </c>
      <c r="H50" s="59" t="str">
        <f ca="1">IF(OR(YEAR(EDATE(F16,$G50))&gt;2019,AND(YEAR(EDATE(F16,$G50))=2019,MONTH(EDATE(F16,$G50))&gt;4)),"令和" &amp; YEAR(EDATE(F16,$G50))-2018 &amp; "年" &amp; MONTH(EDATE(F16,$G50)) &amp; "月","平成" &amp; YEAR(EDATE(F16,$G50))-1988 &amp; "年" &amp; MONTH(EDATE(F16,$G50)) &amp; "月")</f>
        <v>令和10年4月</v>
      </c>
      <c r="I50" s="1"/>
    </row>
    <row r="51" spans="1:9" x14ac:dyDescent="0.15">
      <c r="A51" s="49">
        <v>33</v>
      </c>
      <c r="B51" s="51" t="s">
        <v>536</v>
      </c>
      <c r="C51" s="49">
        <v>34</v>
      </c>
      <c r="D51" s="51" t="s">
        <v>584</v>
      </c>
      <c r="E51" s="59">
        <v>-34</v>
      </c>
      <c r="F51" s="59" t="str">
        <f ca="1">IF(OR(YEAR(EDATE(F16,$E51))&gt;2019,AND(YEAR(EDATE(F16,$E51))=2019,MONTH(EDATE(F16,$E51))&gt;4)),"令和" &amp; YEAR(EDATE(F16,$E51))-2018 &amp; "年" &amp; MONTH(EDATE(F16,$E51)) &amp; "月","平成" &amp; YEAR(EDATE(F16,$E51))-1988 &amp; "年" &amp; MONTH(EDATE(F16,$E51)) &amp; "月")</f>
        <v>令和4年11月</v>
      </c>
      <c r="G51" s="56">
        <v>32</v>
      </c>
      <c r="H51" s="59" t="str">
        <f ca="1">IF(OR(YEAR(EDATE(F16,$G51))&gt;2019,AND(YEAR(EDATE(F16,$G51))=2019,MONTH(EDATE(F16,$G51))&gt;4)),"令和" &amp; YEAR(EDATE(F16,$G51))-2018 &amp; "年" &amp; MONTH(EDATE(F16,$G51)) &amp; "月","平成" &amp; YEAR(EDATE(F16,$G51))-1988 &amp; "年" &amp; MONTH(EDATE(F16,$G51)) &amp; "月")</f>
        <v>令和10年5月</v>
      </c>
      <c r="I51" s="1"/>
    </row>
    <row r="52" spans="1:9" x14ac:dyDescent="0.15">
      <c r="A52" s="49">
        <v>34</v>
      </c>
      <c r="B52" s="51" t="s">
        <v>537</v>
      </c>
      <c r="C52" s="49">
        <v>35</v>
      </c>
      <c r="D52" s="51" t="s">
        <v>585</v>
      </c>
      <c r="E52" s="59">
        <v>-35</v>
      </c>
      <c r="F52" s="59" t="str">
        <f ca="1">IF(OR(YEAR(EDATE(F16,$E52))&gt;2019,AND(YEAR(EDATE(F16,$E52))=2019,MONTH(EDATE(F16,$E52))&gt;4)),"令和" &amp; YEAR(EDATE(F16,$E52))-2018 &amp; "年" &amp; MONTH(EDATE(F16,$E52)) &amp; "月","平成" &amp; YEAR(EDATE(F16,$E52))-1988 &amp; "年" &amp; MONTH(EDATE(F16,$E52)) &amp; "月")</f>
        <v>令和4年10月</v>
      </c>
      <c r="G52" s="56">
        <v>33</v>
      </c>
      <c r="H52" s="59" t="str">
        <f ca="1">IF(OR(YEAR(EDATE(F16,$G52))&gt;2019,AND(YEAR(EDATE(F16,$G52))=2019,MONTH(EDATE(F16,$G52))&gt;4)),"令和" &amp; YEAR(EDATE(F16,$G52))-2018 &amp; "年" &amp; MONTH(EDATE(F16,$G52)) &amp; "月","平成" &amp; YEAR(EDATE(F16,$G52))-1988 &amp; "年" &amp; MONTH(EDATE(F16,$G52)) &amp; "月")</f>
        <v>令和10年6月</v>
      </c>
      <c r="I52" s="1"/>
    </row>
    <row r="53" spans="1:9" x14ac:dyDescent="0.15">
      <c r="A53" s="49">
        <v>35</v>
      </c>
      <c r="B53" s="51" t="s">
        <v>538</v>
      </c>
      <c r="C53" s="49">
        <v>36</v>
      </c>
      <c r="D53" s="51" t="s">
        <v>586</v>
      </c>
      <c r="E53" s="59">
        <v>-36</v>
      </c>
      <c r="F53" s="59" t="str">
        <f ca="1">IF(OR(YEAR(EDATE(F16,$E53))&gt;2019,AND(YEAR(EDATE(F16,$E53))=2019,MONTH(EDATE(F16,$E53))&gt;4)),"令和" &amp; YEAR(EDATE(F16,$E53))-2018 &amp; "年" &amp; MONTH(EDATE(F16,$E53)) &amp; "月","平成" &amp; YEAR(EDATE(F16,$E53))-1988 &amp; "年" &amp; MONTH(EDATE(F16,$E53)) &amp; "月")</f>
        <v>令和4年9月</v>
      </c>
      <c r="G53" s="56">
        <v>34</v>
      </c>
      <c r="H53" s="59" t="str">
        <f ca="1">IF(OR(YEAR(EDATE(F16,$G53))&gt;2019,AND(YEAR(EDATE(F16,$G53))=2019,MONTH(EDATE(F16,$G53))&gt;4)),"令和" &amp; YEAR(EDATE(F16,$G53))-2018 &amp; "年" &amp; MONTH(EDATE(F16,$G53)) &amp; "月","平成" &amp; YEAR(EDATE(F16,$G53))-1988 &amp; "年" &amp; MONTH(EDATE(F16,$G53)) &amp; "月")</f>
        <v>令和10年7月</v>
      </c>
      <c r="I53" s="1"/>
    </row>
    <row r="54" spans="1:9" x14ac:dyDescent="0.15">
      <c r="A54" s="49">
        <v>36</v>
      </c>
      <c r="B54" s="51" t="s">
        <v>539</v>
      </c>
      <c r="C54" s="49">
        <v>37</v>
      </c>
      <c r="D54" s="51" t="s">
        <v>587</v>
      </c>
      <c r="E54" s="59">
        <v>-37</v>
      </c>
      <c r="F54" s="59" t="str">
        <f ca="1">IF(OR(YEAR(EDATE(F16,$E54))&gt;2019,AND(YEAR(EDATE(F16,$E54))=2019,MONTH(EDATE(F16,$E54))&gt;4)),"令和" &amp; YEAR(EDATE(F16,$E54))-2018 &amp; "年" &amp; MONTH(EDATE(F16,$E54)) &amp; "月","平成" &amp; YEAR(EDATE(F16,$E54))-1988 &amp; "年" &amp; MONTH(EDATE(F16,$E54)) &amp; "月")</f>
        <v>令和4年8月</v>
      </c>
      <c r="G54" s="56">
        <v>35</v>
      </c>
      <c r="H54" s="59" t="str">
        <f ca="1">IF(OR(YEAR(EDATE(F16,$G54))&gt;2019,AND(YEAR(EDATE(F16,$G54))=2019,MONTH(EDATE(F16,$G54))&gt;4)),"令和" &amp; YEAR(EDATE(F16,$G54))-2018 &amp; "年" &amp; MONTH(EDATE(F16,$G54)) &amp; "月","平成" &amp; YEAR(EDATE(F16,$G54))-1988 &amp; "年" &amp; MONTH(EDATE(F16,$G54)) &amp; "月")</f>
        <v>令和10年8月</v>
      </c>
      <c r="I54" s="1"/>
    </row>
    <row r="55" spans="1:9" x14ac:dyDescent="0.15">
      <c r="A55" s="49">
        <v>37</v>
      </c>
      <c r="B55" s="51" t="s">
        <v>540</v>
      </c>
      <c r="C55" s="49">
        <v>36</v>
      </c>
      <c r="D55" s="51" t="s">
        <v>588</v>
      </c>
      <c r="E55" s="59">
        <v>-38</v>
      </c>
      <c r="F55" s="59" t="str">
        <f ca="1">IF(OR(YEAR(EDATE(F16,$E55))&gt;2019,AND(YEAR(EDATE(F16,$E55))=2019,MONTH(EDATE(F16,$E55))&gt;4)),"令和" &amp; YEAR(EDATE(F16,$E55))-2018 &amp; "年" &amp; MONTH(EDATE(F16,$E55)) &amp; "月","平成" &amp; YEAR(EDATE(F16,$E55))-1988 &amp; "年" &amp; MONTH(EDATE(F16,$E55)) &amp; "月")</f>
        <v>令和4年7月</v>
      </c>
      <c r="G55" s="56">
        <v>36</v>
      </c>
      <c r="H55" s="59" t="str">
        <f ca="1">IF(OR(YEAR(EDATE(F16,$G55))&gt;2019,AND(YEAR(EDATE(F16,$G55))=2019,MONTH(EDATE(F16,$G55))&gt;4)),"令和" &amp; YEAR(EDATE(F16,$G55))-2018 &amp; "年" &amp; MONTH(EDATE(F16,$G55)) &amp; "月","平成" &amp; YEAR(EDATE(F16,$G55))-1988 &amp; "年" &amp; MONTH(EDATE(F16,$G55)) &amp; "月")</f>
        <v>令和10年9月</v>
      </c>
      <c r="I55" s="1"/>
    </row>
    <row r="56" spans="1:9" x14ac:dyDescent="0.15">
      <c r="A56" s="49">
        <v>36</v>
      </c>
      <c r="B56" s="51" t="s">
        <v>541</v>
      </c>
      <c r="C56" s="49">
        <v>39</v>
      </c>
      <c r="D56" s="51" t="s">
        <v>589</v>
      </c>
      <c r="E56" s="59">
        <v>-39</v>
      </c>
      <c r="F56" s="59" t="str">
        <f ca="1">IF(OR(YEAR(EDATE(F16,$E56))&gt;2019,AND(YEAR(EDATE(F16,$E56))=2019,MONTH(EDATE(F16,$E56))&gt;4)),"令和" &amp; YEAR(EDATE(F16,$E56))-2018 &amp; "年" &amp; MONTH(EDATE(F16,$E56)) &amp; "月","平成" &amp; YEAR(EDATE(F16,$E56))-1988 &amp; "年" &amp; MONTH(EDATE(F16,$E56)) &amp; "月")</f>
        <v>令和4年6月</v>
      </c>
      <c r="G56" s="56">
        <v>37</v>
      </c>
      <c r="H56" s="59" t="str">
        <f ca="1">IF(OR(YEAR(EDATE(F16,$G56))&gt;2019,AND(YEAR(EDATE(F16,$G56))=2019,MONTH(EDATE(F16,$G56))&gt;4)),"令和" &amp; YEAR(EDATE(F16,$G56))-2018 &amp; "年" &amp; MONTH(EDATE(F16,$G56)) &amp; "月","平成" &amp; YEAR(EDATE(F16,$G56))-1988 &amp; "年" &amp; MONTH(EDATE(F16,$G56)) &amp; "月")</f>
        <v>令和10年10月</v>
      </c>
      <c r="I56" s="1"/>
    </row>
    <row r="57" spans="1:9" x14ac:dyDescent="0.15">
      <c r="A57" s="49">
        <v>39</v>
      </c>
      <c r="B57" s="51" t="s">
        <v>542</v>
      </c>
      <c r="C57" s="49">
        <v>40</v>
      </c>
      <c r="D57" s="51" t="s">
        <v>590</v>
      </c>
      <c r="E57" s="59">
        <v>-40</v>
      </c>
      <c r="F57" s="59" t="str">
        <f ca="1">IF(OR(YEAR(EDATE(F16,$E57))&gt;2019,AND(YEAR(EDATE(F16,$E57))=2019,MONTH(EDATE(F16,$E57))&gt;4)),"令和" &amp; YEAR(EDATE(F16,$E57))-2018 &amp; "年" &amp; MONTH(EDATE(F16,$E57)) &amp; "月","平成" &amp; YEAR(EDATE(F16,$E57))-1988 &amp; "年" &amp; MONTH(EDATE(F16,$E57)) &amp; "月")</f>
        <v>令和4年5月</v>
      </c>
      <c r="G57" s="56">
        <v>36</v>
      </c>
      <c r="H57" s="59" t="str">
        <f ca="1">IF(OR(YEAR(EDATE(F16,$G57))&gt;2019,AND(YEAR(EDATE(F16,$G57))=2019,MONTH(EDATE(F16,$G57))&gt;4)),"令和" &amp; YEAR(EDATE(F16,$G57))-2018 &amp; "年" &amp; MONTH(EDATE(F16,$G57)) &amp; "月","平成" &amp; YEAR(EDATE(F16,$G57))-1988 &amp; "年" &amp; MONTH(EDATE(F16,$G57)) &amp; "月")</f>
        <v>令和10年9月</v>
      </c>
      <c r="I57" s="1"/>
    </row>
    <row r="58" spans="1:9" x14ac:dyDescent="0.15">
      <c r="A58" s="49">
        <v>40</v>
      </c>
      <c r="B58" s="51" t="s">
        <v>543</v>
      </c>
      <c r="C58" s="49">
        <v>41</v>
      </c>
      <c r="D58" s="51" t="s">
        <v>591</v>
      </c>
      <c r="E58" s="59">
        <v>-41</v>
      </c>
      <c r="F58" s="59" t="str">
        <f ca="1">IF(OR(YEAR(EDATE(F16,$E58))&gt;2019,AND(YEAR(EDATE(F16,$E58))=2019,MONTH(EDATE(F16,$E58))&gt;4)),"令和" &amp; YEAR(EDATE(F16,$E58))-2018 &amp; "年" &amp; MONTH(EDATE(F16,$E58)) &amp; "月","平成" &amp; YEAR(EDATE(F16,$E58))-1988 &amp; "年" &amp; MONTH(EDATE(F16,$E58)) &amp; "月")</f>
        <v>令和4年4月</v>
      </c>
      <c r="G58" s="56">
        <v>39</v>
      </c>
      <c r="H58" s="59" t="str">
        <f ca="1">IF(OR(YEAR(EDATE(F16,$G58))&gt;2019,AND(YEAR(EDATE(F16,$G58))=2019,MONTH(EDATE(F16,$G58))&gt;4)),"令和" &amp; YEAR(EDATE(F16,$G58))-2018 &amp; "年" &amp; MONTH(EDATE(F16,$G58)) &amp; "月","平成" &amp; YEAR(EDATE(F16,$G58))-1988 &amp; "年" &amp; MONTH(EDATE(F16,$G58)) &amp; "月")</f>
        <v>令和10年12月</v>
      </c>
      <c r="I58" s="1"/>
    </row>
    <row r="59" spans="1:9" x14ac:dyDescent="0.15">
      <c r="A59" s="49">
        <v>41</v>
      </c>
      <c r="B59" s="51" t="s">
        <v>544</v>
      </c>
      <c r="C59" s="49">
        <v>42</v>
      </c>
      <c r="D59" s="51" t="s">
        <v>592</v>
      </c>
      <c r="E59" s="59">
        <v>-42</v>
      </c>
      <c r="F59" s="59" t="str">
        <f ca="1">IF(OR(YEAR(EDATE(F16,$E59))&gt;2019,AND(YEAR(EDATE(F16,$E59))=2019,MONTH(EDATE(F16,$E59))&gt;4)),"令和" &amp; YEAR(EDATE(F16,$E59))-2018 &amp; "年" &amp; MONTH(EDATE(F16,$E59)) &amp; "月","平成" &amp; YEAR(EDATE(F16,$E59))-1988 &amp; "年" &amp; MONTH(EDATE(F16,$E59)) &amp; "月")</f>
        <v>令和4年3月</v>
      </c>
      <c r="G59" s="56">
        <v>40</v>
      </c>
      <c r="H59" s="59" t="str">
        <f ca="1">IF(OR(YEAR(EDATE(F16,$G59))&gt;2019,AND(YEAR(EDATE(F16,$G59))=2019,MONTH(EDATE(F16,$G59))&gt;4)),"令和" &amp; YEAR(EDATE(F16,$G59))-2018 &amp; "年" &amp; MONTH(EDATE(F16,$G59)) &amp; "月","平成" &amp; YEAR(EDATE(F16,$G59))-1988 &amp; "年" &amp; MONTH(EDATE(F16,$G59)) &amp; "月")</f>
        <v>令和11年1月</v>
      </c>
      <c r="I59" s="1"/>
    </row>
    <row r="60" spans="1:9" x14ac:dyDescent="0.15">
      <c r="A60" s="49">
        <v>42</v>
      </c>
      <c r="B60" s="51" t="s">
        <v>545</v>
      </c>
      <c r="C60" s="49">
        <v>43</v>
      </c>
      <c r="D60" s="51" t="s">
        <v>593</v>
      </c>
      <c r="E60" s="59">
        <v>-43</v>
      </c>
      <c r="F60" s="59" t="str">
        <f ca="1">IF(OR(YEAR(EDATE(F16,$E60))&gt;2019,AND(YEAR(EDATE(F16,$E60))=2019,MONTH(EDATE(F16,$E60))&gt;4)),"令和" &amp; YEAR(EDATE(F16,$E60))-2018 &amp; "年" &amp; MONTH(EDATE(F16,$E60)) &amp; "月","平成" &amp; YEAR(EDATE(F16,$E60))-1988 &amp; "年" &amp; MONTH(EDATE(F16,$E60)) &amp; "月")</f>
        <v>令和4年2月</v>
      </c>
      <c r="G60" s="56">
        <v>41</v>
      </c>
      <c r="H60" s="59" t="str">
        <f ca="1">IF(OR(YEAR(EDATE(F16,$G60))&gt;2019,AND(YEAR(EDATE(F16,$G60))=2019,MONTH(EDATE(F16,$G60))&gt;4)),"令和" &amp; YEAR(EDATE(F16,$G60))-2018 &amp; "年" &amp; MONTH(EDATE(F16,$G60)) &amp; "月","平成" &amp; YEAR(EDATE(F16,$G60))-1988 &amp; "年" &amp; MONTH(EDATE(F16,$G60)) &amp; "月")</f>
        <v>令和11年2月</v>
      </c>
      <c r="I60" s="1"/>
    </row>
    <row r="61" spans="1:9" x14ac:dyDescent="0.15">
      <c r="A61" s="49">
        <v>43</v>
      </c>
      <c r="B61" s="51" t="s">
        <v>546</v>
      </c>
      <c r="C61" s="49">
        <v>44</v>
      </c>
      <c r="D61" s="51" t="s">
        <v>594</v>
      </c>
      <c r="E61" s="59">
        <v>-44</v>
      </c>
      <c r="F61" s="59" t="str">
        <f ca="1">IF(OR(YEAR(EDATE(F16,$E61))&gt;2019,AND(YEAR(EDATE(F16,$E61))=2019,MONTH(EDATE(F16,$E61))&gt;4)),"令和" &amp; YEAR(EDATE(F16,$E61))-2018 &amp; "年" &amp; MONTH(EDATE(F16,$E61)) &amp; "月","平成" &amp; YEAR(EDATE(F16,$E61))-1988 &amp; "年" &amp; MONTH(EDATE(F16,$E61)) &amp; "月")</f>
        <v>令和4年1月</v>
      </c>
      <c r="G61" s="56">
        <v>42</v>
      </c>
      <c r="H61" s="59" t="str">
        <f ca="1">IF(OR(YEAR(EDATE(F16,$G61))&gt;2019,AND(YEAR(EDATE(F16,$G61))=2019,MONTH(EDATE(F16,$G61))&gt;4)),"令和" &amp; YEAR(EDATE(F16,$G61))-2018 &amp; "年" &amp; MONTH(EDATE(F16,$G61)) &amp; "月","平成" &amp; YEAR(EDATE(F16,$G61))-1988 &amp; "年" &amp; MONTH(EDATE(F16,$G61)) &amp; "月")</f>
        <v>令和11年3月</v>
      </c>
      <c r="I61" s="1"/>
    </row>
    <row r="62" spans="1:9" x14ac:dyDescent="0.15">
      <c r="A62" s="49">
        <v>44</v>
      </c>
      <c r="B62" s="51" t="s">
        <v>547</v>
      </c>
      <c r="C62" s="49">
        <v>45</v>
      </c>
      <c r="D62" s="51" t="s">
        <v>595</v>
      </c>
      <c r="E62" s="59">
        <v>-45</v>
      </c>
      <c r="F62" s="59" t="str">
        <f ca="1">IF(OR(YEAR(EDATE(F16,$E62))&gt;2019,AND(YEAR(EDATE(F16,$E62))=2019,MONTH(EDATE(F16,$E62))&gt;4)),"令和" &amp; YEAR(EDATE(F16,$E62))-2018 &amp; "年" &amp; MONTH(EDATE(F16,$E62)) &amp; "月","平成" &amp; YEAR(EDATE(F16,$E62))-1988 &amp; "年" &amp; MONTH(EDATE(F16,$E62)) &amp; "月")</f>
        <v>令和3年12月</v>
      </c>
      <c r="G62" s="56">
        <v>43</v>
      </c>
      <c r="H62" s="59" t="str">
        <f ca="1">IF(OR(YEAR(EDATE(F16,$G62))&gt;2019,AND(YEAR(EDATE(F16,$G62))=2019,MONTH(EDATE(F16,$G62))&gt;4)),"令和" &amp; YEAR(EDATE(F16,$G62))-2018 &amp; "年" &amp; MONTH(EDATE(F16,$G62)) &amp; "月","平成" &amp; YEAR(EDATE(F16,$G62))-1988 &amp; "年" &amp; MONTH(EDATE(F16,$G62)) &amp; "月")</f>
        <v>令和11年4月</v>
      </c>
      <c r="I62" s="1"/>
    </row>
    <row r="63" spans="1:9" x14ac:dyDescent="0.15">
      <c r="A63" s="49">
        <v>45</v>
      </c>
      <c r="B63" s="51" t="s">
        <v>548</v>
      </c>
      <c r="C63" s="49">
        <v>46</v>
      </c>
      <c r="D63" s="51" t="s">
        <v>596</v>
      </c>
      <c r="E63" s="59">
        <v>-46</v>
      </c>
      <c r="F63" s="59" t="str">
        <f ca="1">IF(OR(YEAR(EDATE(F16,$E63))&gt;2019,AND(YEAR(EDATE(F16,$E63))=2019,MONTH(EDATE(F16,$E63))&gt;4)),"令和" &amp; YEAR(EDATE(F16,$E63))-2018 &amp; "年" &amp; MONTH(EDATE(F16,$E63)) &amp; "月","平成" &amp; YEAR(EDATE(F16,$E63))-1988 &amp; "年" &amp; MONTH(EDATE(F16,$E63)) &amp; "月")</f>
        <v>令和3年11月</v>
      </c>
      <c r="G63" s="56">
        <v>44</v>
      </c>
      <c r="H63" s="59" t="str">
        <f ca="1">IF(OR(YEAR(EDATE(F16,$G63))&gt;2019,AND(YEAR(EDATE(F16,$G63))=2019,MONTH(EDATE(F16,$G63))&gt;4)),"令和" &amp; YEAR(EDATE(F16,$G63))-2018 &amp; "年" &amp; MONTH(EDATE(F16,$G63)) &amp; "月","平成" &amp; YEAR(EDATE(F16,$G63))-1988 &amp; "年" &amp; MONTH(EDATE(F16,$G63)) &amp; "月")</f>
        <v>令和11年5月</v>
      </c>
      <c r="I63" s="1"/>
    </row>
    <row r="64" spans="1:9" ht="14.25" thickBot="1" x14ac:dyDescent="0.2">
      <c r="A64" s="49">
        <v>46</v>
      </c>
      <c r="B64" s="51" t="s">
        <v>549</v>
      </c>
      <c r="C64" s="49">
        <v>47</v>
      </c>
      <c r="D64" s="52" t="s">
        <v>597</v>
      </c>
      <c r="E64" s="59">
        <v>-47</v>
      </c>
      <c r="F64" s="59" t="str">
        <f ca="1">IF(OR(YEAR(EDATE(F16,$E64))&gt;2019,AND(YEAR(EDATE(F16,$E64))=2019,MONTH(EDATE(F16,$E64))&gt;4)),"令和" &amp; YEAR(EDATE(F16,$E64))-2018 &amp; "年" &amp; MONTH(EDATE(F16,$E64)) &amp; "月","平成" &amp; YEAR(EDATE(F16,$E64))-1988 &amp; "年" &amp; MONTH(EDATE(F16,$E64)) &amp; "月")</f>
        <v>令和3年10月</v>
      </c>
      <c r="G64" s="56">
        <v>45</v>
      </c>
      <c r="H64" s="59" t="str">
        <f ca="1">IF(OR(YEAR(EDATE(F16,$G64))&gt;2019,AND(YEAR(EDATE(F16,$G64))=2019,MONTH(EDATE(F16,$G64))&gt;4)),"令和" &amp; YEAR(EDATE(F16,$G64))-2018 &amp; "年" &amp; MONTH(EDATE(F16,$G64)) &amp; "月","平成" &amp; YEAR(EDATE(F16,$G64))-1988 &amp; "年" &amp; MONTH(EDATE(F16,$G64)) &amp; "月")</f>
        <v>令和11年6月</v>
      </c>
      <c r="I64" s="1"/>
    </row>
    <row r="65" spans="1:9" ht="14.25" thickBot="1" x14ac:dyDescent="0.2">
      <c r="A65" s="49">
        <v>47</v>
      </c>
      <c r="B65" s="52" t="s">
        <v>550</v>
      </c>
      <c r="C65" s="27"/>
      <c r="D65" s="27"/>
      <c r="E65" s="59">
        <v>-48</v>
      </c>
      <c r="F65" s="59" t="str">
        <f ca="1">IF(OR(YEAR(EDATE(F16,$E65))&gt;2019,AND(YEAR(EDATE(F16,$E65))=2019,MONTH(EDATE(F16,$E65))&gt;4)),"令和" &amp; YEAR(EDATE(F16,$E65))-2018 &amp; "年" &amp; MONTH(EDATE(F16,$E65)) &amp; "月","平成" &amp; YEAR(EDATE(F16,$E65))-1988 &amp; "年" &amp; MONTH(EDATE(F16,$E65)) &amp; "月")</f>
        <v>令和3年9月</v>
      </c>
      <c r="G65" s="56">
        <v>46</v>
      </c>
      <c r="H65" s="59" t="str">
        <f ca="1">IF(OR(YEAR(EDATE(F16,$G65))&gt;2019,AND(YEAR(EDATE(F16,$G65))=2019,MONTH(EDATE(F16,$G65))&gt;4)),"令和" &amp; YEAR(EDATE(F16,$G65))-2018 &amp; "年" &amp; MONTH(EDATE(F16,$G65)) &amp; "月","平成" &amp; YEAR(EDATE(F16,$G65))-1988 &amp; "年" &amp; MONTH(EDATE(F16,$G65)) &amp; "月")</f>
        <v>令和11年7月</v>
      </c>
      <c r="I65" s="1"/>
    </row>
    <row r="66" spans="1:9" x14ac:dyDescent="0.15">
      <c r="E66" s="59">
        <v>-49</v>
      </c>
      <c r="F66" s="59" t="str">
        <f ca="1">IF(OR(YEAR(EDATE(F16,$E66))&gt;2019,AND(YEAR(EDATE(F16,$E66))=2019,MONTH(EDATE(F16,$E66))&gt;4)),"令和" &amp; YEAR(EDATE(F16,$E66))-2018 &amp; "年" &amp; MONTH(EDATE(F16,$E66)) &amp; "月","平成" &amp; YEAR(EDATE(F16,$E66))-1988 &amp; "年" &amp; MONTH(EDATE(F16,$E66)) &amp; "月")</f>
        <v>令和3年8月</v>
      </c>
      <c r="G66" s="56">
        <v>47</v>
      </c>
      <c r="H66" s="59" t="str">
        <f ca="1">IF(OR(YEAR(EDATE(F16,$G66))&gt;2019,AND(YEAR(EDATE(F16,$G66))=2019,MONTH(EDATE(F16,$G66))&gt;4)),"令和" &amp; YEAR(EDATE(F16,$G66))-2018 &amp; "年" &amp; MONTH(EDATE(F16,$G66)) &amp; "月","平成" &amp; YEAR(EDATE(F16,$G66))-1988 &amp; "年" &amp; MONTH(EDATE(F16,$G66)) &amp; "月")</f>
        <v>令和11年8月</v>
      </c>
      <c r="I66" s="1"/>
    </row>
    <row r="67" spans="1:9" x14ac:dyDescent="0.15">
      <c r="E67" s="59">
        <v>-50</v>
      </c>
      <c r="F67" s="59" t="str">
        <f ca="1">IF(OR(YEAR(EDATE(F16,$E67))&gt;2019,AND(YEAR(EDATE(F16,$E67))=2019,MONTH(EDATE(F16,$E67))&gt;4)),"令和" &amp; YEAR(EDATE(F16,$E67))-2018 &amp; "年" &amp; MONTH(EDATE(F16,$E67)) &amp; "月","平成" &amp; YEAR(EDATE(F16,$E67))-1988 &amp; "年" &amp; MONTH(EDATE(F16,$E67)) &amp; "月")</f>
        <v>令和3年7月</v>
      </c>
      <c r="G67" s="56">
        <v>46</v>
      </c>
      <c r="H67" s="59" t="str">
        <f ca="1">IF(OR(YEAR(EDATE(F16,$G67))&gt;2019,AND(YEAR(EDATE(F16,$G67))=2019,MONTH(EDATE(F16,$G67))&gt;4)),"令和" &amp; YEAR(EDATE(F16,$G67))-2018 &amp; "年" &amp; MONTH(EDATE(F16,$G67)) &amp; "月","平成" &amp; YEAR(EDATE(F16,$G67))-1988 &amp; "年" &amp; MONTH(EDATE(F16,$G67)) &amp; "月")</f>
        <v>令和11年7月</v>
      </c>
      <c r="I67" s="1"/>
    </row>
    <row r="68" spans="1:9" x14ac:dyDescent="0.15">
      <c r="E68" s="59">
        <v>-51</v>
      </c>
      <c r="F68" s="59" t="str">
        <f ca="1">IF(OR(YEAR(EDATE(F16,$E68))&gt;2019,AND(YEAR(EDATE(F16,$E68))=2019,MONTH(EDATE(F16,$E68))&gt;4)),"令和" &amp; YEAR(EDATE(F16,$E68))-2018 &amp; "年" &amp; MONTH(EDATE(F16,$E68)) &amp; "月","平成" &amp; YEAR(EDATE(F16,$E68))-1988 &amp; "年" &amp; MONTH(EDATE(F16,$E68)) &amp; "月")</f>
        <v>令和3年6月</v>
      </c>
      <c r="G68" s="56">
        <v>49</v>
      </c>
      <c r="H68" s="59" t="str">
        <f ca="1">IF(OR(YEAR(EDATE(F16,$G68))&gt;2019,AND(YEAR(EDATE(F16,$G68))=2019,MONTH(EDATE(F16,$G68))&gt;4)),"令和" &amp; YEAR(EDATE(F16,$G68))-2018 &amp; "年" &amp; MONTH(EDATE(F16,$G68)) &amp; "月","平成" &amp; YEAR(EDATE(F16,$G68))-1988 &amp; "年" &amp; MONTH(EDATE(F16,$G68)) &amp; "月")</f>
        <v>令和11年10月</v>
      </c>
      <c r="I68" s="1"/>
    </row>
    <row r="69" spans="1:9" x14ac:dyDescent="0.15">
      <c r="E69" s="59">
        <v>-52</v>
      </c>
      <c r="F69" s="59" t="str">
        <f ca="1">IF(OR(YEAR(EDATE(F16,$E69))&gt;2019,AND(YEAR(EDATE(F16,$E69))=2019,MONTH(EDATE(F16,$E69))&gt;4)),"令和" &amp; YEAR(EDATE(F16,$E69))-2018 &amp; "年" &amp; MONTH(EDATE(F16,$E69)) &amp; "月","平成" &amp; YEAR(EDATE(F16,$E69))-1988 &amp; "年" &amp; MONTH(EDATE(F16,$E69)) &amp; "月")</f>
        <v>令和3年5月</v>
      </c>
      <c r="G69" s="56">
        <v>50</v>
      </c>
      <c r="H69" s="59" t="str">
        <f ca="1">IF(OR(YEAR(EDATE(F16,$G69))&gt;2019,AND(YEAR(EDATE(F16,$G69))=2019,MONTH(EDATE(F16,$G69))&gt;4)),"令和" &amp; YEAR(EDATE(F16,$G69))-2018 &amp; "年" &amp; MONTH(EDATE(F16,$G69)) &amp; "月","平成" &amp; YEAR(EDATE(F16,$G69))-1988 &amp; "年" &amp; MONTH(EDATE(F16,$G69)) &amp; "月")</f>
        <v>令和11年11月</v>
      </c>
      <c r="I69" s="1"/>
    </row>
    <row r="70" spans="1:9" x14ac:dyDescent="0.15">
      <c r="E70" s="59">
        <v>-53</v>
      </c>
      <c r="F70" s="59" t="str">
        <f ca="1">IF(OR(YEAR(EDATE(F16,$E70))&gt;2019,AND(YEAR(EDATE(F16,$E70))=2019,MONTH(EDATE(F16,$E70))&gt;4)),"令和" &amp; YEAR(EDATE(F16,$E70))-2018 &amp; "年" &amp; MONTH(EDATE(F16,$E70)) &amp; "月","平成" &amp; YEAR(EDATE(F16,$E70))-1988 &amp; "年" &amp; MONTH(EDATE(F16,$E70)) &amp; "月")</f>
        <v>令和3年4月</v>
      </c>
      <c r="G70" s="56">
        <v>51</v>
      </c>
      <c r="H70" s="59" t="str">
        <f ca="1">IF(OR(YEAR(EDATE(F16,$G70))&gt;2019,AND(YEAR(EDATE(F16,$G70))=2019,MONTH(EDATE(F16,$G70))&gt;4)),"令和" &amp; YEAR(EDATE(F16,$G70))-2018 &amp; "年" &amp; MONTH(EDATE(F16,$G70)) &amp; "月","平成" &amp; YEAR(EDATE(F16,$G70))-1988 &amp; "年" &amp; MONTH(EDATE(F16,$G70)) &amp; "月")</f>
        <v>令和11年12月</v>
      </c>
      <c r="I70" s="1"/>
    </row>
    <row r="71" spans="1:9" x14ac:dyDescent="0.15">
      <c r="E71" s="59">
        <v>-54</v>
      </c>
      <c r="F71" s="59" t="str">
        <f ca="1">IF(OR(YEAR(EDATE(F16,$E71))&gt;2019,AND(YEAR(EDATE(F16,$E71))=2019,MONTH(EDATE(F16,$E71))&gt;4)),"令和" &amp; YEAR(EDATE(F16,$E71))-2018 &amp; "年" &amp; MONTH(EDATE(F16,$E71)) &amp; "月","平成" &amp; YEAR(EDATE(F16,$E71))-1988 &amp; "年" &amp; MONTH(EDATE(F16,$E71)) &amp; "月")</f>
        <v>令和3年3月</v>
      </c>
      <c r="G71" s="56">
        <v>52</v>
      </c>
      <c r="H71" s="59" t="str">
        <f ca="1">IF(OR(YEAR(EDATE(F16,$G71))&gt;2019,AND(YEAR(EDATE(F16,$G71))=2019,MONTH(EDATE(F16,$G71))&gt;4)),"令和" &amp; YEAR(EDATE(F16,$G71))-2018 &amp; "年" &amp; MONTH(EDATE(F16,$G71)) &amp; "月","平成" &amp; YEAR(EDATE(F16,$G71))-1988 &amp; "年" &amp; MONTH(EDATE(F16,$G71)) &amp; "月")</f>
        <v>令和12年1月</v>
      </c>
      <c r="I71" s="1"/>
    </row>
    <row r="72" spans="1:9" x14ac:dyDescent="0.15">
      <c r="E72" s="59">
        <v>-55</v>
      </c>
      <c r="F72" s="59" t="str">
        <f ca="1">IF(OR(YEAR(EDATE(F16,$E72))&gt;2019,AND(YEAR(EDATE(F16,$E72))=2019,MONTH(EDATE(F16,$E72))&gt;4)),"令和" &amp; YEAR(EDATE(F16,$E72))-2018 &amp; "年" &amp; MONTH(EDATE(F16,$E72)) &amp; "月","平成" &amp; YEAR(EDATE(F16,$E72))-1988 &amp; "年" &amp; MONTH(EDATE(F16,$E72)) &amp; "月")</f>
        <v>令和3年2月</v>
      </c>
      <c r="G72" s="56">
        <v>53</v>
      </c>
      <c r="H72" s="59" t="str">
        <f ca="1">IF(OR(YEAR(EDATE(F16,$G72))&gt;2019,AND(YEAR(EDATE(F16,$G72))=2019,MONTH(EDATE(F16,$G72))&gt;4)),"令和" &amp; YEAR(EDATE(F16,$G72))-2018 &amp; "年" &amp; MONTH(EDATE(F16,$G72)) &amp; "月","平成" &amp; YEAR(EDATE(F16,$G72))-1988 &amp; "年" &amp; MONTH(EDATE(F16,$G72)) &amp; "月")</f>
        <v>令和12年2月</v>
      </c>
      <c r="I72" s="1"/>
    </row>
    <row r="73" spans="1:9" x14ac:dyDescent="0.15">
      <c r="E73" s="59">
        <v>-56</v>
      </c>
      <c r="F73" s="59" t="str">
        <f ca="1">IF(OR(YEAR(EDATE(F16,$E73))&gt;2019,AND(YEAR(EDATE(F16,$E73))=2019,MONTH(EDATE(F16,$E73))&gt;4)),"令和" &amp; YEAR(EDATE(F16,$E73))-2018 &amp; "年" &amp; MONTH(EDATE(F16,$E73)) &amp; "月","平成" &amp; YEAR(EDATE(F16,$E73))-1988 &amp; "年" &amp; MONTH(EDATE(F16,$E73)) &amp; "月")</f>
        <v>令和3年1月</v>
      </c>
      <c r="G73" s="56">
        <v>54</v>
      </c>
      <c r="H73" s="59" t="str">
        <f ca="1">IF(OR(YEAR(EDATE(F16,$G73))&gt;2019,AND(YEAR(EDATE(F16,$G73))=2019,MONTH(EDATE(F16,$G73))&gt;4)),"令和" &amp; YEAR(EDATE(F16,$G73))-2018 &amp; "年" &amp; MONTH(EDATE(F16,$G73)) &amp; "月","平成" &amp; YEAR(EDATE(F16,$G73))-1988 &amp; "年" &amp; MONTH(EDATE(F16,$G73)) &amp; "月")</f>
        <v>令和12年3月</v>
      </c>
      <c r="I73" s="1"/>
    </row>
    <row r="74" spans="1:9" x14ac:dyDescent="0.15">
      <c r="E74" s="59">
        <v>-57</v>
      </c>
      <c r="F74" s="59" t="str">
        <f ca="1">IF(OR(YEAR(EDATE(F16,$E74))&gt;2019,AND(YEAR(EDATE(F16,$E74))=2019,MONTH(EDATE(F16,$E74))&gt;4)),"令和" &amp; YEAR(EDATE(F16,$E74))-2018 &amp; "年" &amp; MONTH(EDATE(F16,$E74)) &amp; "月","平成" &amp; YEAR(EDATE(F16,$E74))-1988 &amp; "年" &amp; MONTH(EDATE(F16,$E74)) &amp; "月")</f>
        <v>令和2年12月</v>
      </c>
      <c r="G74" s="56">
        <v>55</v>
      </c>
      <c r="H74" s="59" t="str">
        <f ca="1">IF(OR(YEAR(EDATE(F16,$G74))&gt;2019,AND(YEAR(EDATE(F16,$G74))=2019,MONTH(EDATE(F16,$G74))&gt;4)),"令和" &amp; YEAR(EDATE(F16,$G74))-2018 &amp; "年" &amp; MONTH(EDATE(F16,$G74)) &amp; "月","平成" &amp; YEAR(EDATE(F16,$G74))-1988 &amp; "年" &amp; MONTH(EDATE(F16,$G74)) &amp; "月")</f>
        <v>令和12年4月</v>
      </c>
      <c r="I74" s="1"/>
    </row>
    <row r="75" spans="1:9" x14ac:dyDescent="0.15">
      <c r="E75" s="59">
        <v>-58</v>
      </c>
      <c r="F75" s="59" t="str">
        <f ca="1">IF(OR(YEAR(EDATE(F16,$E75))&gt;2019,AND(YEAR(EDATE(F16,$E75))=2019,MONTH(EDATE(F16,$E75))&gt;4)),"令和" &amp; YEAR(EDATE(F16,$E75))-2018 &amp; "年" &amp; MONTH(EDATE(F16,$E75)) &amp; "月","平成" &amp; YEAR(EDATE(F16,$E75))-1988 &amp; "年" &amp; MONTH(EDATE(F16,$E75)) &amp; "月")</f>
        <v>令和2年11月</v>
      </c>
      <c r="G75" s="56">
        <v>56</v>
      </c>
      <c r="H75" s="59" t="str">
        <f ca="1">IF(OR(YEAR(EDATE(F16,$G75))&gt;2019,AND(YEAR(EDATE(F16,$G75))=2019,MONTH(EDATE(F16,$G75))&gt;4)),"令和" &amp; YEAR(EDATE(F16,$G75))-2018 &amp; "年" &amp; MONTH(EDATE(F16,$G75)) &amp; "月","平成" &amp; YEAR(EDATE(F16,$G75))-1988 &amp; "年" &amp; MONTH(EDATE(F16,$G75)) &amp; "月")</f>
        <v>令和12年5月</v>
      </c>
      <c r="I75" s="1"/>
    </row>
    <row r="76" spans="1:9" x14ac:dyDescent="0.15">
      <c r="E76" s="59">
        <v>-59</v>
      </c>
      <c r="F76" s="59" t="str">
        <f ca="1">IF(OR(YEAR(EDATE(F16,$E76))&gt;2019,AND(YEAR(EDATE(F16,$E76))=2019,MONTH(EDATE(F16,$E76))&gt;4)),"令和" &amp; YEAR(EDATE(F16,$E76))-2018 &amp; "年" &amp; MONTH(EDATE(F16,$E76)) &amp; "月","平成" &amp; YEAR(EDATE(F16,$E76))-1988 &amp; "年" &amp; MONTH(EDATE(F16,$E76)) &amp; "月")</f>
        <v>令和2年10月</v>
      </c>
      <c r="G76" s="56">
        <v>57</v>
      </c>
      <c r="H76" s="59" t="str">
        <f ca="1">IF(OR(YEAR(EDATE(F16,$G76))&gt;2019,AND(YEAR(EDATE(F16,$G76))=2019,MONTH(EDATE(F16,$G76))&gt;4)),"令和" &amp; YEAR(EDATE(F16,$G76))-2018 &amp; "年" &amp; MONTH(EDATE(F16,$G76)) &amp; "月","平成" &amp; YEAR(EDATE(F16,$G76))-1988 &amp; "年" &amp; MONTH(EDATE(F16,$G76)) &amp; "月")</f>
        <v>令和12年6月</v>
      </c>
      <c r="I76" s="1"/>
    </row>
    <row r="77" spans="1:9" x14ac:dyDescent="0.15">
      <c r="E77" s="59">
        <v>-60</v>
      </c>
      <c r="F77" s="59" t="str">
        <f ca="1">IF(OR(YEAR(EDATE(F16,$E77))&gt;2019,AND(YEAR(EDATE(F16,$E77))=2019,MONTH(EDATE(F16,$E77))&gt;4)),"令和" &amp; YEAR(EDATE(F16,$E77))-2018 &amp; "年" &amp; MONTH(EDATE(F16,$E77)) &amp; "月","平成" &amp; YEAR(EDATE(F16,$E77))-1988 &amp; "年" &amp; MONTH(EDATE(F16,$E77)) &amp; "月")</f>
        <v>令和2年9月</v>
      </c>
      <c r="G77" s="56">
        <v>56</v>
      </c>
      <c r="H77" s="59" t="str">
        <f ca="1">IF(OR(YEAR(EDATE(F16,$G77))&gt;2019,AND(YEAR(EDATE(F16,$G77))=2019,MONTH(EDATE(F16,$G77))&gt;4)),"令和" &amp; YEAR(EDATE(F16,$G77))-2018 &amp; "年" &amp; MONTH(EDATE(F16,$G77)) &amp; "月","平成" &amp; YEAR(EDATE(F16,$G77))-1988 &amp; "年" &amp; MONTH(EDATE(F16,$G77)) &amp; "月")</f>
        <v>令和12年5月</v>
      </c>
      <c r="I77" s="1"/>
    </row>
    <row r="78" spans="1:9" x14ac:dyDescent="0.15">
      <c r="E78" s="59">
        <v>-61</v>
      </c>
      <c r="F78" s="59" t="str">
        <f ca="1">IF(OR(YEAR(EDATE(F16,$E78))&gt;2019,AND(YEAR(EDATE(F16,$E78))=2019,MONTH(EDATE(F16,$E78))&gt;4)),"令和" &amp; YEAR(EDATE(F16,$E78))-2018 &amp; "年" &amp; MONTH(EDATE(F16,$E78)) &amp; "月","平成" &amp; YEAR(EDATE(F16,$E78))-1988 &amp; "年" &amp; MONTH(EDATE(F16,$E78)) &amp; "月")</f>
        <v>令和2年8月</v>
      </c>
      <c r="G78" s="56">
        <v>59</v>
      </c>
      <c r="H78" s="59" t="str">
        <f ca="1">IF(OR(YEAR(EDATE(F16,$G78))&gt;2019,AND(YEAR(EDATE(F16,$G78))=2019,MONTH(EDATE(F16,$G78))&gt;4)),"令和" &amp; YEAR(EDATE(F16,$G78))-2018 &amp; "年" &amp; MONTH(EDATE(F16,$G78)) &amp; "月","平成" &amp; YEAR(EDATE(F16,$G78))-1988 &amp; "年" &amp; MONTH(EDATE(F16,$G78)) &amp; "月")</f>
        <v>令和12年8月</v>
      </c>
      <c r="I78" s="1"/>
    </row>
    <row r="79" spans="1:9" x14ac:dyDescent="0.15">
      <c r="E79" s="59">
        <v>-62</v>
      </c>
      <c r="F79" s="59" t="str">
        <f ca="1">IF(OR(YEAR(EDATE(F16,$E79))&gt;2019,AND(YEAR(EDATE(F16,$E79))=2019,MONTH(EDATE(F16,$E79))&gt;4)),"令和" &amp; YEAR(EDATE(F16,$E79))-2018 &amp; "年" &amp; MONTH(EDATE(F16,$E79)) &amp; "月","平成" &amp; YEAR(EDATE(F16,$E79))-1988 &amp; "年" &amp; MONTH(EDATE(F16,$E79)) &amp; "月")</f>
        <v>令和2年7月</v>
      </c>
      <c r="G79" s="56">
        <v>60</v>
      </c>
      <c r="H79" s="59" t="str">
        <f ca="1">IF(OR(YEAR(EDATE(F16,$G79))&gt;2019,AND(YEAR(EDATE(F16,$G79))=2019,MONTH(EDATE(F16,$G79))&gt;4)),"令和" &amp; YEAR(EDATE(F16,$G79))-2018 &amp; "年" &amp; MONTH(EDATE(F16,$G79)) &amp; "月","平成" &amp; YEAR(EDATE(F16,$G79))-1988 &amp; "年" &amp; MONTH(EDATE(F16,$G79)) &amp; "月")</f>
        <v>令和12年9月</v>
      </c>
      <c r="I79" s="1"/>
    </row>
    <row r="80" spans="1:9" x14ac:dyDescent="0.15">
      <c r="E80" s="59">
        <v>-63</v>
      </c>
      <c r="F80" s="59" t="str">
        <f ca="1">IF(OR(YEAR(EDATE(F16,$E80))&gt;2019,AND(YEAR(EDATE(F16,$E80))=2019,MONTH(EDATE(F16,$E80))&gt;4)),"令和" &amp; YEAR(EDATE(F16,$E80))-2018 &amp; "年" &amp; MONTH(EDATE(F16,$E80)) &amp; "月","平成" &amp; YEAR(EDATE(F16,$E80))-1988 &amp; "年" &amp; MONTH(EDATE(F16,$E80)) &amp; "月")</f>
        <v>令和2年6月</v>
      </c>
      <c r="G80" s="1"/>
      <c r="I80" s="1"/>
    </row>
    <row r="81" spans="5:9" x14ac:dyDescent="0.15">
      <c r="E81" s="59">
        <v>-64</v>
      </c>
      <c r="F81" s="59" t="str">
        <f ca="1">IF(OR(YEAR(EDATE(F16,$E81))&gt;2019,AND(YEAR(EDATE(F16,$E81))=2019,MONTH(EDATE(F16,$E81))&gt;4)),"令和" &amp; YEAR(EDATE(F16,$E81))-2018 &amp; "年" &amp; MONTH(EDATE(F16,$E81)) &amp; "月","平成" &amp; YEAR(EDATE(F16,$E81))-1988 &amp; "年" &amp; MONTH(EDATE(F16,$E81)) &amp; "月")</f>
        <v>令和2年5月</v>
      </c>
      <c r="G81" s="1"/>
      <c r="I81" s="1"/>
    </row>
    <row r="82" spans="5:9" x14ac:dyDescent="0.15">
      <c r="E82" s="59">
        <v>-65</v>
      </c>
      <c r="F82" s="59" t="str">
        <f ca="1">IF(OR(YEAR(EDATE(F16,$E82))&gt;2019,AND(YEAR(EDATE(F16,$E82))=2019,MONTH(EDATE(F16,$E82))&gt;4)),"令和" &amp; YEAR(EDATE(F16,$E82))-2018 &amp; "年" &amp; MONTH(EDATE(F16,$E82)) &amp; "月","平成" &amp; YEAR(EDATE(F16,$E82))-1988 &amp; "年" &amp; MONTH(EDATE(F16,$E82)) &amp; "月")</f>
        <v>令和2年4月</v>
      </c>
      <c r="G82" s="1"/>
    </row>
    <row r="83" spans="5:9" x14ac:dyDescent="0.15">
      <c r="E83" s="59">
        <v>-66</v>
      </c>
      <c r="F83" s="59" t="str">
        <f ca="1">IF(OR(YEAR(EDATE(F16,$E83))&gt;2019,AND(YEAR(EDATE(F16,$E83))=2019,MONTH(EDATE(F16,$E83))&gt;4)),"令和" &amp; YEAR(EDATE(F16,$E83))-2018 &amp; "年" &amp; MONTH(EDATE(F16,$E83)) &amp; "月","平成" &amp; YEAR(EDATE(F16,$E83))-1988 &amp; "年" &amp; MONTH(EDATE(F16,$E83)) &amp; "月")</f>
        <v>令和2年3月</v>
      </c>
      <c r="G83" s="1"/>
    </row>
    <row r="84" spans="5:9" x14ac:dyDescent="0.15">
      <c r="E84" s="59">
        <v>-67</v>
      </c>
      <c r="F84" s="59" t="str">
        <f ca="1">IF(OR(YEAR(EDATE(F16,$E84))&gt;2019,AND(YEAR(EDATE(F16,$E84))=2019,MONTH(EDATE(F16,$E84))&gt;4)),"令和" &amp; YEAR(EDATE(F16,$E84))-2018 &amp; "年" &amp; MONTH(EDATE(F16,$E84)) &amp; "月","平成" &amp; YEAR(EDATE(F16,$E84))-1988 &amp; "年" &amp; MONTH(EDATE(F16,$E84)) &amp; "月")</f>
        <v>令和2年2月</v>
      </c>
      <c r="G84" s="1"/>
    </row>
    <row r="85" spans="5:9" x14ac:dyDescent="0.15">
      <c r="E85" s="59">
        <v>-68</v>
      </c>
      <c r="F85" s="59" t="str">
        <f ca="1">IF(OR(YEAR(EDATE(F16,$E85))&gt;2019,AND(YEAR(EDATE(F16,$E85))=2019,MONTH(EDATE(F16,$E85))&gt;4)),"令和" &amp; YEAR(EDATE(F16,$E85))-2018 &amp; "年" &amp; MONTH(EDATE(F16,$E85)) &amp; "月","平成" &amp; YEAR(EDATE(F16,$E85))-1988 &amp; "年" &amp; MONTH(EDATE(F16,$E85)) &amp; "月")</f>
        <v>令和2年1月</v>
      </c>
      <c r="G85" s="1"/>
    </row>
    <row r="86" spans="5:9" x14ac:dyDescent="0.15">
      <c r="E86" s="59">
        <v>-69</v>
      </c>
      <c r="F86" s="59" t="str">
        <f ca="1">IF(OR(YEAR(EDATE(F16,$E86))&gt;2019,AND(YEAR(EDATE(F16,$E86))=2019,MONTH(EDATE(F16,$E86))&gt;4)),"令和" &amp; YEAR(EDATE(F16,$E86))-2018 &amp; "年" &amp; MONTH(EDATE(F16,$E86)) &amp; "月","平成" &amp; YEAR(EDATE(F16,$E86))-1988 &amp; "年" &amp; MONTH(EDATE(F16,$E86)) &amp; "月")</f>
        <v>令和1年12月</v>
      </c>
      <c r="G86" s="1"/>
    </row>
    <row r="87" spans="5:9" x14ac:dyDescent="0.15">
      <c r="E87" s="59">
        <v>-70</v>
      </c>
      <c r="F87" s="59" t="str">
        <f ca="1">IF(OR(YEAR(EDATE(F16,$E87))&gt;2019,AND(YEAR(EDATE(F16,$E87))=2019,MONTH(EDATE(F16,$E87))&gt;4)),"令和" &amp; YEAR(EDATE(F16,$E87))-2018 &amp; "年" &amp; MONTH(EDATE(F16,$E87)) &amp; "月","平成" &amp; YEAR(EDATE(F16,$E87))-1988 &amp; "年" &amp; MONTH(EDATE(F16,$E87)) &amp; "月")</f>
        <v>令和1年11月</v>
      </c>
      <c r="G87" s="1"/>
    </row>
    <row r="88" spans="5:9" x14ac:dyDescent="0.15">
      <c r="E88" s="59">
        <v>-71</v>
      </c>
      <c r="F88" s="59" t="str">
        <f ca="1">IF(OR(YEAR(EDATE(F16,$E88))&gt;2019,AND(YEAR(EDATE(F16,$E88))=2019,MONTH(EDATE(F16,$E88))&gt;4)),"令和" &amp; YEAR(EDATE(F16,$E88))-2018 &amp; "年" &amp; MONTH(EDATE(F16,$E88)) &amp; "月","平成" &amp; YEAR(EDATE(F16,$E88))-1988 &amp; "年" &amp; MONTH(EDATE(F16,$E88)) &amp; "月")</f>
        <v>令和1年10月</v>
      </c>
      <c r="G88" s="1"/>
    </row>
    <row r="89" spans="5:9" x14ac:dyDescent="0.15">
      <c r="E89" s="59">
        <v>-72</v>
      </c>
      <c r="F89" s="59" t="str">
        <f ca="1">IF(OR(YEAR(EDATE(F16,$E89))&gt;2019,AND(YEAR(EDATE(F16,$E89))=2019,MONTH(EDATE(F16,$E89))&gt;4)),"令和" &amp; YEAR(EDATE(F16,$E89))-2018 &amp; "年" &amp; MONTH(EDATE(F16,$E89)) &amp; "月","平成" &amp; YEAR(EDATE(F16,$E89))-1988 &amp; "年" &amp; MONTH(EDATE(F16,$E89)) &amp; "月")</f>
        <v>令和1年9月</v>
      </c>
      <c r="G89" s="1"/>
    </row>
    <row r="90" spans="5:9" x14ac:dyDescent="0.15">
      <c r="E90" s="59">
        <v>-73</v>
      </c>
      <c r="F90" s="59" t="str">
        <f ca="1">IF(OR(YEAR(EDATE(F16,$E90))&gt;2019,AND(YEAR(EDATE(F16,$E90))=2019,MONTH(EDATE(F16,$E90))&gt;4)),"令和" &amp; YEAR(EDATE(F16,$E90))-2018 &amp; "年" &amp; MONTH(EDATE(F16,$E90)) &amp; "月","平成" &amp; YEAR(EDATE(F16,$E90))-1988 &amp; "年" &amp; MONTH(EDATE(F16,$E90)) &amp; "月")</f>
        <v>令和1年8月</v>
      </c>
      <c r="G90" s="1"/>
    </row>
    <row r="91" spans="5:9" x14ac:dyDescent="0.15">
      <c r="E91" s="59">
        <v>-74</v>
      </c>
      <c r="F91" s="59" t="str">
        <f ca="1">IF(OR(YEAR(EDATE(F16,$E91))&gt;2019,AND(YEAR(EDATE(F16,$E91))=2019,MONTH(EDATE(F16,$E91))&gt;4)),"令和" &amp; YEAR(EDATE(F16,$E91))-2018 &amp; "年" &amp; MONTH(EDATE(F16,$E91)) &amp; "月","平成" &amp; YEAR(EDATE(F16,$E91))-1988 &amp; "年" &amp; MONTH(EDATE(F16,$E91)) &amp; "月")</f>
        <v>令和1年7月</v>
      </c>
      <c r="G91" s="1"/>
    </row>
    <row r="92" spans="5:9" x14ac:dyDescent="0.15">
      <c r="E92" s="59">
        <v>-75</v>
      </c>
      <c r="F92" s="59" t="str">
        <f ca="1">IF(OR(YEAR(EDATE(F16,$E92))&gt;2019,AND(YEAR(EDATE(F16,$E92))=2019,MONTH(EDATE(F16,$E92))&gt;4)),"令和" &amp; YEAR(EDATE(F16,$E92))-2018 &amp; "年" &amp; MONTH(EDATE(F16,$E92)) &amp; "月","平成" &amp; YEAR(EDATE(F16,$E92))-1988 &amp; "年" &amp; MONTH(EDATE(F16,$E92)) &amp; "月")</f>
        <v>令和1年6月</v>
      </c>
      <c r="G92" s="1"/>
    </row>
    <row r="93" spans="5:9" x14ac:dyDescent="0.15">
      <c r="E93" s="59">
        <v>-76</v>
      </c>
      <c r="F93" s="59" t="str">
        <f ca="1">IF(OR(YEAR(EDATE(F16,$E93))&gt;2019,AND(YEAR(EDATE(F16,$E93))=2019,MONTH(EDATE(F16,$E93))&gt;4)),"令和" &amp; YEAR(EDATE(F16,$E93))-2018 &amp; "年" &amp; MONTH(EDATE(F16,$E93)) &amp; "月","平成" &amp; YEAR(EDATE(F16,$E93))-1988 &amp; "年" &amp; MONTH(EDATE(F16,$E93)) &amp; "月")</f>
        <v>令和1年5月</v>
      </c>
      <c r="G93" s="1"/>
    </row>
    <row r="94" spans="5:9" x14ac:dyDescent="0.15">
      <c r="E94" s="59">
        <v>-77</v>
      </c>
      <c r="F94" s="59" t="str">
        <f ca="1">IF(OR(YEAR(EDATE(F16,$E94))&gt;2019,AND(YEAR(EDATE(F16,$E94))=2019,MONTH(EDATE(F16,$E94))&gt;4)),"令和" &amp; YEAR(EDATE(F16,$E94))-2018 &amp; "年" &amp; MONTH(EDATE(F16,$E94)) &amp; "月","平成" &amp; YEAR(EDATE(F16,$E94))-1988 &amp; "年" &amp; MONTH(EDATE(F16,$E94)) &amp; "月")</f>
        <v>平成31年4月</v>
      </c>
      <c r="G94" s="1"/>
    </row>
    <row r="95" spans="5:9" x14ac:dyDescent="0.15">
      <c r="E95" s="59">
        <v>-78</v>
      </c>
      <c r="F95" s="59" t="str">
        <f ca="1">IF(OR(YEAR(EDATE(F16,$E95))&gt;2019,AND(YEAR(EDATE(F16,$E95))=2019,MONTH(EDATE(F16,$E95))&gt;4)),"令和" &amp; YEAR(EDATE(F16,$E95))-2018 &amp; "年" &amp; MONTH(EDATE(F16,$E95)) &amp; "月","平成" &amp; YEAR(EDATE(F16,$E95))-1988 &amp; "年" &amp; MONTH(EDATE(F16,$E95)) &amp; "月")</f>
        <v>平成31年3月</v>
      </c>
      <c r="G95" s="1"/>
    </row>
    <row r="96" spans="5:9" x14ac:dyDescent="0.15">
      <c r="E96" s="59">
        <v>-79</v>
      </c>
      <c r="F96" s="59" t="str">
        <f ca="1">IF(OR(YEAR(EDATE(F16,$E96))&gt;2019,AND(YEAR(EDATE(F16,$E96))=2019,MONTH(EDATE(F16,$E96))&gt;4)),"令和" &amp; YEAR(EDATE(F16,$E96))-2018 &amp; "年" &amp; MONTH(EDATE(F16,$E96)) &amp; "月","平成" &amp; YEAR(EDATE(F16,$E96))-1988 &amp; "年" &amp; MONTH(EDATE(F16,$E96)) &amp; "月")</f>
        <v>平成31年2月</v>
      </c>
      <c r="G96" s="1"/>
    </row>
    <row r="97" spans="5:7" x14ac:dyDescent="0.15">
      <c r="E97" s="59">
        <v>-80</v>
      </c>
      <c r="F97" s="59" t="str">
        <f ca="1">IF(OR(YEAR(EDATE(F16,$E97))&gt;2019,AND(YEAR(EDATE(F16,$E97))=2019,MONTH(EDATE(F16,$E97))&gt;4)),"令和" &amp; YEAR(EDATE(F16,$E97))-2018 &amp; "年" &amp; MONTH(EDATE(F16,$E97)) &amp; "月","平成" &amp; YEAR(EDATE(F16,$E97))-1988 &amp; "年" &amp; MONTH(EDATE(F16,$E97)) &amp; "月")</f>
        <v>平成31年1月</v>
      </c>
      <c r="G97" s="1"/>
    </row>
    <row r="98" spans="5:7" x14ac:dyDescent="0.15">
      <c r="E98" s="59">
        <v>-81</v>
      </c>
      <c r="F98" s="59" t="str">
        <f ca="1">IF(OR(YEAR(EDATE(F16,$E98))&gt;2019,AND(YEAR(EDATE(F16,$E98))=2019,MONTH(EDATE(F16,$E98))&gt;4)),"令和" &amp; YEAR(EDATE(F16,$E98))-2018 &amp; "年" &amp; MONTH(EDATE(F16,$E98)) &amp; "月","平成" &amp; YEAR(EDATE(F16,$E98))-1988 &amp; "年" &amp; MONTH(EDATE(F16,$E98)) &amp; "月")</f>
        <v>平成30年12月</v>
      </c>
      <c r="G98" s="1"/>
    </row>
    <row r="99" spans="5:7" x14ac:dyDescent="0.15">
      <c r="E99" s="59">
        <v>-82</v>
      </c>
      <c r="F99" s="59" t="str">
        <f ca="1">IF(OR(YEAR(EDATE(F16,$E99))&gt;2019,AND(YEAR(EDATE(F16,$E99))=2019,MONTH(EDATE(F16,$E99))&gt;4)),"令和" &amp; YEAR(EDATE(F16,$E99))-2018 &amp; "年" &amp; MONTH(EDATE(F16,$E99)) &amp; "月","平成" &amp; YEAR(EDATE(F16,$E99))-1988 &amp; "年" &amp; MONTH(EDATE(F16,$E99)) &amp; "月")</f>
        <v>平成30年11月</v>
      </c>
      <c r="G99" s="1"/>
    </row>
    <row r="100" spans="5:7" x14ac:dyDescent="0.15">
      <c r="E100" s="59">
        <v>-83</v>
      </c>
      <c r="F100" s="59" t="str">
        <f ca="1">IF(OR(YEAR(EDATE(F16,$E100))&gt;2019,AND(YEAR(EDATE(F16,$E100))=2019,MONTH(EDATE(F16,$E100))&gt;4)),"令和" &amp; YEAR(EDATE(F16,$E100))-2018 &amp; "年" &amp; MONTH(EDATE(F16,$E100)) &amp; "月","平成" &amp; YEAR(EDATE(F16,$E100))-1988 &amp; "年" &amp; MONTH(EDATE(F16,$E100)) &amp; "月")</f>
        <v>平成30年10月</v>
      </c>
      <c r="G100" s="1"/>
    </row>
    <row r="101" spans="5:7" x14ac:dyDescent="0.15">
      <c r="E101" s="59">
        <v>-84</v>
      </c>
      <c r="F101" s="59" t="str">
        <f ca="1">IF(OR(YEAR(EDATE(F16,$E101))&gt;2019,AND(YEAR(EDATE(F16,$E101))=2019,MONTH(EDATE(F16,$E101))&gt;4)),"令和" &amp; YEAR(EDATE(F16,$E101))-2018 &amp; "年" &amp; MONTH(EDATE(F16,$E101)) &amp; "月","平成" &amp; YEAR(EDATE(F16,$E101))-1988 &amp; "年" &amp; MONTH(EDATE(F16,$E101)) &amp; "月")</f>
        <v>平成30年9月</v>
      </c>
      <c r="G101" s="1"/>
    </row>
    <row r="102" spans="5:7" x14ac:dyDescent="0.15">
      <c r="E102" s="59">
        <v>-85</v>
      </c>
      <c r="F102" s="59" t="str">
        <f ca="1">IF(OR(YEAR(EDATE(F16,$E102))&gt;2019,AND(YEAR(EDATE(F16,$E102))=2019,MONTH(EDATE(F16,$E102))&gt;4)),"令和" &amp; YEAR(EDATE(F16,$E102))-2018 &amp; "年" &amp; MONTH(EDATE(F16,$E102)) &amp; "月","平成" &amp; YEAR(EDATE(F16,$E102))-1988 &amp; "年" &amp; MONTH(EDATE(F16,$E102)) &amp; "月")</f>
        <v>平成30年8月</v>
      </c>
      <c r="G102" s="1"/>
    </row>
    <row r="103" spans="5:7" x14ac:dyDescent="0.15">
      <c r="E103" s="59">
        <v>-86</v>
      </c>
      <c r="F103" s="59" t="str">
        <f ca="1">IF(OR(YEAR(EDATE(F16,$E103))&gt;2019,AND(YEAR(EDATE(F16,$E103))=2019,MONTH(EDATE(F16,$E103))&gt;4)),"令和" &amp; YEAR(EDATE(F16,$E103))-2018 &amp; "年" &amp; MONTH(EDATE(F16,$E103)) &amp; "月","平成" &amp; YEAR(EDATE(F16,$E103))-1988 &amp; "年" &amp; MONTH(EDATE(F16,$E103)) &amp; "月")</f>
        <v>平成30年7月</v>
      </c>
      <c r="G103" s="1"/>
    </row>
    <row r="104" spans="5:7" x14ac:dyDescent="0.15">
      <c r="E104" s="59">
        <v>-87</v>
      </c>
      <c r="F104" s="59" t="str">
        <f ca="1">IF(OR(YEAR(EDATE(F16,$E104))&gt;2019,AND(YEAR(EDATE(F16,$E104))=2019,MONTH(EDATE(F16,$E104))&gt;4)),"令和" &amp; YEAR(EDATE(F16,$E104))-2018 &amp; "年" &amp; MONTH(EDATE(F16,$E104)) &amp; "月","平成" &amp; YEAR(EDATE(F16,$E104))-1988 &amp; "年" &amp; MONTH(EDATE(F16,$E104)) &amp; "月")</f>
        <v>平成30年6月</v>
      </c>
      <c r="G104" s="1"/>
    </row>
    <row r="105" spans="5:7" x14ac:dyDescent="0.15">
      <c r="E105" s="59">
        <v>-88</v>
      </c>
      <c r="F105" s="59" t="str">
        <f ca="1">IF(OR(YEAR(EDATE(F16,$E105))&gt;2019,AND(YEAR(EDATE(F16,$E105))=2019,MONTH(EDATE(F16,$E105))&gt;4)),"令和" &amp; YEAR(EDATE(F16,$E105))-2018 &amp; "年" &amp; MONTH(EDATE(F16,$E105)) &amp; "月","平成" &amp; YEAR(EDATE(F16,$E105))-1988 &amp; "年" &amp; MONTH(EDATE(F16,$E105)) &amp; "月")</f>
        <v>平成30年5月</v>
      </c>
      <c r="G105" s="1"/>
    </row>
    <row r="106" spans="5:7" x14ac:dyDescent="0.15">
      <c r="E106" s="59">
        <v>-89</v>
      </c>
      <c r="F106" s="59" t="str">
        <f ca="1">IF(OR(YEAR(EDATE(F16,$E106))&gt;2019,AND(YEAR(EDATE(F16,$E106))=2019,MONTH(EDATE(F16,$E106))&gt;4)),"令和" &amp; YEAR(EDATE(F16,$E106))-2018 &amp; "年" &amp; MONTH(EDATE(F16,$E106)) &amp; "月","平成" &amp; YEAR(EDATE(F16,$E106))-1988 &amp; "年" &amp; MONTH(EDATE(F16,$E106)) &amp; "月")</f>
        <v>平成30年4月</v>
      </c>
      <c r="G106" s="1"/>
    </row>
    <row r="107" spans="5:7" x14ac:dyDescent="0.15">
      <c r="E107" s="59">
        <v>-90</v>
      </c>
      <c r="F107" s="59" t="str">
        <f ca="1">IF(OR(YEAR(EDATE(F16,$E107))&gt;2019,AND(YEAR(EDATE(F16,$E107))=2019,MONTH(EDATE(F16,$E107))&gt;4)),"令和" &amp; YEAR(EDATE(F16,$E107))-2018 &amp; "年" &amp; MONTH(EDATE(F16,$E107)) &amp; "月","平成" &amp; YEAR(EDATE(F16,$E107))-1988 &amp; "年" &amp; MONTH(EDATE(F16,$E107)) &amp; "月")</f>
        <v>平成30年3月</v>
      </c>
      <c r="G107" s="1"/>
    </row>
    <row r="108" spans="5:7" x14ac:dyDescent="0.15">
      <c r="E108" s="59">
        <v>-91</v>
      </c>
      <c r="F108" s="59" t="str">
        <f ca="1">IF(OR(YEAR(EDATE(F16,$E108))&gt;2019,AND(YEAR(EDATE(F16,$E108))=2019,MONTH(EDATE(F16,$E108))&gt;4)),"令和" &amp; YEAR(EDATE(F16,$E108))-2018 &amp; "年" &amp; MONTH(EDATE(F16,$E108)) &amp; "月","平成" &amp; YEAR(EDATE(F16,$E108))-1988 &amp; "年" &amp; MONTH(EDATE(F16,$E108)) &amp; "月")</f>
        <v>平成30年2月</v>
      </c>
      <c r="G108" s="1"/>
    </row>
    <row r="109" spans="5:7" x14ac:dyDescent="0.15">
      <c r="E109" s="59">
        <v>-92</v>
      </c>
      <c r="F109" s="59" t="str">
        <f ca="1">IF(OR(YEAR(EDATE(F16,$E109))&gt;2019,AND(YEAR(EDATE(F16,$E109))=2019,MONTH(EDATE(F16,$E109))&gt;4)),"令和" &amp; YEAR(EDATE(F16,$E109))-2018 &amp; "年" &amp; MONTH(EDATE(F16,$E109)) &amp; "月","平成" &amp; YEAR(EDATE(F16,$E109))-1988 &amp; "年" &amp; MONTH(EDATE(F16,$E109)) &amp; "月")</f>
        <v>平成30年1月</v>
      </c>
      <c r="G109" s="1"/>
    </row>
    <row r="110" spans="5:7" x14ac:dyDescent="0.15">
      <c r="E110" s="59">
        <v>-93</v>
      </c>
      <c r="F110" s="59" t="str">
        <f ca="1">IF(OR(YEAR(EDATE(F16,$E110))&gt;2019,AND(YEAR(EDATE(F16,$E110))=2019,MONTH(EDATE(F16,$E110))&gt;4)),"令和" &amp; YEAR(EDATE(F16,$E110))-2018 &amp; "年" &amp; MONTH(EDATE(F16,$E110)) &amp; "月","平成" &amp; YEAR(EDATE(F16,$E110))-1988 &amp; "年" &amp; MONTH(EDATE(F16,$E110)) &amp; "月")</f>
        <v>平成29年12月</v>
      </c>
      <c r="G110" s="1"/>
    </row>
    <row r="111" spans="5:7" x14ac:dyDescent="0.15">
      <c r="E111" s="59">
        <v>-94</v>
      </c>
      <c r="F111" s="59" t="str">
        <f ca="1">IF(OR(YEAR(EDATE(F16,$E111))&gt;2019,AND(YEAR(EDATE(F16,$E111))=2019,MONTH(EDATE(F16,$E111))&gt;4)),"令和" &amp; YEAR(EDATE(F16,$E111))-2018 &amp; "年" &amp; MONTH(EDATE(F16,$E111)) &amp; "月","平成" &amp; YEAR(EDATE(F16,$E111))-1988 &amp; "年" &amp; MONTH(EDATE(F16,$E111)) &amp; "月")</f>
        <v>平成29年11月</v>
      </c>
      <c r="G111" s="1"/>
    </row>
    <row r="112" spans="5:7" x14ac:dyDescent="0.15">
      <c r="E112" s="59">
        <v>-95</v>
      </c>
      <c r="F112" s="59" t="str">
        <f ca="1">IF(OR(YEAR(EDATE(F16,$E112))&gt;2019,AND(YEAR(EDATE(F16,$E112))=2019,MONTH(EDATE(F16,$E112))&gt;4)),"令和" &amp; YEAR(EDATE(F16,$E112))-2018 &amp; "年" &amp; MONTH(EDATE(F16,$E112)) &amp; "月","平成" &amp; YEAR(EDATE(F16,$E112))-1988 &amp; "年" &amp; MONTH(EDATE(F16,$E112)) &amp; "月")</f>
        <v>平成29年10月</v>
      </c>
      <c r="G112" s="1"/>
    </row>
    <row r="113" spans="5:7" x14ac:dyDescent="0.15">
      <c r="E113" s="59">
        <v>-96</v>
      </c>
      <c r="F113" s="59" t="str">
        <f ca="1">IF(OR(YEAR(EDATE(F16,$E113))&gt;2019,AND(YEAR(EDATE(F16,$E113))=2019,MONTH(EDATE(F16,$E113))&gt;4)),"令和" &amp; YEAR(EDATE(F16,$E113))-2018 &amp; "年" &amp; MONTH(EDATE(F16,$E113)) &amp; "月","平成" &amp; YEAR(EDATE(F16,$E113))-1988 &amp; "年" &amp; MONTH(EDATE(F16,$E113)) &amp; "月")</f>
        <v>平成29年9月</v>
      </c>
      <c r="G113" s="1"/>
    </row>
    <row r="114" spans="5:7" x14ac:dyDescent="0.15">
      <c r="E114" s="59">
        <v>-97</v>
      </c>
      <c r="F114" s="59" t="str">
        <f ca="1">IF(OR(YEAR(EDATE(F16,$E114))&gt;2019,AND(YEAR(EDATE(F16,$E114))=2019,MONTH(EDATE(F16,$E114))&gt;4)),"令和" &amp; YEAR(EDATE(F16,$E114))-2018 &amp; "年" &amp; MONTH(EDATE(F16,$E114)) &amp; "月","平成" &amp; YEAR(EDATE(F16,$E114))-1988 &amp; "年" &amp; MONTH(EDATE(F16,$E114)) &amp; "月")</f>
        <v>平成29年8月</v>
      </c>
      <c r="G114" s="1"/>
    </row>
    <row r="115" spans="5:7" x14ac:dyDescent="0.15">
      <c r="E115" s="59">
        <v>-98</v>
      </c>
      <c r="F115" s="59" t="str">
        <f ca="1">IF(OR(YEAR(EDATE(F16,$E115))&gt;2019,AND(YEAR(EDATE(F16,$E115))=2019,MONTH(EDATE(F16,$E115))&gt;4)),"令和" &amp; YEAR(EDATE(F16,$E115))-2018 &amp; "年" &amp; MONTH(EDATE(F16,$E115)) &amp; "月","平成" &amp; YEAR(EDATE(F16,$E115))-1988 &amp; "年" &amp; MONTH(EDATE(F16,$E115)) &amp; "月")</f>
        <v>平成29年7月</v>
      </c>
      <c r="G115" s="1"/>
    </row>
    <row r="116" spans="5:7" x14ac:dyDescent="0.15">
      <c r="E116" s="59">
        <v>-99</v>
      </c>
      <c r="F116" s="59" t="str">
        <f ca="1">IF(OR(YEAR(EDATE(F16,$E116))&gt;2019,AND(YEAR(EDATE(F16,$E116))=2019,MONTH(EDATE(F16,$E116))&gt;4)),"令和" &amp; YEAR(EDATE(F16,$E116))-2018 &amp; "年" &amp; MONTH(EDATE(F16,$E116)) &amp; "月","平成" &amp; YEAR(EDATE(F16,$E116))-1988 &amp; "年" &amp; MONTH(EDATE(F16,$E116)) &amp; "月")</f>
        <v>平成29年6月</v>
      </c>
      <c r="G116" s="1"/>
    </row>
    <row r="117" spans="5:7" x14ac:dyDescent="0.15">
      <c r="E117" s="59">
        <v>-100</v>
      </c>
      <c r="F117" s="59" t="str">
        <f ca="1">IF(OR(YEAR(EDATE(F16,$E117))&gt;2019,AND(YEAR(EDATE(F16,$E117))=2019,MONTH(EDATE(F16,$E117))&gt;4)),"令和" &amp; YEAR(EDATE(F16,$E117))-2018 &amp; "年" &amp; MONTH(EDATE(F16,$E117)) &amp; "月","平成" &amp; YEAR(EDATE(F16,$E117))-1988 &amp; "年" &amp; MONTH(EDATE(F16,$E117)) &amp; "月")</f>
        <v>平成29年5月</v>
      </c>
      <c r="G117" s="1"/>
    </row>
    <row r="118" spans="5:7" x14ac:dyDescent="0.15">
      <c r="E118" s="59">
        <v>-101</v>
      </c>
      <c r="F118" s="59" t="str">
        <f ca="1">IF(OR(YEAR(EDATE(F16,$E118))&gt;2019,AND(YEAR(EDATE(F16,$E118))=2019,MONTH(EDATE(F16,$E118))&gt;4)),"令和" &amp; YEAR(EDATE(F16,$E118))-2018 &amp; "年" &amp; MONTH(EDATE(F16,$E118)) &amp; "月","平成" &amp; YEAR(EDATE(F16,$E118))-1988 &amp; "年" &amp; MONTH(EDATE(F16,$E118)) &amp; "月")</f>
        <v>平成29年4月</v>
      </c>
      <c r="G118" s="1"/>
    </row>
    <row r="119" spans="5:7" x14ac:dyDescent="0.15">
      <c r="E119" s="59">
        <v>-102</v>
      </c>
      <c r="F119" s="59" t="str">
        <f ca="1">IF(OR(YEAR(EDATE(F16,$E119))&gt;2019,AND(YEAR(EDATE(F16,$E119))=2019,MONTH(EDATE(F16,$E119))&gt;4)),"令和" &amp; YEAR(EDATE(F16,$E119))-2018 &amp; "年" &amp; MONTH(EDATE(F16,$E119)) &amp; "月","平成" &amp; YEAR(EDATE(F16,$E119))-1988 &amp; "年" &amp; MONTH(EDATE(F16,$E119)) &amp; "月")</f>
        <v>平成29年3月</v>
      </c>
      <c r="G119" s="1"/>
    </row>
    <row r="120" spans="5:7" x14ac:dyDescent="0.15">
      <c r="E120" s="59">
        <v>-103</v>
      </c>
      <c r="F120" s="59" t="str">
        <f ca="1">IF(OR(YEAR(EDATE(F16,$E120))&gt;2019,AND(YEAR(EDATE(F16,$E120))=2019,MONTH(EDATE(F16,$E120))&gt;4)),"令和" &amp; YEAR(EDATE(F16,$E120))-2018 &amp; "年" &amp; MONTH(EDATE(F16,$E120)) &amp; "月","平成" &amp; YEAR(EDATE(F16,$E120))-1988 &amp; "年" &amp; MONTH(EDATE(F16,$E120)) &amp; "月")</f>
        <v>平成29年2月</v>
      </c>
      <c r="G120" s="1"/>
    </row>
    <row r="121" spans="5:7" x14ac:dyDescent="0.15">
      <c r="E121" s="59">
        <v>-104</v>
      </c>
      <c r="F121" s="59" t="str">
        <f ca="1">IF(OR(YEAR(EDATE(F16,$E121))&gt;2019,AND(YEAR(EDATE(F16,$E121))=2019,MONTH(EDATE(F16,$E121))&gt;4)),"令和" &amp; YEAR(EDATE(F16,$E121))-2018 &amp; "年" &amp; MONTH(EDATE(F16,$E121)) &amp; "月","平成" &amp; YEAR(EDATE(F16,$E121))-1988 &amp; "年" &amp; MONTH(EDATE(F16,$E121)) &amp; "月")</f>
        <v>平成29年1月</v>
      </c>
      <c r="G121" s="1"/>
    </row>
    <row r="122" spans="5:7" x14ac:dyDescent="0.15">
      <c r="E122" s="59">
        <v>-105</v>
      </c>
      <c r="F122" s="59" t="str">
        <f ca="1">IF(OR(YEAR(EDATE(F16,$E122))&gt;2019,AND(YEAR(EDATE(F16,$E122))=2019,MONTH(EDATE(F16,$E122))&gt;4)),"令和" &amp; YEAR(EDATE(F16,$E122))-2018 &amp; "年" &amp; MONTH(EDATE(F16,$E122)) &amp; "月","平成" &amp; YEAR(EDATE(F16,$E122))-1988 &amp; "年" &amp; MONTH(EDATE(F16,$E122)) &amp; "月")</f>
        <v>平成28年12月</v>
      </c>
      <c r="G122" s="1"/>
    </row>
    <row r="123" spans="5:7" x14ac:dyDescent="0.15">
      <c r="E123" s="59">
        <v>-106</v>
      </c>
      <c r="F123" s="59" t="str">
        <f ca="1">IF(OR(YEAR(EDATE(F16,$E123))&gt;2019,AND(YEAR(EDATE(F16,$E123))=2019,MONTH(EDATE(F16,$E123))&gt;4)),"令和" &amp; YEAR(EDATE(F16,$E123))-2018 &amp; "年" &amp; MONTH(EDATE(F16,$E123)) &amp; "月","平成" &amp; YEAR(EDATE(F16,$E123))-1988 &amp; "年" &amp; MONTH(EDATE(F16,$E123)) &amp; "月")</f>
        <v>平成28年11月</v>
      </c>
      <c r="G123" s="1"/>
    </row>
    <row r="124" spans="5:7" x14ac:dyDescent="0.15">
      <c r="E124" s="59">
        <v>-107</v>
      </c>
      <c r="F124" s="59" t="str">
        <f ca="1">IF(OR(YEAR(EDATE(F16,$E124))&gt;2019,AND(YEAR(EDATE(F16,$E124))=2019,MONTH(EDATE(F16,$E124))&gt;4)),"令和" &amp; YEAR(EDATE(F16,$E124))-2018 &amp; "年" &amp; MONTH(EDATE(F16,$E124)) &amp; "月","平成" &amp; YEAR(EDATE(F16,$E124))-1988 &amp; "年" &amp; MONTH(EDATE(F16,$E124)) &amp; "月")</f>
        <v>平成28年10月</v>
      </c>
      <c r="G124" s="1"/>
    </row>
    <row r="125" spans="5:7" x14ac:dyDescent="0.15">
      <c r="E125" s="59">
        <v>-108</v>
      </c>
      <c r="F125" s="59" t="str">
        <f ca="1">IF(OR(YEAR(EDATE(F16,$E125))&gt;2019,AND(YEAR(EDATE(F16,$E125))=2019,MONTH(EDATE(F16,$E125))&gt;4)),"令和" &amp; YEAR(EDATE(F16,$E125))-2018 &amp; "年" &amp; MONTH(EDATE(F16,$E125)) &amp; "月","平成" &amp; YEAR(EDATE(F16,$E125))-1988 &amp; "年" &amp; MONTH(EDATE(F16,$E125)) &amp; "月")</f>
        <v>平成28年9月</v>
      </c>
      <c r="G125" s="1"/>
    </row>
    <row r="126" spans="5:7" x14ac:dyDescent="0.15">
      <c r="E126" s="59">
        <v>-109</v>
      </c>
      <c r="F126" s="59" t="str">
        <f ca="1">IF(OR(YEAR(EDATE(F16,$E126))&gt;2019,AND(YEAR(EDATE(F16,$E126))=2019,MONTH(EDATE(F16,$E126))&gt;4)),"令和" &amp; YEAR(EDATE(F16,$E126))-2018 &amp; "年" &amp; MONTH(EDATE(F16,$E126)) &amp; "月","平成" &amp; YEAR(EDATE(F16,$E126))-1988 &amp; "年" &amp; MONTH(EDATE(F16,$E126)) &amp; "月")</f>
        <v>平成28年8月</v>
      </c>
      <c r="G126" s="1"/>
    </row>
    <row r="127" spans="5:7" x14ac:dyDescent="0.15">
      <c r="E127" s="59">
        <v>-110</v>
      </c>
      <c r="F127" s="59" t="str">
        <f ca="1">IF(OR(YEAR(EDATE(F16,$E127))&gt;2019,AND(YEAR(EDATE(F16,$E127))=2019,MONTH(EDATE(F16,$E127))&gt;4)),"令和" &amp; YEAR(EDATE(F16,$E127))-2018 &amp; "年" &amp; MONTH(EDATE(F16,$E127)) &amp; "月","平成" &amp; YEAR(EDATE(F16,$E127))-1988 &amp; "年" &amp; MONTH(EDATE(F16,$E127)) &amp; "月")</f>
        <v>平成28年7月</v>
      </c>
      <c r="G127" s="1"/>
    </row>
    <row r="128" spans="5:7" x14ac:dyDescent="0.15">
      <c r="E128" s="59">
        <v>-111</v>
      </c>
      <c r="F128" s="59" t="str">
        <f ca="1">IF(OR(YEAR(EDATE(F16,$E128))&gt;2019,AND(YEAR(EDATE(F16,$E128))=2019,MONTH(EDATE(F16,$E128))&gt;4)),"令和" &amp; YEAR(EDATE(F16,$E128))-2018 &amp; "年" &amp; MONTH(EDATE(F16,$E128)) &amp; "月","平成" &amp; YEAR(EDATE(F16,$E128))-1988 &amp; "年" &amp; MONTH(EDATE(F16,$E128)) &amp; "月")</f>
        <v>平成28年6月</v>
      </c>
      <c r="G128" s="1"/>
    </row>
    <row r="129" spans="5:7" x14ac:dyDescent="0.15">
      <c r="E129" s="59">
        <v>-112</v>
      </c>
      <c r="F129" s="59" t="str">
        <f ca="1">IF(OR(YEAR(EDATE(F16,$E129))&gt;2019,AND(YEAR(EDATE(F16,$E129))=2019,MONTH(EDATE(F16,$E129))&gt;4)),"令和" &amp; YEAR(EDATE(F16,$E129))-2018 &amp; "年" &amp; MONTH(EDATE(F16,$E129)) &amp; "月","平成" &amp; YEAR(EDATE(F16,$E129))-1988 &amp; "年" &amp; MONTH(EDATE(F16,$E129)) &amp; "月")</f>
        <v>平成28年5月</v>
      </c>
      <c r="G129" s="1"/>
    </row>
    <row r="130" spans="5:7" x14ac:dyDescent="0.15">
      <c r="E130" s="59">
        <v>-113</v>
      </c>
      <c r="F130" s="59" t="str">
        <f ca="1">IF(OR(YEAR(EDATE(F16,$E130))&gt;2019,AND(YEAR(EDATE(F16,$E130))=2019,MONTH(EDATE(F16,$E130))&gt;4)),"令和" &amp; YEAR(EDATE(F16,$E130))-2018 &amp; "年" &amp; MONTH(EDATE(F16,$E130)) &amp; "月","平成" &amp; YEAR(EDATE(F16,$E130))-1988 &amp; "年" &amp; MONTH(EDATE(F16,$E130)) &amp; "月")</f>
        <v>平成28年4月</v>
      </c>
      <c r="G130" s="1"/>
    </row>
    <row r="131" spans="5:7" x14ac:dyDescent="0.15">
      <c r="E131" s="59">
        <v>-114</v>
      </c>
      <c r="F131" s="59" t="str">
        <f ca="1">IF(OR(YEAR(EDATE(F16,$E131))&gt;2019,AND(YEAR(EDATE(F16,$E131))=2019,MONTH(EDATE(F16,$E131))&gt;4)),"令和" &amp; YEAR(EDATE(F16,$E131))-2018 &amp; "年" &amp; MONTH(EDATE(F16,$E131)) &amp; "月","平成" &amp; YEAR(EDATE(F16,$E131))-1988 &amp; "年" &amp; MONTH(EDATE(F16,$E131)) &amp; "月")</f>
        <v>平成28年3月</v>
      </c>
      <c r="G131" s="1"/>
    </row>
    <row r="132" spans="5:7" x14ac:dyDescent="0.15">
      <c r="E132" s="59">
        <v>-115</v>
      </c>
      <c r="F132" s="59" t="str">
        <f ca="1">IF(OR(YEAR(EDATE(F16,$E132))&gt;2019,AND(YEAR(EDATE(F16,$E132))=2019,MONTH(EDATE(F16,$E132))&gt;4)),"令和" &amp; YEAR(EDATE(F16,$E132))-2018 &amp; "年" &amp; MONTH(EDATE(F16,$E132)) &amp; "月","平成" &amp; YEAR(EDATE(F16,$E132))-1988 &amp; "年" &amp; MONTH(EDATE(F16,$E132)) &amp; "月")</f>
        <v>平成28年2月</v>
      </c>
      <c r="G132" s="1"/>
    </row>
    <row r="133" spans="5:7" x14ac:dyDescent="0.15">
      <c r="E133" s="59">
        <v>-116</v>
      </c>
      <c r="F133" s="59" t="str">
        <f ca="1">IF(OR(YEAR(EDATE(F16,$E133))&gt;2019,AND(YEAR(EDATE(F16,$E133))=2019,MONTH(EDATE(F16,$E133))&gt;4)),"令和" &amp; YEAR(EDATE(F16,$E133))-2018 &amp; "年" &amp; MONTH(EDATE(F16,$E133)) &amp; "月","平成" &amp; YEAR(EDATE(F16,$E133))-1988 &amp; "年" &amp; MONTH(EDATE(F16,$E133)) &amp; "月")</f>
        <v>平成28年1月</v>
      </c>
      <c r="G133" s="1"/>
    </row>
    <row r="134" spans="5:7" x14ac:dyDescent="0.15">
      <c r="E134" s="59">
        <v>-117</v>
      </c>
      <c r="F134" s="59" t="str">
        <f ca="1">IF(OR(YEAR(EDATE(F16,$E134))&gt;2019,AND(YEAR(EDATE(F16,$E134))=2019,MONTH(EDATE(F16,$E134))&gt;4)),"令和" &amp; YEAR(EDATE(F16,$E134))-2018 &amp; "年" &amp; MONTH(EDATE(F16,$E134)) &amp; "月","平成" &amp; YEAR(EDATE(F16,$E134))-1988 &amp; "年" &amp; MONTH(EDATE(F16,$E134)) &amp; "月")</f>
        <v>平成27年12月</v>
      </c>
      <c r="G134" s="1"/>
    </row>
    <row r="135" spans="5:7" x14ac:dyDescent="0.15">
      <c r="E135" s="59">
        <v>-118</v>
      </c>
      <c r="F135" s="59" t="str">
        <f ca="1">IF(OR(YEAR(EDATE(F16,$E135))&gt;2019,AND(YEAR(EDATE(F16,$E135))=2019,MONTH(EDATE(F16,$E135))&gt;4)),"令和" &amp; YEAR(EDATE(F16,$E135))-2018 &amp; "年" &amp; MONTH(EDATE(F16,$E135)) &amp; "月","平成" &amp; YEAR(EDATE(F16,$E135))-1988 &amp; "年" &amp; MONTH(EDATE(F16,$E135)) &amp; "月")</f>
        <v>平成27年11月</v>
      </c>
      <c r="G135" s="1"/>
    </row>
    <row r="136" spans="5:7" x14ac:dyDescent="0.15">
      <c r="E136" s="59">
        <v>-119</v>
      </c>
      <c r="F136" s="59" t="str">
        <f ca="1">IF(OR(YEAR(EDATE(F16,$E136))&gt;2019,AND(YEAR(EDATE(F16,$E136))=2019,MONTH(EDATE(F16,$E136))&gt;4)),"令和" &amp; YEAR(EDATE(F16,$E136))-2018 &amp; "年" &amp; MONTH(EDATE(F16,$E136)) &amp; "月","平成" &amp; YEAR(EDATE(F16,$E136))-1988 &amp; "年" &amp; MONTH(EDATE(F16,$E136)) &amp; "月")</f>
        <v>平成27年10月</v>
      </c>
      <c r="G136" s="1"/>
    </row>
    <row r="137" spans="5:7" x14ac:dyDescent="0.15">
      <c r="E137" s="59">
        <v>-120</v>
      </c>
      <c r="F137" s="59" t="str">
        <f ca="1">IF(OR(YEAR(EDATE(F16,$E137))&gt;2019,AND(YEAR(EDATE(F16,$E137))=2019,MONTH(EDATE(F16,$E137))&gt;4)),"令和" &amp; YEAR(EDATE(F16,$E137))-2018 &amp; "年" &amp; MONTH(EDATE(F16,$E137)) &amp; "月","平成" &amp; YEAR(EDATE(F16,$E137))-1988 &amp; "年" &amp; MONTH(EDATE(F16,$E137)) &amp; "月")</f>
        <v>平成27年9月</v>
      </c>
      <c r="G137" s="1"/>
    </row>
    <row r="138" spans="5:7" x14ac:dyDescent="0.15">
      <c r="E138" s="56"/>
      <c r="F138" s="56" t="s">
        <v>66</v>
      </c>
    </row>
  </sheetData>
  <phoneticPr fontId="3"/>
  <dataValidations count="1">
    <dataValidation imeMode="hiragana" allowBlank="1" showInputMessage="1" showErrorMessage="1" sqref="A1" xr:uid="{9DE19FE7-4DF7-4EF2-B67D-0797AF20976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報告書</vt:lpstr>
      <vt:lpstr>別紙調査者</vt:lpstr>
      <vt:lpstr>報告概要書</vt:lpstr>
      <vt:lpstr>報告概要書_印刷用</vt:lpstr>
      <vt:lpstr>CSV変換用</vt:lpstr>
      <vt:lpstr>CSV＆コメントまとめ</vt:lpstr>
      <vt:lpstr>プルダウン選択肢</vt:lpstr>
      <vt:lpstr>別紙調査者!Print_Area</vt:lpstr>
      <vt:lpstr>報告概要書!Print_Area</vt:lpstr>
      <vt:lpstr>報告概要書_印刷用!Print_Area</vt:lpstr>
      <vt:lpstr>報告書!Print_Area</vt:lpstr>
      <vt:lpstr>リスト_報告書_改善予定年月</vt:lpstr>
      <vt:lpstr>リスト_報告書_不具合把握年月</vt:lpstr>
      <vt:lpstr>リスト_報告書_用途地域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2025-09-22T10:42:23Z</cp:lastPrinted>
  <dcterms:created xsi:type="dcterms:W3CDTF">1997-01-08T22:48:59Z</dcterms:created>
  <dcterms:modified xsi:type="dcterms:W3CDTF">2025-09-30T05:06:41Z</dcterms:modified>
</cp:coreProperties>
</file>