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G:\04100_宮城県仙台市_その他\14仙台市建築概要書\Work_R7\06_0929修正\002修正\"/>
    </mc:Choice>
  </mc:AlternateContent>
  <xr:revisionPtr revIDLastSave="0" documentId="13_ncr:1_{F5A44A42-870B-41A8-89E4-CCD645695C92}" xr6:coauthVersionLast="47" xr6:coauthVersionMax="47" xr10:uidLastSave="{00000000-0000-0000-0000-000000000000}"/>
  <bookViews>
    <workbookView xWindow="-28920" yWindow="-120" windowWidth="29040" windowHeight="17520" xr2:uid="{00000000-000D-0000-FFFF-FFFF00000000}"/>
  </bookViews>
  <sheets>
    <sheet name="報告書" sheetId="4" r:id="rId1"/>
    <sheet name="別紙検査者" sheetId="57" r:id="rId2"/>
    <sheet name="報告概要書" sheetId="36" r:id="rId3"/>
    <sheet name="報告概要書_印刷用" sheetId="56" state="hidden" r:id="rId4"/>
    <sheet name="CSV変換用" sheetId="52" state="hidden" r:id="rId5"/>
    <sheet name="CSV＆コメントまとめ" sheetId="55" state="hidden" r:id="rId6"/>
    <sheet name="プルダウン選択肢" sheetId="54" state="hidden" r:id="rId7"/>
  </sheets>
  <definedNames>
    <definedName name="_xlnm._FilterDatabase" localSheetId="5" hidden="1">'CSV＆コメントまとめ'!$A$1:$E$1</definedName>
    <definedName name="_xlnm._FilterDatabase" localSheetId="2" hidden="1">報告概要書!$L$87:$N$89</definedName>
    <definedName name="_xlnm._FilterDatabase" localSheetId="3" hidden="1">報告概要書_印刷用!$L$87:$N$89</definedName>
    <definedName name="_xlnm.Print_Area" localSheetId="1">別紙検査者!$A$1:$AU$183</definedName>
    <definedName name="_xlnm.Print_Area" localSheetId="2">報告概要書!$A$1:$AU$492</definedName>
    <definedName name="_xlnm.Print_Area" localSheetId="0">報告書!$A$1:$AU$466</definedName>
    <definedName name="リスト_報告書_改善予定年月" localSheetId="3">#REF!</definedName>
    <definedName name="リスト_報告書_改善予定年月">プルダウン選択肢!$H$17:$H$79</definedName>
    <definedName name="リスト_報告書_不具合把握年月" localSheetId="3">#REF!</definedName>
    <definedName name="リスト_報告書_不具合把握年月">プルダウン選択肢!$F$17:$F$137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66" i="56" l="1"/>
  <c r="Q432" i="56"/>
  <c r="L432" i="56"/>
  <c r="AE431" i="56"/>
  <c r="U431" i="56"/>
  <c r="L431" i="56"/>
  <c r="R430" i="56"/>
  <c r="L430" i="56"/>
  <c r="S429" i="56"/>
  <c r="O429" i="56"/>
  <c r="AF428" i="56"/>
  <c r="AA428" i="56"/>
  <c r="O428" i="56"/>
  <c r="AJ427" i="56"/>
  <c r="AE427" i="56"/>
  <c r="Y427" i="56"/>
  <c r="T427" i="56"/>
  <c r="O427" i="56"/>
  <c r="T426" i="56"/>
  <c r="O426" i="56"/>
  <c r="AO425" i="56"/>
  <c r="AL425" i="56"/>
  <c r="AE425" i="56"/>
  <c r="Y425" i="56"/>
  <c r="V425" i="56"/>
  <c r="O425" i="56"/>
  <c r="N407" i="56"/>
  <c r="N406" i="56"/>
  <c r="N405" i="56"/>
  <c r="AI404" i="56"/>
  <c r="X404" i="56"/>
  <c r="K404" i="56"/>
  <c r="N403" i="56"/>
  <c r="N402" i="56"/>
  <c r="N401" i="56"/>
  <c r="AH400" i="56"/>
  <c r="AI399" i="56"/>
  <c r="AI398" i="56"/>
  <c r="X398" i="56"/>
  <c r="K398" i="56"/>
  <c r="N396" i="56"/>
  <c r="N395" i="56"/>
  <c r="N394" i="56"/>
  <c r="AI393" i="56"/>
  <c r="X393" i="56"/>
  <c r="K393" i="56"/>
  <c r="N392" i="56"/>
  <c r="N391" i="56"/>
  <c r="N390" i="56"/>
  <c r="AI388" i="56"/>
  <c r="AI387" i="56"/>
  <c r="X387" i="56"/>
  <c r="K387" i="56"/>
  <c r="P352" i="56"/>
  <c r="K352" i="56"/>
  <c r="AR351" i="56"/>
  <c r="AL351" i="56"/>
  <c r="AF351" i="56"/>
  <c r="K351" i="56"/>
  <c r="AI350" i="56"/>
  <c r="AC350" i="56"/>
  <c r="W350" i="56"/>
  <c r="K350" i="56"/>
  <c r="AI349" i="56"/>
  <c r="AC349" i="56"/>
  <c r="W349" i="56"/>
  <c r="K349" i="56"/>
  <c r="AI348" i="56"/>
  <c r="AC348" i="56"/>
  <c r="W348" i="56"/>
  <c r="K348" i="56"/>
  <c r="P345" i="56"/>
  <c r="K345" i="56"/>
  <c r="AL344" i="56"/>
  <c r="AE344" i="56"/>
  <c r="Z344" i="56"/>
  <c r="U344" i="56"/>
  <c r="P344" i="56"/>
  <c r="K344" i="56"/>
  <c r="N326" i="56"/>
  <c r="N325" i="56"/>
  <c r="N324" i="56"/>
  <c r="AI323" i="56"/>
  <c r="X323" i="56"/>
  <c r="K323" i="56"/>
  <c r="N322" i="56"/>
  <c r="N321" i="56"/>
  <c r="N320" i="56"/>
  <c r="AI318" i="56"/>
  <c r="AI317" i="56"/>
  <c r="X317" i="56"/>
  <c r="K317" i="56"/>
  <c r="N315" i="56"/>
  <c r="N314" i="56"/>
  <c r="N313" i="56"/>
  <c r="AI312" i="56"/>
  <c r="X312" i="56"/>
  <c r="K312" i="56"/>
  <c r="N311" i="56"/>
  <c r="N310" i="56"/>
  <c r="N309" i="56"/>
  <c r="AI307" i="56"/>
  <c r="AI306" i="56"/>
  <c r="X306" i="56"/>
  <c r="K306" i="56"/>
  <c r="AL274" i="56"/>
  <c r="AG274" i="56"/>
  <c r="Y274" i="56"/>
  <c r="P274" i="56"/>
  <c r="K274" i="56"/>
  <c r="AR273" i="56"/>
  <c r="AA273" i="56"/>
  <c r="V273" i="56"/>
  <c r="P273" i="56"/>
  <c r="K273" i="56"/>
  <c r="AR272" i="56"/>
  <c r="AL272" i="56"/>
  <c r="AG272" i="56"/>
  <c r="AA272" i="56"/>
  <c r="V272" i="56"/>
  <c r="P272" i="56"/>
  <c r="K272" i="56"/>
  <c r="AR270" i="56"/>
  <c r="AL270" i="56"/>
  <c r="AG270" i="56"/>
  <c r="AA270" i="56"/>
  <c r="V270" i="56"/>
  <c r="P270" i="56"/>
  <c r="K270" i="56"/>
  <c r="AR268" i="56"/>
  <c r="AL268" i="56"/>
  <c r="AG268" i="56"/>
  <c r="AA268" i="56"/>
  <c r="V268" i="56"/>
  <c r="P268" i="56"/>
  <c r="K268" i="56"/>
  <c r="AA266" i="56"/>
  <c r="V266" i="56"/>
  <c r="K266" i="56"/>
  <c r="AQ265" i="56"/>
  <c r="AG265" i="56"/>
  <c r="AC265" i="56"/>
  <c r="R265" i="56"/>
  <c r="N249" i="56"/>
  <c r="N248" i="56"/>
  <c r="N247" i="56"/>
  <c r="AI246" i="56"/>
  <c r="X246" i="56"/>
  <c r="K246" i="56"/>
  <c r="N245" i="56"/>
  <c r="N244" i="56"/>
  <c r="N243" i="56"/>
  <c r="AI241" i="56"/>
  <c r="AI240" i="56"/>
  <c r="X240" i="56"/>
  <c r="K240" i="56"/>
  <c r="N238" i="56"/>
  <c r="N237" i="56"/>
  <c r="N236" i="56"/>
  <c r="AI235" i="56"/>
  <c r="X235" i="56"/>
  <c r="K235" i="56"/>
  <c r="N234" i="56"/>
  <c r="N233" i="56"/>
  <c r="N232" i="56"/>
  <c r="AI230" i="56"/>
  <c r="AI229" i="56"/>
  <c r="X229" i="56"/>
  <c r="K229" i="56"/>
  <c r="V195" i="56"/>
  <c r="S195" i="56"/>
  <c r="AC192" i="56"/>
  <c r="U192" i="56"/>
  <c r="Q192" i="56"/>
  <c r="L192" i="56"/>
  <c r="AE191" i="56"/>
  <c r="AA191" i="56"/>
  <c r="L191" i="56"/>
  <c r="AO190" i="56"/>
  <c r="AK190" i="56"/>
  <c r="AC190" i="56"/>
  <c r="X190" i="56"/>
  <c r="T190" i="56"/>
  <c r="L190" i="56"/>
  <c r="AC189" i="56"/>
  <c r="U189" i="56"/>
  <c r="Q189" i="56"/>
  <c r="L189" i="56"/>
  <c r="AO188" i="56"/>
  <c r="AK188" i="56"/>
  <c r="AC188" i="56"/>
  <c r="X188" i="56"/>
  <c r="T188" i="56"/>
  <c r="L188" i="56"/>
  <c r="AC187" i="56"/>
  <c r="U187" i="56"/>
  <c r="Q187" i="56"/>
  <c r="L187" i="56"/>
  <c r="AE186" i="56"/>
  <c r="AA186" i="56"/>
  <c r="L186" i="56"/>
  <c r="AO185" i="56"/>
  <c r="AK185" i="56"/>
  <c r="AC185" i="56"/>
  <c r="X185" i="56"/>
  <c r="T185" i="56"/>
  <c r="L185" i="56"/>
  <c r="N167" i="56"/>
  <c r="N166" i="56"/>
  <c r="N165" i="56"/>
  <c r="AI164" i="56"/>
  <c r="X164" i="56"/>
  <c r="K164" i="56"/>
  <c r="N163" i="56"/>
  <c r="N162" i="56"/>
  <c r="N161" i="56"/>
  <c r="AI159" i="56"/>
  <c r="AI158" i="56"/>
  <c r="X158" i="56"/>
  <c r="K158" i="56"/>
  <c r="N156" i="56"/>
  <c r="N155" i="56"/>
  <c r="N154" i="56"/>
  <c r="AI153" i="56"/>
  <c r="X153" i="56"/>
  <c r="K153" i="56"/>
  <c r="N152" i="56"/>
  <c r="N151" i="56"/>
  <c r="N150" i="56"/>
  <c r="AI148" i="56"/>
  <c r="AI147" i="56"/>
  <c r="X147" i="56"/>
  <c r="K147" i="56"/>
  <c r="X139" i="56"/>
  <c r="U139" i="56"/>
  <c r="AE138" i="56"/>
  <c r="X138" i="56"/>
  <c r="U138" i="56"/>
  <c r="R138" i="56"/>
  <c r="P138" i="56"/>
  <c r="L138" i="56"/>
  <c r="X137" i="56"/>
  <c r="U137" i="56"/>
  <c r="R137" i="56"/>
  <c r="P137" i="56"/>
  <c r="AG130" i="56"/>
  <c r="W130" i="56"/>
  <c r="Q130" i="56"/>
  <c r="AG129" i="56"/>
  <c r="AB129" i="56"/>
  <c r="Y129" i="56"/>
  <c r="V129" i="56"/>
  <c r="T129" i="56"/>
  <c r="AG128" i="56"/>
  <c r="W128" i="56"/>
  <c r="Q128" i="56"/>
  <c r="AG127" i="56"/>
  <c r="AB127" i="56"/>
  <c r="Y127" i="56"/>
  <c r="V127" i="56"/>
  <c r="T127" i="56"/>
  <c r="O120" i="56"/>
  <c r="AC119" i="56"/>
  <c r="V119" i="56"/>
  <c r="O119" i="56"/>
  <c r="M118" i="56"/>
  <c r="M117" i="56"/>
  <c r="X116" i="56"/>
  <c r="P116" i="56"/>
  <c r="U100" i="56"/>
  <c r="L100" i="56"/>
  <c r="AB99" i="56"/>
  <c r="Y99" i="56"/>
  <c r="W99" i="56"/>
  <c r="Q99" i="56"/>
  <c r="L99" i="56"/>
  <c r="N89" i="56"/>
  <c r="O88" i="56"/>
  <c r="L88" i="56"/>
  <c r="O87" i="56"/>
  <c r="L87" i="56"/>
  <c r="N79" i="56"/>
  <c r="AG78" i="56"/>
  <c r="V78" i="56"/>
  <c r="S78" i="56"/>
  <c r="Q78" i="56"/>
  <c r="N78" i="56"/>
  <c r="N68" i="56"/>
  <c r="AG67" i="56"/>
  <c r="X67" i="56"/>
  <c r="N67" i="56"/>
  <c r="N60" i="56"/>
  <c r="N59" i="56"/>
  <c r="N58" i="56"/>
  <c r="N57" i="56"/>
  <c r="N49" i="56"/>
  <c r="N48" i="56"/>
  <c r="N47" i="56"/>
  <c r="AC46" i="56"/>
  <c r="N46" i="56"/>
  <c r="N45" i="56"/>
  <c r="AC44" i="56"/>
  <c r="N44" i="56"/>
  <c r="N36" i="56"/>
  <c r="N35" i="56"/>
  <c r="N34" i="56"/>
  <c r="AC33" i="56"/>
  <c r="N33" i="56"/>
  <c r="N32" i="56"/>
  <c r="AC31" i="56"/>
  <c r="N31" i="56"/>
  <c r="AL10" i="56"/>
  <c r="AR8" i="56"/>
  <c r="AL8" i="56"/>
  <c r="C466" i="36"/>
  <c r="Q432" i="36"/>
  <c r="L432" i="36"/>
  <c r="AE431" i="36"/>
  <c r="U431" i="36"/>
  <c r="L431" i="36"/>
  <c r="R430" i="36"/>
  <c r="L430" i="36"/>
  <c r="S429" i="36"/>
  <c r="O429" i="36"/>
  <c r="AF428" i="36"/>
  <c r="AA428" i="36"/>
  <c r="O428" i="36"/>
  <c r="AJ427" i="36"/>
  <c r="AE427" i="36"/>
  <c r="Y427" i="36"/>
  <c r="T427" i="36"/>
  <c r="O427" i="36"/>
  <c r="T426" i="36"/>
  <c r="O426" i="36"/>
  <c r="AO425" i="36"/>
  <c r="AL425" i="36"/>
  <c r="AE425" i="36"/>
  <c r="Y425" i="36"/>
  <c r="V425" i="36"/>
  <c r="O425" i="36"/>
  <c r="N407" i="36"/>
  <c r="N406" i="36"/>
  <c r="N405" i="36"/>
  <c r="AI404" i="36"/>
  <c r="X404" i="36"/>
  <c r="K404" i="36"/>
  <c r="N403" i="36"/>
  <c r="N402" i="36"/>
  <c r="N401" i="36"/>
  <c r="AH400" i="36"/>
  <c r="AI399" i="36"/>
  <c r="AI398" i="36"/>
  <c r="X398" i="36"/>
  <c r="K398" i="36"/>
  <c r="N396" i="36"/>
  <c r="N395" i="36"/>
  <c r="N394" i="36"/>
  <c r="AI393" i="36"/>
  <c r="X393" i="36"/>
  <c r="K393" i="36"/>
  <c r="N392" i="36"/>
  <c r="N391" i="36"/>
  <c r="N390" i="36"/>
  <c r="AI388" i="36"/>
  <c r="AI387" i="36"/>
  <c r="X387" i="36"/>
  <c r="K387" i="36"/>
  <c r="P352" i="36"/>
  <c r="K352" i="36"/>
  <c r="AR351" i="36"/>
  <c r="AL351" i="36"/>
  <c r="AF351" i="36"/>
  <c r="K351" i="36"/>
  <c r="AI350" i="36"/>
  <c r="AC350" i="36"/>
  <c r="W350" i="36"/>
  <c r="K350" i="36"/>
  <c r="AI349" i="36"/>
  <c r="AC349" i="36"/>
  <c r="W349" i="36"/>
  <c r="K349" i="36"/>
  <c r="AI348" i="36"/>
  <c r="AC348" i="36"/>
  <c r="W348" i="36"/>
  <c r="K348" i="36"/>
  <c r="P345" i="36"/>
  <c r="K345" i="36"/>
  <c r="AL344" i="36"/>
  <c r="AE344" i="36"/>
  <c r="Z344" i="36"/>
  <c r="U344" i="36"/>
  <c r="P344" i="36"/>
  <c r="K344" i="36"/>
  <c r="N326" i="36"/>
  <c r="N325" i="36"/>
  <c r="N324" i="36"/>
  <c r="AI323" i="36"/>
  <c r="X323" i="36"/>
  <c r="K323" i="36"/>
  <c r="N322" i="36"/>
  <c r="N321" i="36"/>
  <c r="N320" i="36"/>
  <c r="AI318" i="36"/>
  <c r="AI317" i="36"/>
  <c r="X317" i="36"/>
  <c r="K317" i="36"/>
  <c r="N315" i="36"/>
  <c r="N314" i="36"/>
  <c r="N313" i="36"/>
  <c r="AI312" i="36"/>
  <c r="X312" i="36"/>
  <c r="K312" i="36"/>
  <c r="N311" i="36"/>
  <c r="N310" i="36"/>
  <c r="N309" i="36"/>
  <c r="AI307" i="36"/>
  <c r="AI306" i="36"/>
  <c r="X306" i="36"/>
  <c r="K306" i="36"/>
  <c r="AL274" i="36"/>
  <c r="AG274" i="36"/>
  <c r="Y274" i="36"/>
  <c r="P274" i="36"/>
  <c r="K274" i="36"/>
  <c r="AR273" i="36"/>
  <c r="AA273" i="36"/>
  <c r="V273" i="36"/>
  <c r="P273" i="36"/>
  <c r="K273" i="36"/>
  <c r="AR272" i="36"/>
  <c r="AL272" i="36"/>
  <c r="AG272" i="36"/>
  <c r="AA272" i="36"/>
  <c r="V272" i="36"/>
  <c r="P272" i="36"/>
  <c r="K272" i="36"/>
  <c r="AR270" i="36"/>
  <c r="AL270" i="36"/>
  <c r="AG270" i="36"/>
  <c r="AA270" i="36"/>
  <c r="V270" i="36"/>
  <c r="P270" i="36"/>
  <c r="K270" i="36"/>
  <c r="AR268" i="36"/>
  <c r="AL268" i="36"/>
  <c r="AG268" i="36"/>
  <c r="AA268" i="36"/>
  <c r="V268" i="36"/>
  <c r="P268" i="36"/>
  <c r="K268" i="36"/>
  <c r="AA266" i="36"/>
  <c r="V266" i="36"/>
  <c r="K266" i="36"/>
  <c r="AQ265" i="36"/>
  <c r="AG265" i="36"/>
  <c r="AC265" i="36"/>
  <c r="R265" i="36"/>
  <c r="N249" i="36"/>
  <c r="N248" i="36"/>
  <c r="N247" i="36"/>
  <c r="AI246" i="36"/>
  <c r="X246" i="36"/>
  <c r="K246" i="36"/>
  <c r="N245" i="36"/>
  <c r="N244" i="36"/>
  <c r="N243" i="36"/>
  <c r="AI241" i="36"/>
  <c r="AI240" i="36"/>
  <c r="X240" i="36"/>
  <c r="K240" i="36"/>
  <c r="N238" i="36"/>
  <c r="N237" i="36"/>
  <c r="N236" i="36"/>
  <c r="AI235" i="36"/>
  <c r="X235" i="36"/>
  <c r="K235" i="36"/>
  <c r="N234" i="36"/>
  <c r="N233" i="36"/>
  <c r="N232" i="36"/>
  <c r="AI230" i="36"/>
  <c r="AI229" i="36"/>
  <c r="X229" i="36"/>
  <c r="K229" i="36"/>
  <c r="V195" i="36"/>
  <c r="S195" i="36"/>
  <c r="AI194" i="36"/>
  <c r="S194" i="36"/>
  <c r="AI193" i="36"/>
  <c r="AC193" i="36"/>
  <c r="S193" i="36"/>
  <c r="AC192" i="36"/>
  <c r="U192" i="36"/>
  <c r="Q192" i="36"/>
  <c r="L192" i="36"/>
  <c r="AE191" i="36"/>
  <c r="AA191" i="36"/>
  <c r="L191" i="36"/>
  <c r="AO190" i="36"/>
  <c r="AK190" i="36"/>
  <c r="AC190" i="36"/>
  <c r="X190" i="36"/>
  <c r="T190" i="36"/>
  <c r="L190" i="36"/>
  <c r="AC189" i="36"/>
  <c r="U189" i="36"/>
  <c r="Q189" i="36"/>
  <c r="L189" i="36"/>
  <c r="AO188" i="36"/>
  <c r="AK188" i="36"/>
  <c r="AC188" i="36"/>
  <c r="X188" i="36"/>
  <c r="T188" i="36"/>
  <c r="L188" i="36"/>
  <c r="AC187" i="36"/>
  <c r="U187" i="36"/>
  <c r="Q187" i="36"/>
  <c r="L187" i="36"/>
  <c r="AE186" i="36"/>
  <c r="AA186" i="36"/>
  <c r="L186" i="36"/>
  <c r="AO185" i="36"/>
  <c r="AK185" i="36"/>
  <c r="AC185" i="36"/>
  <c r="X185" i="36"/>
  <c r="T185" i="36"/>
  <c r="L185" i="36"/>
  <c r="N178" i="36"/>
  <c r="X175" i="36"/>
  <c r="N167" i="36"/>
  <c r="N166" i="36"/>
  <c r="N165" i="36"/>
  <c r="AI164" i="36"/>
  <c r="X164" i="36"/>
  <c r="K164" i="36"/>
  <c r="N163" i="36"/>
  <c r="N162" i="36"/>
  <c r="N161" i="36"/>
  <c r="AI159" i="36"/>
  <c r="AI158" i="36"/>
  <c r="X158" i="36"/>
  <c r="K158" i="36"/>
  <c r="N156" i="36"/>
  <c r="N155" i="36"/>
  <c r="N154" i="36"/>
  <c r="AI153" i="36"/>
  <c r="X153" i="36"/>
  <c r="K153" i="36"/>
  <c r="N152" i="36"/>
  <c r="N151" i="36"/>
  <c r="N150" i="36"/>
  <c r="AI148" i="36"/>
  <c r="AI147" i="36"/>
  <c r="X147" i="36"/>
  <c r="K147" i="36"/>
  <c r="X139" i="36"/>
  <c r="U139" i="36"/>
  <c r="AE138" i="36"/>
  <c r="X138" i="36"/>
  <c r="U138" i="36"/>
  <c r="R138" i="36"/>
  <c r="P138" i="36"/>
  <c r="L138" i="36"/>
  <c r="X137" i="36"/>
  <c r="U137" i="36"/>
  <c r="R137" i="36"/>
  <c r="P137" i="36"/>
  <c r="AG130" i="36"/>
  <c r="W130" i="36"/>
  <c r="Q130" i="36"/>
  <c r="AG129" i="36"/>
  <c r="AB129" i="36"/>
  <c r="Y129" i="36"/>
  <c r="V129" i="36"/>
  <c r="T129" i="36"/>
  <c r="AG128" i="36"/>
  <c r="W128" i="36"/>
  <c r="Q128" i="36"/>
  <c r="AG127" i="36"/>
  <c r="AB127" i="36"/>
  <c r="Y127" i="36"/>
  <c r="V127" i="36"/>
  <c r="T127" i="36"/>
  <c r="O120" i="36"/>
  <c r="AC119" i="36"/>
  <c r="V119" i="36"/>
  <c r="O119" i="36"/>
  <c r="M118" i="36"/>
  <c r="M117" i="36"/>
  <c r="X116" i="36"/>
  <c r="P116" i="36"/>
  <c r="N79" i="36"/>
  <c r="AG78" i="36"/>
  <c r="V78" i="36"/>
  <c r="S78" i="36"/>
  <c r="Q78" i="36"/>
  <c r="N78" i="36"/>
  <c r="N77" i="36"/>
  <c r="N76" i="36"/>
  <c r="N75" i="36"/>
  <c r="N74" i="36"/>
  <c r="N68" i="36"/>
  <c r="AG67" i="36"/>
  <c r="X67" i="36"/>
  <c r="N67" i="36"/>
  <c r="N60" i="36"/>
  <c r="N59" i="36"/>
  <c r="N58" i="36"/>
  <c r="N57" i="36"/>
  <c r="N49" i="36"/>
  <c r="N48" i="36"/>
  <c r="N47" i="36"/>
  <c r="AC46" i="36"/>
  <c r="N46" i="36"/>
  <c r="N45" i="36"/>
  <c r="AC44" i="36"/>
  <c r="N44" i="36"/>
  <c r="N36" i="36"/>
  <c r="N35" i="36"/>
  <c r="N34" i="36"/>
  <c r="AC33" i="36"/>
  <c r="N33" i="36"/>
  <c r="N32" i="36"/>
  <c r="AC31" i="36"/>
  <c r="N31" i="36"/>
  <c r="AR8" i="36"/>
  <c r="AL8" i="36"/>
  <c r="L100" i="36"/>
  <c r="AB99" i="36"/>
  <c r="Y99" i="36"/>
  <c r="Q99" i="36"/>
  <c r="L99" i="36"/>
  <c r="O88" i="36"/>
  <c r="L88" i="36"/>
  <c r="O87" i="36"/>
  <c r="L87" i="36"/>
  <c r="AX250" i="4"/>
  <c r="AX200" i="4"/>
  <c r="AX52" i="4" l="1"/>
  <c r="AX74" i="4"/>
  <c r="AN106" i="56" s="1"/>
  <c r="AX299" i="4"/>
  <c r="AX148" i="4"/>
  <c r="AV89" i="36"/>
  <c r="AO74" i="4" l="1"/>
  <c r="RF2" i="52" l="1"/>
  <c r="RE2" i="52"/>
  <c r="RD2" i="52"/>
  <c r="RC2" i="52"/>
  <c r="RB2" i="52"/>
  <c r="RA2" i="52"/>
  <c r="QZ2" i="52"/>
  <c r="QY2" i="52"/>
  <c r="QX2" i="52"/>
  <c r="QW2" i="52"/>
  <c r="QV2" i="52"/>
  <c r="QU2" i="52"/>
  <c r="QT2" i="52"/>
  <c r="QS2" i="52"/>
  <c r="QR2" i="52"/>
  <c r="QQ2" i="52"/>
  <c r="QP2" i="52"/>
  <c r="QO2" i="52"/>
  <c r="QN2" i="52"/>
  <c r="QM2" i="52"/>
  <c r="QL2" i="52"/>
  <c r="QK2" i="52"/>
  <c r="QJ2" i="52"/>
  <c r="QI2" i="52"/>
  <c r="QH2" i="52"/>
  <c r="QG2" i="52"/>
  <c r="QF2" i="52"/>
  <c r="QE2" i="52"/>
  <c r="QD2" i="52"/>
  <c r="QC2" i="52"/>
  <c r="QB2" i="52"/>
  <c r="QA2" i="52"/>
  <c r="PZ2" i="52"/>
  <c r="PY2" i="52"/>
  <c r="PX2" i="52"/>
  <c r="PW2" i="52"/>
  <c r="PV2" i="52"/>
  <c r="PU2" i="52"/>
  <c r="PT2" i="52"/>
  <c r="PS2" i="52"/>
  <c r="PR2" i="52"/>
  <c r="PQ2" i="52"/>
  <c r="PP2" i="52"/>
  <c r="PO2" i="52"/>
  <c r="PN2" i="52"/>
  <c r="PM2" i="52"/>
  <c r="PL2" i="52"/>
  <c r="PK2" i="52"/>
  <c r="PJ2" i="52"/>
  <c r="PI2" i="52"/>
  <c r="PH2" i="52"/>
  <c r="PG2" i="52"/>
  <c r="PF2" i="52"/>
  <c r="PE2" i="52"/>
  <c r="PD2" i="52"/>
  <c r="PC2" i="52"/>
  <c r="PB2" i="52"/>
  <c r="PA2" i="52"/>
  <c r="OZ2" i="52"/>
  <c r="OY2" i="52"/>
  <c r="OX2" i="52"/>
  <c r="OW2" i="52"/>
  <c r="OV2" i="52"/>
  <c r="OU2" i="52"/>
  <c r="OT2" i="52"/>
  <c r="OS2" i="52"/>
  <c r="OR2" i="52"/>
  <c r="OQ2" i="52"/>
  <c r="OP2" i="52"/>
  <c r="OO2" i="52"/>
  <c r="ON2" i="52"/>
  <c r="OM2" i="52"/>
  <c r="OL2" i="52"/>
  <c r="OK2" i="52"/>
  <c r="OJ2" i="52"/>
  <c r="OI2" i="52"/>
  <c r="OH2" i="52"/>
  <c r="OG2" i="52"/>
  <c r="OF2" i="52"/>
  <c r="OE2" i="52"/>
  <c r="OD2" i="52"/>
  <c r="OC2" i="52"/>
  <c r="OB2" i="52"/>
  <c r="OA2" i="52"/>
  <c r="NZ2" i="52"/>
  <c r="NY2" i="52"/>
  <c r="NX2" i="52"/>
  <c r="NW2" i="52"/>
  <c r="NV2" i="52"/>
  <c r="NU2" i="52"/>
  <c r="NT2" i="52"/>
  <c r="NS2" i="52"/>
  <c r="NR2" i="52"/>
  <c r="NQ2" i="52"/>
  <c r="NP2" i="52"/>
  <c r="NO2" i="52"/>
  <c r="NN2" i="52"/>
  <c r="NM2" i="52"/>
  <c r="NL2" i="52"/>
  <c r="NK2" i="52"/>
  <c r="NJ2" i="52"/>
  <c r="NI2" i="52"/>
  <c r="NH2" i="52"/>
  <c r="NG2" i="52"/>
  <c r="NF2" i="52"/>
  <c r="NE2" i="52"/>
  <c r="ND2" i="52"/>
  <c r="NC2" i="52"/>
  <c r="NB2" i="52"/>
  <c r="NA2" i="52"/>
  <c r="MZ2" i="52"/>
  <c r="MY2" i="52"/>
  <c r="MX2" i="52"/>
  <c r="MW2" i="52"/>
  <c r="MV2" i="52"/>
  <c r="MU2" i="52"/>
  <c r="MT2" i="52"/>
  <c r="MS2" i="52"/>
  <c r="MR2" i="52"/>
  <c r="MQ2" i="52"/>
  <c r="MP2" i="52"/>
  <c r="MO2" i="52"/>
  <c r="MN2" i="52"/>
  <c r="MM2" i="52"/>
  <c r="ML2" i="52"/>
  <c r="MK2" i="52"/>
  <c r="MJ2" i="52"/>
  <c r="MI2" i="52"/>
  <c r="MH2" i="52"/>
  <c r="MG2" i="52"/>
  <c r="MF2" i="52"/>
  <c r="ME2" i="52"/>
  <c r="MD2" i="52"/>
  <c r="MC2" i="52"/>
  <c r="MB2" i="52"/>
  <c r="MA2" i="52"/>
  <c r="LZ2" i="52"/>
  <c r="LY2" i="52"/>
  <c r="LX2" i="52"/>
  <c r="LW2" i="52"/>
  <c r="LV2" i="52"/>
  <c r="LU2" i="52"/>
  <c r="LT2" i="52"/>
  <c r="LS2" i="52"/>
  <c r="LR2" i="52"/>
  <c r="LQ2" i="52"/>
  <c r="LP2" i="52"/>
  <c r="LO2" i="52"/>
  <c r="LN2" i="52"/>
  <c r="LM2" i="52"/>
  <c r="LL2" i="52"/>
  <c r="LK2" i="52"/>
  <c r="LJ2" i="52"/>
  <c r="LI2" i="52"/>
  <c r="LH2" i="52"/>
  <c r="LG2" i="52"/>
  <c r="LF2" i="52"/>
  <c r="LE2" i="52"/>
  <c r="LD2" i="52"/>
  <c r="LC2" i="52"/>
  <c r="LB2" i="52"/>
  <c r="LA2" i="52"/>
  <c r="KZ2" i="52"/>
  <c r="KY2" i="52"/>
  <c r="KX2" i="52"/>
  <c r="KW2" i="52"/>
  <c r="KV2" i="52"/>
  <c r="KU2" i="52"/>
  <c r="KT2" i="52"/>
  <c r="KS2" i="52"/>
  <c r="KR2" i="52"/>
  <c r="KQ2" i="52"/>
  <c r="KP2" i="52"/>
  <c r="KO2" i="52"/>
  <c r="KN2" i="52"/>
  <c r="KM2" i="52"/>
  <c r="KL2" i="52"/>
  <c r="KK2" i="52"/>
  <c r="KJ2" i="52"/>
  <c r="KI2" i="52"/>
  <c r="KH2" i="52"/>
  <c r="KG2" i="52"/>
  <c r="KF2" i="52"/>
  <c r="KE2" i="52"/>
  <c r="KD2" i="52"/>
  <c r="KC2" i="52"/>
  <c r="KB2" i="52"/>
  <c r="KA2" i="52"/>
  <c r="JZ2" i="52"/>
  <c r="JY2" i="52"/>
  <c r="JX2" i="52"/>
  <c r="JW2" i="52"/>
  <c r="JV2" i="52"/>
  <c r="JU2" i="52"/>
  <c r="JT2" i="52"/>
  <c r="JS2" i="52"/>
  <c r="JR2" i="52"/>
  <c r="JQ2" i="52"/>
  <c r="JP2" i="52"/>
  <c r="JO2" i="52"/>
  <c r="JN2" i="52"/>
  <c r="JM2" i="52"/>
  <c r="JL2" i="52"/>
  <c r="JK2" i="52"/>
  <c r="JJ2" i="52"/>
  <c r="JI2" i="52"/>
  <c r="JH2" i="52"/>
  <c r="JG2" i="52"/>
  <c r="JF2" i="52"/>
  <c r="JE2" i="52"/>
  <c r="JD2" i="52"/>
  <c r="JC2" i="52"/>
  <c r="JB2" i="52"/>
  <c r="JA2" i="52"/>
  <c r="IZ2" i="52"/>
  <c r="IY2" i="52"/>
  <c r="IX2" i="52"/>
  <c r="IW2" i="52"/>
  <c r="IV2" i="52"/>
  <c r="IU2" i="52"/>
  <c r="IT2" i="52"/>
  <c r="IS2" i="52"/>
  <c r="IR2" i="52"/>
  <c r="IQ2" i="52"/>
  <c r="IP2" i="52"/>
  <c r="IO2" i="52"/>
  <c r="IN2" i="52"/>
  <c r="IM2" i="52"/>
  <c r="IL2" i="52"/>
  <c r="IK2" i="52"/>
  <c r="IJ2" i="52"/>
  <c r="II2" i="52"/>
  <c r="IH2" i="52"/>
  <c r="IG2" i="52"/>
  <c r="IF2" i="52"/>
  <c r="IE2" i="52"/>
  <c r="ID2" i="52"/>
  <c r="IC2" i="52"/>
  <c r="IB2" i="52"/>
  <c r="IA2" i="52"/>
  <c r="HZ2" i="52"/>
  <c r="HY2" i="52"/>
  <c r="HX2" i="52"/>
  <c r="HW2" i="52"/>
  <c r="HV2" i="52"/>
  <c r="HU2" i="52"/>
  <c r="HT2" i="52"/>
  <c r="HS2" i="52"/>
  <c r="HR2" i="52"/>
  <c r="HQ2" i="52"/>
  <c r="HP2" i="52"/>
  <c r="HO2" i="52"/>
  <c r="HN2" i="52"/>
  <c r="HM2" i="52"/>
  <c r="HL2" i="52"/>
  <c r="HK2" i="52"/>
  <c r="HJ2" i="52"/>
  <c r="HI2" i="52"/>
  <c r="HH2" i="52"/>
  <c r="HG2" i="52"/>
  <c r="HF2" i="52"/>
  <c r="HE2" i="52"/>
  <c r="HD2" i="52"/>
  <c r="HC2" i="52"/>
  <c r="HB2" i="52"/>
  <c r="HA2" i="52"/>
  <c r="GZ2" i="52"/>
  <c r="GY2" i="52"/>
  <c r="GX2" i="52"/>
  <c r="GW2" i="52"/>
  <c r="GV2" i="52"/>
  <c r="GU2" i="52"/>
  <c r="GT2" i="52"/>
  <c r="GS2" i="52"/>
  <c r="GR2" i="52"/>
  <c r="GQ2" i="52"/>
  <c r="GP2" i="52"/>
  <c r="GO2" i="52"/>
  <c r="GN2" i="52"/>
  <c r="GM2" i="52"/>
  <c r="GL2" i="52"/>
  <c r="GK2" i="52"/>
  <c r="GJ2" i="52"/>
  <c r="GI2" i="52"/>
  <c r="GH2" i="52"/>
  <c r="GG2" i="52"/>
  <c r="GF2" i="52"/>
  <c r="GE2" i="52"/>
  <c r="GD2" i="52"/>
  <c r="GC2" i="52"/>
  <c r="GB2" i="52"/>
  <c r="GA2" i="52"/>
  <c r="FZ2" i="52"/>
  <c r="FY2" i="52"/>
  <c r="FX2" i="52"/>
  <c r="FW2" i="52"/>
  <c r="FV2" i="52"/>
  <c r="FU2" i="52"/>
  <c r="FT2" i="52"/>
  <c r="FS2" i="52"/>
  <c r="FR2" i="52"/>
  <c r="FQ2" i="52"/>
  <c r="FP2" i="52"/>
  <c r="FO2" i="52"/>
  <c r="FN2" i="52"/>
  <c r="FM2" i="52"/>
  <c r="FL2" i="52"/>
  <c r="FK2" i="52"/>
  <c r="FJ2" i="52"/>
  <c r="FI2" i="52"/>
  <c r="FH2" i="52"/>
  <c r="FG2" i="52"/>
  <c r="FF2" i="52"/>
  <c r="FE2" i="52"/>
  <c r="FD2" i="52"/>
  <c r="FC2" i="52"/>
  <c r="FB2" i="52"/>
  <c r="FA2" i="52"/>
  <c r="EZ2" i="52"/>
  <c r="EY2" i="52"/>
  <c r="EX2" i="52"/>
  <c r="EW2" i="52"/>
  <c r="EV2" i="52"/>
  <c r="EU2" i="52"/>
  <c r="ET2" i="52"/>
  <c r="ES2" i="52"/>
  <c r="ER2" i="52"/>
  <c r="EQ2" i="52"/>
  <c r="EP2" i="52"/>
  <c r="EO2" i="52"/>
  <c r="EN2" i="52"/>
  <c r="EM2" i="52"/>
  <c r="EL2" i="52"/>
  <c r="EK2" i="52"/>
  <c r="EJ2" i="52"/>
  <c r="EI2" i="52"/>
  <c r="EH2" i="52"/>
  <c r="EG2" i="52"/>
  <c r="EF2" i="52"/>
  <c r="EE2" i="52"/>
  <c r="ED2" i="52"/>
  <c r="EC2" i="52"/>
  <c r="EB2" i="52"/>
  <c r="EA2" i="52"/>
  <c r="DZ2" i="52"/>
  <c r="DY2" i="52"/>
  <c r="DX2" i="52"/>
  <c r="DW2" i="52"/>
  <c r="DV2" i="52"/>
  <c r="DU2" i="52"/>
  <c r="DT2" i="52"/>
  <c r="DS2" i="52"/>
  <c r="DR2" i="52"/>
  <c r="DQ2" i="52"/>
  <c r="DP2" i="52"/>
  <c r="DO2" i="52"/>
  <c r="DN2" i="52"/>
  <c r="DM2" i="52"/>
  <c r="DL2" i="52"/>
  <c r="DK2" i="52"/>
  <c r="DJ2" i="52"/>
  <c r="DI2" i="52"/>
  <c r="DH2" i="52"/>
  <c r="DG2" i="52"/>
  <c r="DF2" i="52"/>
  <c r="DE2" i="52"/>
  <c r="DD2" i="52"/>
  <c r="DC2" i="52"/>
  <c r="DB2" i="52"/>
  <c r="DA2" i="52"/>
  <c r="CZ2" i="52"/>
  <c r="CY2" i="52"/>
  <c r="CX2" i="52"/>
  <c r="CW2" i="52"/>
  <c r="CV2" i="52"/>
  <c r="CU2" i="52"/>
  <c r="CT2" i="52"/>
  <c r="CS2" i="52"/>
  <c r="CR2" i="52"/>
  <c r="CQ2" i="52"/>
  <c r="CP2" i="52"/>
  <c r="CO2" i="52"/>
  <c r="CN2" i="52"/>
  <c r="CM2" i="52"/>
  <c r="CL2" i="52"/>
  <c r="CK2" i="52"/>
  <c r="CJ2" i="52"/>
  <c r="CI2" i="52"/>
  <c r="CH2" i="52"/>
  <c r="CG2" i="52"/>
  <c r="CF2" i="52"/>
  <c r="CE2" i="52"/>
  <c r="CD2" i="52"/>
  <c r="CC2" i="52"/>
  <c r="CB2" i="52"/>
  <c r="CA2" i="52"/>
  <c r="BZ2" i="52"/>
  <c r="BY2" i="52"/>
  <c r="BX2" i="52"/>
  <c r="BW2" i="52"/>
  <c r="BV2" i="52"/>
  <c r="BU2" i="52"/>
  <c r="BT2" i="52"/>
  <c r="BS2" i="52"/>
  <c r="BR2" i="52"/>
  <c r="BQ2" i="52"/>
  <c r="BP2" i="52"/>
  <c r="BO2" i="52"/>
  <c r="BN2" i="52"/>
  <c r="BM2" i="52"/>
  <c r="BL2" i="52"/>
  <c r="BK2" i="52"/>
  <c r="BJ2" i="52"/>
  <c r="BI2" i="52"/>
  <c r="BH2" i="52"/>
  <c r="BG2" i="52"/>
  <c r="BF2" i="52"/>
  <c r="BE2" i="52"/>
  <c r="BD2" i="52"/>
  <c r="BC2" i="52"/>
  <c r="BB2" i="52"/>
  <c r="BA2" i="52"/>
  <c r="AZ2" i="52"/>
  <c r="AY2" i="52"/>
  <c r="AX2" i="52"/>
  <c r="AW2" i="52"/>
  <c r="AV2" i="52"/>
  <c r="AU2" i="52"/>
  <c r="AT2" i="52"/>
  <c r="AS2" i="52"/>
  <c r="AR2" i="52"/>
  <c r="AQ2" i="52"/>
  <c r="AP2" i="52"/>
  <c r="AO2" i="52"/>
  <c r="AN2" i="52"/>
  <c r="AM2" i="52"/>
  <c r="AL2" i="52"/>
  <c r="AK2" i="52"/>
  <c r="AJ2" i="52"/>
  <c r="AI2" i="52"/>
  <c r="AH2" i="52"/>
  <c r="AG2" i="52"/>
  <c r="AF2" i="52"/>
  <c r="AE2" i="52"/>
  <c r="AD2" i="52"/>
  <c r="AC2" i="52"/>
  <c r="AB2" i="52"/>
  <c r="AA2" i="52"/>
  <c r="Z2" i="52"/>
  <c r="Y2" i="52"/>
  <c r="X2" i="52"/>
  <c r="W2" i="52"/>
  <c r="V2" i="52"/>
  <c r="U2" i="52"/>
  <c r="T2" i="52"/>
  <c r="S2" i="52"/>
  <c r="R2" i="52"/>
  <c r="Q2" i="52"/>
  <c r="P2" i="52"/>
  <c r="O2" i="52"/>
  <c r="N2" i="52"/>
  <c r="M2" i="52"/>
  <c r="L2" i="52"/>
  <c r="K2" i="52"/>
  <c r="J2" i="52"/>
  <c r="I2" i="52"/>
  <c r="H2" i="52"/>
  <c r="G2" i="52"/>
  <c r="F2" i="52"/>
  <c r="E2" i="52"/>
  <c r="D2" i="52"/>
  <c r="C2" i="52"/>
  <c r="B2" i="52"/>
  <c r="AX311" i="4" l="1"/>
  <c r="AX58" i="4" l="1"/>
  <c r="B38" i="55" l="1"/>
  <c r="B26" i="55"/>
  <c r="B24" i="55"/>
  <c r="B25" i="55"/>
  <c r="B23" i="55"/>
  <c r="B21" i="55"/>
  <c r="B22" i="55"/>
  <c r="B45" i="55"/>
  <c r="B18" i="55"/>
  <c r="B17" i="55"/>
  <c r="B16" i="55"/>
  <c r="B13" i="55"/>
  <c r="B14" i="55"/>
  <c r="B469" i="55" l="1"/>
  <c r="B468" i="55"/>
  <c r="B467" i="55"/>
  <c r="B466" i="55"/>
  <c r="B465" i="55"/>
  <c r="B464" i="55"/>
  <c r="B463" i="55"/>
  <c r="B462" i="55"/>
  <c r="B461" i="55"/>
  <c r="B460" i="55"/>
  <c r="B449" i="55"/>
  <c r="B448" i="55"/>
  <c r="B447" i="55"/>
  <c r="B446" i="55"/>
  <c r="B445" i="55"/>
  <c r="B444" i="55"/>
  <c r="B443" i="55"/>
  <c r="B442" i="55"/>
  <c r="B441" i="55"/>
  <c r="B440" i="55"/>
  <c r="B474" i="55"/>
  <c r="B459" i="55"/>
  <c r="B454" i="55"/>
  <c r="B439" i="55"/>
  <c r="B434" i="55"/>
  <c r="B429" i="55"/>
  <c r="B424" i="55"/>
  <c r="B419" i="55"/>
  <c r="B409" i="55"/>
  <c r="B414" i="55"/>
  <c r="B428" i="55"/>
  <c r="B427" i="55"/>
  <c r="B426" i="55"/>
  <c r="B425" i="55"/>
  <c r="B423" i="55"/>
  <c r="B422" i="55"/>
  <c r="B421" i="55"/>
  <c r="B420" i="55"/>
  <c r="B408" i="55"/>
  <c r="B407" i="55"/>
  <c r="B406" i="55"/>
  <c r="B405" i="55"/>
  <c r="B473" i="55"/>
  <c r="B472" i="55"/>
  <c r="B471" i="55"/>
  <c r="B470" i="55"/>
  <c r="B453" i="55"/>
  <c r="B452" i="55"/>
  <c r="B451" i="55"/>
  <c r="B450" i="55"/>
  <c r="B433" i="55"/>
  <c r="B432" i="55"/>
  <c r="B431" i="55"/>
  <c r="B430" i="55"/>
  <c r="B413" i="55"/>
  <c r="B412" i="55"/>
  <c r="B411" i="55"/>
  <c r="B410" i="55"/>
  <c r="B404" i="55"/>
  <c r="B399" i="55"/>
  <c r="F16" i="54"/>
  <c r="F137" i="54" s="1"/>
  <c r="F130" i="54" l="1"/>
  <c r="H42" i="54"/>
  <c r="F50" i="54"/>
  <c r="F114" i="54"/>
  <c r="H24" i="54"/>
  <c r="H32" i="54"/>
  <c r="H40" i="54"/>
  <c r="H48" i="54"/>
  <c r="H56" i="54"/>
  <c r="H64" i="54"/>
  <c r="H72" i="54"/>
  <c r="H26" i="54"/>
  <c r="H50" i="54"/>
  <c r="F58" i="54"/>
  <c r="F122" i="54"/>
  <c r="H25" i="54"/>
  <c r="H33" i="54"/>
  <c r="H41" i="54"/>
  <c r="H49" i="54"/>
  <c r="H57" i="54"/>
  <c r="H65" i="54"/>
  <c r="H73" i="54"/>
  <c r="F74" i="54"/>
  <c r="H19" i="54"/>
  <c r="H27" i="54"/>
  <c r="H35" i="54"/>
  <c r="H43" i="54"/>
  <c r="H51" i="54"/>
  <c r="H59" i="54"/>
  <c r="H67" i="54"/>
  <c r="H75" i="54"/>
  <c r="F66" i="54"/>
  <c r="H66" i="54"/>
  <c r="F18" i="54"/>
  <c r="F82" i="54"/>
  <c r="H20" i="54"/>
  <c r="H28" i="54"/>
  <c r="H36" i="54"/>
  <c r="H44" i="54"/>
  <c r="H52" i="54"/>
  <c r="H60" i="54"/>
  <c r="H68" i="54"/>
  <c r="H76" i="54"/>
  <c r="H74" i="54"/>
  <c r="F26" i="54"/>
  <c r="F90" i="54"/>
  <c r="H21" i="54"/>
  <c r="H29" i="54"/>
  <c r="H37" i="54"/>
  <c r="H45" i="54"/>
  <c r="H53" i="54"/>
  <c r="H61" i="54"/>
  <c r="H69" i="54"/>
  <c r="H77" i="54"/>
  <c r="H34" i="54"/>
  <c r="F34" i="54"/>
  <c r="F98" i="54"/>
  <c r="H22" i="54"/>
  <c r="H30" i="54"/>
  <c r="H38" i="54"/>
  <c r="H46" i="54"/>
  <c r="H54" i="54"/>
  <c r="H62" i="54"/>
  <c r="H70" i="54"/>
  <c r="H78" i="54"/>
  <c r="H58" i="54"/>
  <c r="F42" i="54"/>
  <c r="F106" i="54"/>
  <c r="H23" i="54"/>
  <c r="H31" i="54"/>
  <c r="H39" i="54"/>
  <c r="H47" i="54"/>
  <c r="H55" i="54"/>
  <c r="H63" i="54"/>
  <c r="H71" i="54"/>
  <c r="H79" i="54"/>
  <c r="F27" i="54"/>
  <c r="F59" i="54"/>
  <c r="F131" i="54"/>
  <c r="F20" i="54"/>
  <c r="F28" i="54"/>
  <c r="F52" i="54"/>
  <c r="F60" i="54"/>
  <c r="F68" i="54"/>
  <c r="F76" i="54"/>
  <c r="F84" i="54"/>
  <c r="F92" i="54"/>
  <c r="F100" i="54"/>
  <c r="F108" i="54"/>
  <c r="F116" i="54"/>
  <c r="F124" i="54"/>
  <c r="F132" i="54"/>
  <c r="F21" i="54"/>
  <c r="F29" i="54"/>
  <c r="F37" i="54"/>
  <c r="F45" i="54"/>
  <c r="F53" i="54"/>
  <c r="F61" i="54"/>
  <c r="F69" i="54"/>
  <c r="F77" i="54"/>
  <c r="F85" i="54"/>
  <c r="F93" i="54"/>
  <c r="F101" i="54"/>
  <c r="F109" i="54"/>
  <c r="F117" i="54"/>
  <c r="F125" i="54"/>
  <c r="F133" i="54"/>
  <c r="F35" i="54"/>
  <c r="F43" i="54"/>
  <c r="F67" i="54"/>
  <c r="F83" i="54"/>
  <c r="F99" i="54"/>
  <c r="F107" i="54"/>
  <c r="F115" i="54"/>
  <c r="F36" i="54"/>
  <c r="F38" i="54"/>
  <c r="F54" i="54"/>
  <c r="F70" i="54"/>
  <c r="F86" i="54"/>
  <c r="F102" i="54"/>
  <c r="F110" i="54"/>
  <c r="F118" i="54"/>
  <c r="F134" i="54"/>
  <c r="F19" i="54"/>
  <c r="F51" i="54"/>
  <c r="F75" i="54"/>
  <c r="F91" i="54"/>
  <c r="F123" i="54"/>
  <c r="F44" i="54"/>
  <c r="F22" i="54"/>
  <c r="F30" i="54"/>
  <c r="F46" i="54"/>
  <c r="F62" i="54"/>
  <c r="F78" i="54"/>
  <c r="F94" i="54"/>
  <c r="F126" i="54"/>
  <c r="F23" i="54"/>
  <c r="F31" i="54"/>
  <c r="F39" i="54"/>
  <c r="F47" i="54"/>
  <c r="F55" i="54"/>
  <c r="F63" i="54"/>
  <c r="F71" i="54"/>
  <c r="F79" i="54"/>
  <c r="F87" i="54"/>
  <c r="F95" i="54"/>
  <c r="F103" i="54"/>
  <c r="F111" i="54"/>
  <c r="F119" i="54"/>
  <c r="F127" i="54"/>
  <c r="F135" i="54"/>
  <c r="F24" i="54"/>
  <c r="F32" i="54"/>
  <c r="F40" i="54"/>
  <c r="F48" i="54"/>
  <c r="F56" i="54"/>
  <c r="F64" i="54"/>
  <c r="F72" i="54"/>
  <c r="F80" i="54"/>
  <c r="F88" i="54"/>
  <c r="F96" i="54"/>
  <c r="F104" i="54"/>
  <c r="F112" i="54"/>
  <c r="F120" i="54"/>
  <c r="F128" i="54"/>
  <c r="F136" i="54"/>
  <c r="F17" i="54"/>
  <c r="F25" i="54"/>
  <c r="F33" i="54"/>
  <c r="F41" i="54"/>
  <c r="F49" i="54"/>
  <c r="F57" i="54"/>
  <c r="F65" i="54"/>
  <c r="F73" i="54"/>
  <c r="F81" i="54"/>
  <c r="F89" i="54"/>
  <c r="F97" i="54"/>
  <c r="F105" i="54"/>
  <c r="F113" i="54"/>
  <c r="F121" i="54"/>
  <c r="F129" i="54"/>
  <c r="B50" i="55" l="1"/>
  <c r="B49" i="55"/>
  <c r="B48" i="55"/>
  <c r="B47" i="55"/>
  <c r="B46" i="55"/>
  <c r="B458" i="55" l="1"/>
  <c r="B457" i="55"/>
  <c r="B456" i="55"/>
  <c r="B455" i="55"/>
  <c r="B438" i="55"/>
  <c r="B437" i="55"/>
  <c r="B436" i="55"/>
  <c r="B435" i="55"/>
  <c r="B418" i="55"/>
  <c r="B417" i="55"/>
  <c r="B416" i="55"/>
  <c r="B415" i="55"/>
  <c r="B403" i="55"/>
  <c r="B402" i="55"/>
  <c r="B401" i="55"/>
  <c r="B400" i="55"/>
  <c r="B398" i="55"/>
  <c r="B397" i="55"/>
  <c r="B396" i="55"/>
  <c r="B395" i="55"/>
  <c r="B394" i="55"/>
  <c r="B393" i="55"/>
  <c r="B392" i="55"/>
  <c r="B391" i="55"/>
  <c r="B390" i="55"/>
  <c r="B389" i="55"/>
  <c r="B388" i="55"/>
  <c r="B387" i="55"/>
  <c r="B386" i="55"/>
  <c r="B385" i="55"/>
  <c r="B384" i="55"/>
  <c r="B383" i="55"/>
  <c r="B382" i="55"/>
  <c r="B381" i="55"/>
  <c r="B380" i="55"/>
  <c r="B379" i="55"/>
  <c r="B378" i="55"/>
  <c r="B377" i="55"/>
  <c r="B376" i="55"/>
  <c r="B375" i="55"/>
  <c r="B374" i="55"/>
  <c r="B373" i="55"/>
  <c r="B372" i="55"/>
  <c r="B371" i="55"/>
  <c r="B370" i="55"/>
  <c r="B369" i="55"/>
  <c r="B368" i="55"/>
  <c r="B367" i="55"/>
  <c r="B366" i="55"/>
  <c r="B365" i="55"/>
  <c r="B364" i="55"/>
  <c r="B363" i="55"/>
  <c r="B362" i="55"/>
  <c r="B361" i="55"/>
  <c r="B360" i="55"/>
  <c r="B359" i="55"/>
  <c r="B358" i="55"/>
  <c r="B357" i="55"/>
  <c r="B356" i="55"/>
  <c r="B355" i="55"/>
  <c r="B354" i="55"/>
  <c r="B353" i="55"/>
  <c r="B352" i="55"/>
  <c r="B351" i="55"/>
  <c r="B350" i="55"/>
  <c r="B349" i="55"/>
  <c r="B348" i="55"/>
  <c r="B347" i="55"/>
  <c r="B346" i="55"/>
  <c r="B345" i="55"/>
  <c r="B344" i="55"/>
  <c r="B343" i="55"/>
  <c r="B342" i="55"/>
  <c r="B341" i="55"/>
  <c r="B340" i="55"/>
  <c r="B339" i="55"/>
  <c r="B338" i="55"/>
  <c r="B337" i="55"/>
  <c r="B336" i="55"/>
  <c r="B335" i="55"/>
  <c r="B334" i="55"/>
  <c r="B333" i="55"/>
  <c r="B332" i="55"/>
  <c r="B331" i="55"/>
  <c r="B330" i="55"/>
  <c r="B329" i="55"/>
  <c r="B328" i="55"/>
  <c r="B327" i="55"/>
  <c r="B326" i="55"/>
  <c r="B325" i="55"/>
  <c r="B324" i="55"/>
  <c r="B323" i="55"/>
  <c r="B322" i="55"/>
  <c r="B321" i="55"/>
  <c r="B320" i="55"/>
  <c r="B319" i="55"/>
  <c r="B318" i="55"/>
  <c r="B317" i="55"/>
  <c r="B316" i="55"/>
  <c r="B315" i="55"/>
  <c r="B314" i="55"/>
  <c r="B313" i="55"/>
  <c r="B312" i="55"/>
  <c r="B311" i="55"/>
  <c r="B310" i="55"/>
  <c r="B309" i="55"/>
  <c r="B308" i="55"/>
  <c r="B307" i="55"/>
  <c r="B306" i="55"/>
  <c r="B305" i="55"/>
  <c r="B304" i="55"/>
  <c r="B303" i="55"/>
  <c r="B302" i="55"/>
  <c r="B301" i="55"/>
  <c r="B300" i="55"/>
  <c r="B299" i="55"/>
  <c r="B298" i="55"/>
  <c r="B297" i="55"/>
  <c r="B296" i="55"/>
  <c r="B295" i="55"/>
  <c r="B294" i="55"/>
  <c r="B293" i="55"/>
  <c r="B292" i="55"/>
  <c r="B291" i="55"/>
  <c r="B290" i="55"/>
  <c r="B289" i="55"/>
  <c r="B288" i="55"/>
  <c r="B287" i="55"/>
  <c r="B286" i="55"/>
  <c r="B285" i="55"/>
  <c r="B284" i="55"/>
  <c r="B283" i="55"/>
  <c r="B282" i="55"/>
  <c r="B281" i="55"/>
  <c r="B280" i="55"/>
  <c r="B279" i="55"/>
  <c r="B278" i="55"/>
  <c r="B277" i="55"/>
  <c r="B276" i="55"/>
  <c r="B275" i="55"/>
  <c r="B274" i="55"/>
  <c r="B273" i="55"/>
  <c r="B272" i="55"/>
  <c r="B271" i="55"/>
  <c r="B270" i="55"/>
  <c r="B269" i="55"/>
  <c r="B268" i="55"/>
  <c r="B267" i="55"/>
  <c r="B266" i="55"/>
  <c r="B265" i="55"/>
  <c r="B264" i="55"/>
  <c r="B263" i="55"/>
  <c r="B262" i="55"/>
  <c r="B261" i="55"/>
  <c r="B260" i="55"/>
  <c r="B259" i="55"/>
  <c r="B258" i="55"/>
  <c r="B257" i="55"/>
  <c r="B256" i="55"/>
  <c r="B255" i="55"/>
  <c r="B254" i="55"/>
  <c r="B253" i="55"/>
  <c r="B252" i="55"/>
  <c r="B251" i="55"/>
  <c r="B250" i="55"/>
  <c r="B249" i="55"/>
  <c r="B248" i="55"/>
  <c r="B247" i="55"/>
  <c r="B246" i="55"/>
  <c r="B245" i="55"/>
  <c r="B244" i="55"/>
  <c r="B243" i="55"/>
  <c r="B242" i="55"/>
  <c r="B241" i="55"/>
  <c r="B240" i="55"/>
  <c r="B239" i="55"/>
  <c r="B238" i="55"/>
  <c r="B237" i="55"/>
  <c r="B236" i="55"/>
  <c r="B235" i="55"/>
  <c r="B234" i="55"/>
  <c r="B233" i="55"/>
  <c r="B232" i="55"/>
  <c r="B231" i="55"/>
  <c r="B230" i="55"/>
  <c r="B229" i="55"/>
  <c r="B228" i="55"/>
  <c r="B227" i="55"/>
  <c r="B226" i="55"/>
  <c r="B225" i="55"/>
  <c r="B224" i="55"/>
  <c r="B223" i="55"/>
  <c r="B222" i="55"/>
  <c r="B221" i="55"/>
  <c r="B220" i="55"/>
  <c r="B219" i="55"/>
  <c r="B218" i="55"/>
  <c r="B217" i="55"/>
  <c r="B216" i="55"/>
  <c r="B215" i="55"/>
  <c r="B214" i="55"/>
  <c r="B213" i="55"/>
  <c r="B212" i="55"/>
  <c r="B211" i="55"/>
  <c r="B210" i="55"/>
  <c r="B209" i="55"/>
  <c r="B208" i="55"/>
  <c r="B207" i="55"/>
  <c r="B206" i="55"/>
  <c r="B205" i="55"/>
  <c r="B204" i="55"/>
  <c r="B203" i="55"/>
  <c r="B202" i="55"/>
  <c r="B201" i="55"/>
  <c r="B200" i="55"/>
  <c r="B199" i="55"/>
  <c r="B198" i="55"/>
  <c r="B197" i="55"/>
  <c r="B196" i="55"/>
  <c r="B195" i="55"/>
  <c r="B194" i="55"/>
  <c r="B193" i="55"/>
  <c r="B192" i="55"/>
  <c r="B191" i="55"/>
  <c r="B190" i="55"/>
  <c r="B189" i="55"/>
  <c r="B188" i="55"/>
  <c r="B187" i="55"/>
  <c r="B186" i="55"/>
  <c r="B185" i="55"/>
  <c r="B184" i="55"/>
  <c r="B183" i="55"/>
  <c r="B182" i="55"/>
  <c r="B181" i="55"/>
  <c r="B180" i="55"/>
  <c r="B179" i="55"/>
  <c r="B178" i="55"/>
  <c r="B177" i="55"/>
  <c r="B176" i="55"/>
  <c r="B175" i="55"/>
  <c r="B174" i="55"/>
  <c r="B173" i="55"/>
  <c r="B172" i="55"/>
  <c r="B171" i="55"/>
  <c r="B170" i="55"/>
  <c r="B169" i="55"/>
  <c r="B168" i="55"/>
  <c r="B167" i="55"/>
  <c r="B166" i="55"/>
  <c r="B165" i="55"/>
  <c r="B164" i="55"/>
  <c r="B163" i="55"/>
  <c r="B162" i="55"/>
  <c r="B161" i="55"/>
  <c r="B160" i="55"/>
  <c r="B159" i="55"/>
  <c r="B158" i="55"/>
  <c r="B157" i="55"/>
  <c r="B156" i="55"/>
  <c r="B155" i="55"/>
  <c r="B154" i="55"/>
  <c r="B153" i="55"/>
  <c r="B152" i="55"/>
  <c r="B151" i="55"/>
  <c r="B150" i="55"/>
  <c r="B149" i="55"/>
  <c r="B148" i="55"/>
  <c r="B147" i="55"/>
  <c r="B146" i="55"/>
  <c r="B145" i="55"/>
  <c r="B144" i="55"/>
  <c r="B143" i="55"/>
  <c r="B142" i="55"/>
  <c r="B141" i="55"/>
  <c r="B140" i="55"/>
  <c r="B139" i="55"/>
  <c r="B138" i="55"/>
  <c r="B137" i="55"/>
  <c r="B136" i="55"/>
  <c r="B135" i="55"/>
  <c r="B134" i="55"/>
  <c r="B133" i="55"/>
  <c r="B132" i="55"/>
  <c r="B131" i="55"/>
  <c r="B130" i="55"/>
  <c r="B129" i="55"/>
  <c r="B128" i="55"/>
  <c r="B127" i="55"/>
  <c r="B126" i="55"/>
  <c r="B125" i="55"/>
  <c r="B124" i="55"/>
  <c r="B123" i="55"/>
  <c r="B122" i="55"/>
  <c r="B121" i="55"/>
  <c r="B120" i="55"/>
  <c r="B119" i="55"/>
  <c r="B118" i="55"/>
  <c r="B117" i="55"/>
  <c r="B116" i="55"/>
  <c r="B115" i="55"/>
  <c r="B114" i="55"/>
  <c r="B113" i="55"/>
  <c r="B112" i="55"/>
  <c r="B111" i="55"/>
  <c r="B110" i="55"/>
  <c r="B109" i="55"/>
  <c r="B108" i="55"/>
  <c r="B107" i="55"/>
  <c r="B106" i="55"/>
  <c r="B105" i="55"/>
  <c r="B104" i="55"/>
  <c r="B103" i="55"/>
  <c r="B102" i="55"/>
  <c r="B101" i="55"/>
  <c r="B100" i="55"/>
  <c r="B99" i="55"/>
  <c r="B98" i="55"/>
  <c r="B97" i="55"/>
  <c r="B96" i="55"/>
  <c r="B95" i="55"/>
  <c r="B94" i="55"/>
  <c r="B93" i="55"/>
  <c r="B92" i="55"/>
  <c r="B91" i="55"/>
  <c r="B90" i="55"/>
  <c r="B89" i="55"/>
  <c r="B88" i="55"/>
  <c r="B87" i="55"/>
  <c r="B86" i="55"/>
  <c r="B85" i="55"/>
  <c r="B84" i="55"/>
  <c r="B83" i="55"/>
  <c r="B82" i="55"/>
  <c r="B81" i="55"/>
  <c r="B80" i="55"/>
  <c r="B79" i="55"/>
  <c r="B78" i="55"/>
  <c r="B77" i="55"/>
  <c r="B76" i="55"/>
  <c r="B75" i="55"/>
  <c r="B74" i="55"/>
  <c r="B73" i="55"/>
  <c r="B72" i="55"/>
  <c r="B71" i="55"/>
  <c r="B70" i="55"/>
  <c r="B69" i="55"/>
  <c r="B68" i="55"/>
  <c r="B67" i="55"/>
  <c r="B66" i="55"/>
  <c r="B65" i="55"/>
  <c r="B64" i="55"/>
  <c r="B63" i="55"/>
  <c r="B62" i="55"/>
  <c r="B61" i="55"/>
  <c r="B60" i="55"/>
  <c r="B59" i="55"/>
  <c r="B58" i="55"/>
  <c r="B57" i="55"/>
  <c r="B56" i="55"/>
  <c r="B55" i="55"/>
  <c r="B54" i="55"/>
  <c r="B53" i="55"/>
  <c r="B52" i="55"/>
  <c r="B51" i="55"/>
  <c r="B44" i="55"/>
  <c r="B43" i="55"/>
  <c r="B42" i="55"/>
  <c r="B41" i="55"/>
  <c r="B40" i="55"/>
  <c r="B39" i="55"/>
  <c r="B37" i="55"/>
  <c r="B36" i="55"/>
  <c r="B35" i="55"/>
  <c r="B34" i="55"/>
  <c r="B33" i="55"/>
  <c r="B32" i="55"/>
  <c r="B31" i="55"/>
  <c r="B30" i="55"/>
  <c r="B29" i="55"/>
  <c r="B28" i="55"/>
  <c r="B27" i="55"/>
  <c r="B20" i="55"/>
  <c r="B19" i="55"/>
  <c r="B15" i="55"/>
  <c r="B12" i="55"/>
  <c r="B11" i="55"/>
  <c r="B10" i="55"/>
  <c r="B9" i="55"/>
  <c r="B8" i="55"/>
  <c r="B7" i="55"/>
  <c r="B6" i="55"/>
  <c r="B5" i="55"/>
  <c r="B4" i="55"/>
  <c r="B3" i="55"/>
  <c r="B2" i="55"/>
  <c r="BF87" i="36" l="1"/>
  <c r="BG87" i="36"/>
  <c r="BH87" i="36"/>
  <c r="BI87" i="36"/>
  <c r="BJ87" i="36"/>
  <c r="BK87" i="36"/>
  <c r="BL87" i="36"/>
  <c r="BM87" i="36"/>
  <c r="BF88" i="36"/>
  <c r="BG88" i="36"/>
  <c r="BH88" i="36"/>
  <c r="BI88" i="36"/>
  <c r="BJ88" i="36"/>
  <c r="BK88" i="36"/>
  <c r="BL88" i="36"/>
  <c r="BM88" i="36"/>
  <c r="BF89" i="36"/>
  <c r="BG89" i="36"/>
  <c r="BH89" i="36"/>
  <c r="BI89" i="36"/>
  <c r="BJ89" i="36"/>
  <c r="BK89" i="36"/>
  <c r="BL89" i="36"/>
  <c r="BM89" i="36"/>
  <c r="BF99" i="36"/>
  <c r="BH99" i="36"/>
  <c r="BJ99" i="36"/>
  <c r="BL99" i="36"/>
  <c r="BF100" i="36"/>
  <c r="BG100" i="36"/>
  <c r="BH100" i="36"/>
  <c r="BI100" i="36"/>
  <c r="BJ100" i="36"/>
  <c r="BK100" i="36"/>
  <c r="BL100" i="36"/>
  <c r="BM100" i="36"/>
  <c r="BF103" i="36" l="1"/>
  <c r="BF110" i="36"/>
  <c r="BK99" i="36"/>
  <c r="BG99" i="36"/>
  <c r="BM99" i="36"/>
  <c r="BI99" i="36"/>
  <c r="BG111" i="36"/>
  <c r="BG112" i="36" l="1"/>
  <c r="BI112" i="36" s="1"/>
  <c r="BG103" i="36"/>
  <c r="BF112" i="36"/>
  <c r="BF111" i="36" s="1"/>
  <c r="BG110" i="36" l="1"/>
  <c r="BH112" i="36"/>
  <c r="AT92" i="4" l="1"/>
  <c r="BJ112" i="36" l="1"/>
  <c r="W99" i="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beec</author>
  </authors>
  <commentList>
    <comment ref="AW4" authorId="0" shapeId="0" xr:uid="{0BBBAB00-FBAC-4BE9-BFFB-03DDBB44BDE6}">
      <text>
        <r>
          <rPr>
            <b/>
            <sz val="9"/>
            <color indexed="10"/>
            <rFont val="ＭＳ Ｐゴシック"/>
            <family val="3"/>
            <charset val="128"/>
          </rPr>
          <t xml:space="preserve">この報告概要書シート内の水色のセルには、直接入力しないでください。
</t>
        </r>
        <r>
          <rPr>
            <b/>
            <sz val="9"/>
            <color indexed="12"/>
            <rFont val="ＭＳ Ｐゴシック"/>
            <family val="3"/>
            <charset val="128"/>
          </rPr>
          <t>まず、報告書シートを入力してください。</t>
        </r>
        <r>
          <rPr>
            <b/>
            <sz val="9"/>
            <color indexed="10"/>
            <rFont val="ＭＳ Ｐゴシック"/>
            <family val="3"/>
            <charset val="128"/>
          </rPr>
          <t xml:space="preserve">
</t>
        </r>
        <r>
          <rPr>
            <sz val="9"/>
            <color indexed="81"/>
            <rFont val="ＭＳ Ｐゴシック"/>
            <family val="3"/>
            <charset val="128"/>
          </rPr>
          <t>報告書シートに入力したものが、この報告概要書シートに反映されます。（第二面の指摘のない設備については、反映されません。）</t>
        </r>
        <r>
          <rPr>
            <b/>
            <sz val="9"/>
            <color indexed="10"/>
            <rFont val="ＭＳ Ｐゴシック"/>
            <family val="3"/>
            <charset val="128"/>
          </rPr>
          <t xml:space="preserve">
</t>
        </r>
        <r>
          <rPr>
            <b/>
            <sz val="12"/>
            <color indexed="10"/>
            <rFont val="ＭＳ Ｐゴシック"/>
            <family val="3"/>
            <charset val="128"/>
          </rPr>
          <t>ただし、</t>
        </r>
        <r>
          <rPr>
            <b/>
            <u/>
            <sz val="12"/>
            <color indexed="17"/>
            <rFont val="ＭＳ Ｐゴシック"/>
            <family val="3"/>
            <charset val="128"/>
          </rPr>
          <t>不具合がある場合</t>
        </r>
        <r>
          <rPr>
            <b/>
            <sz val="12"/>
            <color indexed="10"/>
            <rFont val="ＭＳ Ｐゴシック"/>
            <family val="3"/>
            <charset val="128"/>
          </rPr>
          <t>は、（第一面）【5．不具合の発生状況】欄の直接入力が必要です。</t>
        </r>
        <r>
          <rPr>
            <b/>
            <i/>
            <sz val="9"/>
            <color indexed="10"/>
            <rFont val="ＭＳ Ｐゴシック"/>
            <family val="3"/>
            <charset val="128"/>
          </rPr>
          <t xml:space="preserve">
</t>
        </r>
        <r>
          <rPr>
            <sz val="9"/>
            <color indexed="81"/>
            <rFont val="ＭＳ Ｐゴシック"/>
            <family val="3"/>
            <charset val="128"/>
          </rPr>
          <t xml:space="preserve">
</t>
        </r>
      </text>
    </comment>
  </commentList>
</comments>
</file>

<file path=xl/sharedStrings.xml><?xml version="1.0" encoding="utf-8"?>
<sst xmlns="http://schemas.openxmlformats.org/spreadsheetml/2006/main" count="4818" uniqueCount="1929">
  <si>
    <t>建築主事</t>
    <rPh sb="0" eb="2">
      <t>ケンチク</t>
    </rPh>
    <rPh sb="2" eb="4">
      <t>シュジ</t>
    </rPh>
    <phoneticPr fontId="4"/>
  </si>
  <si>
    <t>日実施</t>
    <rPh sb="0" eb="1">
      <t>ヒ</t>
    </rPh>
    <rPh sb="1" eb="3">
      <t>ジッシ</t>
    </rPh>
    <phoneticPr fontId="4"/>
  </si>
  <si>
    <t>日報告）</t>
    <rPh sb="0" eb="1">
      <t>ヒ</t>
    </rPh>
    <rPh sb="1" eb="3">
      <t>ホウコク</t>
    </rPh>
    <phoneticPr fontId="4"/>
  </si>
  <si>
    <t>未実施</t>
    <rPh sb="0" eb="3">
      <t>ミジッシ</t>
    </rPh>
    <phoneticPr fontId="4"/>
  </si>
  <si>
    <t xml:space="preserve"> ）建築士</t>
    <rPh sb="2" eb="5">
      <t>ケンチクシ</t>
    </rPh>
    <phoneticPr fontId="4"/>
  </si>
  <si>
    <t>実施済</t>
    <rPh sb="0" eb="2">
      <t>ジッシ</t>
    </rPh>
    <rPh sb="2" eb="3">
      <t>スミ</t>
    </rPh>
    <phoneticPr fontId="4"/>
  </si>
  <si>
    <t>改善予定</t>
    <rPh sb="0" eb="2">
      <t>カイゼン</t>
    </rPh>
    <rPh sb="2" eb="4">
      <t>ヨテイ</t>
    </rPh>
    <phoneticPr fontId="4"/>
  </si>
  <si>
    <t>（</t>
  </si>
  <si>
    <t xml:space="preserve"> ）建築士事務所</t>
    <rPh sb="2" eb="5">
      <t>ケンチクシ</t>
    </rPh>
    <phoneticPr fontId="4"/>
  </si>
  <si>
    <t>(</t>
    <phoneticPr fontId="4"/>
  </si>
  <si>
    <t>階)</t>
    <rPh sb="0" eb="1">
      <t>カイ</t>
    </rPh>
    <phoneticPr fontId="4"/>
  </si>
  <si>
    <t>全館避難安全検証法</t>
    <rPh sb="0" eb="2">
      <t>ゼンカン</t>
    </rPh>
    <phoneticPr fontId="4"/>
  </si>
  <si>
    <t>蓄電池</t>
    <rPh sb="0" eb="3">
      <t>チクデンチ</t>
    </rPh>
    <phoneticPr fontId="4"/>
  </si>
  <si>
    <t>自家用発電装置</t>
    <rPh sb="0" eb="2">
      <t>ジカ</t>
    </rPh>
    <rPh sb="2" eb="3">
      <t>ヨウ</t>
    </rPh>
    <rPh sb="3" eb="5">
      <t>ハツデン</t>
    </rPh>
    <rPh sb="5" eb="7">
      <t>ソウチ</t>
    </rPh>
    <phoneticPr fontId="4"/>
  </si>
  <si>
    <t>排水再利用配管設備</t>
    <rPh sb="0" eb="2">
      <t>ハイスイ</t>
    </rPh>
    <rPh sb="2" eb="5">
      <t>サイリヨウ</t>
    </rPh>
    <rPh sb="5" eb="7">
      <t>ハイカン</t>
    </rPh>
    <rPh sb="7" eb="9">
      <t>セツビ</t>
    </rPh>
    <phoneticPr fontId="4"/>
  </si>
  <si>
    <t>（第三面）</t>
    <rPh sb="1" eb="2">
      <t>ダイ</t>
    </rPh>
    <rPh sb="2" eb="3">
      <t>サン</t>
    </rPh>
    <rPh sb="3" eb="4">
      <t>メン</t>
    </rPh>
    <phoneticPr fontId="4"/>
  </si>
  <si>
    <t xml:space="preserve"> （居室</t>
  </si>
  <si>
    <r>
      <t>蓄電池(別置形)・自家用発電装置併用</t>
    </r>
    <r>
      <rPr>
        <sz val="11"/>
        <rFont val="ＭＳ Ｐ明朝"/>
        <family val="1"/>
        <charset val="128"/>
      </rPr>
      <t/>
    </r>
    <rPh sb="0" eb="3">
      <t>チクデンチ</t>
    </rPh>
    <rPh sb="4" eb="5">
      <t>ベツ</t>
    </rPh>
    <rPh sb="5" eb="6">
      <t>オキ</t>
    </rPh>
    <rPh sb="9" eb="11">
      <t>ジカ</t>
    </rPh>
    <rPh sb="11" eb="12">
      <t>ヨウ</t>
    </rPh>
    <rPh sb="12" eb="14">
      <t>ハツデン</t>
    </rPh>
    <rPh sb="14" eb="16">
      <t>ソウチ</t>
    </rPh>
    <rPh sb="16" eb="18">
      <t>ヘイヨウ</t>
    </rPh>
    <phoneticPr fontId="4"/>
  </si>
  <si>
    <t>（居室</t>
  </si>
  <si>
    <t>定期検査報告書</t>
    <rPh sb="0" eb="1">
      <t>サダム</t>
    </rPh>
    <rPh sb="1" eb="2">
      <t>キ</t>
    </rPh>
    <rPh sb="2" eb="3">
      <t>ケン</t>
    </rPh>
    <rPh sb="3" eb="4">
      <t>サ</t>
    </rPh>
    <rPh sb="4" eb="5">
      <t>ホウ</t>
    </rPh>
    <rPh sb="5" eb="6">
      <t>コク</t>
    </rPh>
    <rPh sb="6" eb="7">
      <t>ショ</t>
    </rPh>
    <phoneticPr fontId="4"/>
  </si>
  <si>
    <t>【イ．氏名のフリガナ】</t>
    <rPh sb="3" eb="5">
      <t>シメイ</t>
    </rPh>
    <phoneticPr fontId="4"/>
  </si>
  <si>
    <t>【1．所有者】</t>
    <rPh sb="3" eb="6">
      <t>ショユウシャ</t>
    </rPh>
    <phoneticPr fontId="4"/>
  </si>
  <si>
    <t>【ロ．氏名】</t>
    <rPh sb="3" eb="5">
      <t>シメイ</t>
    </rPh>
    <phoneticPr fontId="4"/>
  </si>
  <si>
    <t>【ハ．郵便番号】</t>
    <rPh sb="3" eb="5">
      <t>ユウビン</t>
    </rPh>
    <rPh sb="5" eb="7">
      <t>バンゴウ</t>
    </rPh>
    <phoneticPr fontId="4"/>
  </si>
  <si>
    <t>【ニ．住所】</t>
    <rPh sb="3" eb="5">
      <t>ジュウショ</t>
    </rPh>
    <phoneticPr fontId="4"/>
  </si>
  <si>
    <t>【ホ．電話番号】</t>
    <rPh sb="3" eb="5">
      <t>デンワ</t>
    </rPh>
    <rPh sb="5" eb="7">
      <t>バンゴウ</t>
    </rPh>
    <phoneticPr fontId="4"/>
  </si>
  <si>
    <t>【2．管理者】</t>
    <rPh sb="3" eb="5">
      <t>カンリ</t>
    </rPh>
    <phoneticPr fontId="4"/>
  </si>
  <si>
    <t>【3．報告対象建築物】</t>
    <rPh sb="3" eb="5">
      <t>ホウコク</t>
    </rPh>
    <rPh sb="5" eb="7">
      <t>タイショウ</t>
    </rPh>
    <rPh sb="7" eb="10">
      <t>ケンチクブツ</t>
    </rPh>
    <phoneticPr fontId="4"/>
  </si>
  <si>
    <t>【4．検査による指摘の概要】</t>
    <rPh sb="3" eb="5">
      <t>ケンサ</t>
    </rPh>
    <rPh sb="8" eb="10">
      <t>シテキ</t>
    </rPh>
    <rPh sb="11" eb="13">
      <t>ガイヨウ</t>
    </rPh>
    <phoneticPr fontId="4"/>
  </si>
  <si>
    <t>既存不適格）</t>
    <rPh sb="0" eb="2">
      <t>キゾン</t>
    </rPh>
    <rPh sb="2" eb="4">
      <t>フテキ</t>
    </rPh>
    <rPh sb="4" eb="5">
      <t>カク</t>
    </rPh>
    <phoneticPr fontId="4"/>
  </si>
  <si>
    <t>【ロ．指摘の概要】</t>
    <rPh sb="3" eb="5">
      <t>シテキ</t>
    </rPh>
    <rPh sb="6" eb="8">
      <t>ガイヨウ</t>
    </rPh>
    <phoneticPr fontId="4"/>
  </si>
  <si>
    <t>【ハ．改善予定の有無】</t>
    <rPh sb="3" eb="5">
      <t>カイゼン</t>
    </rPh>
    <rPh sb="5" eb="7">
      <t>ヨテイ</t>
    </rPh>
    <rPh sb="8" eb="10">
      <t>ウム</t>
    </rPh>
    <phoneticPr fontId="4"/>
  </si>
  <si>
    <t>【ニ．その他特記事項】</t>
    <rPh sb="5" eb="6">
      <t>タ</t>
    </rPh>
    <rPh sb="6" eb="8">
      <t>トッキ</t>
    </rPh>
    <rPh sb="8" eb="10">
      <t>ジコウ</t>
    </rPh>
    <phoneticPr fontId="4"/>
  </si>
  <si>
    <t>【1．建築物の概要】</t>
    <rPh sb="3" eb="6">
      <t>ケンチクブツ</t>
    </rPh>
    <rPh sb="7" eb="9">
      <t>ガイヨウ</t>
    </rPh>
    <phoneticPr fontId="4"/>
  </si>
  <si>
    <t>【イ．階数】</t>
    <rPh sb="3" eb="5">
      <t>カイスウ</t>
    </rPh>
    <phoneticPr fontId="4"/>
  </si>
  <si>
    <t>【ロ．建築面積】</t>
    <rPh sb="3" eb="5">
      <t>ケンチク</t>
    </rPh>
    <rPh sb="5" eb="7">
      <t>メンセキ</t>
    </rPh>
    <phoneticPr fontId="4"/>
  </si>
  <si>
    <t>【2．確認済証交付年月日等】</t>
    <rPh sb="3" eb="5">
      <t>カクニン</t>
    </rPh>
    <rPh sb="5" eb="6">
      <t>スミ</t>
    </rPh>
    <rPh sb="6" eb="7">
      <t>アカシ</t>
    </rPh>
    <rPh sb="7" eb="9">
      <t>コウフ</t>
    </rPh>
    <rPh sb="9" eb="12">
      <t>ネンガッピ</t>
    </rPh>
    <rPh sb="12" eb="13">
      <t>ナド</t>
    </rPh>
    <phoneticPr fontId="4"/>
  </si>
  <si>
    <t>【3．検査日等】</t>
    <rPh sb="3" eb="5">
      <t>ケンサ</t>
    </rPh>
    <rPh sb="5" eb="6">
      <t>ビ</t>
    </rPh>
    <rPh sb="6" eb="7">
      <t>ナド</t>
    </rPh>
    <phoneticPr fontId="4"/>
  </si>
  <si>
    <t>【ハ．延べ面積】</t>
    <rPh sb="3" eb="4">
      <t>ノ</t>
    </rPh>
    <rPh sb="5" eb="7">
      <t>メンセキ</t>
    </rPh>
    <phoneticPr fontId="4"/>
  </si>
  <si>
    <t>【ニ．検査対象建築設備】</t>
    <rPh sb="3" eb="5">
      <t>ケンサ</t>
    </rPh>
    <rPh sb="5" eb="7">
      <t>タイショウ</t>
    </rPh>
    <rPh sb="7" eb="9">
      <t>ケンチク</t>
    </rPh>
    <rPh sb="9" eb="11">
      <t>セツビ</t>
    </rPh>
    <phoneticPr fontId="4"/>
  </si>
  <si>
    <t>【イ．確認済証交付年月日】</t>
    <rPh sb="3" eb="5">
      <t>カクニン</t>
    </rPh>
    <rPh sb="5" eb="6">
      <t>スミ</t>
    </rPh>
    <rPh sb="6" eb="7">
      <t>アカシ</t>
    </rPh>
    <rPh sb="7" eb="9">
      <t>コウフ</t>
    </rPh>
    <rPh sb="9" eb="12">
      <t>ネンガッピ</t>
    </rPh>
    <phoneticPr fontId="4"/>
  </si>
  <si>
    <t>【ロ．確認済証交付者】</t>
    <rPh sb="3" eb="5">
      <t>カクニン</t>
    </rPh>
    <rPh sb="5" eb="6">
      <t>スミ</t>
    </rPh>
    <rPh sb="6" eb="7">
      <t>アカシ</t>
    </rPh>
    <rPh sb="7" eb="9">
      <t>コウフ</t>
    </rPh>
    <rPh sb="9" eb="10">
      <t>シャ</t>
    </rPh>
    <phoneticPr fontId="4"/>
  </si>
  <si>
    <t>【ハ．検査済証交付年月日】</t>
    <rPh sb="3" eb="5">
      <t>ケンサ</t>
    </rPh>
    <rPh sb="5" eb="6">
      <t>スミ</t>
    </rPh>
    <rPh sb="6" eb="7">
      <t>アカシ</t>
    </rPh>
    <rPh sb="7" eb="9">
      <t>コウフ</t>
    </rPh>
    <rPh sb="9" eb="12">
      <t>ネンガッピ</t>
    </rPh>
    <phoneticPr fontId="4"/>
  </si>
  <si>
    <t>【ニ．検査済証交付者】</t>
    <rPh sb="3" eb="5">
      <t>ケンサ</t>
    </rPh>
    <rPh sb="5" eb="6">
      <t>スミ</t>
    </rPh>
    <rPh sb="6" eb="7">
      <t>アカシ</t>
    </rPh>
    <rPh sb="7" eb="9">
      <t>コウフ</t>
    </rPh>
    <rPh sb="9" eb="10">
      <t>シャ</t>
    </rPh>
    <phoneticPr fontId="4"/>
  </si>
  <si>
    <t>【イ．今回の検査】</t>
    <rPh sb="3" eb="5">
      <t>コンカイ</t>
    </rPh>
    <rPh sb="6" eb="8">
      <t>ケンサ</t>
    </rPh>
    <phoneticPr fontId="4"/>
  </si>
  <si>
    <t>【ロ．前回の検査】</t>
    <rPh sb="3" eb="5">
      <t>ゼンカイ</t>
    </rPh>
    <rPh sb="6" eb="8">
      <t>ケンサ</t>
    </rPh>
    <phoneticPr fontId="4"/>
  </si>
  <si>
    <t>【ハ．前回の検査に関する書類の写し】</t>
    <rPh sb="3" eb="5">
      <t>ゼンカイ</t>
    </rPh>
    <rPh sb="6" eb="8">
      <t>ケンサ</t>
    </rPh>
    <rPh sb="9" eb="10">
      <t>カン</t>
    </rPh>
    <rPh sb="12" eb="14">
      <t>ショルイ</t>
    </rPh>
    <rPh sb="15" eb="16">
      <t>ウツ</t>
    </rPh>
    <phoneticPr fontId="4"/>
  </si>
  <si>
    <t>）</t>
    <phoneticPr fontId="4"/>
  </si>
  <si>
    <t>【ロ．氏名のフリガナ】</t>
    <rPh sb="3" eb="5">
      <t>シメイ</t>
    </rPh>
    <phoneticPr fontId="4"/>
  </si>
  <si>
    <t>【ハ．氏名】</t>
    <rPh sb="3" eb="5">
      <t>シメイ</t>
    </rPh>
    <phoneticPr fontId="4"/>
  </si>
  <si>
    <t>【ニ．勤務先】</t>
    <rPh sb="3" eb="6">
      <t>キンムサキ</t>
    </rPh>
    <phoneticPr fontId="4"/>
  </si>
  <si>
    <t>【ホ．郵便番号】</t>
    <rPh sb="3" eb="7">
      <t>ユウビンバンゴウ</t>
    </rPh>
    <phoneticPr fontId="4"/>
  </si>
  <si>
    <t>【ヘ．所在地】</t>
    <rPh sb="3" eb="6">
      <t>ショザイチ</t>
    </rPh>
    <phoneticPr fontId="4"/>
  </si>
  <si>
    <t>【ト．電話番号】</t>
    <rPh sb="3" eb="5">
      <t>デンワ</t>
    </rPh>
    <rPh sb="5" eb="7">
      <t>バンゴウ</t>
    </rPh>
    <phoneticPr fontId="4"/>
  </si>
  <si>
    <t>系統</t>
    <rPh sb="0" eb="2">
      <t>ケイトウ</t>
    </rPh>
    <phoneticPr fontId="4"/>
  </si>
  <si>
    <t>室）</t>
    <rPh sb="0" eb="1">
      <t>シツ</t>
    </rPh>
    <phoneticPr fontId="4"/>
  </si>
  <si>
    <t>【イ．無窓居室】</t>
    <rPh sb="3" eb="4">
      <t>ム</t>
    </rPh>
    <rPh sb="4" eb="5">
      <t>マド</t>
    </rPh>
    <rPh sb="5" eb="7">
      <t>キョシツ</t>
    </rPh>
    <phoneticPr fontId="4"/>
  </si>
  <si>
    <t>【ロ．火気使用室】</t>
    <rPh sb="3" eb="8">
      <t>カキシヨウシツ</t>
    </rPh>
    <phoneticPr fontId="4"/>
  </si>
  <si>
    <t>【ハ．居室等】</t>
    <rPh sb="3" eb="5">
      <t>キョシツ</t>
    </rPh>
    <rPh sb="5" eb="6">
      <t>ナド</t>
    </rPh>
    <phoneticPr fontId="4"/>
  </si>
  <si>
    <t>直結エンジン</t>
    <rPh sb="0" eb="2">
      <t>チョッケツ</t>
    </rPh>
    <phoneticPr fontId="4"/>
  </si>
  <si>
    <t>灯）</t>
    <rPh sb="0" eb="1">
      <t>トウ</t>
    </rPh>
    <phoneticPr fontId="4"/>
  </si>
  <si>
    <t>【イ．照明器具】</t>
    <rPh sb="3" eb="5">
      <t>ショウメイ</t>
    </rPh>
    <rPh sb="5" eb="7">
      <t>キグ</t>
    </rPh>
    <phoneticPr fontId="4"/>
  </si>
  <si>
    <t>【ロ．予備電源】</t>
    <rPh sb="3" eb="5">
      <t>ヨビ</t>
    </rPh>
    <rPh sb="5" eb="7">
      <t>デンゲン</t>
    </rPh>
    <phoneticPr fontId="4"/>
  </si>
  <si>
    <t>基</t>
    <rPh sb="0" eb="1">
      <t>モト</t>
    </rPh>
    <phoneticPr fontId="4"/>
  </si>
  <si>
    <t>）</t>
    <phoneticPr fontId="4"/>
  </si>
  <si>
    <t>汚水槽</t>
    <rPh sb="0" eb="2">
      <t>オスイ</t>
    </rPh>
    <rPh sb="2" eb="3">
      <t>ソウ</t>
    </rPh>
    <phoneticPr fontId="4"/>
  </si>
  <si>
    <t>雑排水槽</t>
    <rPh sb="0" eb="1">
      <t>ザツ</t>
    </rPh>
    <rPh sb="1" eb="3">
      <t>ハイスイ</t>
    </rPh>
    <rPh sb="3" eb="4">
      <t>ソウ</t>
    </rPh>
    <phoneticPr fontId="4"/>
  </si>
  <si>
    <t>雨水槽・湧水槽）</t>
    <rPh sb="0" eb="2">
      <t>アマミズ</t>
    </rPh>
    <rPh sb="2" eb="3">
      <t>ソウ</t>
    </rPh>
    <rPh sb="4" eb="6">
      <t>ユウスイ</t>
    </rPh>
    <rPh sb="6" eb="7">
      <t>ソウ</t>
    </rPh>
    <phoneticPr fontId="4"/>
  </si>
  <si>
    <t>合併槽</t>
    <rPh sb="0" eb="2">
      <t>ガッペイ</t>
    </rPh>
    <rPh sb="2" eb="3">
      <t>ソウ</t>
    </rPh>
    <phoneticPr fontId="4"/>
  </si>
  <si>
    <t>【ロ．排水設備】</t>
    <rPh sb="3" eb="5">
      <t>ハイスイ</t>
    </rPh>
    <rPh sb="5" eb="7">
      <t>セツビ</t>
    </rPh>
    <phoneticPr fontId="4"/>
  </si>
  <si>
    <t>【ハ．圧力タンクの有無】</t>
    <rPh sb="3" eb="5">
      <t>アツリョク</t>
    </rPh>
    <rPh sb="9" eb="11">
      <t>ウム</t>
    </rPh>
    <phoneticPr fontId="4"/>
  </si>
  <si>
    <t>【イ．飲料水の配管設備】</t>
    <rPh sb="3" eb="6">
      <t>インリョウスイ</t>
    </rPh>
    <rPh sb="7" eb="9">
      <t>ハイカン</t>
    </rPh>
    <rPh sb="9" eb="11">
      <t>セツビ</t>
    </rPh>
    <phoneticPr fontId="4"/>
  </si>
  <si>
    <t>【ニ．給湯方式】</t>
    <rPh sb="3" eb="5">
      <t>キュウトウ</t>
    </rPh>
    <rPh sb="5" eb="7">
      <t>ホウシキ</t>
    </rPh>
    <phoneticPr fontId="4"/>
  </si>
  <si>
    <t>【ホ．湯沸器】</t>
    <rPh sb="3" eb="5">
      <t>トウフツ</t>
    </rPh>
    <rPh sb="5" eb="6">
      <t>ウツワ</t>
    </rPh>
    <phoneticPr fontId="4"/>
  </si>
  <si>
    <t>局所式</t>
    <rPh sb="0" eb="2">
      <t>キョクショ</t>
    </rPh>
    <rPh sb="2" eb="3">
      <t>シキ</t>
    </rPh>
    <phoneticPr fontId="4"/>
  </si>
  <si>
    <t>中央式</t>
    <rPh sb="0" eb="2">
      <t>チュウオウ</t>
    </rPh>
    <rPh sb="2" eb="3">
      <t>シキ</t>
    </rPh>
    <phoneticPr fontId="4"/>
  </si>
  <si>
    <t>開放式燃焼器</t>
    <rPh sb="0" eb="2">
      <t>カイホウ</t>
    </rPh>
    <rPh sb="2" eb="3">
      <t>シキ</t>
    </rPh>
    <rPh sb="3" eb="5">
      <t>ネンショウ</t>
    </rPh>
    <rPh sb="5" eb="6">
      <t>キ</t>
    </rPh>
    <phoneticPr fontId="4"/>
  </si>
  <si>
    <t>半密閉式燃焼器</t>
    <rPh sb="0" eb="1">
      <t>ハン</t>
    </rPh>
    <rPh sb="1" eb="3">
      <t>ミッペイ</t>
    </rPh>
    <rPh sb="3" eb="4">
      <t>シキ</t>
    </rPh>
    <rPh sb="4" eb="6">
      <t>ネンショウ</t>
    </rPh>
    <rPh sb="6" eb="7">
      <t>キ</t>
    </rPh>
    <phoneticPr fontId="4"/>
  </si>
  <si>
    <t>密閉式燃焼器</t>
    <rPh sb="0" eb="2">
      <t>ミッペイ</t>
    </rPh>
    <rPh sb="2" eb="3">
      <t>シキ</t>
    </rPh>
    <rPh sb="3" eb="5">
      <t>ネンショウ</t>
    </rPh>
    <rPh sb="5" eb="6">
      <t>ウツワ</t>
    </rPh>
    <phoneticPr fontId="4"/>
  </si>
  <si>
    <t>予定なし</t>
    <rPh sb="0" eb="2">
      <t>ヨテイ</t>
    </rPh>
    <phoneticPr fontId="4"/>
  </si>
  <si>
    <t>【イ．不具合】</t>
    <rPh sb="3" eb="6">
      <t>フグアイ</t>
    </rPh>
    <phoneticPr fontId="4"/>
  </si>
  <si>
    <t>【ロ．不具合記録】</t>
    <rPh sb="3" eb="6">
      <t>フグアイ</t>
    </rPh>
    <rPh sb="6" eb="8">
      <t>キロク</t>
    </rPh>
    <phoneticPr fontId="4"/>
  </si>
  <si>
    <t>【ハ．改善の状況】</t>
    <rPh sb="3" eb="5">
      <t>カイゼン</t>
    </rPh>
    <rPh sb="6" eb="8">
      <t>ジョウキョウ</t>
    </rPh>
    <phoneticPr fontId="4"/>
  </si>
  <si>
    <t>【イ．指摘の内容】</t>
    <rPh sb="3" eb="5">
      <t>シテキ</t>
    </rPh>
    <rPh sb="6" eb="8">
      <t>ナイヨウ</t>
    </rPh>
    <phoneticPr fontId="4"/>
  </si>
  <si>
    <t>（</t>
    <phoneticPr fontId="4"/>
  </si>
  <si>
    <t>【4．換気設備の検査者】</t>
    <rPh sb="3" eb="5">
      <t>カンキ</t>
    </rPh>
    <rPh sb="5" eb="7">
      <t>セツビ</t>
    </rPh>
    <rPh sb="8" eb="11">
      <t>ケンサシャ</t>
    </rPh>
    <phoneticPr fontId="4"/>
  </si>
  <si>
    <t>【5．換気設備の概要】</t>
    <rPh sb="3" eb="5">
      <t>カンキ</t>
    </rPh>
    <rPh sb="5" eb="7">
      <t>セツビ</t>
    </rPh>
    <rPh sb="8" eb="10">
      <t>ガイヨウ</t>
    </rPh>
    <phoneticPr fontId="4"/>
  </si>
  <si>
    <t>【6．換気設備の検査の状況】</t>
    <rPh sb="5" eb="7">
      <t>セツビ</t>
    </rPh>
    <rPh sb="8" eb="10">
      <t>ケンサ</t>
    </rPh>
    <rPh sb="11" eb="13">
      <t>ジョウキョウ</t>
    </rPh>
    <phoneticPr fontId="4"/>
  </si>
  <si>
    <t>【7．換気設備の不具合の発生状況】</t>
    <rPh sb="8" eb="11">
      <t>フグアイ</t>
    </rPh>
    <rPh sb="12" eb="14">
      <t>ハッセイ</t>
    </rPh>
    <rPh sb="14" eb="16">
      <t>ジョウキョウ</t>
    </rPh>
    <phoneticPr fontId="4"/>
  </si>
  <si>
    <t>【8．排煙設備の検査者】</t>
    <rPh sb="3" eb="5">
      <t>ハイエン</t>
    </rPh>
    <rPh sb="5" eb="7">
      <t>セツビ</t>
    </rPh>
    <rPh sb="8" eb="11">
      <t>ケンサシャ</t>
    </rPh>
    <phoneticPr fontId="4"/>
  </si>
  <si>
    <t>【10．排煙設備の検査の状況】</t>
    <rPh sb="4" eb="6">
      <t>ハイエン</t>
    </rPh>
    <rPh sb="6" eb="8">
      <t>セツビ</t>
    </rPh>
    <rPh sb="9" eb="11">
      <t>ケンサ</t>
    </rPh>
    <rPh sb="12" eb="14">
      <t>ジョウキョウ</t>
    </rPh>
    <phoneticPr fontId="4"/>
  </si>
  <si>
    <t>【11．排煙設備の不具合の発生状況】</t>
    <rPh sb="4" eb="6">
      <t>ハイエン</t>
    </rPh>
    <rPh sb="9" eb="12">
      <t>フグアイ</t>
    </rPh>
    <rPh sb="13" eb="15">
      <t>ハッセイ</t>
    </rPh>
    <rPh sb="15" eb="17">
      <t>ジョウキョウ</t>
    </rPh>
    <phoneticPr fontId="4"/>
  </si>
  <si>
    <t>【9．排煙設備の概要】</t>
    <rPh sb="3" eb="5">
      <t>ハイエン</t>
    </rPh>
    <rPh sb="5" eb="7">
      <t>セツビ</t>
    </rPh>
    <rPh sb="8" eb="10">
      <t>ガイヨウ</t>
    </rPh>
    <phoneticPr fontId="4"/>
  </si>
  <si>
    <t>【12．非常用の照明装置の検査者】</t>
    <rPh sb="4" eb="7">
      <t>ヒジョウヨウ</t>
    </rPh>
    <rPh sb="8" eb="10">
      <t>ショウメイ</t>
    </rPh>
    <rPh sb="10" eb="12">
      <t>ソウチ</t>
    </rPh>
    <rPh sb="13" eb="16">
      <t>ケンサシャ</t>
    </rPh>
    <phoneticPr fontId="4"/>
  </si>
  <si>
    <t>【13．非常用の照明装置の概要】</t>
    <rPh sb="4" eb="7">
      <t>ヒジョウヨウ</t>
    </rPh>
    <rPh sb="8" eb="10">
      <t>ショウメイ</t>
    </rPh>
    <rPh sb="10" eb="12">
      <t>ソウチ</t>
    </rPh>
    <rPh sb="13" eb="15">
      <t>ガイヨウ</t>
    </rPh>
    <phoneticPr fontId="4"/>
  </si>
  <si>
    <t>蓄電池（内蔵形）</t>
    <rPh sb="0" eb="3">
      <t>チクデンチ</t>
    </rPh>
    <rPh sb="4" eb="6">
      <t>ナイゾウ</t>
    </rPh>
    <rPh sb="6" eb="7">
      <t>カタ</t>
    </rPh>
    <phoneticPr fontId="4"/>
  </si>
  <si>
    <t>蓄電池（別置形）</t>
    <rPh sb="0" eb="3">
      <t>チクデンチ</t>
    </rPh>
    <rPh sb="4" eb="5">
      <t>ベツ</t>
    </rPh>
    <rPh sb="5" eb="6">
      <t>オキ</t>
    </rPh>
    <phoneticPr fontId="4"/>
  </si>
  <si>
    <t>【14．非常用の照明装置の検査の状況】</t>
    <rPh sb="4" eb="7">
      <t>ヒジョウヨウ</t>
    </rPh>
    <rPh sb="8" eb="10">
      <t>ショウメイ</t>
    </rPh>
    <rPh sb="10" eb="12">
      <t>ソウチ</t>
    </rPh>
    <rPh sb="13" eb="15">
      <t>ケンサ</t>
    </rPh>
    <rPh sb="16" eb="18">
      <t>ジョウキョウ</t>
    </rPh>
    <phoneticPr fontId="4"/>
  </si>
  <si>
    <t>(注意)</t>
  </si>
  <si>
    <t>1. 各面共通関係</t>
  </si>
  <si>
    <t>　①　※印のある欄は記入しないでください。</t>
  </si>
  <si>
    <t>　②　数字は算用数字を、単位はメートル法を用いてください。</t>
  </si>
  <si>
    <t>2. 第一面関係</t>
  </si>
  <si>
    <t>3. 第二面関係</t>
  </si>
  <si>
    <t>　　マークを入れてください。</t>
    <phoneticPr fontId="4"/>
  </si>
  <si>
    <t>　　入してください。</t>
    <phoneticPr fontId="4"/>
  </si>
  <si>
    <t>4.第三面関係</t>
  </si>
  <si>
    <t>　②　「不具合を把握した年月」欄は、当該不具合を把握した年月を記入してください。</t>
    <phoneticPr fontId="4"/>
  </si>
  <si>
    <t>　　ださい。</t>
    <phoneticPr fontId="4"/>
  </si>
  <si>
    <t>【15．非常用の照明装置の不具合の発生状況】</t>
    <rPh sb="4" eb="7">
      <t>ヒジョウヨウ</t>
    </rPh>
    <rPh sb="8" eb="10">
      <t>ショウメイ</t>
    </rPh>
    <rPh sb="10" eb="12">
      <t>ソウチ</t>
    </rPh>
    <rPh sb="13" eb="16">
      <t>フグアイ</t>
    </rPh>
    <rPh sb="17" eb="19">
      <t>ハッセイ</t>
    </rPh>
    <rPh sb="19" eb="21">
      <t>ジョウキョウ</t>
    </rPh>
    <phoneticPr fontId="4"/>
  </si>
  <si>
    <t>【16．給水設備及び排水設備の検査者】</t>
    <rPh sb="4" eb="6">
      <t>キュウスイ</t>
    </rPh>
    <rPh sb="6" eb="8">
      <t>セツビ</t>
    </rPh>
    <rPh sb="8" eb="9">
      <t>オヨ</t>
    </rPh>
    <rPh sb="10" eb="12">
      <t>ハイスイ</t>
    </rPh>
    <rPh sb="12" eb="14">
      <t>セツビ</t>
    </rPh>
    <rPh sb="15" eb="18">
      <t>ケンサシャ</t>
    </rPh>
    <phoneticPr fontId="4"/>
  </si>
  <si>
    <t>【17．給水設備及び排水設備の概要】</t>
    <rPh sb="4" eb="6">
      <t>キュウスイ</t>
    </rPh>
    <rPh sb="6" eb="8">
      <t>セツビ</t>
    </rPh>
    <rPh sb="8" eb="9">
      <t>オヨ</t>
    </rPh>
    <rPh sb="10" eb="12">
      <t>ハイスイ</t>
    </rPh>
    <rPh sb="12" eb="14">
      <t>セツビ</t>
    </rPh>
    <rPh sb="15" eb="17">
      <t>ガイヨウ</t>
    </rPh>
    <phoneticPr fontId="4"/>
  </si>
  <si>
    <t xml:space="preserve"> （代表となる検査者）</t>
    <rPh sb="2" eb="4">
      <t>ダイヒョウ</t>
    </rPh>
    <rPh sb="7" eb="10">
      <t>ケンサシャ</t>
    </rPh>
    <phoneticPr fontId="4"/>
  </si>
  <si>
    <t xml:space="preserve"> （その他の検査者）</t>
    <rPh sb="4" eb="5">
      <t>タ</t>
    </rPh>
    <rPh sb="6" eb="9">
      <t>ケンサシャ</t>
    </rPh>
    <phoneticPr fontId="4"/>
  </si>
  <si>
    <t/>
  </si>
  <si>
    <t>（</t>
    <phoneticPr fontId="4"/>
  </si>
  <si>
    <t>【18．給水設備及び排水設備の検査の状況】</t>
    <rPh sb="4" eb="6">
      <t>キュウスイ</t>
    </rPh>
    <rPh sb="6" eb="8">
      <t>セツビ</t>
    </rPh>
    <rPh sb="8" eb="9">
      <t>オヨ</t>
    </rPh>
    <rPh sb="10" eb="12">
      <t>ハイスイ</t>
    </rPh>
    <rPh sb="12" eb="14">
      <t>セツビ</t>
    </rPh>
    <rPh sb="15" eb="17">
      <t>ケンサ</t>
    </rPh>
    <rPh sb="18" eb="20">
      <t>ジョウキョウ</t>
    </rPh>
    <phoneticPr fontId="4"/>
  </si>
  <si>
    <t>【19．給水設備及び排水設備の不具合の発生状況】</t>
    <rPh sb="4" eb="6">
      <t>キュウスイ</t>
    </rPh>
    <rPh sb="6" eb="8">
      <t>セツビ</t>
    </rPh>
    <rPh sb="8" eb="9">
      <t>オヨ</t>
    </rPh>
    <rPh sb="10" eb="12">
      <t>ハイスイ</t>
    </rPh>
    <rPh sb="12" eb="14">
      <t>セツビ</t>
    </rPh>
    <rPh sb="15" eb="18">
      <t>フグアイ</t>
    </rPh>
    <rPh sb="19" eb="21">
      <t>ハッセイ</t>
    </rPh>
    <rPh sb="21" eb="23">
      <t>ジョウキョウ</t>
    </rPh>
    <phoneticPr fontId="4"/>
  </si>
  <si>
    <t>【20．備考】</t>
    <rPh sb="4" eb="6">
      <t>ビコウ</t>
    </rPh>
    <phoneticPr fontId="4"/>
  </si>
  <si>
    <t>【1.換気設備】</t>
    <rPh sb="3" eb="7">
      <t>カンキセツビ</t>
    </rPh>
    <phoneticPr fontId="4"/>
  </si>
  <si>
    <t>【4.給水設備及び排水設備】</t>
    <rPh sb="3" eb="5">
      <t>キュウスイ</t>
    </rPh>
    <rPh sb="5" eb="7">
      <t>セツビ</t>
    </rPh>
    <rPh sb="7" eb="8">
      <t>オヨ</t>
    </rPh>
    <rPh sb="9" eb="11">
      <t>ハイスイ</t>
    </rPh>
    <rPh sb="11" eb="13">
      <t>セツビ</t>
    </rPh>
    <phoneticPr fontId="4"/>
  </si>
  <si>
    <t>【3.非常用の照明装置】</t>
    <rPh sb="3" eb="6">
      <t>ヒジョウヨウ</t>
    </rPh>
    <rPh sb="7" eb="9">
      <t>ショウメイ</t>
    </rPh>
    <rPh sb="9" eb="11">
      <t>ソウチ</t>
    </rPh>
    <phoneticPr fontId="4"/>
  </si>
  <si>
    <t>【2.排煙設備】</t>
    <rPh sb="3" eb="5">
      <t>ハイエン</t>
    </rPh>
    <rPh sb="5" eb="7">
      <t>セツビ</t>
    </rPh>
    <phoneticPr fontId="4"/>
  </si>
  <si>
    <t>　　さい。</t>
    <phoneticPr fontId="4"/>
  </si>
  <si>
    <t>【イ．不具合】</t>
  </si>
  <si>
    <t>【ロ．不具合記録】</t>
  </si>
  <si>
    <t>【ニ．改善の状況】</t>
    <phoneticPr fontId="4"/>
  </si>
  <si>
    <t>換気（有）</t>
    <rPh sb="0" eb="2">
      <t>カンキ</t>
    </rPh>
    <rPh sb="3" eb="4">
      <t>アリ</t>
    </rPh>
    <phoneticPr fontId="4"/>
  </si>
  <si>
    <t>換気（無）</t>
    <rPh sb="0" eb="2">
      <t>カンキ</t>
    </rPh>
    <rPh sb="3" eb="4">
      <t>ナシ</t>
    </rPh>
    <phoneticPr fontId="4"/>
  </si>
  <si>
    <t>排煙（有）</t>
    <rPh sb="0" eb="2">
      <t>ハイエン</t>
    </rPh>
    <rPh sb="3" eb="4">
      <t>アリ</t>
    </rPh>
    <phoneticPr fontId="4"/>
  </si>
  <si>
    <t>排煙（無）</t>
    <rPh sb="0" eb="2">
      <t>ハイエン</t>
    </rPh>
    <rPh sb="3" eb="4">
      <t>ナシ</t>
    </rPh>
    <phoneticPr fontId="4"/>
  </si>
  <si>
    <t>非照（有）</t>
    <rPh sb="0" eb="1">
      <t>ヒ</t>
    </rPh>
    <rPh sb="1" eb="2">
      <t>テラシ</t>
    </rPh>
    <rPh sb="3" eb="4">
      <t>アリ</t>
    </rPh>
    <phoneticPr fontId="4"/>
  </si>
  <si>
    <t>非照（無）</t>
    <rPh sb="0" eb="1">
      <t>ヒ</t>
    </rPh>
    <rPh sb="1" eb="2">
      <t>テラシ</t>
    </rPh>
    <rPh sb="3" eb="4">
      <t>ナシ</t>
    </rPh>
    <phoneticPr fontId="4"/>
  </si>
  <si>
    <t>水（有）</t>
    <rPh sb="0" eb="1">
      <t>ミズ</t>
    </rPh>
    <rPh sb="2" eb="3">
      <t>アリ</t>
    </rPh>
    <phoneticPr fontId="4"/>
  </si>
  <si>
    <t>水（無）</t>
    <rPh sb="0" eb="1">
      <t>ミズ</t>
    </rPh>
    <rPh sb="2" eb="3">
      <t>ナシ</t>
    </rPh>
    <phoneticPr fontId="4"/>
  </si>
  <si>
    <t>改善予定</t>
  </si>
  <si>
    <t>改善予定＆年月</t>
    <rPh sb="5" eb="7">
      <t>ネンゲツ</t>
    </rPh>
    <phoneticPr fontId="4"/>
  </si>
  <si>
    <t>建築設備に係る不具合の状況</t>
    <rPh sb="0" eb="2">
      <t>ケンチク</t>
    </rPh>
    <rPh sb="2" eb="4">
      <t>セツビ</t>
    </rPh>
    <rPh sb="5" eb="6">
      <t>カカワ</t>
    </rPh>
    <rPh sb="7" eb="10">
      <t>フグアイ</t>
    </rPh>
    <rPh sb="11" eb="13">
      <t>ジョウキョウ</t>
    </rPh>
    <phoneticPr fontId="4"/>
  </si>
  <si>
    <t>握した年月</t>
  </si>
  <si>
    <t>不具合を把</t>
    <rPh sb="0" eb="3">
      <t>フグアイ</t>
    </rPh>
    <rPh sb="4" eb="5">
      <t>タバ</t>
    </rPh>
    <phoneticPr fontId="4"/>
  </si>
  <si>
    <t>不具合の概要</t>
    <rPh sb="0" eb="3">
      <t>フグアイ</t>
    </rPh>
    <rPh sb="4" eb="6">
      <t>ガイヨウ</t>
    </rPh>
    <phoneticPr fontId="4"/>
  </si>
  <si>
    <t>考えられる原因</t>
    <rPh sb="0" eb="1">
      <t>カンガ</t>
    </rPh>
    <rPh sb="5" eb="7">
      <t>ゲンイン</t>
    </rPh>
    <phoneticPr fontId="4"/>
  </si>
  <si>
    <t>年月</t>
    <rPh sb="0" eb="1">
      <t>ネン</t>
    </rPh>
    <rPh sb="1" eb="2">
      <t>ツキ</t>
    </rPh>
    <phoneticPr fontId="4"/>
  </si>
  <si>
    <t>改善措置の概要等</t>
    <rPh sb="0" eb="2">
      <t>カイゼン</t>
    </rPh>
    <rPh sb="2" eb="4">
      <t>ソチ</t>
    </rPh>
    <rPh sb="5" eb="7">
      <t>ガイヨウ</t>
    </rPh>
    <rPh sb="7" eb="8">
      <t>トウ</t>
    </rPh>
    <phoneticPr fontId="4"/>
  </si>
  <si>
    <t>灯 、廊下</t>
    <rPh sb="0" eb="1">
      <t>トウ</t>
    </rPh>
    <rPh sb="3" eb="5">
      <t>ロウカ</t>
    </rPh>
    <phoneticPr fontId="4"/>
  </si>
  <si>
    <t>灯 、階段</t>
    <rPh sb="0" eb="1">
      <t>トウ</t>
    </rPh>
    <rPh sb="3" eb="5">
      <t>カイダン</t>
    </rPh>
    <phoneticPr fontId="4"/>
  </si>
  <si>
    <t>（第一面）</t>
  </si>
  <si>
    <t>様</t>
    <rPh sb="0" eb="1">
      <t>サマ</t>
    </rPh>
    <phoneticPr fontId="4"/>
  </si>
  <si>
    <t>年</t>
    <rPh sb="0" eb="1">
      <t>ネン</t>
    </rPh>
    <phoneticPr fontId="4"/>
  </si>
  <si>
    <t>月</t>
    <rPh sb="0" eb="1">
      <t>ツキ</t>
    </rPh>
    <phoneticPr fontId="4"/>
  </si>
  <si>
    <t>日</t>
    <rPh sb="0" eb="1">
      <t>ヒ</t>
    </rPh>
    <phoneticPr fontId="4"/>
  </si>
  <si>
    <t>報告者氏名</t>
    <rPh sb="0" eb="3">
      <t>ホウコクシャ</t>
    </rPh>
    <rPh sb="3" eb="5">
      <t>シメイ</t>
    </rPh>
    <phoneticPr fontId="4"/>
  </si>
  <si>
    <t>検査者氏名</t>
    <rPh sb="0" eb="3">
      <t>ケンサシャ</t>
    </rPh>
    <rPh sb="3" eb="5">
      <t>シメイ</t>
    </rPh>
    <phoneticPr fontId="4"/>
  </si>
  <si>
    <t>地下</t>
    <rPh sb="0" eb="2">
      <t>チカ</t>
    </rPh>
    <phoneticPr fontId="4"/>
  </si>
  <si>
    <t>階</t>
    <rPh sb="0" eb="1">
      <t>カイ</t>
    </rPh>
    <phoneticPr fontId="4"/>
  </si>
  <si>
    <t>地上</t>
    <rPh sb="0" eb="2">
      <t>チジョウ</t>
    </rPh>
    <phoneticPr fontId="4"/>
  </si>
  <si>
    <t>　※受付欄</t>
    <rPh sb="2" eb="4">
      <t>ウケツケ</t>
    </rPh>
    <rPh sb="4" eb="5">
      <t>ラン</t>
    </rPh>
    <phoneticPr fontId="4"/>
  </si>
  <si>
    <t>※特記欄</t>
    <rPh sb="1" eb="3">
      <t>トッキ</t>
    </rPh>
    <rPh sb="3" eb="4">
      <t>ラン</t>
    </rPh>
    <phoneticPr fontId="4"/>
  </si>
  <si>
    <t>第</t>
    <rPh sb="0" eb="1">
      <t>ダイ</t>
    </rPh>
    <phoneticPr fontId="4"/>
  </si>
  <si>
    <t>号</t>
    <rPh sb="0" eb="1">
      <t>ゴウ</t>
    </rPh>
    <phoneticPr fontId="4"/>
  </si>
  <si>
    <t>要是正の指摘あり</t>
    <rPh sb="0" eb="1">
      <t>ヨウ</t>
    </rPh>
    <rPh sb="1" eb="3">
      <t>ゼセイ</t>
    </rPh>
    <rPh sb="4" eb="6">
      <t>シテキ</t>
    </rPh>
    <phoneticPr fontId="4"/>
  </si>
  <si>
    <t>指摘なし</t>
    <rPh sb="0" eb="2">
      <t>シテキ</t>
    </rPh>
    <phoneticPr fontId="4"/>
  </si>
  <si>
    <t>有</t>
    <rPh sb="0" eb="1">
      <t>アリ</t>
    </rPh>
    <phoneticPr fontId="4"/>
  </si>
  <si>
    <t>月に改善予定）</t>
    <rPh sb="0" eb="1">
      <t>ツキ</t>
    </rPh>
    <rPh sb="2" eb="4">
      <t>カイゼン</t>
    </rPh>
    <rPh sb="4" eb="6">
      <t>ヨテイ</t>
    </rPh>
    <phoneticPr fontId="4"/>
  </si>
  <si>
    <t>無</t>
    <rPh sb="0" eb="1">
      <t>ナシ</t>
    </rPh>
    <phoneticPr fontId="4"/>
  </si>
  <si>
    <t>（第二面）</t>
    <rPh sb="1" eb="2">
      <t>ダイ</t>
    </rPh>
    <rPh sb="2" eb="3">
      <t>ニ</t>
    </rPh>
    <rPh sb="3" eb="4">
      <t>メン</t>
    </rPh>
    <phoneticPr fontId="4"/>
  </si>
  <si>
    <t>建築設備の状況等</t>
    <rPh sb="0" eb="2">
      <t>ケンチク</t>
    </rPh>
    <rPh sb="2" eb="4">
      <t>セツビ</t>
    </rPh>
    <rPh sb="5" eb="7">
      <t>ジョウキョウ</t>
    </rPh>
    <rPh sb="7" eb="8">
      <t>トウ</t>
    </rPh>
    <phoneticPr fontId="4"/>
  </si>
  <si>
    <t>立川市長　</t>
    <phoneticPr fontId="4"/>
  </si>
  <si>
    <t>㎡</t>
    <phoneticPr fontId="4"/>
  </si>
  <si>
    <t>換気設備</t>
    <rPh sb="0" eb="2">
      <t>カンキ</t>
    </rPh>
    <rPh sb="2" eb="4">
      <t>セツビ</t>
    </rPh>
    <phoneticPr fontId="4"/>
  </si>
  <si>
    <t>排煙設備</t>
    <rPh sb="0" eb="2">
      <t>ハイエン</t>
    </rPh>
    <rPh sb="2" eb="4">
      <t>セツビ</t>
    </rPh>
    <phoneticPr fontId="4"/>
  </si>
  <si>
    <t>非常用の照明装置</t>
    <rPh sb="0" eb="3">
      <t>ヒジョウヨウ</t>
    </rPh>
    <rPh sb="4" eb="6">
      <t>ショウメイ</t>
    </rPh>
    <rPh sb="6" eb="8">
      <t>ソウチ</t>
    </rPh>
    <phoneticPr fontId="4"/>
  </si>
  <si>
    <t>給水設備及び排水設備</t>
    <rPh sb="0" eb="2">
      <t>キュウスイ</t>
    </rPh>
    <rPh sb="2" eb="4">
      <t>セツビ</t>
    </rPh>
    <rPh sb="4" eb="5">
      <t>オヨ</t>
    </rPh>
    <rPh sb="6" eb="8">
      <t>ハイスイ</t>
    </rPh>
    <rPh sb="8" eb="10">
      <t>セツビ</t>
    </rPh>
    <phoneticPr fontId="4"/>
  </si>
  <si>
    <t>【イ．資格】</t>
    <rPh sb="3" eb="5">
      <t>シカク</t>
    </rPh>
    <phoneticPr fontId="4"/>
  </si>
  <si>
    <t>建築設備検査員</t>
    <rPh sb="0" eb="2">
      <t>ケンチク</t>
    </rPh>
    <rPh sb="2" eb="4">
      <t>セツビ</t>
    </rPh>
    <rPh sb="4" eb="6">
      <t>ケンサ</t>
    </rPh>
    <rPh sb="6" eb="7">
      <t>イン</t>
    </rPh>
    <phoneticPr fontId="4"/>
  </si>
  <si>
    <t>有</t>
    <rPh sb="0" eb="1">
      <t>アリ</t>
    </rPh>
    <phoneticPr fontId="4"/>
  </si>
  <si>
    <t>無</t>
    <rPh sb="0" eb="1">
      <t>ナ</t>
    </rPh>
    <phoneticPr fontId="4"/>
  </si>
  <si>
    <t>【イ．避難安全検証法等の適用】</t>
    <rPh sb="3" eb="5">
      <t>ヒナン</t>
    </rPh>
    <rPh sb="5" eb="7">
      <t>アンゼン</t>
    </rPh>
    <rPh sb="7" eb="10">
      <t>ケンショウホウ</t>
    </rPh>
    <rPh sb="10" eb="11">
      <t>トウ</t>
    </rPh>
    <rPh sb="12" eb="14">
      <t>テキヨウ</t>
    </rPh>
    <phoneticPr fontId="4"/>
  </si>
  <si>
    <t>【ホ．居室等】</t>
    <rPh sb="3" eb="6">
      <t>キョシツトウ</t>
    </rPh>
    <phoneticPr fontId="4"/>
  </si>
  <si>
    <t>【ヘ．予備電源】</t>
    <rPh sb="3" eb="5">
      <t>ヨビ</t>
    </rPh>
    <rPh sb="5" eb="7">
      <t>デンゲン</t>
    </rPh>
    <phoneticPr fontId="4"/>
  </si>
  <si>
    <t>【ロ．特別避難階段の階段室又は付室】</t>
    <rPh sb="3" eb="5">
      <t>トクベツ</t>
    </rPh>
    <rPh sb="5" eb="7">
      <t>ヒナン</t>
    </rPh>
    <rPh sb="7" eb="9">
      <t>カイダン</t>
    </rPh>
    <rPh sb="10" eb="12">
      <t>カイダン</t>
    </rPh>
    <rPh sb="12" eb="13">
      <t>シツ</t>
    </rPh>
    <rPh sb="13" eb="14">
      <t>マタ</t>
    </rPh>
    <rPh sb="15" eb="16">
      <t>ツキ</t>
    </rPh>
    <rPh sb="16" eb="17">
      <t>シツ</t>
    </rPh>
    <phoneticPr fontId="4"/>
  </si>
  <si>
    <t>建築設備検査員</t>
    <rPh sb="0" eb="2">
      <t>ケンチク</t>
    </rPh>
    <rPh sb="2" eb="4">
      <t>セツビ</t>
    </rPh>
    <rPh sb="4" eb="7">
      <t>ケンサイン</t>
    </rPh>
    <phoneticPr fontId="4"/>
  </si>
  <si>
    <t>　　を、「ニ」はそれぞれ法人の所在地を記入してください。</t>
    <phoneticPr fontId="4"/>
  </si>
  <si>
    <t>　　</t>
    <phoneticPr fontId="4"/>
  </si>
  <si>
    <t>　　ボックスに「レ」マークを入れた場合においては、４欄の「イ」の「要是正の指摘あり」のチェック</t>
    <phoneticPr fontId="4"/>
  </si>
  <si>
    <t>　　ボックスに「レ」マークを入れ、それ以外のときは、「指摘なし」のチェックボックスに「レ」マー</t>
    <phoneticPr fontId="4"/>
  </si>
  <si>
    <t>　　クを入れてください。また、第二面の６欄、10欄、14欄及び18欄の「イ」の「要是正の指摘あり」の</t>
    <phoneticPr fontId="4"/>
  </si>
  <si>
    <t>　　チェックボックスに「レ」マークを入れたものの全てにおいて、「既存不適格」のチェックボックス</t>
    <phoneticPr fontId="4"/>
  </si>
  <si>
    <t>　　に「レ」マークを入れたときは、併せて４欄の「イ」の「既存不適格」のチェックボックスに「レ」</t>
    <phoneticPr fontId="4"/>
  </si>
  <si>
    <t>　　いて作成してください。</t>
    <phoneticPr fontId="4"/>
  </si>
  <si>
    <t>　①　この書類は、建築物ごとに、建築設備等の概要及び当該建築設備等の構造方法に係る検査結果につ</t>
    <phoneticPr fontId="4"/>
  </si>
  <si>
    <t>　　を入れてください。</t>
    <phoneticPr fontId="4"/>
  </si>
  <si>
    <t>　②　１欄の「ニ」は、検査対象の建築設備について、該当する全てのチェックボックスに「レ」マーク</t>
    <phoneticPr fontId="4"/>
  </si>
  <si>
    <t>　　の様式において同じ。）について、「ハ」及び「ニ」は、検査対象の建築設備等に関する直前の完了</t>
    <phoneticPr fontId="4"/>
  </si>
  <si>
    <t>　　検査について、それぞれ記入してください。</t>
    <phoneticPr fontId="4"/>
  </si>
  <si>
    <t>　　関」の場合には、併せてその名称を記入してください。</t>
    <phoneticPr fontId="4"/>
  </si>
  <si>
    <t>　④　２欄の「ロ」及び「ニ」は、該当するチェックボックスに「レ」マークを入れ、「指定確認検査機</t>
    <phoneticPr fontId="4"/>
  </si>
  <si>
    <t>　　の報告について記入して下さい。</t>
    <phoneticPr fontId="4"/>
  </si>
  <si>
    <t>　⑤　３欄の「イ」は、検査が終了した年月日を記入し、「ロ」は、検査対象の建築設備等に関する直前</t>
    <phoneticPr fontId="4"/>
  </si>
  <si>
    <t>　　クを入れてください。</t>
    <phoneticPr fontId="4"/>
  </si>
  <si>
    <t>　⑥　３欄の「ロ」は、報告の対象となっていない場合には「未実施」のチェックボックスに「レ」マー</t>
    <phoneticPr fontId="4"/>
  </si>
  <si>
    <t>　⑦　３欄の「ハ」は、前回の定期検査の結果を記録した書類の写しの保存の有無について記入してくだ</t>
    <rPh sb="16" eb="18">
      <t>ケンサ</t>
    </rPh>
    <phoneticPr fontId="4"/>
  </si>
  <si>
    <t>　⑧　４欄から19欄までは、検査の対象となっていない建築設備等の欄には記入する必要はありません。</t>
    <phoneticPr fontId="4"/>
  </si>
  <si>
    <t>　⑨　４欄、８欄、12欄及び16欄は、代表となる検査者並びに検査に係る建築設備に係るすべての検査者</t>
    <phoneticPr fontId="4"/>
  </si>
  <si>
    <t>　　は削除して構いません。</t>
    <phoneticPr fontId="4"/>
  </si>
  <si>
    <t>　　について記入してください。当該建築設備の検査を行った検査者が１人の場合は、その他の検査者欄</t>
    <phoneticPr fontId="4"/>
  </si>
  <si>
    <r>
      <t>　⑩　４欄、８欄、12欄及び16欄の「イ」は、検査者の有する</t>
    </r>
    <r>
      <rPr>
        <u/>
        <sz val="11"/>
        <rFont val="ＭＳ 明朝"/>
        <family val="1"/>
        <charset val="128"/>
      </rPr>
      <t>資格</t>
    </r>
    <r>
      <rPr>
        <sz val="11"/>
        <rFont val="ＭＳ 明朝"/>
        <family val="1"/>
        <charset val="128"/>
      </rPr>
      <t>について記入してください。検査者が</t>
    </r>
    <phoneticPr fontId="4"/>
  </si>
  <si>
    <t>　　いて記入し、勤務先が建築士事務所のときは、事務所登録番号を併せて記入してください。</t>
    <phoneticPr fontId="4"/>
  </si>
  <si>
    <t>　⑪　４欄、８欄、12欄及び16欄の「ニ」は、検査者が法人に勤務している場合は、検査者の勤務先につ</t>
    <rPh sb="40" eb="42">
      <t>ケンサ</t>
    </rPh>
    <phoneticPr fontId="4"/>
  </si>
  <si>
    <t>　⑫　４欄、８欄、12欄及び16欄の「ホ」から「ト」までは、検査者が法人に勤務している場合は、検査</t>
    <phoneticPr fontId="4"/>
  </si>
  <si>
    <t>　　者の勤務先について記入し、検査者が法人に勤務していない場合は検査者の住所について記入してく</t>
    <phoneticPr fontId="4"/>
  </si>
  <si>
    <t>　⑮　６欄、10欄、14欄及び18欄の「イ」は、検査結果において、是正が必要と認められるときは「要是</t>
    <phoneticPr fontId="4"/>
  </si>
  <si>
    <t>　　正の指摘あり」のチェックボックスに「レ」マークを入れ、当該指摘された箇所の全てに建築基準法</t>
    <phoneticPr fontId="4"/>
  </si>
  <si>
    <t>　　チェックボックスに「レ」マークを入れてください。</t>
    <phoneticPr fontId="4"/>
  </si>
  <si>
    <t>　　第３条第２項の規定の適用を受けているものであることが確認されたときは併せて「既存不適格」の</t>
    <phoneticPr fontId="4"/>
  </si>
  <si>
    <t>　⑯　６欄、10欄、14欄及び18欄の「イ」の「要是正の指摘あり」のチェックボックスに「レ」マークを</t>
    <phoneticPr fontId="4"/>
  </si>
  <si>
    <t>　　入れたとき（「既存不適格」のチェックボックスに「レ」を入れたときを除く。）は、「ロ」に指摘</t>
    <phoneticPr fontId="4"/>
  </si>
  <si>
    <t>　　の概要を記入してください。</t>
    <phoneticPr fontId="4"/>
  </si>
  <si>
    <t>　⑰　６欄、10欄、14欄及び18欄の「イ」の「要是正の指摘あり」のチェックボックスに「レ」マークを</t>
    <phoneticPr fontId="4"/>
  </si>
  <si>
    <t>　　入れ（「既存不適格」のチェックボックスに「レ」を入れたときを除く。）、当該指摘をうけた項目</t>
    <phoneticPr fontId="4"/>
  </si>
  <si>
    <t>　　について改善予定があるときは「ハ」の「有」のチェックボックスに「レ」マークを入れ、併せて改</t>
    <phoneticPr fontId="4"/>
  </si>
  <si>
    <t>　　善予定年月を記入してください。改善予定がないときは「ハ」の「無」のチェックボックスに「レ」</t>
    <phoneticPr fontId="4"/>
  </si>
  <si>
    <t>　⑱　前回検査時以降に把握した火災時の排煙設備不作動等機器の故障、異常動作、損傷、腐食その他の</t>
    <phoneticPr fontId="4"/>
  </si>
  <si>
    <t>　　劣化に起因するもの（以下、「不具合」という。）について第三面の１欄、２欄、３欄又は４欄の「</t>
    <phoneticPr fontId="4"/>
  </si>
  <si>
    <t>　①　第三面の１欄、２欄、３欄又は４欄は、前回検査時以降に把握した建築設備に係る不具合のうち第</t>
    <phoneticPr fontId="4"/>
  </si>
  <si>
    <t>　　二面の６欄、10欄、14欄又は18欄において指摘されるもの以外のものについて、把握できる範囲にお</t>
    <phoneticPr fontId="4"/>
  </si>
  <si>
    <t>　　きます。</t>
    <phoneticPr fontId="4"/>
  </si>
  <si>
    <t>　　いて記入してください。前回検査時以降不具合を把握していない場合は、第三面を省略することがで</t>
    <phoneticPr fontId="4"/>
  </si>
  <si>
    <t>　③　「不具合の概要」欄は、当該不具合の箇所を特定した上で、当該不具合の具体的内容を記入してく</t>
    <phoneticPr fontId="4"/>
  </si>
  <si>
    <t>　　さい。ただし、当該不具合が生じた原因が不明な場合は「不明」と記入してください。</t>
    <phoneticPr fontId="4"/>
  </si>
  <si>
    <t>　④　「考えられる原因」欄は、当該不具合が生じた原因として主として考えられるものを記入してくだ</t>
    <phoneticPr fontId="4"/>
  </si>
  <si>
    <t>　　合には改善予定年月を記入し、改善を行う予定がない場合には「－」を記入してください。</t>
    <phoneticPr fontId="4"/>
  </si>
  <si>
    <t>　⑤　「改善(予定)年月」欄は、既に改善を実施している場合には実施年月を、改善を行う予定がある場</t>
    <phoneticPr fontId="4"/>
  </si>
  <si>
    <t>　⑥　「改善措置の概要等」欄は、既に改善を実施している場合又は改善を行う予定がある場合に、具体</t>
    <rPh sb="34" eb="35">
      <t>オコナ</t>
    </rPh>
    <phoneticPr fontId="4"/>
  </si>
  <si>
    <t>　　的措置の概要を記入してください。改善を行う予定がない場合には、その理由を記入してください。</t>
    <phoneticPr fontId="4"/>
  </si>
  <si>
    <t>　　いるときは「有」のチェックボックスに「レ」マークを入れ、第二面の６欄、10欄、14欄又は18欄の</t>
    <phoneticPr fontId="4"/>
  </si>
  <si>
    <t>　　不具合の概要」欄に記入したときは、７欄、11欄、15欄又は19欄の「イ」の「有」のチェックボック</t>
    <phoneticPr fontId="4"/>
  </si>
  <si>
    <t>　　スに「レ」マークを入れ、当該不具合について記録が有るときは７欄、11欄、15欄又は19欄の「ロ」</t>
    <phoneticPr fontId="4"/>
  </si>
  <si>
    <t>　　の「有」のチェックボックスに「レ」マークを入れ、記録が無いときは７欄、11欄、15欄又は19欄の</t>
    <phoneticPr fontId="4"/>
  </si>
  <si>
    <t>　　「ロ」の「無」のチェックボックスに「レ」マークを入れてください。また、第三面の１欄、２欄、</t>
    <phoneticPr fontId="4"/>
  </si>
  <si>
    <t>　　３欄又は４欄に記入された不具合のうち当該不具合を受けた改善を既に実施しているものがあり、か</t>
    <phoneticPr fontId="4"/>
  </si>
  <si>
    <t>　　つ、改善を行う予定があるものがない場合には７欄、11欄、15欄又は19欄の「ハ」の「実施済」のチ</t>
    <phoneticPr fontId="4"/>
  </si>
  <si>
    <t>　　ェックボックスに「レ」マークを入れ、第三面の１欄、２欄、３欄又は４欄に記入された不具合のう</t>
    <phoneticPr fontId="4"/>
  </si>
  <si>
    <t>　　ち改善を行う予定があるものがある場合には７欄、11欄、15欄又は19欄の「改善予定」のチェックボ</t>
    <phoneticPr fontId="4"/>
  </si>
  <si>
    <t>　　ックスに「レ」マークを入れ、併せて改善予定年月を記入し、改善の予定がない場合には７欄、11欄、</t>
    <phoneticPr fontId="4"/>
  </si>
  <si>
    <t>　　15欄又は19欄の「予定なし」のチェックボックスに「レ」マークを入れてください。</t>
    <phoneticPr fontId="4"/>
  </si>
  <si>
    <t>　　る部分について記入してください。</t>
    <phoneticPr fontId="4"/>
  </si>
  <si>
    <t>【ハ．非常用エレベーターの昇降路又は乗降ロビー】</t>
    <rPh sb="3" eb="6">
      <t>ヒジョウヨウ</t>
    </rPh>
    <rPh sb="13" eb="15">
      <t>ショウコウ</t>
    </rPh>
    <rPh sb="15" eb="16">
      <t>ロ</t>
    </rPh>
    <rPh sb="16" eb="17">
      <t>マタ</t>
    </rPh>
    <phoneticPr fontId="4"/>
  </si>
  <si>
    <t>【ニ．非常用エレベーターの乗降ロビーの用に供する付室】</t>
    <rPh sb="3" eb="6">
      <t>ヒジョウヨウ</t>
    </rPh>
    <rPh sb="13" eb="15">
      <t>ジョウコウ</t>
    </rPh>
    <phoneticPr fontId="4"/>
  </si>
  <si>
    <t>）</t>
    <phoneticPr fontId="4"/>
  </si>
  <si>
    <t>不明</t>
    <rPh sb="0" eb="2">
      <t>フメイ</t>
    </rPh>
    <phoneticPr fontId="4"/>
  </si>
  <si>
    <t>－</t>
    <phoneticPr fontId="4"/>
  </si>
  <si>
    <t>実施（</t>
    <rPh sb="0" eb="2">
      <t>ジッシ</t>
    </rPh>
    <phoneticPr fontId="4"/>
  </si>
  <si>
    <t>改善済</t>
    <rPh sb="0" eb="2">
      <t>カイゼン</t>
    </rPh>
    <rPh sb="2" eb="3">
      <t>ズ</t>
    </rPh>
    <phoneticPr fontId="4"/>
  </si>
  <si>
    <t>【ニ．防火ダンパーの有無】</t>
    <rPh sb="3" eb="5">
      <t>ボウカ</t>
    </rPh>
    <rPh sb="10" eb="12">
      <t>ウム</t>
    </rPh>
    <phoneticPr fontId="4"/>
  </si>
  <si>
    <t>その他(</t>
    <rPh sb="2" eb="3">
      <t>タ</t>
    </rPh>
    <phoneticPr fontId="4"/>
  </si>
  <si>
    <t>)</t>
    <phoneticPr fontId="4"/>
  </si>
  <si>
    <t>区画)</t>
    <rPh sb="0" eb="2">
      <t>クカク</t>
    </rPh>
    <phoneticPr fontId="4"/>
  </si>
  <si>
    <t>LEDランプ（</t>
    <phoneticPr fontId="4"/>
  </si>
  <si>
    <t>　　「ハ」に記入されている改善予定年月のうち最も早いものを併せて記入してください。</t>
    <phoneticPr fontId="4"/>
  </si>
  <si>
    <t>　③　２欄の「イ」及び「ロ」は、検査対象の建築設備等に関する直前の確認（建築基準法第87条の４及</t>
    <phoneticPr fontId="4"/>
  </si>
  <si>
    <t>　　び同法第88条第２項の規定により準用して適用される同法第６条第１項に規定する確認を含む以下こ</t>
    <rPh sb="43" eb="44">
      <t>フク</t>
    </rPh>
    <phoneticPr fontId="4"/>
  </si>
  <si>
    <t>　　建築設備検査員である場合は、建築設備検査員資格証の交付番号を「建築設備検査員」の番号欄に記</t>
    <rPh sb="8" eb="9">
      <t>イン</t>
    </rPh>
    <rPh sb="12" eb="14">
      <t>バアイ</t>
    </rPh>
    <rPh sb="16" eb="18">
      <t>ケンチク</t>
    </rPh>
    <rPh sb="18" eb="20">
      <t>セツビ</t>
    </rPh>
    <rPh sb="20" eb="23">
      <t>ケンサイン</t>
    </rPh>
    <rPh sb="23" eb="25">
      <t>シカク</t>
    </rPh>
    <rPh sb="25" eb="26">
      <t>アカシ</t>
    </rPh>
    <rPh sb="27" eb="29">
      <t>コウフ</t>
    </rPh>
    <rPh sb="29" eb="31">
      <t>バンゴウ</t>
    </rPh>
    <rPh sb="33" eb="35">
      <t>ケンチク</t>
    </rPh>
    <rPh sb="35" eb="37">
      <t>セツビ</t>
    </rPh>
    <rPh sb="37" eb="40">
      <t>ケンサイン</t>
    </rPh>
    <phoneticPr fontId="4"/>
  </si>
  <si>
    <t>　　基準法第28条第３項に規定する特殊建築物の居室を除く。）について、「ロ」は、同項に規定する室</t>
    <rPh sb="40" eb="42">
      <t>ドウコウ</t>
    </rPh>
    <phoneticPr fontId="4"/>
  </si>
  <si>
    <t>　　（同項に規定する特殊建築物の居室を除く。）ついて記入し、それぞれ該当する室がない場合におい</t>
    <rPh sb="3" eb="5">
      <t>ドウコウ</t>
    </rPh>
    <rPh sb="6" eb="8">
      <t>キテイ</t>
    </rPh>
    <rPh sb="10" eb="12">
      <t>トクシュ</t>
    </rPh>
    <rPh sb="12" eb="15">
      <t>ケンチクブツ</t>
    </rPh>
    <rPh sb="16" eb="18">
      <t>キョシツ</t>
    </rPh>
    <rPh sb="19" eb="20">
      <t>ノゾ</t>
    </rPh>
    <phoneticPr fontId="4"/>
  </si>
  <si>
    <t>　　ては「無」のチェックボックスに「レ」マークを入れ、「ハ」は、同項に規定する特殊建築物の居室</t>
    <rPh sb="32" eb="34">
      <t>ドウコウ</t>
    </rPh>
    <rPh sb="35" eb="37">
      <t>キテイ</t>
    </rPh>
    <phoneticPr fontId="4"/>
  </si>
  <si>
    <t>　⑬　５欄の「イ」は、換気のための有効な部分の面積が居室の床面積の20分の１未満となる居室（建築</t>
    <rPh sb="46" eb="47">
      <t>ダテ</t>
    </rPh>
    <phoneticPr fontId="4"/>
  </si>
  <si>
    <t>　　「その他」の場合は併せて具体的な内容を記入してください。</t>
    <phoneticPr fontId="4"/>
  </si>
  <si>
    <t>　⑭　17欄の「イ」、「ロ」及び「ホ」は、それぞれ該当するチェックボックスに「レ」マークを入れ、</t>
    <phoneticPr fontId="4"/>
  </si>
  <si>
    <t>所有者－氏名</t>
  </si>
  <si>
    <t>所有者－郵便番号</t>
  </si>
  <si>
    <t>所有者－住所</t>
  </si>
  <si>
    <t>所有者－電話番号</t>
  </si>
  <si>
    <t>管理者－郵便番号</t>
  </si>
  <si>
    <t>管理者－住所</t>
  </si>
  <si>
    <t>管理者－電話番号</t>
  </si>
  <si>
    <t>有（</t>
    <rPh sb="0" eb="1">
      <t>アリ</t>
    </rPh>
    <phoneticPr fontId="4"/>
  </si>
  <si>
    <t>（</t>
    <phoneticPr fontId="4"/>
  </si>
  <si>
    <t>階避難安全検証法</t>
    <rPh sb="0" eb="1">
      <t>カイ</t>
    </rPh>
    <rPh sb="1" eb="3">
      <t>ヒナン</t>
    </rPh>
    <rPh sb="3" eb="5">
      <t>アンゼン</t>
    </rPh>
    <rPh sb="5" eb="8">
      <t>ケンショウホウ</t>
    </rPh>
    <phoneticPr fontId="4"/>
  </si>
  <si>
    <t>(</t>
    <phoneticPr fontId="4"/>
  </si>
  <si>
    <t>区画避難安全検証法</t>
    <rPh sb="0" eb="2">
      <t>クカク</t>
    </rPh>
    <rPh sb="2" eb="4">
      <t>ヒナン</t>
    </rPh>
    <rPh sb="4" eb="6">
      <t>アンゼン</t>
    </rPh>
    <rPh sb="6" eb="9">
      <t>ケンショウホウ</t>
    </rPh>
    <phoneticPr fontId="4"/>
  </si>
  <si>
    <t>所管行政庁</t>
    <rPh sb="0" eb="2">
      <t>ショカン</t>
    </rPh>
    <rPh sb="2" eb="5">
      <t>ギョウセイチョウ</t>
    </rPh>
    <phoneticPr fontId="4"/>
  </si>
  <si>
    <t>報告者氏名－会社名</t>
    <rPh sb="0" eb="3">
      <t>ホウコクシャ</t>
    </rPh>
    <rPh sb="3" eb="5">
      <t>シメイ</t>
    </rPh>
    <rPh sb="6" eb="8">
      <t>カイシャ</t>
    </rPh>
    <rPh sb="8" eb="9">
      <t>メイ</t>
    </rPh>
    <phoneticPr fontId="4"/>
  </si>
  <si>
    <t>報告者氏名－肩書、氏名</t>
    <rPh sb="0" eb="3">
      <t>ホウコクシャ</t>
    </rPh>
    <rPh sb="3" eb="5">
      <t>シメイ</t>
    </rPh>
    <rPh sb="6" eb="8">
      <t>カタガキ</t>
    </rPh>
    <rPh sb="9" eb="11">
      <t>シメイ</t>
    </rPh>
    <phoneticPr fontId="4"/>
  </si>
  <si>
    <t>報告対象建築物－フリガナ</t>
    <phoneticPr fontId="4"/>
  </si>
  <si>
    <t>報告対象建築物－名称</t>
    <phoneticPr fontId="4"/>
  </si>
  <si>
    <t>報告対象建築物－用途</t>
    <phoneticPr fontId="4"/>
  </si>
  <si>
    <t>検査による指摘の概要－指摘の概要</t>
    <rPh sb="0" eb="2">
      <t>ケンサ</t>
    </rPh>
    <rPh sb="5" eb="7">
      <t>シテキ</t>
    </rPh>
    <rPh sb="8" eb="10">
      <t>ガイヨウ</t>
    </rPh>
    <rPh sb="11" eb="13">
      <t>シテキ</t>
    </rPh>
    <rPh sb="14" eb="16">
      <t>ガイヨウ</t>
    </rPh>
    <phoneticPr fontId="4"/>
  </si>
  <si>
    <t>検査による指摘の概要－改善予定の有無－有－和暦</t>
    <rPh sb="0" eb="2">
      <t>ケンサ</t>
    </rPh>
    <rPh sb="5" eb="7">
      <t>シテキ</t>
    </rPh>
    <rPh sb="8" eb="10">
      <t>ガイヨウ</t>
    </rPh>
    <rPh sb="11" eb="13">
      <t>カイゼン</t>
    </rPh>
    <rPh sb="13" eb="15">
      <t>ヨテイ</t>
    </rPh>
    <rPh sb="16" eb="18">
      <t>ウム</t>
    </rPh>
    <rPh sb="19" eb="20">
      <t>アリ</t>
    </rPh>
    <rPh sb="21" eb="23">
      <t>ワレキ</t>
    </rPh>
    <phoneticPr fontId="4"/>
  </si>
  <si>
    <t>検査による指摘の概要－改善予定の有無－有－月</t>
    <rPh sb="0" eb="2">
      <t>ケンサ</t>
    </rPh>
    <rPh sb="5" eb="7">
      <t>シテキ</t>
    </rPh>
    <rPh sb="8" eb="10">
      <t>ガイヨウ</t>
    </rPh>
    <rPh sb="11" eb="13">
      <t>カイゼン</t>
    </rPh>
    <rPh sb="13" eb="15">
      <t>ヨテイ</t>
    </rPh>
    <rPh sb="16" eb="18">
      <t>ウム</t>
    </rPh>
    <rPh sb="19" eb="20">
      <t>アリ</t>
    </rPh>
    <rPh sb="21" eb="22">
      <t>ツキ</t>
    </rPh>
    <phoneticPr fontId="4"/>
  </si>
  <si>
    <t>検査による指摘の概要－改善予定の有無－有－年</t>
    <rPh sb="0" eb="2">
      <t>ケンサ</t>
    </rPh>
    <rPh sb="5" eb="7">
      <t>シテキ</t>
    </rPh>
    <rPh sb="8" eb="10">
      <t>ガイヨウ</t>
    </rPh>
    <rPh sb="11" eb="13">
      <t>カイゼン</t>
    </rPh>
    <rPh sb="13" eb="15">
      <t>ヨテイ</t>
    </rPh>
    <rPh sb="16" eb="18">
      <t>ウム</t>
    </rPh>
    <rPh sb="19" eb="20">
      <t>アリ</t>
    </rPh>
    <rPh sb="21" eb="22">
      <t>ネン</t>
    </rPh>
    <phoneticPr fontId="4"/>
  </si>
  <si>
    <t>検査による指摘の概要－その他特記事項</t>
    <rPh sb="0" eb="2">
      <t>ケンサ</t>
    </rPh>
    <rPh sb="5" eb="7">
      <t>シテキ</t>
    </rPh>
    <rPh sb="8" eb="10">
      <t>ガイヨウ</t>
    </rPh>
    <rPh sb="13" eb="14">
      <t>タ</t>
    </rPh>
    <rPh sb="14" eb="16">
      <t>トッキ</t>
    </rPh>
    <rPh sb="16" eb="18">
      <t>ジコウ</t>
    </rPh>
    <phoneticPr fontId="4"/>
  </si>
  <si>
    <t>地上階</t>
    <phoneticPr fontId="4"/>
  </si>
  <si>
    <t>地下階</t>
    <phoneticPr fontId="4"/>
  </si>
  <si>
    <t>建築面積</t>
    <phoneticPr fontId="4"/>
  </si>
  <si>
    <t>延べ面積</t>
    <phoneticPr fontId="4"/>
  </si>
  <si>
    <t>確認済証交付年月日－和暦</t>
    <rPh sb="4" eb="6">
      <t>コウフ</t>
    </rPh>
    <rPh sb="10" eb="12">
      <t>ワレキ</t>
    </rPh>
    <phoneticPr fontId="4"/>
  </si>
  <si>
    <t>確認済証交付年月日－年</t>
    <rPh sb="4" eb="6">
      <t>コウフ</t>
    </rPh>
    <rPh sb="10" eb="11">
      <t>ネン</t>
    </rPh>
    <phoneticPr fontId="4"/>
  </si>
  <si>
    <t>確認済証交付年月日－月</t>
    <rPh sb="4" eb="6">
      <t>コウフ</t>
    </rPh>
    <rPh sb="10" eb="11">
      <t>ツキ</t>
    </rPh>
    <phoneticPr fontId="4"/>
  </si>
  <si>
    <t>確認済証交付年月日－日</t>
    <rPh sb="4" eb="6">
      <t>コウフ</t>
    </rPh>
    <rPh sb="10" eb="11">
      <t>ヒ</t>
    </rPh>
    <phoneticPr fontId="4"/>
  </si>
  <si>
    <t>確認済証交付年月日－番号</t>
    <rPh sb="4" eb="6">
      <t>コウフ</t>
    </rPh>
    <rPh sb="10" eb="12">
      <t>バンゴウ</t>
    </rPh>
    <phoneticPr fontId="4"/>
  </si>
  <si>
    <t>検査済証交付年月日－和暦</t>
    <rPh sb="4" eb="6">
      <t>コウフ</t>
    </rPh>
    <phoneticPr fontId="4"/>
  </si>
  <si>
    <t>検査済証交付年月日－年</t>
    <rPh sb="4" eb="6">
      <t>コウフ</t>
    </rPh>
    <rPh sb="10" eb="11">
      <t>ネン</t>
    </rPh>
    <phoneticPr fontId="4"/>
  </si>
  <si>
    <t>検査済証交付年月日－月</t>
    <rPh sb="4" eb="6">
      <t>コウフ</t>
    </rPh>
    <rPh sb="10" eb="11">
      <t>ツキ</t>
    </rPh>
    <phoneticPr fontId="4"/>
  </si>
  <si>
    <t>検査済証交付年月日－日</t>
    <rPh sb="4" eb="6">
      <t>コウフ</t>
    </rPh>
    <rPh sb="10" eb="11">
      <t>ヒ</t>
    </rPh>
    <phoneticPr fontId="4"/>
  </si>
  <si>
    <t>検査済証交付年月日－番号</t>
    <phoneticPr fontId="4"/>
  </si>
  <si>
    <t>今回の検査－和暦</t>
    <rPh sb="6" eb="8">
      <t>ワレキ</t>
    </rPh>
    <phoneticPr fontId="4"/>
  </si>
  <si>
    <t>今回の検査－年</t>
    <rPh sb="6" eb="7">
      <t>ネン</t>
    </rPh>
    <phoneticPr fontId="4"/>
  </si>
  <si>
    <t>今回の検査－月</t>
    <rPh sb="6" eb="7">
      <t>ツキ</t>
    </rPh>
    <phoneticPr fontId="4"/>
  </si>
  <si>
    <t>今回の検査－日</t>
    <rPh sb="6" eb="7">
      <t>ヒ</t>
    </rPh>
    <phoneticPr fontId="4"/>
  </si>
  <si>
    <t>前回の検査－実施－和暦</t>
    <rPh sb="6" eb="8">
      <t>ジッシ</t>
    </rPh>
    <rPh sb="9" eb="11">
      <t>ワレキ</t>
    </rPh>
    <phoneticPr fontId="4"/>
  </si>
  <si>
    <t>前回の検査－実施－年</t>
    <rPh sb="6" eb="8">
      <t>ジッシ</t>
    </rPh>
    <rPh sb="9" eb="10">
      <t>ネン</t>
    </rPh>
    <phoneticPr fontId="4"/>
  </si>
  <si>
    <t>前回の検査－実施－月</t>
    <rPh sb="6" eb="8">
      <t>ジッシ</t>
    </rPh>
    <rPh sb="9" eb="10">
      <t>ツキ</t>
    </rPh>
    <phoneticPr fontId="4"/>
  </si>
  <si>
    <t>前回の検査－実施－日</t>
    <rPh sb="6" eb="8">
      <t>ジッシ</t>
    </rPh>
    <rPh sb="9" eb="10">
      <t>ヒ</t>
    </rPh>
    <phoneticPr fontId="4"/>
  </si>
  <si>
    <t>換気設備の検査者（代）－資格</t>
    <rPh sb="0" eb="2">
      <t>カンキ</t>
    </rPh>
    <rPh sb="2" eb="4">
      <t>セツビ</t>
    </rPh>
    <rPh sb="9" eb="10">
      <t>ダイ</t>
    </rPh>
    <phoneticPr fontId="4"/>
  </si>
  <si>
    <t>換気設備の検査者（代）－登録</t>
    <rPh sb="0" eb="2">
      <t>カンキ</t>
    </rPh>
    <rPh sb="2" eb="4">
      <t>セツビ</t>
    </rPh>
    <rPh sb="9" eb="10">
      <t>ダイ</t>
    </rPh>
    <rPh sb="12" eb="14">
      <t>トウロク</t>
    </rPh>
    <phoneticPr fontId="4"/>
  </si>
  <si>
    <t>換気設備の検査者（代）－登録番号</t>
    <rPh sb="0" eb="2">
      <t>カンキ</t>
    </rPh>
    <rPh sb="2" eb="4">
      <t>セツビ</t>
    </rPh>
    <rPh sb="9" eb="10">
      <t>ダイ</t>
    </rPh>
    <rPh sb="12" eb="14">
      <t>トウロク</t>
    </rPh>
    <rPh sb="14" eb="16">
      <t>バンゴウ</t>
    </rPh>
    <phoneticPr fontId="4"/>
  </si>
  <si>
    <t>換気設備の検査者（代）－建築設備検査員番号</t>
    <rPh sb="0" eb="2">
      <t>カンキ</t>
    </rPh>
    <rPh sb="2" eb="4">
      <t>セツビ</t>
    </rPh>
    <rPh sb="9" eb="10">
      <t>ダイ</t>
    </rPh>
    <rPh sb="12" eb="14">
      <t>ケンチク</t>
    </rPh>
    <rPh sb="14" eb="16">
      <t>セツビ</t>
    </rPh>
    <rPh sb="16" eb="18">
      <t>ケンサ</t>
    </rPh>
    <rPh sb="18" eb="19">
      <t>イン</t>
    </rPh>
    <rPh sb="19" eb="21">
      <t>バンゴウ</t>
    </rPh>
    <phoneticPr fontId="4"/>
  </si>
  <si>
    <t>換気設備の検査者（代）－フリガナ</t>
    <phoneticPr fontId="4"/>
  </si>
  <si>
    <t>換気設備の検査者（代）－氏名</t>
    <phoneticPr fontId="4"/>
  </si>
  <si>
    <t>換気設備の検査者（代）－勤務先</t>
    <phoneticPr fontId="4"/>
  </si>
  <si>
    <t>換気設備の検査者（代）－勤務先資格</t>
    <phoneticPr fontId="4"/>
  </si>
  <si>
    <t>換気設備の検査者（代）－勤務先知事登録名</t>
    <phoneticPr fontId="4"/>
  </si>
  <si>
    <t>換気設備の検査者（代）－勤務先登録番号</t>
    <phoneticPr fontId="4"/>
  </si>
  <si>
    <t>換気設備の検査者（代）－勤務先所在地</t>
    <rPh sb="12" eb="15">
      <t>キンムサキ</t>
    </rPh>
    <rPh sb="15" eb="18">
      <t>ショザイチ</t>
    </rPh>
    <phoneticPr fontId="4"/>
  </si>
  <si>
    <t>換気設備の検査者（代）－勤務先郵便番号</t>
    <phoneticPr fontId="4"/>
  </si>
  <si>
    <t>換気設備の検査者（代）－勤務先電話番号</t>
    <phoneticPr fontId="4"/>
  </si>
  <si>
    <t>換気設備の検査者（その他）－資格</t>
    <rPh sb="0" eb="2">
      <t>カンキ</t>
    </rPh>
    <rPh sb="2" eb="4">
      <t>セツビ</t>
    </rPh>
    <rPh sb="11" eb="12">
      <t>ホカ</t>
    </rPh>
    <phoneticPr fontId="4"/>
  </si>
  <si>
    <t>換気設備の検査者（その他）－登録</t>
    <rPh sb="0" eb="2">
      <t>カンキ</t>
    </rPh>
    <rPh sb="2" eb="4">
      <t>セツビ</t>
    </rPh>
    <rPh sb="11" eb="12">
      <t>タ</t>
    </rPh>
    <rPh sb="14" eb="16">
      <t>トウロク</t>
    </rPh>
    <phoneticPr fontId="4"/>
  </si>
  <si>
    <t>換気設備の検査者（その他）－登録番号</t>
    <rPh sb="0" eb="2">
      <t>カンキ</t>
    </rPh>
    <rPh sb="2" eb="4">
      <t>セツビ</t>
    </rPh>
    <rPh sb="11" eb="12">
      <t>タ</t>
    </rPh>
    <rPh sb="14" eb="16">
      <t>トウロク</t>
    </rPh>
    <rPh sb="16" eb="18">
      <t>バンゴウ</t>
    </rPh>
    <phoneticPr fontId="4"/>
  </si>
  <si>
    <t>換気設備の検査者（その他）－建築設備検査員番号</t>
    <rPh sb="0" eb="2">
      <t>カンキ</t>
    </rPh>
    <rPh sb="2" eb="4">
      <t>セツビ</t>
    </rPh>
    <rPh sb="11" eb="12">
      <t>タ</t>
    </rPh>
    <rPh sb="14" eb="16">
      <t>ケンチク</t>
    </rPh>
    <rPh sb="16" eb="18">
      <t>セツビ</t>
    </rPh>
    <rPh sb="18" eb="20">
      <t>ケンサ</t>
    </rPh>
    <rPh sb="20" eb="21">
      <t>イン</t>
    </rPh>
    <rPh sb="21" eb="23">
      <t>バンゴウ</t>
    </rPh>
    <phoneticPr fontId="4"/>
  </si>
  <si>
    <t>換気設備の検査者（その他）－フリガナ</t>
    <phoneticPr fontId="4"/>
  </si>
  <si>
    <t>換気設備の検査者（その他）－氏名</t>
    <phoneticPr fontId="4"/>
  </si>
  <si>
    <t>換気設備の検査者（その他）－勤務先</t>
    <phoneticPr fontId="4"/>
  </si>
  <si>
    <t>換気設備の検査者（その他）－勤務先資格</t>
    <phoneticPr fontId="4"/>
  </si>
  <si>
    <t>換気設備の検査者（その他）－勤務先知事登録名</t>
    <phoneticPr fontId="4"/>
  </si>
  <si>
    <t>換気設備の検査者（その他）－勤務先登録番号</t>
    <phoneticPr fontId="4"/>
  </si>
  <si>
    <t>換気設備の検査者（その他）－勤務先郵便番号</t>
    <phoneticPr fontId="4"/>
  </si>
  <si>
    <t>換気設備の検査者（その他）－勤務先所在地</t>
    <rPh sb="14" eb="17">
      <t>キンムサキ</t>
    </rPh>
    <rPh sb="17" eb="20">
      <t>ショザイチ</t>
    </rPh>
    <phoneticPr fontId="4"/>
  </si>
  <si>
    <t>換気設備の検査者（その他）－勤務先電話番号</t>
    <phoneticPr fontId="4"/>
  </si>
  <si>
    <t>換気設備の概要－無窓居室－自然換気設備－系統数</t>
    <rPh sb="5" eb="7">
      <t>ガイヨウ</t>
    </rPh>
    <rPh sb="8" eb="10">
      <t>ムソウ</t>
    </rPh>
    <rPh sb="10" eb="12">
      <t>キョシツ</t>
    </rPh>
    <rPh sb="13" eb="15">
      <t>シゼン</t>
    </rPh>
    <rPh sb="15" eb="17">
      <t>カンキ</t>
    </rPh>
    <rPh sb="17" eb="19">
      <t>セツビ</t>
    </rPh>
    <rPh sb="20" eb="22">
      <t>ケイトウ</t>
    </rPh>
    <rPh sb="22" eb="23">
      <t>スウ</t>
    </rPh>
    <phoneticPr fontId="4"/>
  </si>
  <si>
    <t>換気設備の概要－無窓居室－自然換気設備－室数</t>
    <rPh sb="5" eb="7">
      <t>ガイヨウ</t>
    </rPh>
    <rPh sb="8" eb="10">
      <t>ムソウ</t>
    </rPh>
    <rPh sb="10" eb="12">
      <t>キョシツ</t>
    </rPh>
    <rPh sb="13" eb="15">
      <t>シゼン</t>
    </rPh>
    <rPh sb="15" eb="17">
      <t>カンキ</t>
    </rPh>
    <rPh sb="17" eb="19">
      <t>セツビ</t>
    </rPh>
    <rPh sb="20" eb="21">
      <t>シツ</t>
    </rPh>
    <rPh sb="21" eb="22">
      <t>スウ</t>
    </rPh>
    <phoneticPr fontId="4"/>
  </si>
  <si>
    <t>換気設備の概要－無窓居室－機械換気設備－系統数</t>
    <rPh sb="5" eb="7">
      <t>ガイヨウ</t>
    </rPh>
    <rPh sb="8" eb="10">
      <t>ムソウ</t>
    </rPh>
    <rPh sb="10" eb="12">
      <t>キョシツ</t>
    </rPh>
    <rPh sb="15" eb="17">
      <t>カンキ</t>
    </rPh>
    <rPh sb="17" eb="19">
      <t>セツビ</t>
    </rPh>
    <rPh sb="20" eb="22">
      <t>ケイトウ</t>
    </rPh>
    <rPh sb="22" eb="23">
      <t>スウ</t>
    </rPh>
    <phoneticPr fontId="4"/>
  </si>
  <si>
    <t>換気設備の概要－無窓居室－機械換気設備－室数</t>
    <rPh sb="5" eb="7">
      <t>ガイヨウ</t>
    </rPh>
    <rPh sb="8" eb="10">
      <t>ムソウ</t>
    </rPh>
    <rPh sb="10" eb="12">
      <t>キョシツ</t>
    </rPh>
    <rPh sb="15" eb="17">
      <t>カンキ</t>
    </rPh>
    <rPh sb="17" eb="19">
      <t>セツビ</t>
    </rPh>
    <rPh sb="20" eb="21">
      <t>シツ</t>
    </rPh>
    <rPh sb="21" eb="22">
      <t>スウ</t>
    </rPh>
    <phoneticPr fontId="4"/>
  </si>
  <si>
    <t>換気設備の概要－無窓居室－中央管理方式－系統数</t>
    <rPh sb="5" eb="7">
      <t>ガイヨウ</t>
    </rPh>
    <rPh sb="8" eb="10">
      <t>ムソウ</t>
    </rPh>
    <rPh sb="10" eb="12">
      <t>キョシツ</t>
    </rPh>
    <rPh sb="20" eb="22">
      <t>ケイトウ</t>
    </rPh>
    <rPh sb="22" eb="23">
      <t>スウ</t>
    </rPh>
    <phoneticPr fontId="4"/>
  </si>
  <si>
    <t>換気設備の概要－無窓居室－中央管理方式－室数</t>
    <rPh sb="5" eb="7">
      <t>ガイヨウ</t>
    </rPh>
    <rPh sb="8" eb="10">
      <t>ムソウ</t>
    </rPh>
    <rPh sb="10" eb="12">
      <t>キョシツ</t>
    </rPh>
    <rPh sb="20" eb="21">
      <t>シツ</t>
    </rPh>
    <rPh sb="21" eb="22">
      <t>スウ</t>
    </rPh>
    <phoneticPr fontId="4"/>
  </si>
  <si>
    <t>換気設備の概要－無窓居室－その他－系統数</t>
    <rPh sb="5" eb="7">
      <t>ガイヨウ</t>
    </rPh>
    <rPh sb="8" eb="10">
      <t>ムソウ</t>
    </rPh>
    <rPh sb="10" eb="12">
      <t>キョシツ</t>
    </rPh>
    <rPh sb="17" eb="19">
      <t>ケイトウ</t>
    </rPh>
    <rPh sb="19" eb="20">
      <t>スウ</t>
    </rPh>
    <phoneticPr fontId="4"/>
  </si>
  <si>
    <t>換気設備の概要－無窓居室－その他－室数</t>
    <rPh sb="5" eb="7">
      <t>ガイヨウ</t>
    </rPh>
    <rPh sb="8" eb="10">
      <t>ムソウ</t>
    </rPh>
    <rPh sb="10" eb="12">
      <t>キョシツ</t>
    </rPh>
    <rPh sb="17" eb="18">
      <t>シツ</t>
    </rPh>
    <rPh sb="18" eb="19">
      <t>スウ</t>
    </rPh>
    <phoneticPr fontId="4"/>
  </si>
  <si>
    <t>換気設備の概要－火気使用室－自然換気設備－系統数</t>
    <rPh sb="5" eb="7">
      <t>ガイヨウ</t>
    </rPh>
    <rPh sb="8" eb="10">
      <t>カキ</t>
    </rPh>
    <rPh sb="10" eb="12">
      <t>シヨウ</t>
    </rPh>
    <rPh sb="12" eb="13">
      <t>シツ</t>
    </rPh>
    <rPh sb="14" eb="16">
      <t>シゼン</t>
    </rPh>
    <rPh sb="16" eb="18">
      <t>カンキ</t>
    </rPh>
    <rPh sb="18" eb="20">
      <t>セツビ</t>
    </rPh>
    <rPh sb="21" eb="23">
      <t>ケイトウ</t>
    </rPh>
    <rPh sb="23" eb="24">
      <t>スウ</t>
    </rPh>
    <phoneticPr fontId="4"/>
  </si>
  <si>
    <t>換気設備の概要－火気使用室－自然換気設備－室数</t>
    <rPh sb="5" eb="7">
      <t>ガイヨウ</t>
    </rPh>
    <rPh sb="8" eb="10">
      <t>カキ</t>
    </rPh>
    <rPh sb="10" eb="12">
      <t>シヨウ</t>
    </rPh>
    <rPh sb="12" eb="13">
      <t>シツ</t>
    </rPh>
    <rPh sb="14" eb="16">
      <t>シゼン</t>
    </rPh>
    <rPh sb="16" eb="18">
      <t>カンキ</t>
    </rPh>
    <rPh sb="18" eb="20">
      <t>セツビ</t>
    </rPh>
    <rPh sb="21" eb="22">
      <t>シツ</t>
    </rPh>
    <rPh sb="22" eb="23">
      <t>スウ</t>
    </rPh>
    <phoneticPr fontId="4"/>
  </si>
  <si>
    <t>換気設備の概要－火気使用室－機械換気設備－系統数</t>
    <rPh sb="5" eb="7">
      <t>ガイヨウ</t>
    </rPh>
    <rPh sb="8" eb="10">
      <t>カキ</t>
    </rPh>
    <rPh sb="10" eb="12">
      <t>シヨウ</t>
    </rPh>
    <rPh sb="12" eb="13">
      <t>シツ</t>
    </rPh>
    <rPh sb="16" eb="18">
      <t>カンキ</t>
    </rPh>
    <rPh sb="18" eb="20">
      <t>セツビ</t>
    </rPh>
    <rPh sb="21" eb="23">
      <t>ケイトウ</t>
    </rPh>
    <rPh sb="23" eb="24">
      <t>スウ</t>
    </rPh>
    <phoneticPr fontId="4"/>
  </si>
  <si>
    <t>換気設備の概要－火気使用室－機械換気設備－室数</t>
    <rPh sb="5" eb="7">
      <t>ガイヨウ</t>
    </rPh>
    <rPh sb="8" eb="10">
      <t>カキ</t>
    </rPh>
    <rPh sb="10" eb="12">
      <t>シヨウ</t>
    </rPh>
    <rPh sb="12" eb="13">
      <t>シツ</t>
    </rPh>
    <rPh sb="16" eb="18">
      <t>カンキ</t>
    </rPh>
    <rPh sb="18" eb="20">
      <t>セツビ</t>
    </rPh>
    <rPh sb="21" eb="22">
      <t>シツ</t>
    </rPh>
    <rPh sb="22" eb="23">
      <t>スウ</t>
    </rPh>
    <phoneticPr fontId="4"/>
  </si>
  <si>
    <t>換気設備の概要－火気使用室－その他－系統数</t>
    <rPh sb="5" eb="7">
      <t>ガイヨウ</t>
    </rPh>
    <rPh sb="8" eb="10">
      <t>カキ</t>
    </rPh>
    <rPh sb="10" eb="12">
      <t>シヨウ</t>
    </rPh>
    <rPh sb="12" eb="13">
      <t>シツ</t>
    </rPh>
    <rPh sb="18" eb="20">
      <t>ケイトウ</t>
    </rPh>
    <rPh sb="20" eb="21">
      <t>スウ</t>
    </rPh>
    <phoneticPr fontId="4"/>
  </si>
  <si>
    <t>換気設備の概要－火気使用室－その他－室数</t>
    <rPh sb="5" eb="7">
      <t>ガイヨウ</t>
    </rPh>
    <rPh sb="8" eb="10">
      <t>カキ</t>
    </rPh>
    <rPh sb="10" eb="12">
      <t>シヨウ</t>
    </rPh>
    <rPh sb="12" eb="13">
      <t>シツ</t>
    </rPh>
    <rPh sb="18" eb="19">
      <t>シツ</t>
    </rPh>
    <rPh sb="19" eb="20">
      <t>スウ</t>
    </rPh>
    <phoneticPr fontId="4"/>
  </si>
  <si>
    <t>換気設備の概要－居室等－自然換気設備－系統数</t>
    <rPh sb="5" eb="7">
      <t>ガイヨウ</t>
    </rPh>
    <rPh sb="8" eb="10">
      <t>キョシツ</t>
    </rPh>
    <rPh sb="10" eb="11">
      <t>トウ</t>
    </rPh>
    <rPh sb="12" eb="14">
      <t>シゼン</t>
    </rPh>
    <rPh sb="14" eb="16">
      <t>カンキ</t>
    </rPh>
    <rPh sb="16" eb="18">
      <t>セツビ</t>
    </rPh>
    <rPh sb="19" eb="21">
      <t>ケイトウ</t>
    </rPh>
    <rPh sb="21" eb="22">
      <t>スウ</t>
    </rPh>
    <phoneticPr fontId="4"/>
  </si>
  <si>
    <t>換気設備の概要－居室等－自然換気設備－室数</t>
    <rPh sb="5" eb="7">
      <t>ガイヨウ</t>
    </rPh>
    <rPh sb="8" eb="10">
      <t>キョシツ</t>
    </rPh>
    <rPh sb="10" eb="11">
      <t>トウ</t>
    </rPh>
    <rPh sb="12" eb="14">
      <t>シゼン</t>
    </rPh>
    <rPh sb="14" eb="16">
      <t>カンキ</t>
    </rPh>
    <rPh sb="16" eb="18">
      <t>セツビ</t>
    </rPh>
    <rPh sb="19" eb="20">
      <t>シツ</t>
    </rPh>
    <rPh sb="20" eb="21">
      <t>スウ</t>
    </rPh>
    <phoneticPr fontId="4"/>
  </si>
  <si>
    <t>換気設備の概要－居室等－機械換気設備－系統数</t>
    <rPh sb="5" eb="7">
      <t>ガイヨウ</t>
    </rPh>
    <rPh sb="8" eb="10">
      <t>キョシツ</t>
    </rPh>
    <rPh sb="10" eb="11">
      <t>トウ</t>
    </rPh>
    <rPh sb="14" eb="16">
      <t>カンキ</t>
    </rPh>
    <rPh sb="16" eb="18">
      <t>セツビ</t>
    </rPh>
    <rPh sb="19" eb="21">
      <t>ケイトウ</t>
    </rPh>
    <rPh sb="21" eb="22">
      <t>スウ</t>
    </rPh>
    <phoneticPr fontId="4"/>
  </si>
  <si>
    <t>換気設備の概要－居室等－機械換気設備－室数</t>
    <rPh sb="5" eb="7">
      <t>ガイヨウ</t>
    </rPh>
    <rPh sb="8" eb="10">
      <t>キョシツ</t>
    </rPh>
    <rPh sb="10" eb="11">
      <t>トウ</t>
    </rPh>
    <rPh sb="14" eb="16">
      <t>カンキ</t>
    </rPh>
    <rPh sb="16" eb="18">
      <t>セツビ</t>
    </rPh>
    <rPh sb="19" eb="20">
      <t>シツ</t>
    </rPh>
    <rPh sb="20" eb="21">
      <t>スウ</t>
    </rPh>
    <phoneticPr fontId="4"/>
  </si>
  <si>
    <t>換気設備の概要－居室等－中央管理方式－系統数</t>
    <rPh sb="5" eb="7">
      <t>ガイヨウ</t>
    </rPh>
    <rPh sb="8" eb="10">
      <t>キョシツ</t>
    </rPh>
    <rPh sb="10" eb="11">
      <t>トウ</t>
    </rPh>
    <rPh sb="19" eb="21">
      <t>ケイトウ</t>
    </rPh>
    <rPh sb="21" eb="22">
      <t>スウ</t>
    </rPh>
    <phoneticPr fontId="4"/>
  </si>
  <si>
    <t>換気設備の概要－居室等－中央管理方式－室数</t>
    <rPh sb="5" eb="7">
      <t>ガイヨウ</t>
    </rPh>
    <rPh sb="8" eb="10">
      <t>キョシツ</t>
    </rPh>
    <rPh sb="10" eb="11">
      <t>トウ</t>
    </rPh>
    <rPh sb="19" eb="20">
      <t>シツ</t>
    </rPh>
    <rPh sb="20" eb="21">
      <t>スウ</t>
    </rPh>
    <phoneticPr fontId="4"/>
  </si>
  <si>
    <t>換気設備の概要－居室等－その他－系統数</t>
    <rPh sb="5" eb="7">
      <t>ガイヨウ</t>
    </rPh>
    <rPh sb="8" eb="10">
      <t>キョシツ</t>
    </rPh>
    <rPh sb="10" eb="11">
      <t>トウ</t>
    </rPh>
    <rPh sb="16" eb="18">
      <t>ケイトウ</t>
    </rPh>
    <rPh sb="18" eb="19">
      <t>スウ</t>
    </rPh>
    <phoneticPr fontId="4"/>
  </si>
  <si>
    <t>換気設備の概要－居室等－その他－室数</t>
    <rPh sb="5" eb="7">
      <t>ガイヨウ</t>
    </rPh>
    <rPh sb="8" eb="10">
      <t>キョシツ</t>
    </rPh>
    <rPh sb="10" eb="11">
      <t>トウ</t>
    </rPh>
    <rPh sb="16" eb="17">
      <t>シツ</t>
    </rPh>
    <rPh sb="17" eb="18">
      <t>スウ</t>
    </rPh>
    <phoneticPr fontId="4"/>
  </si>
  <si>
    <t>換気設備の検査の状況－指摘の概要</t>
    <rPh sb="5" eb="7">
      <t>ケンサ</t>
    </rPh>
    <rPh sb="8" eb="10">
      <t>ジョウキョウ</t>
    </rPh>
    <rPh sb="11" eb="13">
      <t>シテキ</t>
    </rPh>
    <rPh sb="14" eb="16">
      <t>ガイヨウ</t>
    </rPh>
    <phoneticPr fontId="4"/>
  </si>
  <si>
    <t>換気設備の検査の状況－改善予定の有無－有－和暦</t>
    <rPh sb="11" eb="13">
      <t>カイゼン</t>
    </rPh>
    <rPh sb="13" eb="15">
      <t>ヨテイ</t>
    </rPh>
    <rPh sb="16" eb="18">
      <t>ウム</t>
    </rPh>
    <rPh sb="19" eb="20">
      <t>アリ</t>
    </rPh>
    <rPh sb="21" eb="23">
      <t>ワレキ</t>
    </rPh>
    <phoneticPr fontId="4"/>
  </si>
  <si>
    <t>換気設備の検査の状況－改善予定の有無－有－年</t>
    <rPh sb="11" eb="13">
      <t>カイゼン</t>
    </rPh>
    <rPh sb="13" eb="15">
      <t>ヨテイ</t>
    </rPh>
    <rPh sb="16" eb="18">
      <t>ウム</t>
    </rPh>
    <rPh sb="19" eb="20">
      <t>アリ</t>
    </rPh>
    <rPh sb="21" eb="22">
      <t>ネン</t>
    </rPh>
    <phoneticPr fontId="4"/>
  </si>
  <si>
    <t>換気設備の検査の状況－改善予定の有無－有－月</t>
    <rPh sb="11" eb="13">
      <t>カイゼン</t>
    </rPh>
    <rPh sb="13" eb="15">
      <t>ヨテイ</t>
    </rPh>
    <rPh sb="16" eb="18">
      <t>ウム</t>
    </rPh>
    <rPh sb="19" eb="20">
      <t>アリ</t>
    </rPh>
    <rPh sb="21" eb="22">
      <t>ツキ</t>
    </rPh>
    <phoneticPr fontId="4"/>
  </si>
  <si>
    <t>換気設備の不具合の発生状況－改善の状況－改善予定－和暦</t>
    <rPh sb="5" eb="8">
      <t>フグアイ</t>
    </rPh>
    <rPh sb="9" eb="11">
      <t>ハッセイ</t>
    </rPh>
    <rPh sb="11" eb="13">
      <t>ジョウキョウ</t>
    </rPh>
    <rPh sb="14" eb="16">
      <t>カイゼン</t>
    </rPh>
    <rPh sb="17" eb="19">
      <t>ジョウキョウ</t>
    </rPh>
    <rPh sb="20" eb="22">
      <t>カイゼン</t>
    </rPh>
    <rPh sb="22" eb="24">
      <t>ヨテイ</t>
    </rPh>
    <rPh sb="25" eb="27">
      <t>ワレキ</t>
    </rPh>
    <phoneticPr fontId="4"/>
  </si>
  <si>
    <t>換気設備の不具合の発生状況－改善の状況－改善予定－年</t>
    <rPh sb="5" eb="8">
      <t>フグアイ</t>
    </rPh>
    <rPh sb="9" eb="11">
      <t>ハッセイ</t>
    </rPh>
    <rPh sb="11" eb="13">
      <t>ジョウキョウ</t>
    </rPh>
    <rPh sb="14" eb="16">
      <t>カイゼン</t>
    </rPh>
    <rPh sb="17" eb="19">
      <t>ジョウキョウ</t>
    </rPh>
    <rPh sb="20" eb="22">
      <t>カイゼン</t>
    </rPh>
    <rPh sb="22" eb="24">
      <t>ヨテイ</t>
    </rPh>
    <rPh sb="25" eb="26">
      <t>ネン</t>
    </rPh>
    <phoneticPr fontId="4"/>
  </si>
  <si>
    <t>換気設備の不具合の発生状況－改善の状況－改善予定－月</t>
    <rPh sb="5" eb="8">
      <t>フグアイ</t>
    </rPh>
    <rPh sb="9" eb="11">
      <t>ハッセイ</t>
    </rPh>
    <rPh sb="11" eb="13">
      <t>ジョウキョウ</t>
    </rPh>
    <rPh sb="14" eb="16">
      <t>カイゼン</t>
    </rPh>
    <rPh sb="17" eb="19">
      <t>ジョウキョウ</t>
    </rPh>
    <rPh sb="20" eb="22">
      <t>カイゼン</t>
    </rPh>
    <rPh sb="22" eb="24">
      <t>ヨテイ</t>
    </rPh>
    <rPh sb="25" eb="26">
      <t>ツキ</t>
    </rPh>
    <phoneticPr fontId="4"/>
  </si>
  <si>
    <t>排煙設備の検査者（代）－資格</t>
    <rPh sb="2" eb="4">
      <t>セツビ</t>
    </rPh>
    <rPh sb="9" eb="10">
      <t>ダイ</t>
    </rPh>
    <phoneticPr fontId="4"/>
  </si>
  <si>
    <t>排煙設備の検査者（代）－登録</t>
    <rPh sb="2" eb="4">
      <t>セツビ</t>
    </rPh>
    <rPh sb="9" eb="10">
      <t>ダイ</t>
    </rPh>
    <rPh sb="12" eb="14">
      <t>トウロク</t>
    </rPh>
    <phoneticPr fontId="4"/>
  </si>
  <si>
    <t>排煙設備の検査者（代）－登録番号</t>
    <rPh sb="2" eb="4">
      <t>セツビ</t>
    </rPh>
    <rPh sb="9" eb="10">
      <t>ダイ</t>
    </rPh>
    <rPh sb="12" eb="14">
      <t>トウロク</t>
    </rPh>
    <rPh sb="14" eb="16">
      <t>バンゴウ</t>
    </rPh>
    <phoneticPr fontId="4"/>
  </si>
  <si>
    <t>排煙設備の検査者（代）－建築設備検査員番号</t>
    <rPh sb="2" eb="4">
      <t>セツビ</t>
    </rPh>
    <rPh sb="9" eb="10">
      <t>ダイ</t>
    </rPh>
    <rPh sb="12" eb="14">
      <t>ケンチク</t>
    </rPh>
    <rPh sb="14" eb="16">
      <t>セツビ</t>
    </rPh>
    <rPh sb="16" eb="18">
      <t>ケンサ</t>
    </rPh>
    <rPh sb="18" eb="19">
      <t>イン</t>
    </rPh>
    <rPh sb="19" eb="21">
      <t>バンゴウ</t>
    </rPh>
    <phoneticPr fontId="4"/>
  </si>
  <si>
    <t>排煙設備の検査者（代）－フリガナ</t>
    <phoneticPr fontId="4"/>
  </si>
  <si>
    <t>排煙設備の検査者（代）－氏名</t>
    <phoneticPr fontId="4"/>
  </si>
  <si>
    <t>排煙設備の検査者（代）－勤務先</t>
    <phoneticPr fontId="4"/>
  </si>
  <si>
    <t>排煙設備の検査者（代）－勤務先電話番号</t>
    <phoneticPr fontId="4"/>
  </si>
  <si>
    <t>排煙設備の検査者（代）－勤務先資格</t>
    <phoneticPr fontId="4"/>
  </si>
  <si>
    <t>排煙設備の検査者（代）－勤務先知事登録名</t>
    <phoneticPr fontId="4"/>
  </si>
  <si>
    <t>排煙設備の検査者（代）－勤務先登録番号</t>
    <phoneticPr fontId="4"/>
  </si>
  <si>
    <t>排煙設備の検査者（代）－勤務先郵便番号</t>
    <phoneticPr fontId="4"/>
  </si>
  <si>
    <t>排煙設備の検査者（代）－勤務先所在地</t>
    <rPh sb="12" eb="15">
      <t>キンムサキ</t>
    </rPh>
    <rPh sb="15" eb="18">
      <t>ショザイチ</t>
    </rPh>
    <phoneticPr fontId="4"/>
  </si>
  <si>
    <t>排煙設備の検査者（その他）－資格</t>
    <rPh sb="2" eb="4">
      <t>セツビ</t>
    </rPh>
    <rPh sb="11" eb="12">
      <t>ホカ</t>
    </rPh>
    <phoneticPr fontId="4"/>
  </si>
  <si>
    <t>排煙設備の検査者（その他）－登録</t>
    <rPh sb="2" eb="4">
      <t>セツビ</t>
    </rPh>
    <rPh sb="11" eb="12">
      <t>タ</t>
    </rPh>
    <rPh sb="14" eb="16">
      <t>トウロク</t>
    </rPh>
    <phoneticPr fontId="4"/>
  </si>
  <si>
    <t>排煙設備の検査者（その他）－登録番号</t>
    <rPh sb="2" eb="4">
      <t>セツビ</t>
    </rPh>
    <rPh sb="11" eb="12">
      <t>タ</t>
    </rPh>
    <rPh sb="14" eb="16">
      <t>トウロク</t>
    </rPh>
    <rPh sb="16" eb="18">
      <t>バンゴウ</t>
    </rPh>
    <phoneticPr fontId="4"/>
  </si>
  <si>
    <t>排煙設備の検査者（その他）－建築設備検査員番号</t>
    <rPh sb="2" eb="4">
      <t>セツビ</t>
    </rPh>
    <rPh sb="11" eb="12">
      <t>タ</t>
    </rPh>
    <rPh sb="14" eb="16">
      <t>ケンチク</t>
    </rPh>
    <rPh sb="16" eb="18">
      <t>セツビ</t>
    </rPh>
    <rPh sb="18" eb="20">
      <t>ケンサ</t>
    </rPh>
    <rPh sb="20" eb="21">
      <t>イン</t>
    </rPh>
    <rPh sb="21" eb="23">
      <t>バンゴウ</t>
    </rPh>
    <phoneticPr fontId="4"/>
  </si>
  <si>
    <t>排煙設備の検査者（その他）－フリガナ</t>
    <phoneticPr fontId="4"/>
  </si>
  <si>
    <t>排煙設備の検査者（その他）－氏名</t>
    <phoneticPr fontId="4"/>
  </si>
  <si>
    <t>排煙設備の検査者（その他）－勤務先</t>
    <phoneticPr fontId="4"/>
  </si>
  <si>
    <t>排煙設備の検査者（その他）－勤務先資格</t>
    <phoneticPr fontId="4"/>
  </si>
  <si>
    <t>排煙設備の検査者（その他）－勤務先知事登録名</t>
    <phoneticPr fontId="4"/>
  </si>
  <si>
    <t>排煙設備の検査者（その他）－勤務先登録番号</t>
    <phoneticPr fontId="4"/>
  </si>
  <si>
    <t>排煙設備の検査者（その他）－勤務先郵便番号</t>
    <phoneticPr fontId="4"/>
  </si>
  <si>
    <t>排煙設備の検査者（その他）－勤務先所在地</t>
    <rPh sb="14" eb="17">
      <t>キンムサキ</t>
    </rPh>
    <rPh sb="17" eb="20">
      <t>ショザイチ</t>
    </rPh>
    <phoneticPr fontId="4"/>
  </si>
  <si>
    <t>排煙設備の検査者（その他）－勤務先電話番号</t>
    <phoneticPr fontId="4"/>
  </si>
  <si>
    <t>排煙設備の概要－避難安全検証法－区画避難－階数</t>
    <rPh sb="12" eb="15">
      <t>ケンショウホウ</t>
    </rPh>
    <rPh sb="16" eb="18">
      <t>クカク</t>
    </rPh>
    <rPh sb="18" eb="20">
      <t>ヒナン</t>
    </rPh>
    <rPh sb="21" eb="23">
      <t>カイスウ</t>
    </rPh>
    <phoneticPr fontId="4"/>
  </si>
  <si>
    <t>排煙設備の概要－避難安全検証法－階避難－階数</t>
    <phoneticPr fontId="4"/>
  </si>
  <si>
    <t>排煙設備の概要－特避付室－吸引式－区画数</t>
    <rPh sb="13" eb="15">
      <t>キュウイン</t>
    </rPh>
    <rPh sb="15" eb="16">
      <t>シキ</t>
    </rPh>
    <rPh sb="17" eb="19">
      <t>クカク</t>
    </rPh>
    <rPh sb="19" eb="20">
      <t>スウ</t>
    </rPh>
    <phoneticPr fontId="4"/>
  </si>
  <si>
    <t>排煙設備の概要－特避付室－給気式－区画数</t>
    <rPh sb="17" eb="19">
      <t>クカク</t>
    </rPh>
    <rPh sb="19" eb="20">
      <t>スウ</t>
    </rPh>
    <phoneticPr fontId="4"/>
  </si>
  <si>
    <t>排煙設備の概要－特避付室－加圧式－区画数</t>
    <rPh sb="13" eb="15">
      <t>カアツ</t>
    </rPh>
    <rPh sb="17" eb="19">
      <t>クカク</t>
    </rPh>
    <rPh sb="19" eb="20">
      <t>スウ</t>
    </rPh>
    <phoneticPr fontId="4"/>
  </si>
  <si>
    <t>排煙設備の概要－非常EVロビー－吸引式－区画数</t>
    <rPh sb="16" eb="18">
      <t>キュウイン</t>
    </rPh>
    <rPh sb="18" eb="19">
      <t>シキ</t>
    </rPh>
    <rPh sb="20" eb="22">
      <t>クカク</t>
    </rPh>
    <rPh sb="22" eb="23">
      <t>スウ</t>
    </rPh>
    <phoneticPr fontId="4"/>
  </si>
  <si>
    <t>排煙設備の概要－非常EVロビー－給気式－区画数</t>
    <rPh sb="20" eb="22">
      <t>クカク</t>
    </rPh>
    <rPh sb="22" eb="23">
      <t>スウ</t>
    </rPh>
    <phoneticPr fontId="4"/>
  </si>
  <si>
    <t>排煙設備の概要－非常EVロビー－加圧式－区画数</t>
    <rPh sb="16" eb="18">
      <t>カアツ</t>
    </rPh>
    <rPh sb="20" eb="22">
      <t>クカク</t>
    </rPh>
    <rPh sb="22" eb="23">
      <t>スウ</t>
    </rPh>
    <phoneticPr fontId="4"/>
  </si>
  <si>
    <t>排煙設備の概要－非常EVロビー付室－吸引式－区画数</t>
    <rPh sb="18" eb="20">
      <t>キュウイン</t>
    </rPh>
    <rPh sb="20" eb="21">
      <t>シキ</t>
    </rPh>
    <rPh sb="22" eb="24">
      <t>クカク</t>
    </rPh>
    <rPh sb="24" eb="25">
      <t>スウ</t>
    </rPh>
    <phoneticPr fontId="4"/>
  </si>
  <si>
    <t>排煙設備の概要－非常EVロビー付室－給気式－区画数</t>
    <rPh sb="22" eb="24">
      <t>クカク</t>
    </rPh>
    <rPh sb="24" eb="25">
      <t>スウ</t>
    </rPh>
    <phoneticPr fontId="4"/>
  </si>
  <si>
    <t>排煙設備の概要－非常EVロビー付室－加圧式－区画数</t>
    <rPh sb="18" eb="20">
      <t>カアツ</t>
    </rPh>
    <rPh sb="22" eb="24">
      <t>クカク</t>
    </rPh>
    <rPh sb="24" eb="25">
      <t>スウ</t>
    </rPh>
    <phoneticPr fontId="4"/>
  </si>
  <si>
    <t>排煙設備の概要－避難安全検証法－その他コメント</t>
    <rPh sb="18" eb="19">
      <t>タ</t>
    </rPh>
    <phoneticPr fontId="4"/>
  </si>
  <si>
    <t>排煙設備の概要－予備電源－その他コメント</t>
    <phoneticPr fontId="4"/>
  </si>
  <si>
    <t>排煙設備の検査の状況－指摘の概要</t>
    <rPh sb="5" eb="7">
      <t>ケンサ</t>
    </rPh>
    <rPh sb="8" eb="10">
      <t>ジョウキョウ</t>
    </rPh>
    <rPh sb="11" eb="13">
      <t>シテキ</t>
    </rPh>
    <rPh sb="14" eb="16">
      <t>ガイヨウ</t>
    </rPh>
    <phoneticPr fontId="4"/>
  </si>
  <si>
    <t>排煙設備の検査の状況－改善予定の有無－有－和暦</t>
    <rPh sb="11" eb="13">
      <t>カイゼン</t>
    </rPh>
    <rPh sb="13" eb="15">
      <t>ヨテイ</t>
    </rPh>
    <rPh sb="16" eb="18">
      <t>ウム</t>
    </rPh>
    <rPh sb="19" eb="20">
      <t>アリ</t>
    </rPh>
    <rPh sb="21" eb="23">
      <t>ワレキ</t>
    </rPh>
    <phoneticPr fontId="4"/>
  </si>
  <si>
    <t>排煙設備の検査の状況－改善予定の有無－有－年</t>
    <rPh sb="11" eb="13">
      <t>カイゼン</t>
    </rPh>
    <rPh sb="13" eb="15">
      <t>ヨテイ</t>
    </rPh>
    <rPh sb="16" eb="18">
      <t>ウム</t>
    </rPh>
    <rPh sb="19" eb="20">
      <t>アリ</t>
    </rPh>
    <rPh sb="21" eb="22">
      <t>ネン</t>
    </rPh>
    <phoneticPr fontId="4"/>
  </si>
  <si>
    <t>排煙設備の検査の状況－改善予定の有無－有－月</t>
    <rPh sb="11" eb="13">
      <t>カイゼン</t>
    </rPh>
    <rPh sb="13" eb="15">
      <t>ヨテイ</t>
    </rPh>
    <rPh sb="16" eb="18">
      <t>ウム</t>
    </rPh>
    <rPh sb="19" eb="20">
      <t>アリ</t>
    </rPh>
    <rPh sb="21" eb="22">
      <t>ツキ</t>
    </rPh>
    <phoneticPr fontId="4"/>
  </si>
  <si>
    <t>排煙設備の不具合の発生状況－改善の状況－改善予定－和暦</t>
    <rPh sb="5" eb="8">
      <t>フグアイ</t>
    </rPh>
    <rPh sb="9" eb="11">
      <t>ハッセイ</t>
    </rPh>
    <rPh sb="11" eb="13">
      <t>ジョウキョウ</t>
    </rPh>
    <rPh sb="14" eb="16">
      <t>カイゼン</t>
    </rPh>
    <rPh sb="17" eb="19">
      <t>ジョウキョウ</t>
    </rPh>
    <rPh sb="20" eb="22">
      <t>カイゼン</t>
    </rPh>
    <rPh sb="22" eb="24">
      <t>ヨテイ</t>
    </rPh>
    <rPh sb="25" eb="27">
      <t>ワレキ</t>
    </rPh>
    <phoneticPr fontId="4"/>
  </si>
  <si>
    <t>排煙設備の不具合の発生状況－改善の状況－改善予定－年</t>
    <rPh sb="5" eb="8">
      <t>フグアイ</t>
    </rPh>
    <rPh sb="9" eb="11">
      <t>ハッセイ</t>
    </rPh>
    <rPh sb="11" eb="13">
      <t>ジョウキョウ</t>
    </rPh>
    <rPh sb="14" eb="16">
      <t>カイゼン</t>
    </rPh>
    <rPh sb="17" eb="19">
      <t>ジョウキョウ</t>
    </rPh>
    <rPh sb="20" eb="22">
      <t>カイゼン</t>
    </rPh>
    <rPh sb="22" eb="24">
      <t>ヨテイ</t>
    </rPh>
    <rPh sb="25" eb="26">
      <t>ネン</t>
    </rPh>
    <phoneticPr fontId="4"/>
  </si>
  <si>
    <t>排煙設備の不具合の発生状況－改善の状況－改善予定－月</t>
    <rPh sb="5" eb="8">
      <t>フグアイ</t>
    </rPh>
    <rPh sb="9" eb="11">
      <t>ハッセイ</t>
    </rPh>
    <rPh sb="11" eb="13">
      <t>ジョウキョウ</t>
    </rPh>
    <rPh sb="14" eb="16">
      <t>カイゼン</t>
    </rPh>
    <rPh sb="17" eb="19">
      <t>ジョウキョウ</t>
    </rPh>
    <rPh sb="20" eb="22">
      <t>カイゼン</t>
    </rPh>
    <rPh sb="22" eb="24">
      <t>ヨテイ</t>
    </rPh>
    <rPh sb="25" eb="26">
      <t>ツキ</t>
    </rPh>
    <phoneticPr fontId="4"/>
  </si>
  <si>
    <t>非常用照明の検査者（代）－資格</t>
    <rPh sb="0" eb="3">
      <t>ヒジョウヨウ</t>
    </rPh>
    <rPh sb="3" eb="5">
      <t>ショウメイ</t>
    </rPh>
    <rPh sb="10" eb="11">
      <t>ダイ</t>
    </rPh>
    <phoneticPr fontId="4"/>
  </si>
  <si>
    <t>非常用照明の検査者（代）－登録</t>
    <rPh sb="0" eb="3">
      <t>ヒジョウヨウ</t>
    </rPh>
    <rPh sb="3" eb="5">
      <t>ショウメイ</t>
    </rPh>
    <rPh sb="10" eb="11">
      <t>ダイ</t>
    </rPh>
    <rPh sb="13" eb="15">
      <t>トウロク</t>
    </rPh>
    <phoneticPr fontId="4"/>
  </si>
  <si>
    <t>非常用照明の検査者（代）－登録番号</t>
    <rPh sb="0" eb="3">
      <t>ヒジョウヨウ</t>
    </rPh>
    <rPh sb="3" eb="5">
      <t>ショウメイ</t>
    </rPh>
    <rPh sb="10" eb="11">
      <t>ダイ</t>
    </rPh>
    <rPh sb="13" eb="15">
      <t>トウロク</t>
    </rPh>
    <rPh sb="15" eb="17">
      <t>バンゴウ</t>
    </rPh>
    <phoneticPr fontId="4"/>
  </si>
  <si>
    <t>非常用照明の検査者（代）－建築設備検査員番号</t>
    <rPh sb="0" eb="3">
      <t>ヒジョウヨウ</t>
    </rPh>
    <rPh sb="3" eb="5">
      <t>ショウメイ</t>
    </rPh>
    <rPh sb="10" eb="11">
      <t>ダイ</t>
    </rPh>
    <rPh sb="13" eb="15">
      <t>ケンチク</t>
    </rPh>
    <rPh sb="15" eb="17">
      <t>セツビ</t>
    </rPh>
    <rPh sb="17" eb="19">
      <t>ケンサ</t>
    </rPh>
    <rPh sb="19" eb="20">
      <t>イン</t>
    </rPh>
    <rPh sb="20" eb="22">
      <t>バンゴウ</t>
    </rPh>
    <phoneticPr fontId="4"/>
  </si>
  <si>
    <t>非常用照明の検査者（代）－フリガナ</t>
    <phoneticPr fontId="4"/>
  </si>
  <si>
    <t>非常用照明の検査者（代）－氏名</t>
    <phoneticPr fontId="4"/>
  </si>
  <si>
    <t>非常用照明の検査者（代）－勤務先</t>
    <phoneticPr fontId="4"/>
  </si>
  <si>
    <t>非常用照明の検査者（代）－勤務先資格</t>
    <phoneticPr fontId="4"/>
  </si>
  <si>
    <t>非常用照明の検査者（代）－勤務先知事登録名</t>
    <phoneticPr fontId="4"/>
  </si>
  <si>
    <t>非常用照明の検査者（代）－勤務先登録番号</t>
    <phoneticPr fontId="4"/>
  </si>
  <si>
    <t>非常用照明の検査者（代）－勤務先郵便番号</t>
    <phoneticPr fontId="4"/>
  </si>
  <si>
    <t>非常用照明の検査者（代）－勤務先所在地</t>
    <rPh sb="13" eb="16">
      <t>キンムサキ</t>
    </rPh>
    <rPh sb="16" eb="19">
      <t>ショザイチ</t>
    </rPh>
    <phoneticPr fontId="4"/>
  </si>
  <si>
    <t>非常用照明の検査者（代）－勤務先電話番号</t>
    <phoneticPr fontId="4"/>
  </si>
  <si>
    <t>非常用照明の検査者（その他）－資格</t>
    <rPh sb="0" eb="3">
      <t>ヒジョウヨウ</t>
    </rPh>
    <rPh sb="3" eb="5">
      <t>ショウメイ</t>
    </rPh>
    <rPh sb="12" eb="13">
      <t>ホカ</t>
    </rPh>
    <phoneticPr fontId="4"/>
  </si>
  <si>
    <t>非常用照明の検査者（その他）－登録</t>
    <rPh sb="0" eb="3">
      <t>ヒジョウヨウ</t>
    </rPh>
    <rPh sb="3" eb="5">
      <t>ショウメイ</t>
    </rPh>
    <rPh sb="12" eb="13">
      <t>タ</t>
    </rPh>
    <rPh sb="15" eb="17">
      <t>トウロク</t>
    </rPh>
    <phoneticPr fontId="4"/>
  </si>
  <si>
    <t>非常用照明の検査者（その他）－登録番号</t>
    <rPh sb="0" eb="3">
      <t>ヒジョウヨウ</t>
    </rPh>
    <rPh sb="3" eb="5">
      <t>ショウメイ</t>
    </rPh>
    <rPh sb="12" eb="13">
      <t>タ</t>
    </rPh>
    <rPh sb="15" eb="17">
      <t>トウロク</t>
    </rPh>
    <rPh sb="17" eb="19">
      <t>バンゴウ</t>
    </rPh>
    <phoneticPr fontId="4"/>
  </si>
  <si>
    <t>非常用照明の検査者（その他）－建築設備検査員番号</t>
    <rPh sb="0" eb="3">
      <t>ヒジョウヨウ</t>
    </rPh>
    <rPh sb="3" eb="5">
      <t>ショウメイ</t>
    </rPh>
    <rPh sb="12" eb="13">
      <t>タ</t>
    </rPh>
    <rPh sb="15" eb="17">
      <t>ケンチク</t>
    </rPh>
    <rPh sb="17" eb="19">
      <t>セツビ</t>
    </rPh>
    <rPh sb="19" eb="21">
      <t>ケンサ</t>
    </rPh>
    <rPh sb="21" eb="22">
      <t>イン</t>
    </rPh>
    <rPh sb="22" eb="24">
      <t>バンゴウ</t>
    </rPh>
    <phoneticPr fontId="4"/>
  </si>
  <si>
    <t>非常用照明の検査者（その他）－フリガナ</t>
    <phoneticPr fontId="4"/>
  </si>
  <si>
    <t>非常用照明の検査者（その他）－氏名</t>
    <phoneticPr fontId="4"/>
  </si>
  <si>
    <t>非常用照明の検査者（その他）－勤務先</t>
    <phoneticPr fontId="4"/>
  </si>
  <si>
    <t>非常用照明の検査者（その他）－勤務先資格</t>
    <phoneticPr fontId="4"/>
  </si>
  <si>
    <t>非常用照明の検査者（その他）－勤務先知事登録名</t>
    <phoneticPr fontId="4"/>
  </si>
  <si>
    <t>非常用照明の検査者（その他）－勤務先登録番号</t>
    <phoneticPr fontId="4"/>
  </si>
  <si>
    <t>非常用照明の検査者（その他）－勤務先郵便番号</t>
    <phoneticPr fontId="4"/>
  </si>
  <si>
    <t>非常用照明の検査者（その他）－勤務先所在地</t>
    <rPh sb="15" eb="18">
      <t>キンムサキ</t>
    </rPh>
    <rPh sb="18" eb="21">
      <t>ショザイチ</t>
    </rPh>
    <phoneticPr fontId="4"/>
  </si>
  <si>
    <t>非常用照明の検査者（その他）－勤務先電話番号</t>
    <phoneticPr fontId="4"/>
  </si>
  <si>
    <t>非常用照明の概要－予備電源－その他コメント</t>
    <phoneticPr fontId="4"/>
  </si>
  <si>
    <t>非常用照明の検査の状況－指摘の概要</t>
    <rPh sb="6" eb="8">
      <t>ケンサ</t>
    </rPh>
    <rPh sb="9" eb="11">
      <t>ジョウキョウ</t>
    </rPh>
    <rPh sb="12" eb="14">
      <t>シテキ</t>
    </rPh>
    <rPh sb="15" eb="17">
      <t>ガイヨウ</t>
    </rPh>
    <phoneticPr fontId="4"/>
  </si>
  <si>
    <t>非常用照明の検査の状況－改善予定の有無－有－和暦</t>
    <rPh sb="12" eb="14">
      <t>カイゼン</t>
    </rPh>
    <rPh sb="14" eb="16">
      <t>ヨテイ</t>
    </rPh>
    <rPh sb="17" eb="19">
      <t>ウム</t>
    </rPh>
    <rPh sb="20" eb="21">
      <t>アリ</t>
    </rPh>
    <rPh sb="22" eb="24">
      <t>ワレキ</t>
    </rPh>
    <phoneticPr fontId="4"/>
  </si>
  <si>
    <t>非常用照明の検査の状況－改善予定の有無－有－年</t>
    <rPh sb="12" eb="14">
      <t>カイゼン</t>
    </rPh>
    <rPh sb="14" eb="16">
      <t>ヨテイ</t>
    </rPh>
    <rPh sb="17" eb="19">
      <t>ウム</t>
    </rPh>
    <rPh sb="20" eb="21">
      <t>アリ</t>
    </rPh>
    <rPh sb="22" eb="23">
      <t>ネン</t>
    </rPh>
    <phoneticPr fontId="4"/>
  </si>
  <si>
    <t>非常用照明の検査の状況－改善予定の有無－有－月</t>
    <rPh sb="12" eb="14">
      <t>カイゼン</t>
    </rPh>
    <rPh sb="14" eb="16">
      <t>ヨテイ</t>
    </rPh>
    <rPh sb="17" eb="19">
      <t>ウム</t>
    </rPh>
    <rPh sb="20" eb="21">
      <t>アリ</t>
    </rPh>
    <rPh sb="22" eb="23">
      <t>ツキ</t>
    </rPh>
    <phoneticPr fontId="4"/>
  </si>
  <si>
    <t>非常用照明の不具合の発生状況－改善の状況－改善予定－和暦</t>
    <rPh sb="6" eb="9">
      <t>フグアイ</t>
    </rPh>
    <rPh sb="10" eb="12">
      <t>ハッセイ</t>
    </rPh>
    <rPh sb="12" eb="14">
      <t>ジョウキョウ</t>
    </rPh>
    <rPh sb="15" eb="17">
      <t>カイゼン</t>
    </rPh>
    <rPh sb="18" eb="20">
      <t>ジョウキョウ</t>
    </rPh>
    <rPh sb="21" eb="23">
      <t>カイゼン</t>
    </rPh>
    <rPh sb="23" eb="25">
      <t>ヨテイ</t>
    </rPh>
    <rPh sb="26" eb="28">
      <t>ワレキ</t>
    </rPh>
    <phoneticPr fontId="4"/>
  </si>
  <si>
    <t>非常用照明の不具合の発生状況－改善の状況－改善予定－年</t>
    <rPh sb="6" eb="9">
      <t>フグアイ</t>
    </rPh>
    <rPh sb="10" eb="12">
      <t>ハッセイ</t>
    </rPh>
    <rPh sb="12" eb="14">
      <t>ジョウキョウ</t>
    </rPh>
    <rPh sb="15" eb="17">
      <t>カイゼン</t>
    </rPh>
    <rPh sb="18" eb="20">
      <t>ジョウキョウ</t>
    </rPh>
    <rPh sb="21" eb="23">
      <t>カイゼン</t>
    </rPh>
    <rPh sb="23" eb="25">
      <t>ヨテイ</t>
    </rPh>
    <rPh sb="26" eb="27">
      <t>ネン</t>
    </rPh>
    <phoneticPr fontId="4"/>
  </si>
  <si>
    <t>非常用照明の不具合の発生状況－改善の状況－改善予定－月</t>
    <rPh sb="6" eb="9">
      <t>フグアイ</t>
    </rPh>
    <rPh sb="10" eb="12">
      <t>ハッセイ</t>
    </rPh>
    <rPh sb="12" eb="14">
      <t>ジョウキョウ</t>
    </rPh>
    <rPh sb="15" eb="17">
      <t>カイゼン</t>
    </rPh>
    <rPh sb="18" eb="20">
      <t>ジョウキョウ</t>
    </rPh>
    <rPh sb="21" eb="23">
      <t>カイゼン</t>
    </rPh>
    <rPh sb="23" eb="25">
      <t>ヨテイ</t>
    </rPh>
    <rPh sb="26" eb="27">
      <t>ツキ</t>
    </rPh>
    <phoneticPr fontId="4"/>
  </si>
  <si>
    <t>給排水の検査者（代）－資格</t>
    <rPh sb="0" eb="3">
      <t>キュウハイスイ</t>
    </rPh>
    <rPh sb="8" eb="9">
      <t>ダイ</t>
    </rPh>
    <phoneticPr fontId="4"/>
  </si>
  <si>
    <t>給排水の検査者（代）－登録</t>
    <rPh sb="0" eb="3">
      <t>キュウハイスイ</t>
    </rPh>
    <rPh sb="8" eb="9">
      <t>ダイ</t>
    </rPh>
    <rPh sb="11" eb="13">
      <t>トウロク</t>
    </rPh>
    <phoneticPr fontId="4"/>
  </si>
  <si>
    <t>給排水の検査者（代）－登録番号</t>
    <rPh sb="0" eb="3">
      <t>キュウハイスイ</t>
    </rPh>
    <rPh sb="8" eb="9">
      <t>ダイ</t>
    </rPh>
    <rPh sb="11" eb="13">
      <t>トウロク</t>
    </rPh>
    <rPh sb="13" eb="15">
      <t>バンゴウ</t>
    </rPh>
    <phoneticPr fontId="4"/>
  </si>
  <si>
    <t>給排水の検査者（代）－建築設備検査員番号</t>
    <rPh sb="0" eb="3">
      <t>キュウハイスイ</t>
    </rPh>
    <rPh sb="8" eb="9">
      <t>ダイ</t>
    </rPh>
    <rPh sb="11" eb="13">
      <t>ケンチク</t>
    </rPh>
    <rPh sb="13" eb="15">
      <t>セツビ</t>
    </rPh>
    <rPh sb="15" eb="17">
      <t>ケンサ</t>
    </rPh>
    <rPh sb="17" eb="18">
      <t>イン</t>
    </rPh>
    <rPh sb="18" eb="20">
      <t>バンゴウ</t>
    </rPh>
    <phoneticPr fontId="4"/>
  </si>
  <si>
    <t>給排水の検査者（代）－フリガナ</t>
    <phoneticPr fontId="4"/>
  </si>
  <si>
    <t>給排水の検査者（代）－氏名</t>
    <phoneticPr fontId="4"/>
  </si>
  <si>
    <t>給排水の検査者（代）－勤務先</t>
    <phoneticPr fontId="4"/>
  </si>
  <si>
    <t>給排水の検査者（代）－勤務先資格</t>
    <phoneticPr fontId="4"/>
  </si>
  <si>
    <t>給排水の検査者（代）－勤務先知事登録名</t>
    <phoneticPr fontId="4"/>
  </si>
  <si>
    <t>給排水の検査者（代）－勤務先登録番号</t>
    <phoneticPr fontId="4"/>
  </si>
  <si>
    <t>給排水の検査者（代）－勤務先郵便番号</t>
    <phoneticPr fontId="4"/>
  </si>
  <si>
    <t>給排水の検査者（代）－勤務先所在地</t>
    <rPh sb="11" eb="14">
      <t>キンムサキ</t>
    </rPh>
    <rPh sb="14" eb="17">
      <t>ショザイチ</t>
    </rPh>
    <phoneticPr fontId="4"/>
  </si>
  <si>
    <t>給排水の検査者（代）－勤務先電話番号</t>
    <phoneticPr fontId="4"/>
  </si>
  <si>
    <t>給排水の検査者（その他）－資格</t>
    <rPh sb="0" eb="3">
      <t>キュウハイスイ</t>
    </rPh>
    <rPh sb="10" eb="11">
      <t>ホカ</t>
    </rPh>
    <phoneticPr fontId="4"/>
  </si>
  <si>
    <t>給排水の検査者（その他）－登録</t>
    <rPh sb="0" eb="3">
      <t>キュウハイスイ</t>
    </rPh>
    <rPh sb="10" eb="11">
      <t>タ</t>
    </rPh>
    <rPh sb="13" eb="15">
      <t>トウロク</t>
    </rPh>
    <phoneticPr fontId="4"/>
  </si>
  <si>
    <t>給排水の検査者（その他）－登録番号</t>
    <rPh sb="0" eb="3">
      <t>キュウハイスイ</t>
    </rPh>
    <rPh sb="10" eb="11">
      <t>タ</t>
    </rPh>
    <rPh sb="13" eb="15">
      <t>トウロク</t>
    </rPh>
    <rPh sb="15" eb="17">
      <t>バンゴウ</t>
    </rPh>
    <phoneticPr fontId="4"/>
  </si>
  <si>
    <t>給排水の検査者（その他）－建築設備検査員番号</t>
    <rPh sb="0" eb="3">
      <t>キュウハイスイ</t>
    </rPh>
    <rPh sb="10" eb="11">
      <t>タ</t>
    </rPh>
    <rPh sb="13" eb="15">
      <t>ケンチク</t>
    </rPh>
    <rPh sb="15" eb="17">
      <t>セツビ</t>
    </rPh>
    <rPh sb="17" eb="19">
      <t>ケンサ</t>
    </rPh>
    <rPh sb="19" eb="20">
      <t>イン</t>
    </rPh>
    <rPh sb="20" eb="22">
      <t>バンゴウ</t>
    </rPh>
    <phoneticPr fontId="4"/>
  </si>
  <si>
    <t>給排水の検査者（その他）－フリガナ</t>
    <phoneticPr fontId="4"/>
  </si>
  <si>
    <t>給排水の検査者（その他）－氏名</t>
    <phoneticPr fontId="4"/>
  </si>
  <si>
    <t>給排水の検査者（その他）－勤務先</t>
    <phoneticPr fontId="4"/>
  </si>
  <si>
    <t>給排水の検査者（その他）－勤務先資格</t>
    <phoneticPr fontId="4"/>
  </si>
  <si>
    <t>給排水の検査者（その他）－勤務先知事登録名</t>
    <phoneticPr fontId="4"/>
  </si>
  <si>
    <t>給排水の検査者（その他）－勤務先登録番号</t>
    <phoneticPr fontId="4"/>
  </si>
  <si>
    <t>給排水の検査者（その他）－勤務先郵便番号</t>
    <phoneticPr fontId="4"/>
  </si>
  <si>
    <t>給排水の検査者（その他）－勤務先所在地</t>
    <rPh sb="13" eb="16">
      <t>キンムサキ</t>
    </rPh>
    <rPh sb="16" eb="19">
      <t>ショザイチ</t>
    </rPh>
    <phoneticPr fontId="4"/>
  </si>
  <si>
    <t>給排水の検査者（その他）－勤務先電話番号</t>
    <phoneticPr fontId="4"/>
  </si>
  <si>
    <t>給排水の概要－飲料水配管－給水タンク－基数</t>
    <rPh sb="19" eb="21">
      <t>キスウ</t>
    </rPh>
    <phoneticPr fontId="4"/>
  </si>
  <si>
    <t>給排水の概要－飲料水配管－給水タンク－容量</t>
    <rPh sb="19" eb="21">
      <t>ヨウリョウ</t>
    </rPh>
    <phoneticPr fontId="4"/>
  </si>
  <si>
    <t>給排水の概要－飲料水配管－貯水タンク－基数</t>
    <rPh sb="19" eb="21">
      <t>キスウ</t>
    </rPh>
    <phoneticPr fontId="4"/>
  </si>
  <si>
    <t>給排水の概要－飲料水配管－貯水タンク－容量</t>
    <rPh sb="19" eb="21">
      <t>ヨウリョウ</t>
    </rPh>
    <phoneticPr fontId="4"/>
  </si>
  <si>
    <t>給排水の概要－飲料水配管－その他コメント</t>
    <phoneticPr fontId="4"/>
  </si>
  <si>
    <t>給排水の概要－排水設備－その他コメント</t>
    <phoneticPr fontId="4"/>
  </si>
  <si>
    <t>給排水の概要－湯沸器－その他種類</t>
    <rPh sb="7" eb="9">
      <t>ユワカシ</t>
    </rPh>
    <rPh sb="9" eb="10">
      <t>キ</t>
    </rPh>
    <rPh sb="13" eb="14">
      <t>タ</t>
    </rPh>
    <rPh sb="14" eb="16">
      <t>シュルイ</t>
    </rPh>
    <phoneticPr fontId="4"/>
  </si>
  <si>
    <t>給排水の検査の状況－指摘の概要</t>
    <rPh sb="4" eb="6">
      <t>ケンサ</t>
    </rPh>
    <rPh sb="7" eb="9">
      <t>ジョウキョウ</t>
    </rPh>
    <rPh sb="10" eb="12">
      <t>シテキ</t>
    </rPh>
    <rPh sb="13" eb="15">
      <t>ガイヨウ</t>
    </rPh>
    <phoneticPr fontId="4"/>
  </si>
  <si>
    <t>給排水の検査の状況－改善予定の有無－有－和暦</t>
    <rPh sb="10" eb="12">
      <t>カイゼン</t>
    </rPh>
    <rPh sb="12" eb="14">
      <t>ヨテイ</t>
    </rPh>
    <rPh sb="15" eb="17">
      <t>ウム</t>
    </rPh>
    <rPh sb="18" eb="19">
      <t>アリ</t>
    </rPh>
    <rPh sb="20" eb="22">
      <t>ワレキ</t>
    </rPh>
    <phoneticPr fontId="4"/>
  </si>
  <si>
    <t>給排水の検査の状況－改善予定の有無－有－年</t>
    <rPh sb="10" eb="12">
      <t>カイゼン</t>
    </rPh>
    <rPh sb="12" eb="14">
      <t>ヨテイ</t>
    </rPh>
    <rPh sb="15" eb="17">
      <t>ウム</t>
    </rPh>
    <rPh sb="18" eb="19">
      <t>アリ</t>
    </rPh>
    <rPh sb="20" eb="21">
      <t>ネン</t>
    </rPh>
    <phoneticPr fontId="4"/>
  </si>
  <si>
    <t>給排水の検査の状況－改善予定の有無－有－月</t>
    <rPh sb="10" eb="12">
      <t>カイゼン</t>
    </rPh>
    <rPh sb="12" eb="14">
      <t>ヨテイ</t>
    </rPh>
    <rPh sb="15" eb="17">
      <t>ウム</t>
    </rPh>
    <rPh sb="18" eb="19">
      <t>アリ</t>
    </rPh>
    <rPh sb="20" eb="21">
      <t>ツキ</t>
    </rPh>
    <phoneticPr fontId="4"/>
  </si>
  <si>
    <t>給排水の不具合の発生状況－改善の状況－改善予定－和暦</t>
    <rPh sb="4" eb="7">
      <t>フグアイ</t>
    </rPh>
    <rPh sb="8" eb="10">
      <t>ハッセイ</t>
    </rPh>
    <rPh sb="10" eb="12">
      <t>ジョウキョウ</t>
    </rPh>
    <rPh sb="13" eb="15">
      <t>カイゼン</t>
    </rPh>
    <rPh sb="16" eb="18">
      <t>ジョウキョウ</t>
    </rPh>
    <rPh sb="19" eb="21">
      <t>カイゼン</t>
    </rPh>
    <rPh sb="21" eb="23">
      <t>ヨテイ</t>
    </rPh>
    <rPh sb="24" eb="26">
      <t>ワレキ</t>
    </rPh>
    <phoneticPr fontId="4"/>
  </si>
  <si>
    <t>給排水の不具合の発生状況－改善の状況－改善予定－年</t>
    <rPh sb="4" eb="7">
      <t>フグアイ</t>
    </rPh>
    <rPh sb="8" eb="10">
      <t>ハッセイ</t>
    </rPh>
    <rPh sb="10" eb="12">
      <t>ジョウキョウ</t>
    </rPh>
    <rPh sb="13" eb="15">
      <t>カイゼン</t>
    </rPh>
    <rPh sb="16" eb="18">
      <t>ジョウキョウ</t>
    </rPh>
    <rPh sb="19" eb="21">
      <t>カイゼン</t>
    </rPh>
    <rPh sb="21" eb="23">
      <t>ヨテイ</t>
    </rPh>
    <rPh sb="24" eb="25">
      <t>ネン</t>
    </rPh>
    <phoneticPr fontId="4"/>
  </si>
  <si>
    <t>給排水の不具合の発生状況－改善の状況－改善予定－月</t>
    <rPh sb="4" eb="7">
      <t>フグアイ</t>
    </rPh>
    <rPh sb="8" eb="10">
      <t>ハッセイ</t>
    </rPh>
    <rPh sb="10" eb="12">
      <t>ジョウキョウ</t>
    </rPh>
    <rPh sb="13" eb="15">
      <t>カイゼン</t>
    </rPh>
    <rPh sb="16" eb="18">
      <t>ジョウキョウ</t>
    </rPh>
    <rPh sb="19" eb="21">
      <t>カイゼン</t>
    </rPh>
    <rPh sb="21" eb="23">
      <t>ヨテイ</t>
    </rPh>
    <rPh sb="24" eb="25">
      <t>ツキ</t>
    </rPh>
    <phoneticPr fontId="4"/>
  </si>
  <si>
    <t>換気不具合状況１－把握年月</t>
    <rPh sb="0" eb="2">
      <t>カンキ</t>
    </rPh>
    <rPh sb="2" eb="5">
      <t>フグアイ</t>
    </rPh>
    <rPh sb="5" eb="7">
      <t>ジョウキョウ</t>
    </rPh>
    <rPh sb="9" eb="11">
      <t>ハアク</t>
    </rPh>
    <rPh sb="11" eb="13">
      <t>ネンゲツ</t>
    </rPh>
    <phoneticPr fontId="4"/>
  </si>
  <si>
    <t>換気不具合状況１－不具合概要</t>
    <rPh sb="0" eb="2">
      <t>カンキ</t>
    </rPh>
    <rPh sb="2" eb="5">
      <t>フグアイ</t>
    </rPh>
    <rPh sb="5" eb="7">
      <t>ジョウキョウ</t>
    </rPh>
    <rPh sb="9" eb="12">
      <t>フグアイ</t>
    </rPh>
    <rPh sb="12" eb="14">
      <t>ガイヨウ</t>
    </rPh>
    <phoneticPr fontId="4"/>
  </si>
  <si>
    <t>換気不具合状況１－原因</t>
    <rPh sb="0" eb="2">
      <t>カンキ</t>
    </rPh>
    <rPh sb="2" eb="5">
      <t>フグアイ</t>
    </rPh>
    <rPh sb="5" eb="7">
      <t>ジョウキョウ</t>
    </rPh>
    <rPh sb="9" eb="11">
      <t>ゲンイン</t>
    </rPh>
    <phoneticPr fontId="4"/>
  </si>
  <si>
    <t>換気不具合状況１－改善年月</t>
    <rPh sb="0" eb="2">
      <t>カンキ</t>
    </rPh>
    <rPh sb="2" eb="5">
      <t>フグアイ</t>
    </rPh>
    <rPh sb="5" eb="7">
      <t>ジョウキョウ</t>
    </rPh>
    <rPh sb="9" eb="11">
      <t>カイゼン</t>
    </rPh>
    <rPh sb="11" eb="13">
      <t>ネンゲツ</t>
    </rPh>
    <phoneticPr fontId="4"/>
  </si>
  <si>
    <t>換気不具合状況１－改善措置概要</t>
    <rPh sb="0" eb="2">
      <t>カンキ</t>
    </rPh>
    <rPh sb="2" eb="5">
      <t>フグアイ</t>
    </rPh>
    <rPh sb="5" eb="7">
      <t>ジョウキョウ</t>
    </rPh>
    <rPh sb="9" eb="11">
      <t>カイゼン</t>
    </rPh>
    <rPh sb="11" eb="13">
      <t>ソチ</t>
    </rPh>
    <rPh sb="13" eb="15">
      <t>ガイヨウ</t>
    </rPh>
    <phoneticPr fontId="4"/>
  </si>
  <si>
    <t>換気不具合状況２－把握年月</t>
    <rPh sb="0" eb="2">
      <t>カンキ</t>
    </rPh>
    <rPh sb="2" eb="5">
      <t>フグアイ</t>
    </rPh>
    <rPh sb="5" eb="7">
      <t>ジョウキョウ</t>
    </rPh>
    <rPh sb="9" eb="11">
      <t>ハアク</t>
    </rPh>
    <rPh sb="11" eb="13">
      <t>ネンゲツ</t>
    </rPh>
    <phoneticPr fontId="4"/>
  </si>
  <si>
    <t>換気不具合状況２－不具合概要</t>
    <rPh sb="0" eb="2">
      <t>カンキ</t>
    </rPh>
    <rPh sb="2" eb="5">
      <t>フグアイ</t>
    </rPh>
    <rPh sb="5" eb="7">
      <t>ジョウキョウ</t>
    </rPh>
    <rPh sb="9" eb="12">
      <t>フグアイ</t>
    </rPh>
    <rPh sb="12" eb="14">
      <t>ガイヨウ</t>
    </rPh>
    <phoneticPr fontId="4"/>
  </si>
  <si>
    <t>換気不具合状況２－原因</t>
    <rPh sb="0" eb="2">
      <t>カンキ</t>
    </rPh>
    <rPh sb="2" eb="5">
      <t>フグアイ</t>
    </rPh>
    <rPh sb="5" eb="7">
      <t>ジョウキョウ</t>
    </rPh>
    <rPh sb="9" eb="11">
      <t>ゲンイン</t>
    </rPh>
    <phoneticPr fontId="4"/>
  </si>
  <si>
    <t>換気不具合状況２－改善年月</t>
    <rPh sb="0" eb="2">
      <t>カンキ</t>
    </rPh>
    <rPh sb="2" eb="5">
      <t>フグアイ</t>
    </rPh>
    <rPh sb="5" eb="7">
      <t>ジョウキョウ</t>
    </rPh>
    <rPh sb="9" eb="11">
      <t>カイゼン</t>
    </rPh>
    <rPh sb="11" eb="13">
      <t>ネンゲツ</t>
    </rPh>
    <phoneticPr fontId="4"/>
  </si>
  <si>
    <t>換気不具合状況２－改善措置概要</t>
    <rPh sb="0" eb="2">
      <t>カンキ</t>
    </rPh>
    <rPh sb="2" eb="5">
      <t>フグアイ</t>
    </rPh>
    <rPh sb="5" eb="7">
      <t>ジョウキョウ</t>
    </rPh>
    <rPh sb="9" eb="11">
      <t>カイゼン</t>
    </rPh>
    <rPh sb="11" eb="13">
      <t>ソチ</t>
    </rPh>
    <rPh sb="13" eb="15">
      <t>ガイヨウ</t>
    </rPh>
    <phoneticPr fontId="4"/>
  </si>
  <si>
    <t>換気不具合状況３－把握年月</t>
    <rPh sb="0" eb="2">
      <t>カンキ</t>
    </rPh>
    <rPh sb="2" eb="5">
      <t>フグアイ</t>
    </rPh>
    <rPh sb="5" eb="7">
      <t>ジョウキョウ</t>
    </rPh>
    <rPh sb="9" eb="11">
      <t>ハアク</t>
    </rPh>
    <rPh sb="11" eb="13">
      <t>ネンゲツ</t>
    </rPh>
    <phoneticPr fontId="4"/>
  </si>
  <si>
    <t>換気不具合状況３－不具合概要</t>
    <rPh sb="0" eb="2">
      <t>カンキ</t>
    </rPh>
    <rPh sb="2" eb="5">
      <t>フグアイ</t>
    </rPh>
    <rPh sb="5" eb="7">
      <t>ジョウキョウ</t>
    </rPh>
    <rPh sb="9" eb="12">
      <t>フグアイ</t>
    </rPh>
    <rPh sb="12" eb="14">
      <t>ガイヨウ</t>
    </rPh>
    <phoneticPr fontId="4"/>
  </si>
  <si>
    <t>換気不具合状況３－原因</t>
    <rPh sb="0" eb="2">
      <t>カンキ</t>
    </rPh>
    <rPh sb="2" eb="5">
      <t>フグアイ</t>
    </rPh>
    <rPh sb="5" eb="7">
      <t>ジョウキョウ</t>
    </rPh>
    <rPh sb="9" eb="11">
      <t>ゲンイン</t>
    </rPh>
    <phoneticPr fontId="4"/>
  </si>
  <si>
    <t>換気不具合状況３－改善年月</t>
    <rPh sb="0" eb="2">
      <t>カンキ</t>
    </rPh>
    <rPh sb="2" eb="5">
      <t>フグアイ</t>
    </rPh>
    <rPh sb="5" eb="7">
      <t>ジョウキョウ</t>
    </rPh>
    <rPh sb="9" eb="11">
      <t>カイゼン</t>
    </rPh>
    <rPh sb="11" eb="13">
      <t>ネンゲツ</t>
    </rPh>
    <phoneticPr fontId="4"/>
  </si>
  <si>
    <t>換気不具合状況３－改善措置概要</t>
    <rPh sb="0" eb="2">
      <t>カンキ</t>
    </rPh>
    <rPh sb="2" eb="5">
      <t>フグアイ</t>
    </rPh>
    <rPh sb="5" eb="7">
      <t>ジョウキョウ</t>
    </rPh>
    <rPh sb="9" eb="11">
      <t>カイゼン</t>
    </rPh>
    <rPh sb="11" eb="13">
      <t>ソチ</t>
    </rPh>
    <rPh sb="13" eb="15">
      <t>ガイヨウ</t>
    </rPh>
    <phoneticPr fontId="4"/>
  </si>
  <si>
    <t>排煙不具合状況１－把握年月</t>
    <rPh sb="0" eb="2">
      <t>ハイエン</t>
    </rPh>
    <rPh sb="2" eb="5">
      <t>フグアイ</t>
    </rPh>
    <rPh sb="5" eb="7">
      <t>ジョウキョウ</t>
    </rPh>
    <rPh sb="9" eb="11">
      <t>ハアク</t>
    </rPh>
    <rPh sb="11" eb="13">
      <t>ネンゲツ</t>
    </rPh>
    <phoneticPr fontId="4"/>
  </si>
  <si>
    <t>排煙不具合状況１－不具合概要</t>
    <rPh sb="2" eb="5">
      <t>フグアイ</t>
    </rPh>
    <rPh sb="5" eb="7">
      <t>ジョウキョウ</t>
    </rPh>
    <rPh sb="9" eb="12">
      <t>フグアイ</t>
    </rPh>
    <rPh sb="12" eb="14">
      <t>ガイヨウ</t>
    </rPh>
    <phoneticPr fontId="4"/>
  </si>
  <si>
    <t>排煙不具合状況１－原因</t>
    <rPh sb="2" eb="5">
      <t>フグアイ</t>
    </rPh>
    <rPh sb="5" eb="7">
      <t>ジョウキョウ</t>
    </rPh>
    <rPh sb="9" eb="11">
      <t>ゲンイン</t>
    </rPh>
    <phoneticPr fontId="4"/>
  </si>
  <si>
    <t>排煙不具合状況１－改善年月</t>
    <rPh sb="2" eb="5">
      <t>フグアイ</t>
    </rPh>
    <rPh sb="5" eb="7">
      <t>ジョウキョウ</t>
    </rPh>
    <rPh sb="9" eb="11">
      <t>カイゼン</t>
    </rPh>
    <rPh sb="11" eb="13">
      <t>ネンゲツ</t>
    </rPh>
    <phoneticPr fontId="4"/>
  </si>
  <si>
    <t>排煙不具合状況１－改善措置概要</t>
    <rPh sb="2" eb="5">
      <t>フグアイ</t>
    </rPh>
    <rPh sb="5" eb="7">
      <t>ジョウキョウ</t>
    </rPh>
    <rPh sb="9" eb="11">
      <t>カイゼン</t>
    </rPh>
    <rPh sb="11" eb="13">
      <t>ソチ</t>
    </rPh>
    <rPh sb="13" eb="15">
      <t>ガイヨウ</t>
    </rPh>
    <phoneticPr fontId="4"/>
  </si>
  <si>
    <t>排煙不具合状況２－把握年月</t>
    <rPh sb="2" eb="5">
      <t>フグアイ</t>
    </rPh>
    <rPh sb="5" eb="7">
      <t>ジョウキョウ</t>
    </rPh>
    <rPh sb="9" eb="11">
      <t>ハアク</t>
    </rPh>
    <rPh sb="11" eb="13">
      <t>ネンゲツ</t>
    </rPh>
    <phoneticPr fontId="4"/>
  </si>
  <si>
    <t>排煙不具合状況２－不具合概要</t>
    <rPh sb="2" eb="5">
      <t>フグアイ</t>
    </rPh>
    <rPh sb="5" eb="7">
      <t>ジョウキョウ</t>
    </rPh>
    <rPh sb="9" eb="12">
      <t>フグアイ</t>
    </rPh>
    <rPh sb="12" eb="14">
      <t>ガイヨウ</t>
    </rPh>
    <phoneticPr fontId="4"/>
  </si>
  <si>
    <t>排煙不具合状況２－原因</t>
    <rPh sb="2" eb="5">
      <t>フグアイ</t>
    </rPh>
    <rPh sb="5" eb="7">
      <t>ジョウキョウ</t>
    </rPh>
    <rPh sb="9" eb="11">
      <t>ゲンイン</t>
    </rPh>
    <phoneticPr fontId="4"/>
  </si>
  <si>
    <t>排煙不具合状況２－改善年月</t>
    <rPh sb="2" eb="5">
      <t>フグアイ</t>
    </rPh>
    <rPh sb="5" eb="7">
      <t>ジョウキョウ</t>
    </rPh>
    <rPh sb="9" eb="11">
      <t>カイゼン</t>
    </rPh>
    <rPh sb="11" eb="13">
      <t>ネンゲツ</t>
    </rPh>
    <phoneticPr fontId="4"/>
  </si>
  <si>
    <t>排煙不具合状況２－改善措置概要</t>
    <rPh sb="2" eb="5">
      <t>フグアイ</t>
    </rPh>
    <rPh sb="5" eb="7">
      <t>ジョウキョウ</t>
    </rPh>
    <rPh sb="9" eb="11">
      <t>カイゼン</t>
    </rPh>
    <rPh sb="11" eb="13">
      <t>ソチ</t>
    </rPh>
    <rPh sb="13" eb="15">
      <t>ガイヨウ</t>
    </rPh>
    <phoneticPr fontId="4"/>
  </si>
  <si>
    <t>排煙不具合状況３－把握年月</t>
    <rPh sb="2" eb="5">
      <t>フグアイ</t>
    </rPh>
    <rPh sb="5" eb="7">
      <t>ジョウキョウ</t>
    </rPh>
    <rPh sb="9" eb="11">
      <t>ハアク</t>
    </rPh>
    <rPh sb="11" eb="13">
      <t>ネンゲツ</t>
    </rPh>
    <phoneticPr fontId="4"/>
  </si>
  <si>
    <t>排煙不具合状況３－不具合概要</t>
    <rPh sb="2" eb="5">
      <t>フグアイ</t>
    </rPh>
    <rPh sb="5" eb="7">
      <t>ジョウキョウ</t>
    </rPh>
    <rPh sb="9" eb="12">
      <t>フグアイ</t>
    </rPh>
    <rPh sb="12" eb="14">
      <t>ガイヨウ</t>
    </rPh>
    <phoneticPr fontId="4"/>
  </si>
  <si>
    <t>排煙不具合状況３－原因</t>
    <rPh sb="2" eb="5">
      <t>フグアイ</t>
    </rPh>
    <rPh sb="5" eb="7">
      <t>ジョウキョウ</t>
    </rPh>
    <rPh sb="9" eb="11">
      <t>ゲンイン</t>
    </rPh>
    <phoneticPr fontId="4"/>
  </si>
  <si>
    <t>排煙不具合状況３－改善年月</t>
    <rPh sb="2" eb="5">
      <t>フグアイ</t>
    </rPh>
    <rPh sb="5" eb="7">
      <t>ジョウキョウ</t>
    </rPh>
    <rPh sb="9" eb="11">
      <t>カイゼン</t>
    </rPh>
    <rPh sb="11" eb="13">
      <t>ネンゲツ</t>
    </rPh>
    <phoneticPr fontId="4"/>
  </si>
  <si>
    <t>排煙不具合状況３－改善措置概要</t>
    <rPh sb="2" eb="5">
      <t>フグアイ</t>
    </rPh>
    <rPh sb="5" eb="7">
      <t>ジョウキョウ</t>
    </rPh>
    <rPh sb="9" eb="11">
      <t>カイゼン</t>
    </rPh>
    <rPh sb="11" eb="13">
      <t>ソチ</t>
    </rPh>
    <rPh sb="13" eb="15">
      <t>ガイヨウ</t>
    </rPh>
    <phoneticPr fontId="4"/>
  </si>
  <si>
    <t>非常用照明不具合状況１－把握年月</t>
    <rPh sb="0" eb="3">
      <t>ヒジョウヨウ</t>
    </rPh>
    <rPh sb="3" eb="5">
      <t>ショウメイ</t>
    </rPh>
    <rPh sb="5" eb="8">
      <t>フグアイ</t>
    </rPh>
    <rPh sb="8" eb="10">
      <t>ジョウキョウ</t>
    </rPh>
    <rPh sb="12" eb="14">
      <t>ハアク</t>
    </rPh>
    <rPh sb="14" eb="16">
      <t>ネンゲツ</t>
    </rPh>
    <phoneticPr fontId="4"/>
  </si>
  <si>
    <t>非常用照明不具合状況１－不具合概要</t>
    <rPh sb="0" eb="3">
      <t>ヒジョウヨウ</t>
    </rPh>
    <rPh sb="3" eb="5">
      <t>ショウメイ</t>
    </rPh>
    <rPh sb="5" eb="8">
      <t>フグアイ</t>
    </rPh>
    <rPh sb="8" eb="10">
      <t>ジョウキョウ</t>
    </rPh>
    <rPh sb="12" eb="15">
      <t>フグアイ</t>
    </rPh>
    <rPh sb="15" eb="17">
      <t>ガイヨウ</t>
    </rPh>
    <phoneticPr fontId="4"/>
  </si>
  <si>
    <t>非常用照明不具合状況１－原因</t>
    <rPh sb="0" eb="3">
      <t>ヒジョウヨウ</t>
    </rPh>
    <rPh sb="3" eb="5">
      <t>ショウメイ</t>
    </rPh>
    <rPh sb="5" eb="8">
      <t>フグアイ</t>
    </rPh>
    <rPh sb="8" eb="10">
      <t>ジョウキョウ</t>
    </rPh>
    <rPh sb="12" eb="14">
      <t>ゲンイン</t>
    </rPh>
    <phoneticPr fontId="4"/>
  </si>
  <si>
    <t>非常用照明不具合状況１－改善年月</t>
    <rPh sb="0" eb="3">
      <t>ヒジョウヨウ</t>
    </rPh>
    <rPh sb="3" eb="5">
      <t>ショウメイ</t>
    </rPh>
    <rPh sb="5" eb="8">
      <t>フグアイ</t>
    </rPh>
    <rPh sb="8" eb="10">
      <t>ジョウキョウ</t>
    </rPh>
    <rPh sb="12" eb="14">
      <t>カイゼン</t>
    </rPh>
    <rPh sb="14" eb="16">
      <t>ネンゲツ</t>
    </rPh>
    <phoneticPr fontId="4"/>
  </si>
  <si>
    <t>非常用照明不具合状況１－改善措置概要</t>
    <rPh sb="0" eb="3">
      <t>ヒジョウヨウ</t>
    </rPh>
    <rPh sb="3" eb="5">
      <t>ショウメイ</t>
    </rPh>
    <rPh sb="5" eb="8">
      <t>フグアイ</t>
    </rPh>
    <rPh sb="8" eb="10">
      <t>ジョウキョウ</t>
    </rPh>
    <rPh sb="12" eb="14">
      <t>カイゼン</t>
    </rPh>
    <rPh sb="14" eb="16">
      <t>ソチ</t>
    </rPh>
    <rPh sb="16" eb="18">
      <t>ガイヨウ</t>
    </rPh>
    <phoneticPr fontId="4"/>
  </si>
  <si>
    <t>非常用照明不具合状況２－把握年月</t>
    <rPh sb="0" eb="3">
      <t>ヒジョウヨウ</t>
    </rPh>
    <rPh sb="3" eb="5">
      <t>ショウメイ</t>
    </rPh>
    <rPh sb="5" eb="8">
      <t>フグアイ</t>
    </rPh>
    <rPh sb="8" eb="10">
      <t>ジョウキョウ</t>
    </rPh>
    <rPh sb="12" eb="14">
      <t>ハアク</t>
    </rPh>
    <rPh sb="14" eb="16">
      <t>ネンゲツ</t>
    </rPh>
    <phoneticPr fontId="4"/>
  </si>
  <si>
    <t>非常用照明不具合状況２－不具合概要</t>
    <rPh sb="0" eb="3">
      <t>ヒジョウヨウ</t>
    </rPh>
    <rPh sb="3" eb="5">
      <t>ショウメイ</t>
    </rPh>
    <rPh sb="5" eb="8">
      <t>フグアイ</t>
    </rPh>
    <rPh sb="8" eb="10">
      <t>ジョウキョウ</t>
    </rPh>
    <rPh sb="12" eb="15">
      <t>フグアイ</t>
    </rPh>
    <rPh sb="15" eb="17">
      <t>ガイヨウ</t>
    </rPh>
    <phoneticPr fontId="4"/>
  </si>
  <si>
    <t>非常用照明不具合状況２－原因</t>
    <rPh sb="0" eb="3">
      <t>ヒジョウヨウ</t>
    </rPh>
    <rPh sb="3" eb="5">
      <t>ショウメイ</t>
    </rPh>
    <rPh sb="5" eb="8">
      <t>フグアイ</t>
    </rPh>
    <rPh sb="8" eb="10">
      <t>ジョウキョウ</t>
    </rPh>
    <rPh sb="12" eb="14">
      <t>ゲンイン</t>
    </rPh>
    <phoneticPr fontId="4"/>
  </si>
  <si>
    <t>非常用照明不具合状況２－改善年月</t>
    <rPh sb="0" eb="3">
      <t>ヒジョウヨウ</t>
    </rPh>
    <rPh sb="3" eb="5">
      <t>ショウメイ</t>
    </rPh>
    <rPh sb="5" eb="8">
      <t>フグアイ</t>
    </rPh>
    <rPh sb="8" eb="10">
      <t>ジョウキョウ</t>
    </rPh>
    <rPh sb="12" eb="14">
      <t>カイゼン</t>
    </rPh>
    <rPh sb="14" eb="16">
      <t>ネンゲツ</t>
    </rPh>
    <phoneticPr fontId="4"/>
  </si>
  <si>
    <t>非常用照明不具合状況２－改善措置概要</t>
    <rPh sb="0" eb="3">
      <t>ヒジョウヨウ</t>
    </rPh>
    <rPh sb="3" eb="5">
      <t>ショウメイ</t>
    </rPh>
    <rPh sb="5" eb="8">
      <t>フグアイ</t>
    </rPh>
    <rPh sb="8" eb="10">
      <t>ジョウキョウ</t>
    </rPh>
    <rPh sb="12" eb="14">
      <t>カイゼン</t>
    </rPh>
    <rPh sb="14" eb="16">
      <t>ソチ</t>
    </rPh>
    <rPh sb="16" eb="18">
      <t>ガイヨウ</t>
    </rPh>
    <phoneticPr fontId="4"/>
  </si>
  <si>
    <t>非常用照明不具合状況３－把握年月</t>
    <rPh sb="0" eb="3">
      <t>ヒジョウヨウ</t>
    </rPh>
    <rPh sb="3" eb="5">
      <t>ショウメイ</t>
    </rPh>
    <rPh sb="5" eb="8">
      <t>フグアイ</t>
    </rPh>
    <rPh sb="8" eb="10">
      <t>ジョウキョウ</t>
    </rPh>
    <rPh sb="12" eb="14">
      <t>ハアク</t>
    </rPh>
    <rPh sb="14" eb="16">
      <t>ネンゲツ</t>
    </rPh>
    <phoneticPr fontId="4"/>
  </si>
  <si>
    <t>非常用照明不具合状況３－不具合概要</t>
    <rPh sb="0" eb="3">
      <t>ヒジョウヨウ</t>
    </rPh>
    <rPh sb="3" eb="5">
      <t>ショウメイ</t>
    </rPh>
    <rPh sb="5" eb="8">
      <t>フグアイ</t>
    </rPh>
    <rPh sb="8" eb="10">
      <t>ジョウキョウ</t>
    </rPh>
    <rPh sb="12" eb="15">
      <t>フグアイ</t>
    </rPh>
    <rPh sb="15" eb="17">
      <t>ガイヨウ</t>
    </rPh>
    <phoneticPr fontId="4"/>
  </si>
  <si>
    <t>非常用照明不具合状況３－原因</t>
    <rPh sb="0" eb="3">
      <t>ヒジョウヨウ</t>
    </rPh>
    <rPh sb="3" eb="5">
      <t>ショウメイ</t>
    </rPh>
    <rPh sb="5" eb="8">
      <t>フグアイ</t>
    </rPh>
    <rPh sb="8" eb="10">
      <t>ジョウキョウ</t>
    </rPh>
    <rPh sb="12" eb="14">
      <t>ゲンイン</t>
    </rPh>
    <phoneticPr fontId="4"/>
  </si>
  <si>
    <t>非常用照明不具合状況３－改善年月</t>
    <rPh sb="0" eb="3">
      <t>ヒジョウヨウ</t>
    </rPh>
    <rPh sb="3" eb="5">
      <t>ショウメイ</t>
    </rPh>
    <rPh sb="5" eb="8">
      <t>フグアイ</t>
    </rPh>
    <rPh sb="8" eb="10">
      <t>ジョウキョウ</t>
    </rPh>
    <rPh sb="12" eb="14">
      <t>カイゼン</t>
    </rPh>
    <rPh sb="14" eb="16">
      <t>ネンゲツ</t>
    </rPh>
    <phoneticPr fontId="4"/>
  </si>
  <si>
    <t>非常用照明不具合状況３－改善措置概要</t>
    <rPh sb="0" eb="3">
      <t>ヒジョウヨウ</t>
    </rPh>
    <rPh sb="3" eb="5">
      <t>ショウメイ</t>
    </rPh>
    <rPh sb="5" eb="8">
      <t>フグアイ</t>
    </rPh>
    <rPh sb="8" eb="10">
      <t>ジョウキョウ</t>
    </rPh>
    <rPh sb="12" eb="14">
      <t>カイゼン</t>
    </rPh>
    <rPh sb="14" eb="16">
      <t>ソチ</t>
    </rPh>
    <rPh sb="16" eb="18">
      <t>ガイヨウ</t>
    </rPh>
    <phoneticPr fontId="4"/>
  </si>
  <si>
    <t>給排水不具合状況１－把握年月</t>
    <rPh sb="0" eb="3">
      <t>キュウハイスイ</t>
    </rPh>
    <rPh sb="3" eb="6">
      <t>フグアイ</t>
    </rPh>
    <rPh sb="6" eb="8">
      <t>ジョウキョウ</t>
    </rPh>
    <rPh sb="10" eb="12">
      <t>ハアク</t>
    </rPh>
    <rPh sb="12" eb="14">
      <t>ネンゲツ</t>
    </rPh>
    <phoneticPr fontId="4"/>
  </si>
  <si>
    <t>給排水不具合状況１－不具合概要</t>
    <rPh sb="3" eb="6">
      <t>フグアイ</t>
    </rPh>
    <rPh sb="6" eb="8">
      <t>ジョウキョウ</t>
    </rPh>
    <rPh sb="10" eb="13">
      <t>フグアイ</t>
    </rPh>
    <rPh sb="13" eb="15">
      <t>ガイヨウ</t>
    </rPh>
    <phoneticPr fontId="4"/>
  </si>
  <si>
    <t>給排水不具合状況１－原因</t>
    <rPh sb="3" eb="6">
      <t>フグアイ</t>
    </rPh>
    <rPh sb="6" eb="8">
      <t>ジョウキョウ</t>
    </rPh>
    <rPh sb="10" eb="12">
      <t>ゲンイン</t>
    </rPh>
    <phoneticPr fontId="4"/>
  </si>
  <si>
    <t>給排水不具合状況１－改善年月</t>
    <rPh sb="3" eb="6">
      <t>フグアイ</t>
    </rPh>
    <rPh sb="6" eb="8">
      <t>ジョウキョウ</t>
    </rPh>
    <rPh sb="10" eb="12">
      <t>カイゼン</t>
    </rPh>
    <rPh sb="12" eb="14">
      <t>ネンゲツ</t>
    </rPh>
    <phoneticPr fontId="4"/>
  </si>
  <si>
    <t>給排水不具合状況１－改善措置概要</t>
    <rPh sb="3" eb="6">
      <t>フグアイ</t>
    </rPh>
    <rPh sb="6" eb="8">
      <t>ジョウキョウ</t>
    </rPh>
    <rPh sb="10" eb="12">
      <t>カイゼン</t>
    </rPh>
    <rPh sb="12" eb="14">
      <t>ソチ</t>
    </rPh>
    <rPh sb="14" eb="16">
      <t>ガイヨウ</t>
    </rPh>
    <phoneticPr fontId="4"/>
  </si>
  <si>
    <t>給排水不具合状況２－把握年月</t>
    <rPh sb="3" eb="6">
      <t>フグアイ</t>
    </rPh>
    <rPh sb="6" eb="8">
      <t>ジョウキョウ</t>
    </rPh>
    <rPh sb="10" eb="12">
      <t>ハアク</t>
    </rPh>
    <rPh sb="12" eb="14">
      <t>ネンゲツ</t>
    </rPh>
    <phoneticPr fontId="4"/>
  </si>
  <si>
    <t>給排水不具合状況２－不具合概要</t>
    <rPh sb="3" eb="6">
      <t>フグアイ</t>
    </rPh>
    <rPh sb="6" eb="8">
      <t>ジョウキョウ</t>
    </rPh>
    <rPh sb="10" eb="13">
      <t>フグアイ</t>
    </rPh>
    <rPh sb="13" eb="15">
      <t>ガイヨウ</t>
    </rPh>
    <phoneticPr fontId="4"/>
  </si>
  <si>
    <t>給排水不具合状況２－原因</t>
    <rPh sb="3" eb="6">
      <t>フグアイ</t>
    </rPh>
    <rPh sb="6" eb="8">
      <t>ジョウキョウ</t>
    </rPh>
    <rPh sb="10" eb="12">
      <t>ゲンイン</t>
    </rPh>
    <phoneticPr fontId="4"/>
  </si>
  <si>
    <t>給排水不具合状況２－改善年月</t>
    <rPh sb="3" eb="6">
      <t>フグアイ</t>
    </rPh>
    <rPh sb="6" eb="8">
      <t>ジョウキョウ</t>
    </rPh>
    <rPh sb="10" eb="12">
      <t>カイゼン</t>
    </rPh>
    <rPh sb="12" eb="14">
      <t>ネンゲツ</t>
    </rPh>
    <phoneticPr fontId="4"/>
  </si>
  <si>
    <t>給排水不具合状況２－改善措置概要</t>
    <rPh sb="3" eb="6">
      <t>フグアイ</t>
    </rPh>
    <rPh sb="6" eb="8">
      <t>ジョウキョウ</t>
    </rPh>
    <rPh sb="10" eb="12">
      <t>カイゼン</t>
    </rPh>
    <rPh sb="12" eb="14">
      <t>ソチ</t>
    </rPh>
    <rPh sb="14" eb="16">
      <t>ガイヨウ</t>
    </rPh>
    <phoneticPr fontId="4"/>
  </si>
  <si>
    <t>給排水不具合状況３－把握年月</t>
    <rPh sb="3" eb="6">
      <t>フグアイ</t>
    </rPh>
    <rPh sb="6" eb="8">
      <t>ジョウキョウ</t>
    </rPh>
    <rPh sb="10" eb="12">
      <t>ハアク</t>
    </rPh>
    <rPh sb="12" eb="14">
      <t>ネンゲツ</t>
    </rPh>
    <phoneticPr fontId="4"/>
  </si>
  <si>
    <t>給排水不具合状況３－不具合概要</t>
    <rPh sb="3" eb="6">
      <t>フグアイ</t>
    </rPh>
    <rPh sb="6" eb="8">
      <t>ジョウキョウ</t>
    </rPh>
    <rPh sb="10" eb="13">
      <t>フグアイ</t>
    </rPh>
    <rPh sb="13" eb="15">
      <t>ガイヨウ</t>
    </rPh>
    <phoneticPr fontId="4"/>
  </si>
  <si>
    <t>給排水不具合状況３－原因</t>
    <rPh sb="3" eb="6">
      <t>フグアイ</t>
    </rPh>
    <rPh sb="6" eb="8">
      <t>ジョウキョウ</t>
    </rPh>
    <rPh sb="10" eb="12">
      <t>ゲンイン</t>
    </rPh>
    <phoneticPr fontId="4"/>
  </si>
  <si>
    <t>給排水不具合状況３－改善年月</t>
    <rPh sb="3" eb="6">
      <t>フグアイ</t>
    </rPh>
    <rPh sb="6" eb="8">
      <t>ジョウキョウ</t>
    </rPh>
    <rPh sb="10" eb="12">
      <t>カイゼン</t>
    </rPh>
    <rPh sb="12" eb="14">
      <t>ネンゲツ</t>
    </rPh>
    <phoneticPr fontId="4"/>
  </si>
  <si>
    <t>給排水不具合状況３－改善措置概要</t>
    <rPh sb="3" eb="6">
      <t>フグアイ</t>
    </rPh>
    <rPh sb="6" eb="8">
      <t>ジョウキョウ</t>
    </rPh>
    <rPh sb="10" eb="12">
      <t>カイゼン</t>
    </rPh>
    <rPh sb="12" eb="14">
      <t>ソチ</t>
    </rPh>
    <rPh sb="14" eb="16">
      <t>ガイヨウ</t>
    </rPh>
    <phoneticPr fontId="4"/>
  </si>
  <si>
    <t>検査による指摘の概要－指摘の内容－要是正□</t>
    <rPh sb="0" eb="2">
      <t>ケンサ</t>
    </rPh>
    <rPh sb="5" eb="7">
      <t>シテキ</t>
    </rPh>
    <rPh sb="8" eb="10">
      <t>ガイヨウ</t>
    </rPh>
    <rPh sb="11" eb="13">
      <t>シテキ</t>
    </rPh>
    <rPh sb="14" eb="16">
      <t>ナイヨウ</t>
    </rPh>
    <rPh sb="17" eb="18">
      <t>ヨウ</t>
    </rPh>
    <rPh sb="18" eb="20">
      <t>ゼセイ</t>
    </rPh>
    <phoneticPr fontId="4"/>
  </si>
  <si>
    <t>検査による指摘の概要－指摘の内容－既存不適格□</t>
    <rPh sb="0" eb="2">
      <t>ケンサ</t>
    </rPh>
    <rPh sb="5" eb="7">
      <t>シテキ</t>
    </rPh>
    <rPh sb="8" eb="10">
      <t>ガイヨウ</t>
    </rPh>
    <rPh sb="11" eb="13">
      <t>シテキ</t>
    </rPh>
    <rPh sb="14" eb="16">
      <t>ナイヨウ</t>
    </rPh>
    <rPh sb="17" eb="19">
      <t>キゾン</t>
    </rPh>
    <rPh sb="19" eb="22">
      <t>フテキカク</t>
    </rPh>
    <phoneticPr fontId="4"/>
  </si>
  <si>
    <t>検査による指摘の概要－指摘の内容－指摘なし□</t>
    <rPh sb="0" eb="2">
      <t>ケンサ</t>
    </rPh>
    <rPh sb="5" eb="7">
      <t>シテキ</t>
    </rPh>
    <rPh sb="8" eb="10">
      <t>ガイヨウ</t>
    </rPh>
    <rPh sb="11" eb="13">
      <t>シテキ</t>
    </rPh>
    <rPh sb="14" eb="16">
      <t>ナイヨウ</t>
    </rPh>
    <rPh sb="17" eb="19">
      <t>シテキ</t>
    </rPh>
    <phoneticPr fontId="4"/>
  </si>
  <si>
    <t>検査による指摘の概要－改善予定の有無－有□</t>
    <rPh sb="0" eb="2">
      <t>ケンサ</t>
    </rPh>
    <rPh sb="5" eb="7">
      <t>シテキ</t>
    </rPh>
    <rPh sb="8" eb="10">
      <t>ガイヨウ</t>
    </rPh>
    <rPh sb="11" eb="13">
      <t>カイゼン</t>
    </rPh>
    <rPh sb="13" eb="15">
      <t>ヨテイ</t>
    </rPh>
    <rPh sb="16" eb="18">
      <t>ウム</t>
    </rPh>
    <rPh sb="19" eb="20">
      <t>アリ</t>
    </rPh>
    <phoneticPr fontId="4"/>
  </si>
  <si>
    <t>検査による指摘の概要－改善予定の有無－無□</t>
    <rPh sb="0" eb="2">
      <t>ケンサ</t>
    </rPh>
    <rPh sb="5" eb="7">
      <t>シテキ</t>
    </rPh>
    <rPh sb="8" eb="10">
      <t>ガイヨウ</t>
    </rPh>
    <rPh sb="11" eb="13">
      <t>カイゼン</t>
    </rPh>
    <rPh sb="13" eb="15">
      <t>ヨテイ</t>
    </rPh>
    <rPh sb="16" eb="18">
      <t>ウム</t>
    </rPh>
    <rPh sb="19" eb="20">
      <t>ナ</t>
    </rPh>
    <phoneticPr fontId="4"/>
  </si>
  <si>
    <t>検査対象－換気□</t>
    <phoneticPr fontId="4"/>
  </si>
  <si>
    <t>検査対象－排煙□</t>
    <phoneticPr fontId="4"/>
  </si>
  <si>
    <t>検査対象－非常用照明□</t>
    <phoneticPr fontId="4"/>
  </si>
  <si>
    <t>検査対象－給排水□</t>
    <phoneticPr fontId="4"/>
  </si>
  <si>
    <t>確認済証交付者－建築主事□</t>
    <rPh sb="8" eb="10">
      <t>ケンチク</t>
    </rPh>
    <rPh sb="10" eb="12">
      <t>シュジ</t>
    </rPh>
    <phoneticPr fontId="4"/>
  </si>
  <si>
    <t>確認済証交付者－指定確認検査機関□</t>
    <rPh sb="8" eb="10">
      <t>シテイ</t>
    </rPh>
    <rPh sb="10" eb="12">
      <t>カクニン</t>
    </rPh>
    <rPh sb="12" eb="14">
      <t>ケンサ</t>
    </rPh>
    <rPh sb="14" eb="16">
      <t>キカン</t>
    </rPh>
    <phoneticPr fontId="4"/>
  </si>
  <si>
    <t>検査済証交付者－建築主事□</t>
    <phoneticPr fontId="4"/>
  </si>
  <si>
    <t>検査済証交付者－指定確認検査機関□</t>
    <rPh sb="8" eb="10">
      <t>シテイ</t>
    </rPh>
    <rPh sb="10" eb="12">
      <t>カクニン</t>
    </rPh>
    <rPh sb="12" eb="14">
      <t>ケンサ</t>
    </rPh>
    <rPh sb="14" eb="16">
      <t>キカン</t>
    </rPh>
    <phoneticPr fontId="4"/>
  </si>
  <si>
    <t>確認済証交付者－指定確認検査機関名称</t>
    <rPh sb="8" eb="10">
      <t>シテイ</t>
    </rPh>
    <rPh sb="10" eb="12">
      <t>カクニン</t>
    </rPh>
    <rPh sb="12" eb="14">
      <t>ケンサ</t>
    </rPh>
    <rPh sb="14" eb="16">
      <t>キカン</t>
    </rPh>
    <phoneticPr fontId="4"/>
  </si>
  <si>
    <t>検査済証交付者－指定確認検査機関名称</t>
    <rPh sb="8" eb="10">
      <t>シテイ</t>
    </rPh>
    <rPh sb="10" eb="12">
      <t>カクニン</t>
    </rPh>
    <rPh sb="12" eb="14">
      <t>ケンサ</t>
    </rPh>
    <rPh sb="14" eb="16">
      <t>キカン</t>
    </rPh>
    <phoneticPr fontId="4"/>
  </si>
  <si>
    <t>前回の検査－実施□</t>
    <rPh sb="6" eb="8">
      <t>ジッシ</t>
    </rPh>
    <phoneticPr fontId="4"/>
  </si>
  <si>
    <t>前回の検査－未実施□</t>
    <rPh sb="6" eb="7">
      <t>ミ</t>
    </rPh>
    <rPh sb="7" eb="9">
      <t>ジッシ</t>
    </rPh>
    <phoneticPr fontId="4"/>
  </si>
  <si>
    <t>前回の検査に関する書類の写し－有□</t>
    <rPh sb="6" eb="7">
      <t>カン</t>
    </rPh>
    <rPh sb="9" eb="11">
      <t>ショルイ</t>
    </rPh>
    <rPh sb="12" eb="13">
      <t>ウツ</t>
    </rPh>
    <rPh sb="15" eb="16">
      <t>アリ</t>
    </rPh>
    <phoneticPr fontId="4"/>
  </si>
  <si>
    <t>前回の検査に関する書類の写し－無□</t>
    <rPh sb="6" eb="7">
      <t>カン</t>
    </rPh>
    <rPh sb="9" eb="11">
      <t>ショルイ</t>
    </rPh>
    <rPh sb="12" eb="13">
      <t>ウツ</t>
    </rPh>
    <rPh sb="15" eb="16">
      <t>ム</t>
    </rPh>
    <phoneticPr fontId="4"/>
  </si>
  <si>
    <t>換気設備の概要－無窓居室－自然換気設備□</t>
    <rPh sb="5" eb="7">
      <t>ガイヨウ</t>
    </rPh>
    <rPh sb="8" eb="10">
      <t>ムソウ</t>
    </rPh>
    <rPh sb="10" eb="12">
      <t>キョシツ</t>
    </rPh>
    <rPh sb="13" eb="15">
      <t>シゼン</t>
    </rPh>
    <rPh sb="15" eb="17">
      <t>カンキ</t>
    </rPh>
    <rPh sb="17" eb="19">
      <t>セツビ</t>
    </rPh>
    <phoneticPr fontId="4"/>
  </si>
  <si>
    <t>換気設備の概要－無窓居室－機械換気設備□</t>
    <rPh sb="5" eb="7">
      <t>ガイヨウ</t>
    </rPh>
    <rPh sb="8" eb="10">
      <t>ムソウ</t>
    </rPh>
    <rPh sb="10" eb="12">
      <t>キョシツ</t>
    </rPh>
    <rPh sb="13" eb="15">
      <t>キカイ</t>
    </rPh>
    <rPh sb="15" eb="17">
      <t>カンキ</t>
    </rPh>
    <rPh sb="17" eb="19">
      <t>セツビ</t>
    </rPh>
    <phoneticPr fontId="4"/>
  </si>
  <si>
    <t>換気設備の概要－無窓居室－中央管理方式□</t>
    <rPh sb="5" eb="7">
      <t>ガイヨウ</t>
    </rPh>
    <rPh sb="8" eb="10">
      <t>ムソウ</t>
    </rPh>
    <rPh sb="10" eb="12">
      <t>キョシツ</t>
    </rPh>
    <rPh sb="13" eb="15">
      <t>チュウオウ</t>
    </rPh>
    <rPh sb="15" eb="17">
      <t>カンリ</t>
    </rPh>
    <rPh sb="17" eb="19">
      <t>ホウシキ</t>
    </rPh>
    <phoneticPr fontId="4"/>
  </si>
  <si>
    <t>換気設備の概要－無窓居室－その他□</t>
    <rPh sb="5" eb="7">
      <t>ガイヨウ</t>
    </rPh>
    <rPh sb="8" eb="10">
      <t>ムソウ</t>
    </rPh>
    <rPh sb="10" eb="12">
      <t>キョシツ</t>
    </rPh>
    <rPh sb="15" eb="16">
      <t>タ</t>
    </rPh>
    <phoneticPr fontId="4"/>
  </si>
  <si>
    <t>換気設備の概要－無窓居室－無□</t>
    <rPh sb="5" eb="7">
      <t>ガイヨウ</t>
    </rPh>
    <rPh sb="8" eb="10">
      <t>ムソウ</t>
    </rPh>
    <rPh sb="10" eb="12">
      <t>キョシツ</t>
    </rPh>
    <rPh sb="13" eb="14">
      <t>ム</t>
    </rPh>
    <phoneticPr fontId="4"/>
  </si>
  <si>
    <t>換気設備の概要－火気使用室－自然換気設備□</t>
    <rPh sb="5" eb="7">
      <t>ガイヨウ</t>
    </rPh>
    <rPh sb="8" eb="10">
      <t>カキ</t>
    </rPh>
    <rPh sb="10" eb="12">
      <t>シヨウ</t>
    </rPh>
    <rPh sb="12" eb="13">
      <t>シツ</t>
    </rPh>
    <rPh sb="14" eb="16">
      <t>シゼン</t>
    </rPh>
    <rPh sb="16" eb="18">
      <t>カンキ</t>
    </rPh>
    <rPh sb="18" eb="20">
      <t>セツビ</t>
    </rPh>
    <phoneticPr fontId="4"/>
  </si>
  <si>
    <t>換気設備の概要－火気使用室－機械換気設備□</t>
    <rPh sb="5" eb="7">
      <t>ガイヨウ</t>
    </rPh>
    <rPh sb="8" eb="10">
      <t>カキ</t>
    </rPh>
    <rPh sb="10" eb="12">
      <t>シヨウ</t>
    </rPh>
    <rPh sb="12" eb="13">
      <t>シツ</t>
    </rPh>
    <rPh sb="14" eb="16">
      <t>キカイ</t>
    </rPh>
    <rPh sb="16" eb="18">
      <t>カンキ</t>
    </rPh>
    <rPh sb="18" eb="20">
      <t>セツビ</t>
    </rPh>
    <phoneticPr fontId="4"/>
  </si>
  <si>
    <t>換気設備の概要－火気使用室－その他□</t>
    <rPh sb="5" eb="7">
      <t>ガイヨウ</t>
    </rPh>
    <rPh sb="8" eb="10">
      <t>カキ</t>
    </rPh>
    <rPh sb="10" eb="12">
      <t>シヨウ</t>
    </rPh>
    <rPh sb="12" eb="13">
      <t>シツ</t>
    </rPh>
    <rPh sb="16" eb="17">
      <t>タ</t>
    </rPh>
    <phoneticPr fontId="4"/>
  </si>
  <si>
    <t>換気設備の概要－火気使用室－無□</t>
    <rPh sb="5" eb="7">
      <t>ガイヨウ</t>
    </rPh>
    <rPh sb="8" eb="10">
      <t>カキ</t>
    </rPh>
    <rPh sb="10" eb="12">
      <t>シヨウ</t>
    </rPh>
    <rPh sb="12" eb="13">
      <t>シツ</t>
    </rPh>
    <rPh sb="14" eb="15">
      <t>ム</t>
    </rPh>
    <phoneticPr fontId="4"/>
  </si>
  <si>
    <t>換気設備の概要－居室等－自然換気設備□</t>
    <rPh sb="5" eb="7">
      <t>ガイヨウ</t>
    </rPh>
    <rPh sb="8" eb="10">
      <t>キョシツ</t>
    </rPh>
    <rPh sb="10" eb="11">
      <t>トウ</t>
    </rPh>
    <rPh sb="12" eb="14">
      <t>シゼン</t>
    </rPh>
    <rPh sb="14" eb="16">
      <t>カンキ</t>
    </rPh>
    <rPh sb="16" eb="18">
      <t>セツビ</t>
    </rPh>
    <phoneticPr fontId="4"/>
  </si>
  <si>
    <t>換気設備の概要－居室等－機械換気設備□</t>
    <rPh sb="5" eb="7">
      <t>ガイヨウ</t>
    </rPh>
    <rPh sb="8" eb="10">
      <t>キョシツ</t>
    </rPh>
    <rPh sb="10" eb="11">
      <t>トウ</t>
    </rPh>
    <rPh sb="12" eb="14">
      <t>キカイ</t>
    </rPh>
    <rPh sb="14" eb="16">
      <t>カンキ</t>
    </rPh>
    <rPh sb="16" eb="18">
      <t>セツビ</t>
    </rPh>
    <phoneticPr fontId="4"/>
  </si>
  <si>
    <t>換気設備の概要－居室等－中央管理方式□</t>
    <rPh sb="5" eb="7">
      <t>ガイヨウ</t>
    </rPh>
    <rPh sb="8" eb="10">
      <t>キョシツ</t>
    </rPh>
    <rPh sb="10" eb="11">
      <t>トウ</t>
    </rPh>
    <rPh sb="12" eb="14">
      <t>チュウオウ</t>
    </rPh>
    <rPh sb="14" eb="16">
      <t>カンリ</t>
    </rPh>
    <rPh sb="16" eb="18">
      <t>ホウシキ</t>
    </rPh>
    <phoneticPr fontId="4"/>
  </si>
  <si>
    <t>換気設備の概要－居室等－その他□</t>
    <rPh sb="5" eb="7">
      <t>ガイヨウ</t>
    </rPh>
    <rPh sb="8" eb="10">
      <t>キョシツ</t>
    </rPh>
    <rPh sb="10" eb="11">
      <t>トウ</t>
    </rPh>
    <rPh sb="14" eb="15">
      <t>タ</t>
    </rPh>
    <phoneticPr fontId="4"/>
  </si>
  <si>
    <t>換気設備の概要－居室等－無□</t>
    <rPh sb="5" eb="7">
      <t>ガイヨウ</t>
    </rPh>
    <rPh sb="8" eb="10">
      <t>キョシツ</t>
    </rPh>
    <rPh sb="10" eb="11">
      <t>トウ</t>
    </rPh>
    <rPh sb="12" eb="13">
      <t>ム</t>
    </rPh>
    <phoneticPr fontId="4"/>
  </si>
  <si>
    <t>換気設備の概要－防火ダンパーの有無－有□</t>
    <rPh sb="5" eb="7">
      <t>ガイヨウ</t>
    </rPh>
    <rPh sb="8" eb="10">
      <t>ボウカ</t>
    </rPh>
    <rPh sb="15" eb="17">
      <t>ウム</t>
    </rPh>
    <rPh sb="18" eb="19">
      <t>アリ</t>
    </rPh>
    <phoneticPr fontId="4"/>
  </si>
  <si>
    <t>換気設備の概要－防火ダンパーの有無－無□</t>
    <rPh sb="5" eb="7">
      <t>ガイヨウ</t>
    </rPh>
    <rPh sb="8" eb="10">
      <t>ボウカ</t>
    </rPh>
    <rPh sb="15" eb="17">
      <t>ウム</t>
    </rPh>
    <rPh sb="18" eb="19">
      <t>ム</t>
    </rPh>
    <phoneticPr fontId="4"/>
  </si>
  <si>
    <t>換気設備の検査の状況－指摘の内容－要是正□</t>
    <rPh sb="5" eb="7">
      <t>ケンサ</t>
    </rPh>
    <rPh sb="8" eb="10">
      <t>ジョウキョウ</t>
    </rPh>
    <rPh sb="11" eb="13">
      <t>シテキ</t>
    </rPh>
    <rPh sb="14" eb="16">
      <t>ナイヨウ</t>
    </rPh>
    <rPh sb="17" eb="18">
      <t>ヨウ</t>
    </rPh>
    <rPh sb="18" eb="20">
      <t>ゼセイ</t>
    </rPh>
    <phoneticPr fontId="4"/>
  </si>
  <si>
    <t>換気設備の検査の状況－指摘の内容－既存不適格□</t>
    <rPh sb="5" eb="7">
      <t>ケンサ</t>
    </rPh>
    <rPh sb="8" eb="10">
      <t>ジョウキョウ</t>
    </rPh>
    <rPh sb="11" eb="13">
      <t>シテキ</t>
    </rPh>
    <rPh sb="14" eb="16">
      <t>ナイヨウ</t>
    </rPh>
    <rPh sb="17" eb="19">
      <t>キゾン</t>
    </rPh>
    <rPh sb="19" eb="22">
      <t>フテキカク</t>
    </rPh>
    <phoneticPr fontId="4"/>
  </si>
  <si>
    <t>換気設備の検査の状況－指摘の内容－指摘なし□</t>
    <rPh sb="5" eb="7">
      <t>ケンサ</t>
    </rPh>
    <rPh sb="8" eb="10">
      <t>ジョウキョウ</t>
    </rPh>
    <rPh sb="11" eb="13">
      <t>シテキ</t>
    </rPh>
    <rPh sb="14" eb="16">
      <t>ナイヨウ</t>
    </rPh>
    <rPh sb="17" eb="19">
      <t>シテキ</t>
    </rPh>
    <phoneticPr fontId="4"/>
  </si>
  <si>
    <t>換気設備の検査の状況－改善予定の有無－有□</t>
    <rPh sb="5" eb="7">
      <t>ケンサ</t>
    </rPh>
    <rPh sb="8" eb="10">
      <t>ジョウキョウ</t>
    </rPh>
    <rPh sb="11" eb="13">
      <t>カイゼン</t>
    </rPh>
    <rPh sb="13" eb="15">
      <t>ヨテイ</t>
    </rPh>
    <rPh sb="16" eb="18">
      <t>ウム</t>
    </rPh>
    <phoneticPr fontId="4"/>
  </si>
  <si>
    <t>換気設備の検査の状況－改善予定の有無－無□</t>
    <rPh sb="11" eb="13">
      <t>カイゼン</t>
    </rPh>
    <rPh sb="13" eb="15">
      <t>ヨテイ</t>
    </rPh>
    <rPh sb="16" eb="18">
      <t>ウム</t>
    </rPh>
    <rPh sb="19" eb="20">
      <t>ナ</t>
    </rPh>
    <phoneticPr fontId="4"/>
  </si>
  <si>
    <t>換気設備の不具合の発生状況－不具合－有□</t>
    <rPh sb="5" eb="8">
      <t>フグアイ</t>
    </rPh>
    <rPh sb="9" eb="11">
      <t>ハッセイ</t>
    </rPh>
    <rPh sb="11" eb="13">
      <t>ジョウキョウ</t>
    </rPh>
    <rPh sb="14" eb="17">
      <t>フグアイ</t>
    </rPh>
    <phoneticPr fontId="4"/>
  </si>
  <si>
    <t>換気設備の不具合の発生状況－不具合－無□</t>
    <rPh sb="5" eb="8">
      <t>フグアイ</t>
    </rPh>
    <rPh sb="9" eb="11">
      <t>ハッセイ</t>
    </rPh>
    <rPh sb="11" eb="13">
      <t>ジョウキョウ</t>
    </rPh>
    <rPh sb="14" eb="17">
      <t>フグアイ</t>
    </rPh>
    <rPh sb="18" eb="19">
      <t>ナ</t>
    </rPh>
    <phoneticPr fontId="4"/>
  </si>
  <si>
    <t>換気設備の不具合の発生状況－不具合記録－有□</t>
    <rPh sb="5" eb="8">
      <t>フグアイ</t>
    </rPh>
    <rPh sb="9" eb="11">
      <t>ハッセイ</t>
    </rPh>
    <rPh sb="11" eb="13">
      <t>ジョウキョウ</t>
    </rPh>
    <rPh sb="14" eb="17">
      <t>フグアイ</t>
    </rPh>
    <rPh sb="17" eb="19">
      <t>キロク</t>
    </rPh>
    <phoneticPr fontId="4"/>
  </si>
  <si>
    <t>換気設備の不具合の発生状況－不具合記録－無□</t>
    <rPh sb="5" eb="8">
      <t>フグアイ</t>
    </rPh>
    <rPh sb="9" eb="11">
      <t>ハッセイ</t>
    </rPh>
    <rPh sb="11" eb="13">
      <t>ジョウキョウ</t>
    </rPh>
    <rPh sb="14" eb="17">
      <t>フグアイ</t>
    </rPh>
    <rPh sb="17" eb="19">
      <t>キロク</t>
    </rPh>
    <rPh sb="20" eb="21">
      <t>ナ</t>
    </rPh>
    <phoneticPr fontId="4"/>
  </si>
  <si>
    <t>換気設備の不具合の発生状況－改善の状況－実施済□</t>
    <rPh sb="5" eb="8">
      <t>フグアイ</t>
    </rPh>
    <rPh sb="9" eb="11">
      <t>ハッセイ</t>
    </rPh>
    <rPh sb="11" eb="13">
      <t>ジョウキョウ</t>
    </rPh>
    <rPh sb="14" eb="16">
      <t>カイゼン</t>
    </rPh>
    <rPh sb="17" eb="19">
      <t>ジョウキョウ</t>
    </rPh>
    <rPh sb="20" eb="22">
      <t>ジッシ</t>
    </rPh>
    <rPh sb="22" eb="23">
      <t>スミ</t>
    </rPh>
    <phoneticPr fontId="4"/>
  </si>
  <si>
    <t>換気設備の不具合の発生状況－改善の状況－改善予定あり□</t>
    <rPh sb="5" eb="8">
      <t>フグアイ</t>
    </rPh>
    <rPh sb="9" eb="11">
      <t>ハッセイ</t>
    </rPh>
    <rPh sb="11" eb="13">
      <t>ジョウキョウ</t>
    </rPh>
    <rPh sb="14" eb="16">
      <t>カイゼン</t>
    </rPh>
    <rPh sb="17" eb="19">
      <t>ジョウキョウ</t>
    </rPh>
    <rPh sb="20" eb="22">
      <t>カイゼン</t>
    </rPh>
    <rPh sb="22" eb="24">
      <t>ヨテイ</t>
    </rPh>
    <phoneticPr fontId="4"/>
  </si>
  <si>
    <t>換気設備の不具合の発生状況－改善の状況－改善予定なし□</t>
    <rPh sb="5" eb="8">
      <t>フグアイ</t>
    </rPh>
    <rPh sb="9" eb="11">
      <t>ハッセイ</t>
    </rPh>
    <rPh sb="11" eb="13">
      <t>ジョウキョウ</t>
    </rPh>
    <rPh sb="14" eb="16">
      <t>カイゼン</t>
    </rPh>
    <rPh sb="17" eb="19">
      <t>ジョウキョウ</t>
    </rPh>
    <rPh sb="20" eb="22">
      <t>カイゼン</t>
    </rPh>
    <rPh sb="22" eb="24">
      <t>ヨテイ</t>
    </rPh>
    <phoneticPr fontId="4"/>
  </si>
  <si>
    <t>排煙設備の概要－避難安全検証法－区画避難□</t>
    <rPh sb="12" eb="15">
      <t>ケンショウホウ</t>
    </rPh>
    <rPh sb="16" eb="18">
      <t>クカク</t>
    </rPh>
    <rPh sb="18" eb="20">
      <t>ヒナン</t>
    </rPh>
    <phoneticPr fontId="4"/>
  </si>
  <si>
    <t>排煙設備の概要－避難安全検証法－階避難□</t>
    <rPh sb="16" eb="17">
      <t>カイ</t>
    </rPh>
    <phoneticPr fontId="4"/>
  </si>
  <si>
    <t>排煙設備の概要－避難安全検証法－全館避難□</t>
    <phoneticPr fontId="4"/>
  </si>
  <si>
    <t>排煙設備の概要－避難安全検証法－その他□</t>
    <rPh sb="18" eb="19">
      <t>タ</t>
    </rPh>
    <phoneticPr fontId="4"/>
  </si>
  <si>
    <t>排煙設備の概要－特避付室－吸引式□</t>
    <rPh sb="13" eb="15">
      <t>キュウイン</t>
    </rPh>
    <rPh sb="15" eb="16">
      <t>シキ</t>
    </rPh>
    <phoneticPr fontId="4"/>
  </si>
  <si>
    <t>排煙設備の概要－特避付室－給気式□</t>
    <rPh sb="13" eb="15">
      <t>キュウキ</t>
    </rPh>
    <rPh sb="15" eb="16">
      <t>シキ</t>
    </rPh>
    <phoneticPr fontId="4"/>
  </si>
  <si>
    <t>排煙設備の概要－特避付室－加圧式□</t>
    <rPh sb="13" eb="15">
      <t>カアツ</t>
    </rPh>
    <rPh sb="15" eb="16">
      <t>シキ</t>
    </rPh>
    <phoneticPr fontId="4"/>
  </si>
  <si>
    <t>排煙設備の概要－特避付室－無□</t>
    <rPh sb="13" eb="14">
      <t>ム</t>
    </rPh>
    <phoneticPr fontId="4"/>
  </si>
  <si>
    <t>排煙設備の概要－非常EVロビー－吸引式□</t>
    <rPh sb="8" eb="10">
      <t>ヒジョウ</t>
    </rPh>
    <rPh sb="16" eb="18">
      <t>キュウイン</t>
    </rPh>
    <rPh sb="18" eb="19">
      <t>シキ</t>
    </rPh>
    <phoneticPr fontId="4"/>
  </si>
  <si>
    <t>排煙設備の概要－非常EVロビー－給気式□</t>
    <rPh sb="16" eb="18">
      <t>キュウキ</t>
    </rPh>
    <rPh sb="18" eb="19">
      <t>シキ</t>
    </rPh>
    <phoneticPr fontId="4"/>
  </si>
  <si>
    <t>排煙設備の概要－非常EVロビー－加圧式□</t>
    <rPh sb="16" eb="18">
      <t>カアツ</t>
    </rPh>
    <rPh sb="18" eb="19">
      <t>シキ</t>
    </rPh>
    <phoneticPr fontId="4"/>
  </si>
  <si>
    <t>排煙設備の概要－非常EVロビー－無□</t>
    <rPh sb="16" eb="17">
      <t>ム</t>
    </rPh>
    <phoneticPr fontId="4"/>
  </si>
  <si>
    <t>排煙設備の概要－非常EVロビー付室－吸引式□</t>
    <rPh sb="8" eb="10">
      <t>ヒジョウ</t>
    </rPh>
    <rPh sb="15" eb="16">
      <t>ヅケ</t>
    </rPh>
    <rPh sb="16" eb="17">
      <t>シツ</t>
    </rPh>
    <rPh sb="18" eb="20">
      <t>キュウイン</t>
    </rPh>
    <rPh sb="20" eb="21">
      <t>シキ</t>
    </rPh>
    <phoneticPr fontId="4"/>
  </si>
  <si>
    <t>排煙設備の概要－非常EVロビー付室－給気式□</t>
    <rPh sb="18" eb="20">
      <t>キュウキ</t>
    </rPh>
    <rPh sb="20" eb="21">
      <t>シキ</t>
    </rPh>
    <phoneticPr fontId="4"/>
  </si>
  <si>
    <t>排煙設備の概要－非常EVロビー付室－加圧式□</t>
    <rPh sb="18" eb="20">
      <t>カアツ</t>
    </rPh>
    <rPh sb="20" eb="21">
      <t>シキ</t>
    </rPh>
    <phoneticPr fontId="4"/>
  </si>
  <si>
    <t>排煙設備の概要－非常EVロビー付室－無□</t>
    <rPh sb="18" eb="19">
      <t>ム</t>
    </rPh>
    <phoneticPr fontId="4"/>
  </si>
  <si>
    <t>排煙設備の概要－予備電源－蓄電池□</t>
    <phoneticPr fontId="4"/>
  </si>
  <si>
    <t>排煙設備の概要－予備電源－自家発電□</t>
    <phoneticPr fontId="4"/>
  </si>
  <si>
    <t>排煙設備の概要－予備電源－直結エンジン□</t>
    <rPh sb="13" eb="15">
      <t>チョッケツ</t>
    </rPh>
    <phoneticPr fontId="4"/>
  </si>
  <si>
    <t>排煙設備の概要－予備電源－その他□</t>
    <phoneticPr fontId="4"/>
  </si>
  <si>
    <t>排煙設備の検査の状況－指摘の内容－要是正□</t>
    <rPh sb="5" eb="7">
      <t>ケンサ</t>
    </rPh>
    <rPh sb="8" eb="10">
      <t>ジョウキョウ</t>
    </rPh>
    <rPh sb="11" eb="13">
      <t>シテキ</t>
    </rPh>
    <rPh sb="14" eb="16">
      <t>ナイヨウ</t>
    </rPh>
    <rPh sb="17" eb="18">
      <t>ヨウ</t>
    </rPh>
    <rPh sb="18" eb="20">
      <t>ゼセイ</t>
    </rPh>
    <phoneticPr fontId="4"/>
  </si>
  <si>
    <t>排煙設備の検査の状況－指摘の内容－既存不適格□</t>
    <rPh sb="5" eb="7">
      <t>ケンサ</t>
    </rPh>
    <rPh sb="8" eb="10">
      <t>ジョウキョウ</t>
    </rPh>
    <rPh sb="11" eb="13">
      <t>シテキ</t>
    </rPh>
    <rPh sb="14" eb="16">
      <t>ナイヨウ</t>
    </rPh>
    <rPh sb="17" eb="19">
      <t>キゾン</t>
    </rPh>
    <rPh sb="19" eb="22">
      <t>フテキカク</t>
    </rPh>
    <phoneticPr fontId="4"/>
  </si>
  <si>
    <t>排煙設備の検査の状況－指摘の内容－指摘なし□</t>
    <rPh sb="5" eb="7">
      <t>ケンサ</t>
    </rPh>
    <rPh sb="8" eb="10">
      <t>ジョウキョウ</t>
    </rPh>
    <rPh sb="11" eb="13">
      <t>シテキ</t>
    </rPh>
    <rPh sb="14" eb="16">
      <t>ナイヨウ</t>
    </rPh>
    <rPh sb="17" eb="19">
      <t>シテキ</t>
    </rPh>
    <phoneticPr fontId="4"/>
  </si>
  <si>
    <t>排煙設備の検査の状況－改善予定の有無－有□</t>
    <rPh sb="5" eb="7">
      <t>ケンサ</t>
    </rPh>
    <rPh sb="8" eb="10">
      <t>ジョウキョウ</t>
    </rPh>
    <rPh sb="11" eb="13">
      <t>カイゼン</t>
    </rPh>
    <rPh sb="13" eb="15">
      <t>ヨテイ</t>
    </rPh>
    <rPh sb="16" eb="18">
      <t>ウム</t>
    </rPh>
    <phoneticPr fontId="4"/>
  </si>
  <si>
    <t>排煙設備の検査の状況－改善予定の有無－無□</t>
    <rPh sb="11" eb="13">
      <t>カイゼン</t>
    </rPh>
    <rPh sb="13" eb="15">
      <t>ヨテイ</t>
    </rPh>
    <rPh sb="16" eb="18">
      <t>ウム</t>
    </rPh>
    <rPh sb="19" eb="20">
      <t>ナ</t>
    </rPh>
    <phoneticPr fontId="4"/>
  </si>
  <si>
    <t>排煙設備の不具合の発生状況－不具合－有□</t>
    <rPh sb="5" eb="8">
      <t>フグアイ</t>
    </rPh>
    <rPh sb="9" eb="11">
      <t>ハッセイ</t>
    </rPh>
    <rPh sb="11" eb="13">
      <t>ジョウキョウ</t>
    </rPh>
    <rPh sb="14" eb="17">
      <t>フグアイ</t>
    </rPh>
    <phoneticPr fontId="4"/>
  </si>
  <si>
    <t>排煙設備の不具合の発生状況－不具合－無□</t>
    <rPh sb="5" eb="8">
      <t>フグアイ</t>
    </rPh>
    <rPh sb="9" eb="11">
      <t>ハッセイ</t>
    </rPh>
    <rPh sb="11" eb="13">
      <t>ジョウキョウ</t>
    </rPh>
    <rPh sb="14" eb="17">
      <t>フグアイ</t>
    </rPh>
    <rPh sb="18" eb="19">
      <t>ナ</t>
    </rPh>
    <phoneticPr fontId="4"/>
  </si>
  <si>
    <t>排煙設備の不具合の発生状況－不具合記録－有□</t>
    <rPh sb="5" eb="8">
      <t>フグアイ</t>
    </rPh>
    <rPh sb="9" eb="11">
      <t>ハッセイ</t>
    </rPh>
    <rPh sb="11" eb="13">
      <t>ジョウキョウ</t>
    </rPh>
    <rPh sb="14" eb="17">
      <t>フグアイ</t>
    </rPh>
    <rPh sb="17" eb="19">
      <t>キロク</t>
    </rPh>
    <phoneticPr fontId="4"/>
  </si>
  <si>
    <t>排煙設備の不具合の発生状況－不具合記録－無□</t>
    <rPh sb="5" eb="8">
      <t>フグアイ</t>
    </rPh>
    <rPh sb="9" eb="11">
      <t>ハッセイ</t>
    </rPh>
    <rPh sb="11" eb="13">
      <t>ジョウキョウ</t>
    </rPh>
    <rPh sb="14" eb="17">
      <t>フグアイ</t>
    </rPh>
    <rPh sb="17" eb="19">
      <t>キロク</t>
    </rPh>
    <rPh sb="20" eb="21">
      <t>ナ</t>
    </rPh>
    <phoneticPr fontId="4"/>
  </si>
  <si>
    <t>排煙設備の不具合の発生状況－改善の状況－実施済□</t>
    <rPh sb="5" eb="8">
      <t>フグアイ</t>
    </rPh>
    <rPh sb="9" eb="11">
      <t>ハッセイ</t>
    </rPh>
    <rPh sb="11" eb="13">
      <t>ジョウキョウ</t>
    </rPh>
    <rPh sb="14" eb="16">
      <t>カイゼン</t>
    </rPh>
    <rPh sb="17" eb="19">
      <t>ジョウキョウ</t>
    </rPh>
    <rPh sb="20" eb="22">
      <t>ジッシ</t>
    </rPh>
    <rPh sb="22" eb="23">
      <t>スミ</t>
    </rPh>
    <phoneticPr fontId="4"/>
  </si>
  <si>
    <t>排煙設備の不具合の発生状況－改善の状況－改善予定あり□</t>
    <rPh sb="5" eb="8">
      <t>フグアイ</t>
    </rPh>
    <rPh sb="9" eb="11">
      <t>ハッセイ</t>
    </rPh>
    <rPh sb="11" eb="13">
      <t>ジョウキョウ</t>
    </rPh>
    <rPh sb="14" eb="16">
      <t>カイゼン</t>
    </rPh>
    <rPh sb="17" eb="19">
      <t>ジョウキョウ</t>
    </rPh>
    <rPh sb="20" eb="22">
      <t>カイゼン</t>
    </rPh>
    <rPh sb="22" eb="24">
      <t>ヨテイ</t>
    </rPh>
    <phoneticPr fontId="4"/>
  </si>
  <si>
    <t>排煙設備の不具合の発生状況－改善の状況－改善予定なし□</t>
    <rPh sb="5" eb="8">
      <t>フグアイ</t>
    </rPh>
    <rPh sb="9" eb="11">
      <t>ハッセイ</t>
    </rPh>
    <rPh sb="11" eb="13">
      <t>ジョウキョウ</t>
    </rPh>
    <rPh sb="14" eb="16">
      <t>カイゼン</t>
    </rPh>
    <rPh sb="17" eb="19">
      <t>ジョウキョウ</t>
    </rPh>
    <rPh sb="20" eb="22">
      <t>カイゼン</t>
    </rPh>
    <rPh sb="22" eb="24">
      <t>ヨテイ</t>
    </rPh>
    <phoneticPr fontId="4"/>
  </si>
  <si>
    <t>非常用照明の概要－照明器具－白熱灯□</t>
    <rPh sb="3" eb="5">
      <t>ショウメイ</t>
    </rPh>
    <rPh sb="6" eb="8">
      <t>ガイヨウ</t>
    </rPh>
    <phoneticPr fontId="4"/>
  </si>
  <si>
    <t>非常用照明の概要－照明器具－蛍光灯□</t>
    <phoneticPr fontId="4"/>
  </si>
  <si>
    <t>非常用照明の概要－照明器具－LEDランプ□</t>
    <phoneticPr fontId="4"/>
  </si>
  <si>
    <t>非常用照明の概要－照明器具－その他□</t>
    <phoneticPr fontId="4"/>
  </si>
  <si>
    <t>非常用照明の概要－照明器具－白熱灯－灯数</t>
    <rPh sb="3" eb="5">
      <t>ショウメイ</t>
    </rPh>
    <rPh sb="6" eb="8">
      <t>ガイヨウ</t>
    </rPh>
    <rPh sb="18" eb="20">
      <t>トウスウ</t>
    </rPh>
    <phoneticPr fontId="4"/>
  </si>
  <si>
    <t>非常用照明の概要－照明器具－蛍光灯－灯数</t>
    <phoneticPr fontId="4"/>
  </si>
  <si>
    <t>非常用照明の概要－照明器具－LEDランプ－灯数</t>
    <phoneticPr fontId="4"/>
  </si>
  <si>
    <t>非常用照明の概要－照明器具－その他－灯数</t>
    <phoneticPr fontId="4"/>
  </si>
  <si>
    <t>非常用照明の概要－予備電源－内蔵蓄電池－居室灯数</t>
    <rPh sb="9" eb="11">
      <t>ヨビ</t>
    </rPh>
    <rPh sb="11" eb="13">
      <t>デンゲン</t>
    </rPh>
    <rPh sb="14" eb="16">
      <t>ナイゾウ</t>
    </rPh>
    <rPh sb="20" eb="22">
      <t>キョシツ</t>
    </rPh>
    <rPh sb="22" eb="24">
      <t>トウスウ</t>
    </rPh>
    <phoneticPr fontId="4"/>
  </si>
  <si>
    <t>非常用照明の概要－予備電源－内蔵蓄電池－廊下灯数</t>
    <rPh sb="9" eb="11">
      <t>ヨビ</t>
    </rPh>
    <rPh sb="11" eb="13">
      <t>デンゲン</t>
    </rPh>
    <rPh sb="14" eb="16">
      <t>ナイゾウ</t>
    </rPh>
    <rPh sb="20" eb="22">
      <t>ロウカ</t>
    </rPh>
    <phoneticPr fontId="4"/>
  </si>
  <si>
    <t>非常用照明の概要－予備電源－内蔵蓄電池－階段灯数</t>
    <rPh sb="9" eb="11">
      <t>ヨビ</t>
    </rPh>
    <rPh sb="11" eb="13">
      <t>デンゲン</t>
    </rPh>
    <rPh sb="14" eb="16">
      <t>ナイゾウ</t>
    </rPh>
    <rPh sb="20" eb="22">
      <t>カイダン</t>
    </rPh>
    <phoneticPr fontId="4"/>
  </si>
  <si>
    <t>非常用照明の概要－予備電源－別置蓄電池－居室灯数</t>
    <rPh sb="9" eb="11">
      <t>ヨビ</t>
    </rPh>
    <rPh sb="11" eb="13">
      <t>デンゲン</t>
    </rPh>
    <rPh sb="20" eb="22">
      <t>キョシツ</t>
    </rPh>
    <rPh sb="22" eb="24">
      <t>トウスウ</t>
    </rPh>
    <phoneticPr fontId="4"/>
  </si>
  <si>
    <t>非常用照明の概要－予備電源－別置蓄電池－廊下灯数</t>
    <rPh sb="9" eb="11">
      <t>ヨビ</t>
    </rPh>
    <rPh sb="11" eb="13">
      <t>デンゲン</t>
    </rPh>
    <rPh sb="20" eb="22">
      <t>ロウカ</t>
    </rPh>
    <phoneticPr fontId="4"/>
  </si>
  <si>
    <t>非常用照明の概要－予備電源－別置蓄電池－階段灯数</t>
    <rPh sb="9" eb="11">
      <t>ヨビ</t>
    </rPh>
    <rPh sb="11" eb="13">
      <t>デンゲン</t>
    </rPh>
    <rPh sb="20" eb="22">
      <t>カイダン</t>
    </rPh>
    <phoneticPr fontId="4"/>
  </si>
  <si>
    <t>非常用照明の概要－予備電源－自家発電－居室灯数</t>
    <rPh sb="9" eb="11">
      <t>ヨビ</t>
    </rPh>
    <rPh sb="11" eb="13">
      <t>デンゲン</t>
    </rPh>
    <rPh sb="19" eb="21">
      <t>キョシツ</t>
    </rPh>
    <rPh sb="21" eb="23">
      <t>トウスウ</t>
    </rPh>
    <phoneticPr fontId="4"/>
  </si>
  <si>
    <t>非常用照明の概要－予備電源－自家発電－廊下灯数</t>
    <rPh sb="9" eb="11">
      <t>ヨビ</t>
    </rPh>
    <rPh sb="11" eb="13">
      <t>デンゲン</t>
    </rPh>
    <rPh sb="19" eb="21">
      <t>ロウカ</t>
    </rPh>
    <phoneticPr fontId="4"/>
  </si>
  <si>
    <t>非常用照明の概要－予備電源－自家発電－階段灯数</t>
    <rPh sb="9" eb="11">
      <t>ヨビ</t>
    </rPh>
    <rPh sb="11" eb="13">
      <t>デンゲン</t>
    </rPh>
    <rPh sb="19" eb="21">
      <t>カイダン</t>
    </rPh>
    <phoneticPr fontId="4"/>
  </si>
  <si>
    <t>非常用照明の概要－予備電源－併用－居室灯数</t>
    <rPh sb="9" eb="11">
      <t>ヨビ</t>
    </rPh>
    <rPh sb="11" eb="13">
      <t>デンゲン</t>
    </rPh>
    <rPh sb="17" eb="19">
      <t>キョシツ</t>
    </rPh>
    <rPh sb="19" eb="21">
      <t>トウスウ</t>
    </rPh>
    <phoneticPr fontId="4"/>
  </si>
  <si>
    <t>非常用照明の概要－予備電源－併用－廊下灯数</t>
    <rPh sb="9" eb="11">
      <t>ヨビ</t>
    </rPh>
    <rPh sb="11" eb="13">
      <t>デンゲン</t>
    </rPh>
    <rPh sb="17" eb="19">
      <t>ロウカ</t>
    </rPh>
    <phoneticPr fontId="4"/>
  </si>
  <si>
    <t>非常用照明の概要－予備電源－併用－階段灯数</t>
    <rPh sb="9" eb="11">
      <t>ヨビ</t>
    </rPh>
    <rPh sb="11" eb="13">
      <t>デンゲン</t>
    </rPh>
    <rPh sb="17" eb="19">
      <t>カイダン</t>
    </rPh>
    <phoneticPr fontId="4"/>
  </si>
  <si>
    <t>非常用照明の概要－予備電源－内蔵蓄電池□</t>
    <rPh sb="9" eb="11">
      <t>ヨビ</t>
    </rPh>
    <rPh sb="11" eb="13">
      <t>デンゲン</t>
    </rPh>
    <rPh sb="14" eb="16">
      <t>ナイゾウ</t>
    </rPh>
    <phoneticPr fontId="4"/>
  </si>
  <si>
    <t>非常用照明の概要－予備電源－別置蓄電池□</t>
    <rPh sb="9" eb="11">
      <t>ヨビ</t>
    </rPh>
    <rPh sb="11" eb="13">
      <t>デンゲン</t>
    </rPh>
    <rPh sb="14" eb="16">
      <t>ベッチ</t>
    </rPh>
    <rPh sb="16" eb="19">
      <t>チクデンチ</t>
    </rPh>
    <phoneticPr fontId="4"/>
  </si>
  <si>
    <t>非常用照明の概要－予備電源－自家発電□</t>
    <phoneticPr fontId="4"/>
  </si>
  <si>
    <t>非常用照明の概要－予備電源－併用□</t>
    <rPh sb="14" eb="16">
      <t>ヘイヨウ</t>
    </rPh>
    <phoneticPr fontId="4"/>
  </si>
  <si>
    <t>非常用照明の概要－予備電源－その他□</t>
    <phoneticPr fontId="4"/>
  </si>
  <si>
    <t>非常用照明の検査の状況－指摘の内容－要是正□</t>
    <rPh sb="6" eb="8">
      <t>ケンサ</t>
    </rPh>
    <rPh sb="9" eb="11">
      <t>ジョウキョウ</t>
    </rPh>
    <rPh sb="12" eb="14">
      <t>シテキ</t>
    </rPh>
    <rPh sb="15" eb="17">
      <t>ナイヨウ</t>
    </rPh>
    <rPh sb="18" eb="19">
      <t>ヨウ</t>
    </rPh>
    <rPh sb="19" eb="21">
      <t>ゼセイ</t>
    </rPh>
    <phoneticPr fontId="4"/>
  </si>
  <si>
    <t>非常用照明の検査の状況－指摘の内容－既存不適格□</t>
    <rPh sb="6" eb="8">
      <t>ケンサ</t>
    </rPh>
    <rPh sb="9" eb="11">
      <t>ジョウキョウ</t>
    </rPh>
    <rPh sb="12" eb="14">
      <t>シテキ</t>
    </rPh>
    <rPh sb="15" eb="17">
      <t>ナイヨウ</t>
    </rPh>
    <rPh sb="18" eb="20">
      <t>キゾン</t>
    </rPh>
    <rPh sb="20" eb="23">
      <t>フテキカク</t>
    </rPh>
    <phoneticPr fontId="4"/>
  </si>
  <si>
    <t>非常用照明の検査の状況－指摘の内容－指摘なし□</t>
    <rPh sb="6" eb="8">
      <t>ケンサ</t>
    </rPh>
    <rPh sb="9" eb="11">
      <t>ジョウキョウ</t>
    </rPh>
    <rPh sb="12" eb="14">
      <t>シテキ</t>
    </rPh>
    <rPh sb="15" eb="17">
      <t>ナイヨウ</t>
    </rPh>
    <rPh sb="18" eb="20">
      <t>シテキ</t>
    </rPh>
    <phoneticPr fontId="4"/>
  </si>
  <si>
    <t>非常用照明の検査の状況－改善予定の有無－有□</t>
    <rPh sb="6" eb="8">
      <t>ケンサ</t>
    </rPh>
    <rPh sb="9" eb="11">
      <t>ジョウキョウ</t>
    </rPh>
    <rPh sb="12" eb="14">
      <t>カイゼン</t>
    </rPh>
    <rPh sb="14" eb="16">
      <t>ヨテイ</t>
    </rPh>
    <rPh sb="17" eb="19">
      <t>ウム</t>
    </rPh>
    <phoneticPr fontId="4"/>
  </si>
  <si>
    <t>非常用照明の検査の状況－改善予定の有無－無□</t>
    <rPh sb="12" eb="14">
      <t>カイゼン</t>
    </rPh>
    <rPh sb="14" eb="16">
      <t>ヨテイ</t>
    </rPh>
    <rPh sb="17" eb="19">
      <t>ウム</t>
    </rPh>
    <rPh sb="20" eb="21">
      <t>ナ</t>
    </rPh>
    <phoneticPr fontId="4"/>
  </si>
  <si>
    <t>非常用照明の不具合の発生状況－不具合－有□</t>
    <rPh sb="6" eb="9">
      <t>フグアイ</t>
    </rPh>
    <rPh sb="10" eb="12">
      <t>ハッセイ</t>
    </rPh>
    <rPh sb="12" eb="14">
      <t>ジョウキョウ</t>
    </rPh>
    <rPh sb="15" eb="18">
      <t>フグアイ</t>
    </rPh>
    <phoneticPr fontId="4"/>
  </si>
  <si>
    <t>非常用照明の不具合の発生状況－不具合－無□</t>
    <rPh sb="6" eb="9">
      <t>フグアイ</t>
    </rPh>
    <rPh sb="10" eb="12">
      <t>ハッセイ</t>
    </rPh>
    <rPh sb="12" eb="14">
      <t>ジョウキョウ</t>
    </rPh>
    <rPh sb="15" eb="18">
      <t>フグアイ</t>
    </rPh>
    <rPh sb="19" eb="20">
      <t>ナ</t>
    </rPh>
    <phoneticPr fontId="4"/>
  </si>
  <si>
    <t>非常用照明の不具合の発生状況－不具合記録－有□</t>
    <rPh sb="6" eb="9">
      <t>フグアイ</t>
    </rPh>
    <rPh sb="10" eb="12">
      <t>ハッセイ</t>
    </rPh>
    <rPh sb="12" eb="14">
      <t>ジョウキョウ</t>
    </rPh>
    <rPh sb="15" eb="18">
      <t>フグアイ</t>
    </rPh>
    <rPh sb="18" eb="20">
      <t>キロク</t>
    </rPh>
    <phoneticPr fontId="4"/>
  </si>
  <si>
    <t>非常用照明の不具合の発生状況－不具合記録－無□</t>
    <rPh sb="6" eb="9">
      <t>フグアイ</t>
    </rPh>
    <rPh sb="10" eb="12">
      <t>ハッセイ</t>
    </rPh>
    <rPh sb="12" eb="14">
      <t>ジョウキョウ</t>
    </rPh>
    <rPh sb="15" eb="18">
      <t>フグアイ</t>
    </rPh>
    <rPh sb="18" eb="20">
      <t>キロク</t>
    </rPh>
    <rPh sb="21" eb="22">
      <t>ナ</t>
    </rPh>
    <phoneticPr fontId="4"/>
  </si>
  <si>
    <t>非常用照明の不具合の発生状況－改善の状況－実施済□</t>
    <rPh sb="6" eb="9">
      <t>フグアイ</t>
    </rPh>
    <rPh sb="10" eb="12">
      <t>ハッセイ</t>
    </rPh>
    <rPh sb="12" eb="14">
      <t>ジョウキョウ</t>
    </rPh>
    <rPh sb="15" eb="17">
      <t>カイゼン</t>
    </rPh>
    <rPh sb="18" eb="20">
      <t>ジョウキョウ</t>
    </rPh>
    <rPh sb="21" eb="23">
      <t>ジッシ</t>
    </rPh>
    <rPh sb="23" eb="24">
      <t>スミ</t>
    </rPh>
    <phoneticPr fontId="4"/>
  </si>
  <si>
    <t>非常用照明の不具合の発生状況－改善の状況－改善予定あり□</t>
    <rPh sb="6" eb="9">
      <t>フグアイ</t>
    </rPh>
    <rPh sb="10" eb="12">
      <t>ハッセイ</t>
    </rPh>
    <rPh sb="12" eb="14">
      <t>ジョウキョウ</t>
    </rPh>
    <rPh sb="15" eb="17">
      <t>カイゼン</t>
    </rPh>
    <rPh sb="18" eb="20">
      <t>ジョウキョウ</t>
    </rPh>
    <rPh sb="21" eb="23">
      <t>カイゼン</t>
    </rPh>
    <rPh sb="23" eb="25">
      <t>ヨテイ</t>
    </rPh>
    <phoneticPr fontId="4"/>
  </si>
  <si>
    <t>非常用照明の不具合の発生状況－改善の状況－改善予定なし□</t>
    <rPh sb="6" eb="9">
      <t>フグアイ</t>
    </rPh>
    <rPh sb="10" eb="12">
      <t>ハッセイ</t>
    </rPh>
    <rPh sb="12" eb="14">
      <t>ジョウキョウ</t>
    </rPh>
    <rPh sb="15" eb="17">
      <t>カイゼン</t>
    </rPh>
    <rPh sb="18" eb="20">
      <t>ジョウキョウ</t>
    </rPh>
    <rPh sb="21" eb="23">
      <t>カイゼン</t>
    </rPh>
    <rPh sb="23" eb="25">
      <t>ヨテイ</t>
    </rPh>
    <phoneticPr fontId="4"/>
  </si>
  <si>
    <t>給排水の概要－飲料水配管－給水タンク□</t>
    <phoneticPr fontId="4"/>
  </si>
  <si>
    <t>給排水の概要－飲料水配管－貯水タンク□</t>
    <rPh sb="10" eb="12">
      <t>ハイカン</t>
    </rPh>
    <rPh sb="13" eb="15">
      <t>チョスイ</t>
    </rPh>
    <phoneticPr fontId="4"/>
  </si>
  <si>
    <t>給排水の概要－飲料水配管－その他□</t>
    <phoneticPr fontId="4"/>
  </si>
  <si>
    <t>給排水の概要－排水設備－排水槽□</t>
    <rPh sb="7" eb="9">
      <t>ハイスイ</t>
    </rPh>
    <rPh sb="9" eb="11">
      <t>セツビ</t>
    </rPh>
    <phoneticPr fontId="4"/>
  </si>
  <si>
    <t>給排水の概要－排水設備－排水槽－汚水槽□</t>
    <rPh sb="7" eb="9">
      <t>ハイスイ</t>
    </rPh>
    <rPh sb="9" eb="11">
      <t>セツビ</t>
    </rPh>
    <rPh sb="16" eb="18">
      <t>オスイ</t>
    </rPh>
    <rPh sb="18" eb="19">
      <t>ソウ</t>
    </rPh>
    <phoneticPr fontId="4"/>
  </si>
  <si>
    <t>給排水の概要－排水設備－排水槽－雑排水槽□</t>
    <rPh sb="7" eb="9">
      <t>ハイスイ</t>
    </rPh>
    <rPh sb="9" eb="11">
      <t>セツビ</t>
    </rPh>
    <rPh sb="16" eb="19">
      <t>ザッパイスイ</t>
    </rPh>
    <rPh sb="19" eb="20">
      <t>ソウ</t>
    </rPh>
    <phoneticPr fontId="4"/>
  </si>
  <si>
    <t>給排水の概要－排水設備－排水槽－合併槽□</t>
    <rPh sb="7" eb="9">
      <t>ハイスイ</t>
    </rPh>
    <rPh sb="9" eb="11">
      <t>セツビ</t>
    </rPh>
    <rPh sb="16" eb="18">
      <t>ガッペイ</t>
    </rPh>
    <rPh sb="18" eb="19">
      <t>ソウ</t>
    </rPh>
    <phoneticPr fontId="4"/>
  </si>
  <si>
    <t>給排水の概要－排水設備－排水槽－雨水湧水槽□</t>
    <rPh sb="7" eb="9">
      <t>ハイスイ</t>
    </rPh>
    <rPh sb="9" eb="11">
      <t>セツビ</t>
    </rPh>
    <rPh sb="16" eb="18">
      <t>ウスイ</t>
    </rPh>
    <rPh sb="18" eb="20">
      <t>ユウスイ</t>
    </rPh>
    <rPh sb="20" eb="21">
      <t>ソウ</t>
    </rPh>
    <phoneticPr fontId="4"/>
  </si>
  <si>
    <t>給排水の概要－排水設備－排水再利用□</t>
    <phoneticPr fontId="4"/>
  </si>
  <si>
    <t>給排水の概要－排水設備－その他□</t>
    <phoneticPr fontId="4"/>
  </si>
  <si>
    <t>給排水の概要－圧力タンク－有□</t>
    <phoneticPr fontId="4"/>
  </si>
  <si>
    <t>給排水の概要－圧力タンク－無□</t>
    <rPh sb="13" eb="14">
      <t>ナ</t>
    </rPh>
    <phoneticPr fontId="4"/>
  </si>
  <si>
    <t>給排水の概要－給湯方式－局所式□</t>
    <rPh sb="9" eb="11">
      <t>ホウシキ</t>
    </rPh>
    <rPh sb="12" eb="14">
      <t>キョクショ</t>
    </rPh>
    <rPh sb="14" eb="15">
      <t>シキ</t>
    </rPh>
    <phoneticPr fontId="4"/>
  </si>
  <si>
    <t>給排水の概要－給湯方式－中央式□</t>
    <rPh sb="9" eb="11">
      <t>ホウシキ</t>
    </rPh>
    <rPh sb="12" eb="14">
      <t>チュウオウ</t>
    </rPh>
    <rPh sb="14" eb="15">
      <t>シキ</t>
    </rPh>
    <phoneticPr fontId="4"/>
  </si>
  <si>
    <t>給排水の概要－湯沸器－開放式□</t>
    <rPh sb="7" eb="9">
      <t>ユワカシ</t>
    </rPh>
    <rPh sb="9" eb="10">
      <t>キ</t>
    </rPh>
    <rPh sb="11" eb="13">
      <t>カイホウ</t>
    </rPh>
    <rPh sb="13" eb="14">
      <t>シキ</t>
    </rPh>
    <phoneticPr fontId="4"/>
  </si>
  <si>
    <t>給排水の概要－湯沸器－半密閉式□</t>
    <rPh sb="7" eb="9">
      <t>ユワカシ</t>
    </rPh>
    <rPh sb="9" eb="10">
      <t>キ</t>
    </rPh>
    <rPh sb="11" eb="12">
      <t>ハン</t>
    </rPh>
    <rPh sb="12" eb="14">
      <t>ミッペイ</t>
    </rPh>
    <rPh sb="14" eb="15">
      <t>シキ</t>
    </rPh>
    <phoneticPr fontId="4"/>
  </si>
  <si>
    <t>給排水の概要－湯沸器－密閉式□</t>
    <rPh sb="7" eb="9">
      <t>ユワカシ</t>
    </rPh>
    <rPh sb="9" eb="10">
      <t>キ</t>
    </rPh>
    <rPh sb="11" eb="13">
      <t>ミッペイ</t>
    </rPh>
    <rPh sb="13" eb="14">
      <t>シキ</t>
    </rPh>
    <phoneticPr fontId="4"/>
  </si>
  <si>
    <t>給排水の概要－湯沸器－その他□</t>
    <rPh sb="7" eb="9">
      <t>ユワカシ</t>
    </rPh>
    <rPh sb="9" eb="10">
      <t>キ</t>
    </rPh>
    <rPh sb="13" eb="14">
      <t>タ</t>
    </rPh>
    <phoneticPr fontId="4"/>
  </si>
  <si>
    <t>給排水の検査の状況－指摘の内容－要是正□</t>
    <rPh sb="4" eb="6">
      <t>ケンサ</t>
    </rPh>
    <rPh sb="7" eb="9">
      <t>ジョウキョウ</t>
    </rPh>
    <rPh sb="10" eb="12">
      <t>シテキ</t>
    </rPh>
    <rPh sb="13" eb="15">
      <t>ナイヨウ</t>
    </rPh>
    <rPh sb="16" eb="17">
      <t>ヨウ</t>
    </rPh>
    <rPh sb="17" eb="19">
      <t>ゼセイ</t>
    </rPh>
    <phoneticPr fontId="4"/>
  </si>
  <si>
    <t>給排水の検査の状況－指摘の内容－既存不適格□</t>
    <rPh sb="4" eb="6">
      <t>ケンサ</t>
    </rPh>
    <rPh sb="7" eb="9">
      <t>ジョウキョウ</t>
    </rPh>
    <rPh sb="10" eb="12">
      <t>シテキ</t>
    </rPh>
    <rPh sb="13" eb="15">
      <t>ナイヨウ</t>
    </rPh>
    <rPh sb="16" eb="18">
      <t>キゾン</t>
    </rPh>
    <rPh sb="18" eb="21">
      <t>フテキカク</t>
    </rPh>
    <phoneticPr fontId="4"/>
  </si>
  <si>
    <t>給排水の検査の状況－指摘の内容－指摘なし□</t>
    <rPh sb="4" eb="6">
      <t>ケンサ</t>
    </rPh>
    <rPh sb="7" eb="9">
      <t>ジョウキョウ</t>
    </rPh>
    <rPh sb="10" eb="12">
      <t>シテキ</t>
    </rPh>
    <rPh sb="13" eb="15">
      <t>ナイヨウ</t>
    </rPh>
    <rPh sb="16" eb="18">
      <t>シテキ</t>
    </rPh>
    <phoneticPr fontId="4"/>
  </si>
  <si>
    <t>給排水の検査の状況－改善予定の有無－有□</t>
    <rPh sb="4" eb="6">
      <t>ケンサ</t>
    </rPh>
    <rPh sb="7" eb="9">
      <t>ジョウキョウ</t>
    </rPh>
    <rPh sb="10" eb="12">
      <t>カイゼン</t>
    </rPh>
    <rPh sb="12" eb="14">
      <t>ヨテイ</t>
    </rPh>
    <rPh sb="15" eb="17">
      <t>ウム</t>
    </rPh>
    <phoneticPr fontId="4"/>
  </si>
  <si>
    <t>給排水の検査の状況－改善予定の有無－無□</t>
    <rPh sb="10" eb="12">
      <t>カイゼン</t>
    </rPh>
    <rPh sb="12" eb="14">
      <t>ヨテイ</t>
    </rPh>
    <rPh sb="15" eb="17">
      <t>ウム</t>
    </rPh>
    <rPh sb="18" eb="19">
      <t>ナ</t>
    </rPh>
    <phoneticPr fontId="4"/>
  </si>
  <si>
    <t>給排水の不具合の発生状況－不具合－有□</t>
    <rPh sb="4" eb="7">
      <t>フグアイ</t>
    </rPh>
    <rPh sb="8" eb="10">
      <t>ハッセイ</t>
    </rPh>
    <rPh sb="10" eb="12">
      <t>ジョウキョウ</t>
    </rPh>
    <rPh sb="13" eb="16">
      <t>フグアイ</t>
    </rPh>
    <phoneticPr fontId="4"/>
  </si>
  <si>
    <t>給排水の不具合の発生状況－不具合－無□</t>
    <rPh sb="4" eb="7">
      <t>フグアイ</t>
    </rPh>
    <rPh sb="8" eb="10">
      <t>ハッセイ</t>
    </rPh>
    <rPh sb="10" eb="12">
      <t>ジョウキョウ</t>
    </rPh>
    <rPh sb="13" eb="16">
      <t>フグアイ</t>
    </rPh>
    <rPh sb="17" eb="18">
      <t>ナ</t>
    </rPh>
    <phoneticPr fontId="4"/>
  </si>
  <si>
    <t>給排水の不具合の発生状況－不具合記録－有□</t>
    <rPh sb="4" eb="7">
      <t>フグアイ</t>
    </rPh>
    <rPh sb="8" eb="10">
      <t>ハッセイ</t>
    </rPh>
    <rPh sb="10" eb="12">
      <t>ジョウキョウ</t>
    </rPh>
    <rPh sb="13" eb="16">
      <t>フグアイ</t>
    </rPh>
    <rPh sb="16" eb="18">
      <t>キロク</t>
    </rPh>
    <phoneticPr fontId="4"/>
  </si>
  <si>
    <t>給排水の不具合の発生状況－不具合記録－無□</t>
    <rPh sb="4" eb="7">
      <t>フグアイ</t>
    </rPh>
    <rPh sb="8" eb="10">
      <t>ハッセイ</t>
    </rPh>
    <rPh sb="10" eb="12">
      <t>ジョウキョウ</t>
    </rPh>
    <rPh sb="13" eb="16">
      <t>フグアイ</t>
    </rPh>
    <rPh sb="16" eb="18">
      <t>キロク</t>
    </rPh>
    <rPh sb="19" eb="20">
      <t>ナ</t>
    </rPh>
    <phoneticPr fontId="4"/>
  </si>
  <si>
    <t>給排水の不具合の発生状況－改善の状況－実施済□</t>
    <rPh sb="4" eb="7">
      <t>フグアイ</t>
    </rPh>
    <rPh sb="8" eb="10">
      <t>ハッセイ</t>
    </rPh>
    <rPh sb="10" eb="12">
      <t>ジョウキョウ</t>
    </rPh>
    <rPh sb="13" eb="15">
      <t>カイゼン</t>
    </rPh>
    <rPh sb="16" eb="18">
      <t>ジョウキョウ</t>
    </rPh>
    <rPh sb="19" eb="21">
      <t>ジッシ</t>
    </rPh>
    <rPh sb="21" eb="22">
      <t>スミ</t>
    </rPh>
    <phoneticPr fontId="4"/>
  </si>
  <si>
    <t>給排水の不具合の発生状況－改善の状況－改善予定あり□</t>
    <rPh sb="4" eb="7">
      <t>フグアイ</t>
    </rPh>
    <rPh sb="8" eb="10">
      <t>ハッセイ</t>
    </rPh>
    <rPh sb="10" eb="12">
      <t>ジョウキョウ</t>
    </rPh>
    <rPh sb="13" eb="15">
      <t>カイゼン</t>
    </rPh>
    <rPh sb="16" eb="18">
      <t>ジョウキョウ</t>
    </rPh>
    <rPh sb="19" eb="21">
      <t>カイゼン</t>
    </rPh>
    <rPh sb="21" eb="23">
      <t>ヨテイ</t>
    </rPh>
    <phoneticPr fontId="4"/>
  </si>
  <si>
    <t>給排水の不具合の発生状況－改善の状況－改善予定なし□</t>
    <rPh sb="4" eb="7">
      <t>フグアイ</t>
    </rPh>
    <rPh sb="8" eb="10">
      <t>ハッセイ</t>
    </rPh>
    <rPh sb="10" eb="12">
      <t>ジョウキョウ</t>
    </rPh>
    <rPh sb="13" eb="15">
      <t>カイゼン</t>
    </rPh>
    <rPh sb="16" eb="18">
      <t>ジョウキョウ</t>
    </rPh>
    <rPh sb="19" eb="21">
      <t>カイゼン</t>
    </rPh>
    <rPh sb="21" eb="23">
      <t>ヨテイ</t>
    </rPh>
    <phoneticPr fontId="4"/>
  </si>
  <si>
    <t>排煙設備の概要－居室等－吸引式□</t>
    <rPh sb="8" eb="10">
      <t>キョシツ</t>
    </rPh>
    <rPh sb="10" eb="11">
      <t>トウ</t>
    </rPh>
    <rPh sb="12" eb="14">
      <t>キュウイン</t>
    </rPh>
    <rPh sb="14" eb="15">
      <t>シキ</t>
    </rPh>
    <phoneticPr fontId="4"/>
  </si>
  <si>
    <t>排煙設備の概要－居室等－吸引式－区画数</t>
    <rPh sb="12" eb="14">
      <t>キュウイン</t>
    </rPh>
    <rPh sb="14" eb="15">
      <t>シキ</t>
    </rPh>
    <rPh sb="16" eb="18">
      <t>クカク</t>
    </rPh>
    <rPh sb="18" eb="19">
      <t>スウ</t>
    </rPh>
    <phoneticPr fontId="4"/>
  </si>
  <si>
    <t>排煙設備の概要－居室等－給気式□</t>
    <rPh sb="12" eb="14">
      <t>キュウキ</t>
    </rPh>
    <rPh sb="14" eb="15">
      <t>シキ</t>
    </rPh>
    <phoneticPr fontId="4"/>
  </si>
  <si>
    <t>排煙設備の概要－居室等－給気式－区画数</t>
    <rPh sb="16" eb="18">
      <t>クカク</t>
    </rPh>
    <rPh sb="18" eb="19">
      <t>スウ</t>
    </rPh>
    <phoneticPr fontId="4"/>
  </si>
  <si>
    <t>排煙設備の概要－居室等－無□</t>
    <rPh sb="12" eb="13">
      <t>ム</t>
    </rPh>
    <phoneticPr fontId="4"/>
  </si>
  <si>
    <t>　㉑　各欄に掲げられている項目以外で特に報告すべき事項は、20欄又は別紙に記載して添えてください。</t>
    <phoneticPr fontId="4"/>
  </si>
  <si>
    <t>　　（同法第66条、第67条の２及び第88条第１項において準用する場合を含む。）の規定による特殊構造</t>
    <phoneticPr fontId="4"/>
  </si>
  <si>
    <t>　　方法等認定、同法第68条の25第１項の規定による構造方法等の認定又は建築基準法の一部を改正する</t>
    <phoneticPr fontId="4"/>
  </si>
  <si>
    <t>　　法律（平成10年法律第100号）による改正前の建築基準法第38条の規定による認定を受けている建築物</t>
    <phoneticPr fontId="4"/>
  </si>
  <si>
    <t>　　のうち、当該適用について特に報告が必要なものについては「その他」のチェックボックスに「レ」</t>
    <phoneticPr fontId="4"/>
  </si>
  <si>
    <t>　　マークを入れ、その概要を記入してください。</t>
    <phoneticPr fontId="4"/>
  </si>
  <si>
    <t>受付－日</t>
    <rPh sb="3" eb="4">
      <t>ヒ</t>
    </rPh>
    <phoneticPr fontId="4"/>
  </si>
  <si>
    <t>受付－月</t>
    <rPh sb="3" eb="4">
      <t>ゲツ</t>
    </rPh>
    <phoneticPr fontId="4"/>
  </si>
  <si>
    <t>受付－年</t>
    <rPh sb="3" eb="4">
      <t>ネン</t>
    </rPh>
    <phoneticPr fontId="4"/>
  </si>
  <si>
    <t>受付－和暦</t>
    <rPh sb="3" eb="5">
      <t>ワレキ</t>
    </rPh>
    <phoneticPr fontId="4"/>
  </si>
  <si>
    <t>係員氏名</t>
    <rPh sb="0" eb="2">
      <t>カカリイン</t>
    </rPh>
    <rPh sb="2" eb="4">
      <t>シメイ</t>
    </rPh>
    <phoneticPr fontId="4"/>
  </si>
  <si>
    <t>　①　検査者が２人以上のときは、代表となる検査者を検査者氏名欄に記入してください。</t>
    <phoneticPr fontId="4"/>
  </si>
  <si>
    <t>　②　１欄及び２欄は、所有者又は管理者が法人のときは、「ロ」はそれぞれ法人の名称及び代表者氏名</t>
    <phoneticPr fontId="4"/>
  </si>
  <si>
    <t>　③　第二面の６欄、10欄、14欄又は18欄のいずれかの「イ」において「要是正の指摘あり」のチェック</t>
    <phoneticPr fontId="4"/>
  </si>
  <si>
    <t>　④　４欄の「ロ」は、指摘された事項のうち特に報告すべき事項があれば記入してください。</t>
    <phoneticPr fontId="4"/>
  </si>
  <si>
    <t>　⑤　４欄の「ハ」は、第二面の６欄、10欄、14欄又は18欄のいずれかの「ハ」において改善予定として</t>
    <phoneticPr fontId="4"/>
  </si>
  <si>
    <t>　⑥　４欄の「ニ」は、指摘された事項以外に特に報告すべき事項があれば記入してください。</t>
    <phoneticPr fontId="4"/>
  </si>
  <si>
    <t>報告書－第三面－不具合を把握した年月</t>
    <rPh sb="0" eb="2">
      <t>ホウコク</t>
    </rPh>
    <rPh sb="2" eb="3">
      <t>ショ</t>
    </rPh>
    <rPh sb="4" eb="5">
      <t>ダイ</t>
    </rPh>
    <rPh sb="5" eb="7">
      <t>サンメン</t>
    </rPh>
    <rPh sb="8" eb="11">
      <t>フグアイ</t>
    </rPh>
    <rPh sb="12" eb="14">
      <t>ハアク</t>
    </rPh>
    <rPh sb="16" eb="18">
      <t>ネンゲツ</t>
    </rPh>
    <phoneticPr fontId="4"/>
  </si>
  <si>
    <t>改善（予定）年月</t>
    <rPh sb="0" eb="2">
      <t>カイゼン</t>
    </rPh>
    <rPh sb="3" eb="5">
      <t>ヨテイ</t>
    </rPh>
    <rPh sb="6" eb="8">
      <t>ネンゲツ</t>
    </rPh>
    <phoneticPr fontId="4"/>
  </si>
  <si>
    <t>　⑲　９欄の「イ」は、建築基準法施行令第128条の６第３項に規定する区画避難安全検証法により区画避</t>
    <rPh sb="11" eb="13">
      <t>ケンチク</t>
    </rPh>
    <rPh sb="13" eb="16">
      <t>キジュンホウ</t>
    </rPh>
    <rPh sb="16" eb="19">
      <t>セコウレイ</t>
    </rPh>
    <rPh sb="19" eb="20">
      <t>ダイ</t>
    </rPh>
    <rPh sb="23" eb="24">
      <t>ジョウ</t>
    </rPh>
    <rPh sb="26" eb="27">
      <t>ダイ</t>
    </rPh>
    <rPh sb="28" eb="29">
      <t>コウ</t>
    </rPh>
    <rPh sb="30" eb="32">
      <t>キテイ</t>
    </rPh>
    <rPh sb="34" eb="36">
      <t>クカク</t>
    </rPh>
    <rPh sb="36" eb="38">
      <t>ヒナン</t>
    </rPh>
    <rPh sb="38" eb="40">
      <t>アンゼン</t>
    </rPh>
    <rPh sb="40" eb="43">
      <t>ケンショウホウ</t>
    </rPh>
    <rPh sb="46" eb="48">
      <t>クカク</t>
    </rPh>
    <rPh sb="48" eb="49">
      <t>ヒ</t>
    </rPh>
    <phoneticPr fontId="4"/>
  </si>
  <si>
    <t>　　難安全性能が検証された建築物のときは「区画避難安全検証法」のチェックボックスに、同令第129条</t>
    <rPh sb="2" eb="3">
      <t>ナン</t>
    </rPh>
    <rPh sb="3" eb="5">
      <t>アンゼン</t>
    </rPh>
    <rPh sb="5" eb="7">
      <t>セイノウ</t>
    </rPh>
    <rPh sb="8" eb="10">
      <t>ケンショウ</t>
    </rPh>
    <rPh sb="13" eb="16">
      <t>ケンチクブツ</t>
    </rPh>
    <rPh sb="21" eb="23">
      <t>クカク</t>
    </rPh>
    <rPh sb="23" eb="25">
      <t>ヒナン</t>
    </rPh>
    <rPh sb="25" eb="27">
      <t>アンゼン</t>
    </rPh>
    <rPh sb="27" eb="30">
      <t>ケンショウホウ</t>
    </rPh>
    <phoneticPr fontId="4"/>
  </si>
  <si>
    <t>　　第３項に規定する階避難安全検証法により階避難安全性能が検証された建築物のときは「階避難安全</t>
    <rPh sb="6" eb="8">
      <t>キテイ</t>
    </rPh>
    <rPh sb="10" eb="11">
      <t>カイ</t>
    </rPh>
    <rPh sb="11" eb="13">
      <t>ヒナン</t>
    </rPh>
    <rPh sb="13" eb="15">
      <t>アンゼン</t>
    </rPh>
    <rPh sb="15" eb="18">
      <t>ケンショウホウ</t>
    </rPh>
    <rPh sb="21" eb="22">
      <t>カイ</t>
    </rPh>
    <rPh sb="22" eb="24">
      <t>ヒナン</t>
    </rPh>
    <rPh sb="24" eb="26">
      <t>アンゼン</t>
    </rPh>
    <rPh sb="26" eb="28">
      <t>セイノウ</t>
    </rPh>
    <rPh sb="29" eb="31">
      <t>ケンショウ</t>
    </rPh>
    <rPh sb="34" eb="37">
      <t>ケンチクブツ</t>
    </rPh>
    <rPh sb="42" eb="43">
      <t>カイ</t>
    </rPh>
    <rPh sb="43" eb="45">
      <t>ヒナン</t>
    </rPh>
    <rPh sb="45" eb="47">
      <t>アンゼン</t>
    </rPh>
    <phoneticPr fontId="4"/>
  </si>
  <si>
    <t>　　検証法」のチェックボックスに、同令第129条の２第４項に規定する全館避難安全検証法により全館避</t>
    <rPh sb="17" eb="18">
      <t>ドウ</t>
    </rPh>
    <rPh sb="18" eb="19">
      <t>レイ</t>
    </rPh>
    <rPh sb="19" eb="20">
      <t>ダイ</t>
    </rPh>
    <rPh sb="23" eb="24">
      <t>ジョウ</t>
    </rPh>
    <rPh sb="26" eb="27">
      <t>ダイ</t>
    </rPh>
    <rPh sb="28" eb="29">
      <t>コウ</t>
    </rPh>
    <rPh sb="30" eb="32">
      <t>キテイ</t>
    </rPh>
    <rPh sb="34" eb="36">
      <t>ゼンカン</t>
    </rPh>
    <rPh sb="36" eb="38">
      <t>ヒナン</t>
    </rPh>
    <rPh sb="38" eb="40">
      <t>アンゼン</t>
    </rPh>
    <rPh sb="40" eb="43">
      <t>ケンショウホウ</t>
    </rPh>
    <phoneticPr fontId="4"/>
  </si>
  <si>
    <t>　　難安全性能が検証された建築物のときは「全館避難安全検証法」のチェックボックスに、それぞれ</t>
    <rPh sb="5" eb="7">
      <t>セイノウ</t>
    </rPh>
    <rPh sb="8" eb="10">
      <t>ケンショウ</t>
    </rPh>
    <rPh sb="13" eb="15">
      <t>ケンチク</t>
    </rPh>
    <rPh sb="15" eb="16">
      <t>ブツ</t>
    </rPh>
    <rPh sb="21" eb="23">
      <t>ゼンカン</t>
    </rPh>
    <rPh sb="23" eb="25">
      <t>ヒナン</t>
    </rPh>
    <rPh sb="25" eb="27">
      <t>アンゼン</t>
    </rPh>
    <rPh sb="27" eb="30">
      <t>ケンショウホウ</t>
    </rPh>
    <phoneticPr fontId="4"/>
  </si>
  <si>
    <t>　　「レ」マークを入れ、「区画避難安全検証法」の場合は区画避難安全性能を検証した階を、「階避難</t>
    <rPh sb="9" eb="10">
      <t>イ</t>
    </rPh>
    <rPh sb="13" eb="15">
      <t>クカク</t>
    </rPh>
    <rPh sb="15" eb="17">
      <t>ヒナン</t>
    </rPh>
    <rPh sb="17" eb="19">
      <t>アンゼン</t>
    </rPh>
    <rPh sb="19" eb="22">
      <t>ケンショウホウ</t>
    </rPh>
    <rPh sb="24" eb="26">
      <t>バアイ</t>
    </rPh>
    <rPh sb="27" eb="29">
      <t>クカク</t>
    </rPh>
    <rPh sb="29" eb="31">
      <t>ヒナン</t>
    </rPh>
    <rPh sb="31" eb="33">
      <t>アンゼン</t>
    </rPh>
    <rPh sb="33" eb="35">
      <t>セイノウ</t>
    </rPh>
    <rPh sb="36" eb="38">
      <t>ケンショウ</t>
    </rPh>
    <rPh sb="40" eb="41">
      <t>カイ</t>
    </rPh>
    <phoneticPr fontId="4"/>
  </si>
  <si>
    <t>　　安全検証法」の場合は階避難安全性能を検証した階を、併せて記入してください。建築基準法第38条</t>
    <rPh sb="2" eb="4">
      <t>アンゼン</t>
    </rPh>
    <rPh sb="4" eb="7">
      <t>ケンショウホウ</t>
    </rPh>
    <rPh sb="9" eb="11">
      <t>バアイ</t>
    </rPh>
    <rPh sb="12" eb="13">
      <t>カイ</t>
    </rPh>
    <rPh sb="13" eb="15">
      <t>ヒナン</t>
    </rPh>
    <rPh sb="15" eb="17">
      <t>アンゼン</t>
    </rPh>
    <rPh sb="17" eb="19">
      <t>セイノウ</t>
    </rPh>
    <rPh sb="20" eb="22">
      <t>ケンショウ</t>
    </rPh>
    <rPh sb="24" eb="25">
      <t>カイ</t>
    </rPh>
    <rPh sb="27" eb="28">
      <t>アワ</t>
    </rPh>
    <rPh sb="30" eb="32">
      <t>キニュウ</t>
    </rPh>
    <rPh sb="39" eb="41">
      <t>ケンチク</t>
    </rPh>
    <rPh sb="41" eb="43">
      <t>キジュン</t>
    </rPh>
    <rPh sb="43" eb="44">
      <t>ホウ</t>
    </rPh>
    <phoneticPr fontId="4"/>
  </si>
  <si>
    <t>　⑳　９欄の「ロ」、「ハ」及び「ニ」は、それぞれ該当する室がないときに「無」のチェックボックス</t>
    <rPh sb="13" eb="14">
      <t>オヨ</t>
    </rPh>
    <phoneticPr fontId="4"/>
  </si>
  <si>
    <t>　　に「レ」マークを入れ、「ホ」は、「ロ」、「ハ」及び「ニ」以外の居室、廊下及び階段の用に供す</t>
    <phoneticPr fontId="4"/>
  </si>
  <si>
    <t>青葉区</t>
    <rPh sb="0" eb="3">
      <t>アオバク</t>
    </rPh>
    <phoneticPr fontId="4"/>
  </si>
  <si>
    <t>宮城野区</t>
    <rPh sb="0" eb="4">
      <t>ミヤギノク</t>
    </rPh>
    <phoneticPr fontId="4"/>
  </si>
  <si>
    <t>太白区</t>
    <rPh sb="0" eb="3">
      <t>タイハクク</t>
    </rPh>
    <phoneticPr fontId="4"/>
  </si>
  <si>
    <t>泉区</t>
    <rPh sb="0" eb="2">
      <t>イズミク</t>
    </rPh>
    <phoneticPr fontId="4"/>
  </si>
  <si>
    <t>）登録</t>
  </si>
  <si>
    <t>）登録</t>
    <phoneticPr fontId="4"/>
  </si>
  <si>
    <t>第</t>
    <rPh sb="0" eb="1">
      <t>ダイ</t>
    </rPh>
    <phoneticPr fontId="4"/>
  </si>
  <si>
    <t>号</t>
    <rPh sb="0" eb="1">
      <t>ゴウ</t>
    </rPh>
    <phoneticPr fontId="4"/>
  </si>
  <si>
    <t>）知事登録</t>
  </si>
  <si>
    <t>）知事登録</t>
    <phoneticPr fontId="4"/>
  </si>
  <si>
    <t>若林区</t>
    <rPh sb="0" eb="3">
      <t>ワカバヤシク</t>
    </rPh>
    <phoneticPr fontId="4"/>
  </si>
  <si>
    <t>建築士登録</t>
    <rPh sb="0" eb="5">
      <t>ケンチクシトウロク</t>
    </rPh>
    <phoneticPr fontId="4"/>
  </si>
  <si>
    <t>事務所登録</t>
    <rPh sb="0" eb="5">
      <t>ジムショトウロク</t>
    </rPh>
    <phoneticPr fontId="4"/>
  </si>
  <si>
    <t>国土交通大臣</t>
    <rPh sb="0" eb="2">
      <t>コクド</t>
    </rPh>
    <rPh sb="2" eb="4">
      <t>コウツウ</t>
    </rPh>
    <rPh sb="4" eb="6">
      <t>ダイジン</t>
    </rPh>
    <phoneticPr fontId="2"/>
  </si>
  <si>
    <t>宮城県</t>
  </si>
  <si>
    <t>宮城県　知事</t>
  </si>
  <si>
    <t>青森県</t>
  </si>
  <si>
    <t>青森県　知事</t>
  </si>
  <si>
    <t>岩手県</t>
  </si>
  <si>
    <t>岩手県　知事</t>
  </si>
  <si>
    <t>秋田県</t>
  </si>
  <si>
    <t>秋田県　知事</t>
  </si>
  <si>
    <t>山形県</t>
  </si>
  <si>
    <t>山形県　知事</t>
  </si>
  <si>
    <t>福島県</t>
  </si>
  <si>
    <t>福島県　知事</t>
  </si>
  <si>
    <t>北海道</t>
  </si>
  <si>
    <t>北海道　知事</t>
  </si>
  <si>
    <t>茨城県</t>
  </si>
  <si>
    <t>茨城県　知事</t>
  </si>
  <si>
    <t>栃木県</t>
  </si>
  <si>
    <t>栃木県　知事</t>
  </si>
  <si>
    <t>群馬県</t>
  </si>
  <si>
    <t>群馬県　知事</t>
  </si>
  <si>
    <t>埼玉県</t>
  </si>
  <si>
    <t>埼玉県　知事</t>
  </si>
  <si>
    <t>千葉県</t>
  </si>
  <si>
    <t>千葉県　知事</t>
  </si>
  <si>
    <t>東京都</t>
  </si>
  <si>
    <t>東京都　知事</t>
  </si>
  <si>
    <t>神奈川県</t>
  </si>
  <si>
    <t>神奈川県知事</t>
  </si>
  <si>
    <t>新潟県</t>
  </si>
  <si>
    <t>新潟県　知事</t>
  </si>
  <si>
    <t>富山県</t>
  </si>
  <si>
    <t>富山県　知事</t>
  </si>
  <si>
    <t>石川県</t>
  </si>
  <si>
    <t>石川県　知事</t>
  </si>
  <si>
    <t>福井県</t>
  </si>
  <si>
    <t>福井県　知事</t>
  </si>
  <si>
    <t>山梨県</t>
  </si>
  <si>
    <t>山梨県　知事</t>
  </si>
  <si>
    <t>長野県</t>
  </si>
  <si>
    <t>長野県　知事</t>
  </si>
  <si>
    <t>岐阜県</t>
  </si>
  <si>
    <t>岐阜県　知事</t>
  </si>
  <si>
    <t>静岡県</t>
  </si>
  <si>
    <t>静岡県　知事</t>
  </si>
  <si>
    <t>愛知県</t>
  </si>
  <si>
    <t>愛知県　知事</t>
  </si>
  <si>
    <t>三重県</t>
  </si>
  <si>
    <t>三重県　知事</t>
  </si>
  <si>
    <t>滋賀県</t>
  </si>
  <si>
    <t>滋賀県　知事</t>
  </si>
  <si>
    <t>京都府</t>
  </si>
  <si>
    <t>京都府　知事</t>
  </si>
  <si>
    <t>大阪府</t>
  </si>
  <si>
    <t>大阪府　知事</t>
  </si>
  <si>
    <t>兵庫県</t>
  </si>
  <si>
    <t>兵庫県　知事</t>
  </si>
  <si>
    <t>奈良県</t>
  </si>
  <si>
    <t>奈良県　知事</t>
  </si>
  <si>
    <t>和歌山県</t>
  </si>
  <si>
    <t>和歌山県知事</t>
  </si>
  <si>
    <t>鳥取県</t>
  </si>
  <si>
    <t>鳥取県　知事</t>
  </si>
  <si>
    <t>島根県</t>
  </si>
  <si>
    <t>島根県　知事</t>
  </si>
  <si>
    <t>岡山県</t>
  </si>
  <si>
    <t>岡山県　知事</t>
  </si>
  <si>
    <t>広島県</t>
  </si>
  <si>
    <t>広島県　知事</t>
  </si>
  <si>
    <t>山口県</t>
  </si>
  <si>
    <t>山口県　知事</t>
  </si>
  <si>
    <t>徳島県</t>
  </si>
  <si>
    <t>徳島県　知事</t>
  </si>
  <si>
    <t>香川県</t>
  </si>
  <si>
    <t>香川県　知事</t>
  </si>
  <si>
    <t>愛媛県</t>
  </si>
  <si>
    <t>愛媛県　知事</t>
  </si>
  <si>
    <t>高知県</t>
  </si>
  <si>
    <t>高知県　知事</t>
  </si>
  <si>
    <t>福岡県</t>
  </si>
  <si>
    <t>福岡県　知事</t>
  </si>
  <si>
    <t>佐賀県</t>
  </si>
  <si>
    <t>佐賀県　知事</t>
  </si>
  <si>
    <t>長崎県</t>
  </si>
  <si>
    <t>長崎県　知事</t>
  </si>
  <si>
    <t>熊本県</t>
  </si>
  <si>
    <t>熊本県　知事</t>
  </si>
  <si>
    <t>大分県</t>
  </si>
  <si>
    <t>大分県　知事</t>
  </si>
  <si>
    <t>宮崎県</t>
  </si>
  <si>
    <t>宮崎県　知事</t>
  </si>
  <si>
    <t>鹿児島県</t>
  </si>
  <si>
    <t>鹿児島県知事</t>
  </si>
  <si>
    <t>沖縄県</t>
  </si>
  <si>
    <t>沖縄県　知事</t>
  </si>
  <si>
    <t>4.8.12.16.代表となる調査者</t>
    <rPh sb="10" eb="12">
      <t>ダイヒョウ</t>
    </rPh>
    <rPh sb="15" eb="18">
      <t>チョウサシャ</t>
    </rPh>
    <phoneticPr fontId="4"/>
  </si>
  <si>
    <t>【ロ．所在地】</t>
    <rPh sb="3" eb="6">
      <t>ショザイチ</t>
    </rPh>
    <phoneticPr fontId="4"/>
  </si>
  <si>
    <t>【ハ．名称のフリガナ】</t>
    <rPh sb="3" eb="5">
      <t>メイショウ</t>
    </rPh>
    <phoneticPr fontId="4"/>
  </si>
  <si>
    <t>【ニ．名称】</t>
    <rPh sb="3" eb="5">
      <t>メイショウ</t>
    </rPh>
    <phoneticPr fontId="4"/>
  </si>
  <si>
    <t>【ホ．用途】</t>
    <rPh sb="3" eb="5">
      <t>ヨウト</t>
    </rPh>
    <phoneticPr fontId="4"/>
  </si>
  <si>
    <t>-</t>
    <phoneticPr fontId="4"/>
  </si>
  <si>
    <t>整理番号</t>
    <rPh sb="0" eb="4">
      <t>セイリバンゴウ</t>
    </rPh>
    <phoneticPr fontId="4"/>
  </si>
  <si>
    <t>　建築基準法第12条第３項の規定により、定期検査の結果を報告します。この報告書に記載の事項は事実に相違ありません。</t>
    <phoneticPr fontId="4"/>
  </si>
  <si>
    <r>
      <t>ｍ</t>
    </r>
    <r>
      <rPr>
        <vertAlign val="superscript"/>
        <sz val="8.5"/>
        <rFont val="ＭＳ 明朝"/>
        <family val="1"/>
        <charset val="128"/>
      </rPr>
      <t>3</t>
    </r>
    <r>
      <rPr>
        <sz val="8.5"/>
        <rFont val="ＭＳ 明朝"/>
        <family val="1"/>
        <charset val="128"/>
      </rPr>
      <t>）</t>
    </r>
    <phoneticPr fontId="4"/>
  </si>
  <si>
    <t>不具合を把握した年月</t>
    <rPh sb="0" eb="3">
      <t>フグアイ</t>
    </rPh>
    <rPh sb="4" eb="5">
      <t>タバ</t>
    </rPh>
    <phoneticPr fontId="4"/>
  </si>
  <si>
    <t>項目名</t>
    <rPh sb="0" eb="2">
      <t>コウモク</t>
    </rPh>
    <rPh sb="2" eb="3">
      <t>メイ</t>
    </rPh>
    <phoneticPr fontId="4"/>
  </si>
  <si>
    <t>値</t>
    <rPh sb="0" eb="1">
      <t>アタイ</t>
    </rPh>
    <phoneticPr fontId="4"/>
  </si>
  <si>
    <t>セル値開始</t>
    <rPh sb="2" eb="3">
      <t>チ</t>
    </rPh>
    <rPh sb="3" eb="5">
      <t>カイシ</t>
    </rPh>
    <phoneticPr fontId="4"/>
  </si>
  <si>
    <t>セル値終了</t>
    <rPh sb="2" eb="3">
      <t>チ</t>
    </rPh>
    <rPh sb="3" eb="5">
      <t>シュウリョウ</t>
    </rPh>
    <phoneticPr fontId="4"/>
  </si>
  <si>
    <t>AS11</t>
    <phoneticPr fontId="4"/>
  </si>
  <si>
    <t>所有者－会社名フリガナ</t>
    <phoneticPr fontId="4"/>
  </si>
  <si>
    <t>所有者－肩書フリガナ</t>
    <rPh sb="4" eb="6">
      <t>カタガキ</t>
    </rPh>
    <phoneticPr fontId="4"/>
  </si>
  <si>
    <t>所有者－氏名フリガナ</t>
    <rPh sb="4" eb="6">
      <t>シメイ</t>
    </rPh>
    <phoneticPr fontId="4"/>
  </si>
  <si>
    <t>所有者－会社名</t>
  </si>
  <si>
    <t>所有者－肩書</t>
  </si>
  <si>
    <t>管理者－会社名フリガナ</t>
    <rPh sb="4" eb="6">
      <t>カイシャ</t>
    </rPh>
    <rPh sb="6" eb="7">
      <t>メイ</t>
    </rPh>
    <phoneticPr fontId="4"/>
  </si>
  <si>
    <t>管理者－肩書フリガナ</t>
    <rPh sb="4" eb="6">
      <t>カタガキ</t>
    </rPh>
    <phoneticPr fontId="4"/>
  </si>
  <si>
    <t>管理者－氏名フリガナ</t>
    <phoneticPr fontId="4"/>
  </si>
  <si>
    <t>管理者－会社名</t>
    <rPh sb="4" eb="6">
      <t>カイシャ</t>
    </rPh>
    <rPh sb="6" eb="7">
      <t>メイ</t>
    </rPh>
    <phoneticPr fontId="4"/>
  </si>
  <si>
    <t>管理者－肩書</t>
    <rPh sb="4" eb="6">
      <t>カタガキ</t>
    </rPh>
    <phoneticPr fontId="4"/>
  </si>
  <si>
    <t>管理者－氏名</t>
    <phoneticPr fontId="4"/>
  </si>
  <si>
    <t>報告対象建築物－所在地（区名）</t>
    <rPh sb="0" eb="2">
      <t>ホウコク</t>
    </rPh>
    <rPh sb="2" eb="4">
      <t>タイショウ</t>
    </rPh>
    <rPh sb="12" eb="14">
      <t>クメイ</t>
    </rPh>
    <phoneticPr fontId="4"/>
  </si>
  <si>
    <t>受付欄－年月日－年－和暦</t>
    <phoneticPr fontId="4"/>
  </si>
  <si>
    <t>受付欄－年月日－年－年</t>
    <rPh sb="10" eb="11">
      <t>ネン</t>
    </rPh>
    <phoneticPr fontId="4"/>
  </si>
  <si>
    <t>受付欄－年月日－月</t>
    <phoneticPr fontId="4"/>
  </si>
  <si>
    <t>受付欄－年月日－日</t>
    <phoneticPr fontId="4"/>
  </si>
  <si>
    <t>受付欄－号</t>
    <rPh sb="4" eb="5">
      <t>ゴウ</t>
    </rPh>
    <phoneticPr fontId="4"/>
  </si>
  <si>
    <t>受付欄－係員氏名</t>
    <rPh sb="4" eb="6">
      <t>カカリイン</t>
    </rPh>
    <rPh sb="6" eb="8">
      <t>シメイ</t>
    </rPh>
    <phoneticPr fontId="4"/>
  </si>
  <si>
    <t>R103</t>
  </si>
  <si>
    <t>V104</t>
    <phoneticPr fontId="4"/>
  </si>
  <si>
    <t>AA140</t>
  </si>
  <si>
    <t>X167</t>
  </si>
  <si>
    <t>C9</t>
  </si>
  <si>
    <t>AJ13</t>
  </si>
  <si>
    <t>AP13</t>
  </si>
  <si>
    <t>AJ11</t>
  </si>
  <si>
    <t>AL11</t>
  </si>
  <si>
    <t>AO11</t>
  </si>
  <si>
    <t>AR11</t>
  </si>
  <si>
    <t>AE15</t>
  </si>
  <si>
    <t>AE16</t>
  </si>
  <si>
    <t>AE19</t>
  </si>
  <si>
    <t>N117</t>
  </si>
  <si>
    <t>N118</t>
  </si>
  <si>
    <t>N119</t>
  </si>
  <si>
    <t>N128</t>
  </si>
  <si>
    <t>N129</t>
  </si>
  <si>
    <t>N130</t>
  </si>
  <si>
    <t>L138</t>
  </si>
  <si>
    <t>AC138</t>
  </si>
  <si>
    <t>L139</t>
  </si>
  <si>
    <t>L140</t>
  </si>
  <si>
    <t>L141</t>
  </si>
  <si>
    <t>AC141</t>
  </si>
  <si>
    <t>Q156</t>
  </si>
  <si>
    <t>K167</t>
  </si>
  <si>
    <t>AI167</t>
  </si>
  <si>
    <t>N170</t>
  </si>
  <si>
    <t>AI173</t>
  </si>
  <si>
    <t>N175</t>
  </si>
  <si>
    <t>N176</t>
  </si>
  <si>
    <t>K178</t>
  </si>
  <si>
    <t>X178</t>
  </si>
  <si>
    <t>AI178</t>
  </si>
  <si>
    <t>N181</t>
  </si>
  <si>
    <t>K192</t>
  </si>
  <si>
    <t>V192</t>
  </si>
  <si>
    <t>AA192</t>
  </si>
  <si>
    <t>K194</t>
  </si>
  <si>
    <t>P194</t>
  </si>
  <si>
    <t>AG194</t>
  </si>
  <si>
    <t>AL194</t>
  </si>
  <si>
    <t>AG198</t>
  </si>
  <si>
    <t>Q207</t>
  </si>
  <si>
    <t>K218</t>
  </si>
  <si>
    <t>X218</t>
  </si>
  <si>
    <t>AI218</t>
  </si>
  <si>
    <t>N221</t>
  </si>
  <si>
    <t>AI224</t>
  </si>
  <si>
    <t>N226</t>
  </si>
  <si>
    <t>N227</t>
  </si>
  <si>
    <t>K229</t>
  </si>
  <si>
    <t>X229</t>
  </si>
  <si>
    <t>AI229</t>
  </si>
  <si>
    <t>N232</t>
  </si>
  <si>
    <t>K242</t>
  </si>
  <si>
    <t>K243</t>
  </si>
  <si>
    <t>Q257</t>
  </si>
  <si>
    <t>K268</t>
  </si>
  <si>
    <t>X268</t>
  </si>
  <si>
    <t>AI268</t>
  </si>
  <si>
    <t>N271</t>
  </si>
  <si>
    <t>AI274</t>
  </si>
  <si>
    <t>N276</t>
  </si>
  <si>
    <t>N277</t>
  </si>
  <si>
    <t>K279</t>
  </si>
  <si>
    <t>X279</t>
  </si>
  <si>
    <t>AI279</t>
  </si>
  <si>
    <t>N282</t>
  </si>
  <si>
    <t>AE292</t>
  </si>
  <si>
    <t>Q306</t>
  </si>
  <si>
    <t>B331</t>
  </si>
  <si>
    <t>H331</t>
  </si>
  <si>
    <t>R331</t>
  </si>
  <si>
    <t>AB331</t>
  </si>
  <si>
    <t>B340</t>
  </si>
  <si>
    <t>H340</t>
  </si>
  <si>
    <t>R340</t>
  </si>
  <si>
    <t>AB340</t>
  </si>
  <si>
    <t>B349</t>
  </si>
  <si>
    <t>H349</t>
  </si>
  <si>
    <t>R349</t>
  </si>
  <si>
    <t>AB349</t>
  </si>
  <si>
    <t>N23</t>
  </si>
  <si>
    <t>N29</t>
  </si>
  <si>
    <t>N35</t>
  </si>
  <si>
    <t>N38</t>
  </si>
  <si>
    <t>N43</t>
  </si>
  <si>
    <t>N50</t>
  </si>
  <si>
    <t>AG50</t>
  </si>
  <si>
    <t>AC91</t>
  </si>
  <si>
    <t>AB96</t>
  </si>
  <si>
    <t>AG96</t>
  </si>
  <si>
    <t>AG97</t>
  </si>
  <si>
    <t>AB98</t>
  </si>
  <si>
    <t>AG98</t>
  </si>
  <si>
    <t>AG99</t>
  </si>
  <si>
    <t>P103</t>
  </si>
  <si>
    <t>U103</t>
  </si>
  <si>
    <t>X103</t>
  </si>
  <si>
    <t>L104</t>
  </si>
  <si>
    <t>P104</t>
  </si>
  <si>
    <t>R104</t>
  </si>
  <si>
    <t>U104</t>
  </si>
  <si>
    <t>X104</t>
  </si>
  <si>
    <t>AE104</t>
  </si>
  <si>
    <t>U105</t>
  </si>
  <si>
    <t>X105</t>
  </si>
  <si>
    <t>K110</t>
  </si>
  <si>
    <t>X110</t>
  </si>
  <si>
    <t>AI110</t>
  </si>
  <si>
    <t>AI111</t>
  </si>
  <si>
    <t>N113</t>
  </si>
  <si>
    <t>N114</t>
  </si>
  <si>
    <t>N115</t>
  </si>
  <si>
    <t>K116</t>
  </si>
  <si>
    <t>X116</t>
  </si>
  <si>
    <t>AI116</t>
  </si>
  <si>
    <t>K121</t>
  </si>
  <si>
    <t>X121</t>
  </si>
  <si>
    <t>AI121</t>
  </si>
  <si>
    <t>AI122</t>
  </si>
  <si>
    <t>N124</t>
  </si>
  <si>
    <t>N125</t>
  </si>
  <si>
    <t>N126</t>
  </si>
  <si>
    <t>K127</t>
  </si>
  <si>
    <t>X127</t>
  </si>
  <si>
    <t>AI127</t>
  </si>
  <si>
    <t>L134</t>
  </si>
  <si>
    <t>T134</t>
  </si>
  <si>
    <t>X134</t>
  </si>
  <si>
    <t>AC134</t>
  </si>
  <si>
    <t>AK134</t>
  </si>
  <si>
    <t>AO134</t>
  </si>
  <si>
    <t>L135</t>
  </si>
  <si>
    <t>AA135</t>
  </si>
  <si>
    <t>AE135</t>
  </si>
  <si>
    <t>L136</t>
  </si>
  <si>
    <t>Q136</t>
  </si>
  <si>
    <t>U136</t>
  </si>
  <si>
    <t>AC136</t>
  </si>
  <si>
    <t>L137</t>
  </si>
  <si>
    <t>T137</t>
  </si>
  <si>
    <t>X137</t>
  </si>
  <si>
    <t>AC137</t>
  </si>
  <si>
    <t>AK137</t>
  </si>
  <si>
    <t>AO137</t>
  </si>
  <si>
    <t>Q138</t>
  </si>
  <si>
    <t>U138</t>
  </si>
  <si>
    <t>T139</t>
  </si>
  <si>
    <t>X139</t>
  </si>
  <si>
    <t>AC139</t>
  </si>
  <si>
    <t>AK139</t>
  </si>
  <si>
    <t>AO139</t>
  </si>
  <si>
    <t>AE140</t>
  </si>
  <si>
    <t>Q141</t>
  </si>
  <si>
    <t>U141</t>
  </si>
  <si>
    <t>L156</t>
  </si>
  <si>
    <t>N166</t>
  </si>
  <si>
    <t>N168</t>
  </si>
  <si>
    <t>N177</t>
  </si>
  <si>
    <t>N179</t>
  </si>
  <si>
    <t>K188</t>
  </si>
  <si>
    <t>V188</t>
  </si>
  <si>
    <t>AA188</t>
  </si>
  <si>
    <t>K190</t>
  </si>
  <si>
    <t>P190</t>
  </si>
  <si>
    <t>V190</t>
  </si>
  <si>
    <t>AA190</t>
  </si>
  <si>
    <t>AG190</t>
  </si>
  <si>
    <t>AL190</t>
  </si>
  <si>
    <t>AR190</t>
  </si>
  <si>
    <t>P192</t>
  </si>
  <si>
    <t>AG192</t>
  </si>
  <si>
    <t>AL192</t>
  </si>
  <si>
    <t>AR192</t>
  </si>
  <si>
    <t>N201</t>
  </si>
  <si>
    <t>L207</t>
  </si>
  <si>
    <t>N217</t>
  </si>
  <si>
    <t>N219</t>
  </si>
  <si>
    <t>N228</t>
  </si>
  <si>
    <t>N230</t>
  </si>
  <si>
    <t>W242</t>
  </si>
  <si>
    <t>AC242</t>
  </si>
  <si>
    <t>AI242</t>
  </si>
  <si>
    <t>K244</t>
  </si>
  <si>
    <t>N251</t>
  </si>
  <si>
    <t>L257</t>
  </si>
  <si>
    <t>N267</t>
  </si>
  <si>
    <t>N269</t>
  </si>
  <si>
    <t>N278</t>
  </si>
  <si>
    <t>N280</t>
  </si>
  <si>
    <t>O288</t>
  </si>
  <si>
    <t>Y288</t>
  </si>
  <si>
    <t>AE288</t>
  </si>
  <si>
    <t>O289</t>
  </si>
  <si>
    <t>O290</t>
  </si>
  <si>
    <t>L293</t>
  </si>
  <si>
    <t>N300</t>
  </si>
  <si>
    <t>L306</t>
  </si>
  <si>
    <t>B324</t>
  </si>
  <si>
    <t>H324</t>
  </si>
  <si>
    <t>R324</t>
  </si>
  <si>
    <t>AB324</t>
  </si>
  <si>
    <t>B325</t>
  </si>
  <si>
    <t>H325</t>
  </si>
  <si>
    <t>R325</t>
  </si>
  <si>
    <t>AB325</t>
  </si>
  <si>
    <t>B333</t>
  </si>
  <si>
    <t>H333</t>
  </si>
  <si>
    <t>R333</t>
  </si>
  <si>
    <t>AB333</t>
  </si>
  <si>
    <t>B342</t>
  </si>
  <si>
    <t>H342</t>
  </si>
  <si>
    <t>R342</t>
  </si>
  <si>
    <t>AB342</t>
  </si>
  <si>
    <t>B351</t>
  </si>
  <si>
    <t>H351</t>
  </si>
  <si>
    <t>R351</t>
  </si>
  <si>
    <t>AB351</t>
  </si>
  <si>
    <t>N25</t>
  </si>
  <si>
    <t>N28</t>
  </si>
  <si>
    <t>N37</t>
  </si>
  <si>
    <t>N39</t>
  </si>
  <si>
    <t>U43</t>
  </si>
  <si>
    <t>N44</t>
  </si>
  <si>
    <t>N45</t>
  </si>
  <si>
    <t>N46</t>
  </si>
  <si>
    <t>X50</t>
  </si>
  <si>
    <t>E74</t>
  </si>
  <si>
    <t>G74</t>
  </si>
  <si>
    <t>I74</t>
  </si>
  <si>
    <t>D77</t>
  </si>
  <si>
    <t>G80</t>
  </si>
  <si>
    <t>P88</t>
  </si>
  <si>
    <t>X88</t>
  </si>
  <si>
    <t>M89</t>
  </si>
  <si>
    <t>M90</t>
  </si>
  <si>
    <t>O91</t>
  </si>
  <si>
    <t>V91</t>
  </si>
  <si>
    <t>O92</t>
  </si>
  <si>
    <t>T96</t>
  </si>
  <si>
    <t>V96</t>
  </si>
  <si>
    <t>Y96</t>
  </si>
  <si>
    <t>Q97</t>
  </si>
  <si>
    <t>W97</t>
  </si>
  <si>
    <t>T98</t>
  </si>
  <si>
    <t>V98</t>
  </si>
  <si>
    <t>Y98</t>
  </si>
  <si>
    <t>Q99</t>
  </si>
  <si>
    <t>W99</t>
  </si>
  <si>
    <t>室）</t>
    <phoneticPr fontId="4"/>
  </si>
  <si>
    <t>備考－コメント</t>
    <rPh sb="0" eb="2">
      <t>ビコウ</t>
    </rPh>
    <phoneticPr fontId="4"/>
  </si>
  <si>
    <t>換気不具合状況４－把握年月</t>
    <rPh sb="0" eb="2">
      <t>カンキ</t>
    </rPh>
    <rPh sb="2" eb="5">
      <t>フグアイ</t>
    </rPh>
    <rPh sb="5" eb="7">
      <t>ジョウキョウ</t>
    </rPh>
    <rPh sb="9" eb="11">
      <t>ハアク</t>
    </rPh>
    <rPh sb="11" eb="13">
      <t>ネンゲツ</t>
    </rPh>
    <phoneticPr fontId="4"/>
  </si>
  <si>
    <t>換気不具合状況４－不具合概要</t>
    <rPh sb="0" eb="2">
      <t>カンキ</t>
    </rPh>
    <rPh sb="2" eb="5">
      <t>フグアイ</t>
    </rPh>
    <rPh sb="5" eb="7">
      <t>ジョウキョウ</t>
    </rPh>
    <rPh sb="9" eb="12">
      <t>フグアイ</t>
    </rPh>
    <rPh sb="12" eb="14">
      <t>ガイヨウ</t>
    </rPh>
    <phoneticPr fontId="4"/>
  </si>
  <si>
    <t>換気不具合状況４－原因</t>
    <rPh sb="0" eb="2">
      <t>カンキ</t>
    </rPh>
    <rPh sb="2" eb="5">
      <t>フグアイ</t>
    </rPh>
    <rPh sb="5" eb="7">
      <t>ジョウキョウ</t>
    </rPh>
    <rPh sb="9" eb="11">
      <t>ゲンイン</t>
    </rPh>
    <phoneticPr fontId="4"/>
  </si>
  <si>
    <t>換気不具合状況４－改善年月</t>
    <rPh sb="0" eb="2">
      <t>カンキ</t>
    </rPh>
    <rPh sb="2" eb="5">
      <t>フグアイ</t>
    </rPh>
    <rPh sb="5" eb="7">
      <t>ジョウキョウ</t>
    </rPh>
    <rPh sb="9" eb="11">
      <t>カイゼン</t>
    </rPh>
    <rPh sb="11" eb="13">
      <t>ネンゲツ</t>
    </rPh>
    <phoneticPr fontId="4"/>
  </si>
  <si>
    <t>換気不具合状況４－改善措置概要</t>
    <rPh sb="0" eb="2">
      <t>カンキ</t>
    </rPh>
    <rPh sb="2" eb="5">
      <t>フグアイ</t>
    </rPh>
    <rPh sb="5" eb="7">
      <t>ジョウキョウ</t>
    </rPh>
    <rPh sb="9" eb="11">
      <t>カイゼン</t>
    </rPh>
    <rPh sb="11" eb="13">
      <t>ソチ</t>
    </rPh>
    <rPh sb="13" eb="15">
      <t>ガイヨウ</t>
    </rPh>
    <phoneticPr fontId="4"/>
  </si>
  <si>
    <t>排煙不具合状況４－把握年月</t>
    <rPh sb="2" eb="5">
      <t>フグアイ</t>
    </rPh>
    <rPh sb="5" eb="7">
      <t>ジョウキョウ</t>
    </rPh>
    <rPh sb="9" eb="11">
      <t>ハアク</t>
    </rPh>
    <rPh sb="11" eb="13">
      <t>ネンゲツ</t>
    </rPh>
    <phoneticPr fontId="4"/>
  </si>
  <si>
    <t>排煙不具合状況４－不具合概要</t>
    <rPh sb="2" eb="5">
      <t>フグアイ</t>
    </rPh>
    <rPh sb="5" eb="7">
      <t>ジョウキョウ</t>
    </rPh>
    <rPh sb="9" eb="12">
      <t>フグアイ</t>
    </rPh>
    <rPh sb="12" eb="14">
      <t>ガイヨウ</t>
    </rPh>
    <phoneticPr fontId="4"/>
  </si>
  <si>
    <t>排煙不具合状況４－原因</t>
    <rPh sb="2" eb="5">
      <t>フグアイ</t>
    </rPh>
    <rPh sb="5" eb="7">
      <t>ジョウキョウ</t>
    </rPh>
    <rPh sb="9" eb="11">
      <t>ゲンイン</t>
    </rPh>
    <phoneticPr fontId="4"/>
  </si>
  <si>
    <t>排煙不具合状況４－改善年月</t>
    <rPh sb="2" eb="5">
      <t>フグアイ</t>
    </rPh>
    <rPh sb="5" eb="7">
      <t>ジョウキョウ</t>
    </rPh>
    <rPh sb="9" eb="11">
      <t>カイゼン</t>
    </rPh>
    <rPh sb="11" eb="13">
      <t>ネンゲツ</t>
    </rPh>
    <phoneticPr fontId="4"/>
  </si>
  <si>
    <t>排煙不具合状況４－改善措置概要</t>
    <rPh sb="2" eb="5">
      <t>フグアイ</t>
    </rPh>
    <rPh sb="5" eb="7">
      <t>ジョウキョウ</t>
    </rPh>
    <rPh sb="9" eb="11">
      <t>カイゼン</t>
    </rPh>
    <rPh sb="11" eb="13">
      <t>ソチ</t>
    </rPh>
    <rPh sb="13" eb="15">
      <t>ガイヨウ</t>
    </rPh>
    <phoneticPr fontId="4"/>
  </si>
  <si>
    <t>非常用照明不具合状況４－把握年月</t>
    <rPh sb="0" eb="3">
      <t>ヒジョウヨウ</t>
    </rPh>
    <rPh sb="3" eb="5">
      <t>ショウメイ</t>
    </rPh>
    <rPh sb="5" eb="8">
      <t>フグアイ</t>
    </rPh>
    <rPh sb="8" eb="10">
      <t>ジョウキョウ</t>
    </rPh>
    <rPh sb="12" eb="14">
      <t>ハアク</t>
    </rPh>
    <rPh sb="14" eb="16">
      <t>ネンゲツ</t>
    </rPh>
    <phoneticPr fontId="4"/>
  </si>
  <si>
    <t>非常用照明不具合状況４－不具合概要</t>
    <rPh sb="0" eb="3">
      <t>ヒジョウヨウ</t>
    </rPh>
    <rPh sb="3" eb="5">
      <t>ショウメイ</t>
    </rPh>
    <rPh sb="5" eb="8">
      <t>フグアイ</t>
    </rPh>
    <rPh sb="8" eb="10">
      <t>ジョウキョウ</t>
    </rPh>
    <rPh sb="12" eb="15">
      <t>フグアイ</t>
    </rPh>
    <rPh sb="15" eb="17">
      <t>ガイヨウ</t>
    </rPh>
    <phoneticPr fontId="4"/>
  </si>
  <si>
    <t>非常用照明不具合状況４－原因</t>
    <rPh sb="0" eb="3">
      <t>ヒジョウヨウ</t>
    </rPh>
    <rPh sb="3" eb="5">
      <t>ショウメイ</t>
    </rPh>
    <rPh sb="5" eb="8">
      <t>フグアイ</t>
    </rPh>
    <rPh sb="8" eb="10">
      <t>ジョウキョウ</t>
    </rPh>
    <rPh sb="12" eb="14">
      <t>ゲンイン</t>
    </rPh>
    <phoneticPr fontId="4"/>
  </si>
  <si>
    <t>非常用照明不具合状況４－改善年月</t>
    <rPh sb="0" eb="3">
      <t>ヒジョウヨウ</t>
    </rPh>
    <rPh sb="3" eb="5">
      <t>ショウメイ</t>
    </rPh>
    <rPh sb="5" eb="8">
      <t>フグアイ</t>
    </rPh>
    <rPh sb="8" eb="10">
      <t>ジョウキョウ</t>
    </rPh>
    <rPh sb="12" eb="14">
      <t>カイゼン</t>
    </rPh>
    <rPh sb="14" eb="16">
      <t>ネンゲツ</t>
    </rPh>
    <phoneticPr fontId="4"/>
  </si>
  <si>
    <t>非常用照明不具合状況４－改善措置概要</t>
    <rPh sb="0" eb="3">
      <t>ヒジョウヨウ</t>
    </rPh>
    <rPh sb="3" eb="5">
      <t>ショウメイ</t>
    </rPh>
    <rPh sb="5" eb="8">
      <t>フグアイ</t>
    </rPh>
    <rPh sb="8" eb="10">
      <t>ジョウキョウ</t>
    </rPh>
    <rPh sb="12" eb="14">
      <t>カイゼン</t>
    </rPh>
    <rPh sb="14" eb="16">
      <t>ソチ</t>
    </rPh>
    <rPh sb="16" eb="18">
      <t>ガイヨウ</t>
    </rPh>
    <phoneticPr fontId="4"/>
  </si>
  <si>
    <t>給排水不具合状況４－把握年月</t>
    <rPh sb="3" eb="6">
      <t>フグアイ</t>
    </rPh>
    <rPh sb="6" eb="8">
      <t>ジョウキョウ</t>
    </rPh>
    <rPh sb="10" eb="12">
      <t>ハアク</t>
    </rPh>
    <rPh sb="12" eb="14">
      <t>ネンゲツ</t>
    </rPh>
    <phoneticPr fontId="4"/>
  </si>
  <si>
    <t>給排水不具合状況４－不具合概要</t>
    <rPh sb="3" eb="6">
      <t>フグアイ</t>
    </rPh>
    <rPh sb="6" eb="8">
      <t>ジョウキョウ</t>
    </rPh>
    <rPh sb="10" eb="13">
      <t>フグアイ</t>
    </rPh>
    <rPh sb="13" eb="15">
      <t>ガイヨウ</t>
    </rPh>
    <phoneticPr fontId="4"/>
  </si>
  <si>
    <t>給排水不具合状況４－原因</t>
    <rPh sb="3" eb="6">
      <t>フグアイ</t>
    </rPh>
    <rPh sb="6" eb="8">
      <t>ジョウキョウ</t>
    </rPh>
    <rPh sb="10" eb="12">
      <t>ゲンイン</t>
    </rPh>
    <phoneticPr fontId="4"/>
  </si>
  <si>
    <t>給排水不具合状況４－改善年月</t>
    <rPh sb="3" eb="6">
      <t>フグアイ</t>
    </rPh>
    <rPh sb="6" eb="8">
      <t>ジョウキョウ</t>
    </rPh>
    <rPh sb="10" eb="12">
      <t>カイゼン</t>
    </rPh>
    <rPh sb="12" eb="14">
      <t>ネンゲツ</t>
    </rPh>
    <phoneticPr fontId="4"/>
  </si>
  <si>
    <t>給排水不具合状況４－改善措置概要</t>
    <rPh sb="3" eb="6">
      <t>フグアイ</t>
    </rPh>
    <rPh sb="6" eb="8">
      <t>ジョウキョウ</t>
    </rPh>
    <rPh sb="10" eb="12">
      <t>カイゼン</t>
    </rPh>
    <rPh sb="12" eb="14">
      <t>ソチ</t>
    </rPh>
    <rPh sb="14" eb="16">
      <t>ガイヨウ</t>
    </rPh>
    <phoneticPr fontId="4"/>
  </si>
  <si>
    <t>S142</t>
  </si>
  <si>
    <t>V142</t>
  </si>
  <si>
    <t>N146</t>
  </si>
  <si>
    <t>X146</t>
  </si>
  <si>
    <t>AG146</t>
  </si>
  <si>
    <t>N147</t>
  </si>
  <si>
    <t>N150</t>
  </si>
  <si>
    <t>Q150</t>
  </si>
  <si>
    <t>S150</t>
  </si>
  <si>
    <t>V150</t>
  </si>
  <si>
    <t>AG150</t>
  </si>
  <si>
    <t>L154</t>
  </si>
  <si>
    <t>O154</t>
  </si>
  <si>
    <t>L155</t>
  </si>
  <si>
    <t>O155</t>
  </si>
  <si>
    <t>W156</t>
  </si>
  <si>
    <t>Y156</t>
  </si>
  <si>
    <t>AB156</t>
  </si>
  <si>
    <t>AL156</t>
  </si>
  <si>
    <t>K161</t>
  </si>
  <si>
    <t>X161</t>
  </si>
  <si>
    <t>AI161</t>
  </si>
  <si>
    <t>AI162</t>
  </si>
  <si>
    <t>N164</t>
  </si>
  <si>
    <t>N165</t>
  </si>
  <si>
    <t>N169</t>
  </si>
  <si>
    <t>K172</t>
  </si>
  <si>
    <t>X172</t>
  </si>
  <si>
    <t>AI172</t>
  </si>
  <si>
    <t>N180</t>
  </si>
  <si>
    <t>R185</t>
  </si>
  <si>
    <t>AC185</t>
  </si>
  <si>
    <t>AG185</t>
  </si>
  <si>
    <t>AQ185</t>
  </si>
  <si>
    <t>K186</t>
  </si>
  <si>
    <t>V186</t>
  </si>
  <si>
    <t>AA186</t>
  </si>
  <si>
    <t>P188</t>
  </si>
  <si>
    <t>AG188</t>
  </si>
  <si>
    <t>AL188</t>
  </si>
  <si>
    <t>AR188</t>
  </si>
  <si>
    <t>K193</t>
  </si>
  <si>
    <t>P193</t>
  </si>
  <si>
    <t>V193</t>
  </si>
  <si>
    <t>AA193</t>
  </si>
  <si>
    <t>AR193</t>
  </si>
  <si>
    <t>Y194</t>
  </si>
  <si>
    <t>N198</t>
  </si>
  <si>
    <t>X198</t>
  </si>
  <si>
    <t>N199</t>
  </si>
  <si>
    <t>Q201</t>
  </si>
  <si>
    <t>S201</t>
  </si>
  <si>
    <t>V201</t>
  </si>
  <si>
    <t>AG201</t>
  </si>
  <si>
    <t>L205</t>
  </si>
  <si>
    <t>O205</t>
  </si>
  <si>
    <t>L206</t>
  </si>
  <si>
    <t>O206</t>
  </si>
  <si>
    <t>W207</t>
  </si>
  <si>
    <t>Y207</t>
  </si>
  <si>
    <t>AB207</t>
  </si>
  <si>
    <t>AL207</t>
  </si>
  <si>
    <t>K212</t>
  </si>
  <si>
    <t>X212</t>
  </si>
  <si>
    <t>AI212</t>
  </si>
  <si>
    <t>AI213</t>
  </si>
  <si>
    <t>N215</t>
  </si>
  <si>
    <t>N216</t>
  </si>
  <si>
    <t>N220</t>
  </si>
  <si>
    <t>K223</t>
  </si>
  <si>
    <t>X223</t>
  </si>
  <si>
    <t>AI223</t>
  </si>
  <si>
    <t>N231</t>
  </si>
  <si>
    <t>K236</t>
  </si>
  <si>
    <t>P236</t>
  </si>
  <si>
    <t>U236</t>
  </si>
  <si>
    <t>Z236</t>
  </si>
  <si>
    <t>AE236</t>
  </si>
  <si>
    <t>AL236</t>
  </si>
  <si>
    <t>K237</t>
  </si>
  <si>
    <t>P237</t>
  </si>
  <si>
    <t>K240</t>
  </si>
  <si>
    <t>W240</t>
  </si>
  <si>
    <t>AC240</t>
  </si>
  <si>
    <t>AI240</t>
  </si>
  <si>
    <t>K241</t>
  </si>
  <si>
    <t>W241</t>
  </si>
  <si>
    <t>AC241</t>
  </si>
  <si>
    <t>AI241</t>
  </si>
  <si>
    <t>AF243</t>
  </si>
  <si>
    <t>AL243</t>
  </si>
  <si>
    <t>AR243</t>
  </si>
  <si>
    <t>P244</t>
  </si>
  <si>
    <t>N248</t>
  </si>
  <si>
    <t>X248</t>
  </si>
  <si>
    <t>AG248</t>
  </si>
  <si>
    <t>N249</t>
  </si>
  <si>
    <t>Q251</t>
  </si>
  <si>
    <t>S251</t>
  </si>
  <si>
    <t>V251</t>
  </si>
  <si>
    <t>AG251</t>
  </si>
  <si>
    <t>L255</t>
  </si>
  <si>
    <t>O255</t>
  </si>
  <si>
    <t>L256</t>
  </si>
  <si>
    <t>O256</t>
  </si>
  <si>
    <t>W257</t>
  </si>
  <si>
    <t>Y257</t>
  </si>
  <si>
    <t>AB257</t>
  </si>
  <si>
    <t>AL257</t>
  </si>
  <si>
    <t>K262</t>
  </si>
  <si>
    <t>X262</t>
  </si>
  <si>
    <t>AI262</t>
  </si>
  <si>
    <t>AI263</t>
  </si>
  <si>
    <t>N265</t>
  </si>
  <si>
    <t>N266</t>
  </si>
  <si>
    <t>N270</t>
  </si>
  <si>
    <t>K273</t>
  </si>
  <si>
    <t>X273</t>
  </si>
  <si>
    <t>AI273</t>
  </si>
  <si>
    <t>N281</t>
  </si>
  <si>
    <t>O286</t>
  </si>
  <si>
    <t>V286</t>
  </si>
  <si>
    <t>Y286</t>
  </si>
  <si>
    <t>AE286</t>
  </si>
  <si>
    <t>AL286</t>
  </si>
  <si>
    <t>AO286</t>
  </si>
  <si>
    <t>O287</t>
  </si>
  <si>
    <t>T287</t>
  </si>
  <si>
    <t>T288</t>
  </si>
  <si>
    <t>AJ288</t>
  </si>
  <si>
    <t>AA289</t>
  </si>
  <si>
    <t>AF289</t>
  </si>
  <si>
    <t>S290</t>
  </si>
  <si>
    <t>L291</t>
  </si>
  <si>
    <t>R291</t>
  </si>
  <si>
    <t>L292</t>
  </si>
  <si>
    <t>U292</t>
  </si>
  <si>
    <t>Q293</t>
  </si>
  <si>
    <t>N297</t>
  </si>
  <si>
    <t>X297</t>
  </si>
  <si>
    <t>AG297</t>
  </si>
  <si>
    <t>N298</t>
  </si>
  <si>
    <t>Q300</t>
  </si>
  <si>
    <t>S300</t>
  </si>
  <si>
    <t>V300</t>
  </si>
  <si>
    <t>AG300</t>
  </si>
  <si>
    <t>L304</t>
  </si>
  <si>
    <t>O304</t>
  </si>
  <si>
    <t>L305</t>
  </si>
  <si>
    <t>O305</t>
  </si>
  <si>
    <t>W306</t>
  </si>
  <si>
    <t>Y306</t>
  </si>
  <si>
    <t>AB306</t>
  </si>
  <si>
    <t>AL306</t>
  </si>
  <si>
    <t>C310</t>
  </si>
  <si>
    <t>B322</t>
  </si>
  <si>
    <t>H322</t>
  </si>
  <si>
    <t>R322</t>
  </si>
  <si>
    <t>AB322</t>
  </si>
  <si>
    <t>AH322</t>
  </si>
  <si>
    <t>B323</t>
  </si>
  <si>
    <t>H323</t>
  </si>
  <si>
    <t>R323</t>
  </si>
  <si>
    <t>AB323</t>
  </si>
  <si>
    <t>AH323</t>
  </si>
  <si>
    <t>AH324</t>
  </si>
  <si>
    <t>AH325</t>
  </si>
  <si>
    <t>AH331</t>
  </si>
  <si>
    <t>B332</t>
  </si>
  <si>
    <t>H332</t>
  </si>
  <si>
    <t>R332</t>
  </si>
  <si>
    <t>AB332</t>
  </si>
  <si>
    <t>AH332</t>
  </si>
  <si>
    <t>AH333</t>
  </si>
  <si>
    <t>B334</t>
  </si>
  <si>
    <t>H334</t>
  </si>
  <si>
    <t>R334</t>
  </si>
  <si>
    <t>AB334</t>
  </si>
  <si>
    <t>AH334</t>
  </si>
  <si>
    <t>AH340</t>
  </si>
  <si>
    <t>B341</t>
  </si>
  <si>
    <t>H341</t>
  </si>
  <si>
    <t>R341</t>
  </si>
  <si>
    <t>AB341</t>
  </si>
  <si>
    <t>AH341</t>
  </si>
  <si>
    <t>AH342</t>
  </si>
  <si>
    <t>B343</t>
  </si>
  <si>
    <t>H343</t>
  </si>
  <si>
    <t>R343</t>
  </si>
  <si>
    <t>AB343</t>
  </si>
  <si>
    <t>AH343</t>
  </si>
  <si>
    <t>AH349</t>
  </si>
  <si>
    <t>B350</t>
  </si>
  <si>
    <t>H350</t>
  </si>
  <si>
    <t>R350</t>
  </si>
  <si>
    <t>AB350</t>
  </si>
  <si>
    <t>AH350</t>
  </si>
  <si>
    <t>AH351</t>
  </si>
  <si>
    <t>B352</t>
  </si>
  <si>
    <t>H352</t>
  </si>
  <si>
    <t>R352</t>
  </si>
  <si>
    <t>AB352</t>
  </si>
  <si>
    <t>AH352</t>
  </si>
  <si>
    <t>N9</t>
    <phoneticPr fontId="4"/>
  </si>
  <si>
    <t>AM13</t>
    <phoneticPr fontId="4"/>
  </si>
  <si>
    <t>AR13</t>
    <phoneticPr fontId="4"/>
  </si>
  <si>
    <t>AK11</t>
    <phoneticPr fontId="4"/>
  </si>
  <si>
    <t>AM11</t>
    <phoneticPr fontId="4"/>
  </si>
  <si>
    <t>AP11</t>
    <phoneticPr fontId="4"/>
  </si>
  <si>
    <t>AT15</t>
    <phoneticPr fontId="4"/>
  </si>
  <si>
    <t>AT16</t>
    <phoneticPr fontId="4"/>
  </si>
  <si>
    <t>AT19</t>
    <phoneticPr fontId="4"/>
  </si>
  <si>
    <t>AB23</t>
    <phoneticPr fontId="4"/>
  </si>
  <si>
    <t>AC23</t>
    <phoneticPr fontId="4"/>
  </si>
  <si>
    <t>N24</t>
    <phoneticPr fontId="4"/>
  </si>
  <si>
    <t>N26</t>
    <phoneticPr fontId="4"/>
  </si>
  <si>
    <t>AC25</t>
    <phoneticPr fontId="4"/>
  </si>
  <si>
    <t>N27</t>
    <phoneticPr fontId="4"/>
  </si>
  <si>
    <t>C74</t>
    <phoneticPr fontId="4"/>
  </si>
  <si>
    <t>AC33</t>
    <phoneticPr fontId="4"/>
  </si>
  <si>
    <t>N33</t>
    <phoneticPr fontId="4"/>
  </si>
  <si>
    <t>N34</t>
    <phoneticPr fontId="4"/>
  </si>
  <si>
    <t>AC35</t>
    <phoneticPr fontId="4"/>
  </si>
  <si>
    <t>N36</t>
    <phoneticPr fontId="4"/>
  </si>
  <si>
    <t>N51</t>
    <phoneticPr fontId="4"/>
  </si>
  <si>
    <t>AT23</t>
    <phoneticPr fontId="4"/>
  </si>
  <si>
    <t>AT24</t>
    <phoneticPr fontId="4"/>
  </si>
  <si>
    <t>AB25</t>
    <phoneticPr fontId="4"/>
  </si>
  <si>
    <t>AT25</t>
    <phoneticPr fontId="4"/>
  </si>
  <si>
    <t>AT26</t>
    <phoneticPr fontId="4"/>
  </si>
  <si>
    <t>V27</t>
    <phoneticPr fontId="4"/>
  </si>
  <si>
    <t>AT28</t>
    <phoneticPr fontId="4"/>
  </si>
  <si>
    <t>AD29</t>
    <phoneticPr fontId="4"/>
  </si>
  <si>
    <t>AB33</t>
    <phoneticPr fontId="4"/>
  </si>
  <si>
    <t>AT33</t>
    <phoneticPr fontId="4"/>
  </si>
  <si>
    <t>AT34</t>
    <phoneticPr fontId="4"/>
  </si>
  <si>
    <t>AT35</t>
    <phoneticPr fontId="4"/>
  </si>
  <si>
    <t>AB35</t>
    <phoneticPr fontId="4"/>
  </si>
  <si>
    <t>AT36</t>
    <phoneticPr fontId="4"/>
  </si>
  <si>
    <t>V37</t>
    <phoneticPr fontId="4"/>
  </si>
  <si>
    <t>AD39</t>
    <phoneticPr fontId="4"/>
  </si>
  <si>
    <t>T43</t>
    <phoneticPr fontId="4"/>
  </si>
  <si>
    <t>AT44</t>
    <phoneticPr fontId="4"/>
  </si>
  <si>
    <t>AT45</t>
    <phoneticPr fontId="4"/>
  </si>
  <si>
    <t>AT46</t>
    <phoneticPr fontId="4"/>
  </si>
  <si>
    <t>D74</t>
    <phoneticPr fontId="4"/>
  </si>
  <si>
    <t>I77</t>
    <phoneticPr fontId="4"/>
  </si>
  <si>
    <t>J80</t>
    <phoneticPr fontId="4"/>
  </si>
  <si>
    <t>Q88</t>
    <phoneticPr fontId="4"/>
  </si>
  <si>
    <t>Y88</t>
    <phoneticPr fontId="4"/>
  </si>
  <si>
    <t>T89</t>
    <phoneticPr fontId="4"/>
  </si>
  <si>
    <t>T90</t>
    <phoneticPr fontId="4"/>
  </si>
  <si>
    <t>U96</t>
    <phoneticPr fontId="4"/>
  </si>
  <si>
    <t>W96</t>
    <phoneticPr fontId="4"/>
  </si>
  <si>
    <t>Z96</t>
    <phoneticPr fontId="4"/>
  </si>
  <si>
    <t>AC96</t>
    <phoneticPr fontId="4"/>
  </si>
  <si>
    <t>AN96</t>
    <phoneticPr fontId="4"/>
  </si>
  <si>
    <t>AQ97</t>
    <phoneticPr fontId="4"/>
  </si>
  <si>
    <t>U98</t>
    <phoneticPr fontId="4"/>
  </si>
  <si>
    <t>W98</t>
    <phoneticPr fontId="4"/>
  </si>
  <si>
    <t>Z98</t>
    <phoneticPr fontId="4"/>
  </si>
  <si>
    <t>AC98</t>
    <phoneticPr fontId="4"/>
  </si>
  <si>
    <t>AN98</t>
    <phoneticPr fontId="4"/>
  </si>
  <si>
    <t>AQ99</t>
    <phoneticPr fontId="4"/>
  </si>
  <si>
    <t>Q103</t>
    <phoneticPr fontId="4"/>
  </si>
  <si>
    <t>S103</t>
    <phoneticPr fontId="4"/>
  </si>
  <si>
    <t>V103</t>
    <phoneticPr fontId="4"/>
  </si>
  <si>
    <t>Y103</t>
    <phoneticPr fontId="4"/>
  </si>
  <si>
    <t>Q104</t>
    <phoneticPr fontId="4"/>
  </si>
  <si>
    <t>S104</t>
    <phoneticPr fontId="4"/>
  </si>
  <si>
    <t>Y104</t>
    <phoneticPr fontId="4"/>
  </si>
  <si>
    <t>L110</t>
    <phoneticPr fontId="4"/>
  </si>
  <si>
    <t>AC110</t>
    <phoneticPr fontId="4"/>
  </si>
  <si>
    <t>AO110</t>
    <phoneticPr fontId="4"/>
  </si>
  <si>
    <t>AO111</t>
    <phoneticPr fontId="4"/>
  </si>
  <si>
    <t>AT113</t>
    <phoneticPr fontId="4"/>
  </si>
  <si>
    <t>AT114</t>
    <phoneticPr fontId="4"/>
  </si>
  <si>
    <t>AT115</t>
    <phoneticPr fontId="4"/>
  </si>
  <si>
    <t>AA116</t>
    <phoneticPr fontId="4"/>
  </si>
  <si>
    <t>AO116</t>
    <phoneticPr fontId="4"/>
  </si>
  <si>
    <t>V117</t>
    <phoneticPr fontId="4"/>
  </si>
  <si>
    <t>AT118</t>
    <phoneticPr fontId="4"/>
  </si>
  <si>
    <t>AD119</t>
    <phoneticPr fontId="4"/>
  </si>
  <si>
    <t>L121</t>
    <phoneticPr fontId="4"/>
  </si>
  <si>
    <t>AC121</t>
    <phoneticPr fontId="4"/>
  </si>
  <si>
    <t>AO121</t>
    <phoneticPr fontId="4"/>
  </si>
  <si>
    <t>AO122</t>
    <phoneticPr fontId="4"/>
  </si>
  <si>
    <t>AT124</t>
    <phoneticPr fontId="4"/>
  </si>
  <si>
    <t>AT125</t>
    <phoneticPr fontId="4"/>
  </si>
  <si>
    <t>AT126</t>
    <phoneticPr fontId="4"/>
  </si>
  <si>
    <t>L127</t>
    <phoneticPr fontId="4"/>
  </si>
  <si>
    <t>AA127</t>
    <phoneticPr fontId="4"/>
  </si>
  <si>
    <t>AO127</t>
    <phoneticPr fontId="4"/>
  </si>
  <si>
    <t>V128</t>
    <phoneticPr fontId="4"/>
  </si>
  <si>
    <t>AT129</t>
    <phoneticPr fontId="4"/>
  </si>
  <si>
    <t>AD130</t>
    <phoneticPr fontId="4"/>
  </si>
  <si>
    <t>U134</t>
    <phoneticPr fontId="4"/>
  </si>
  <si>
    <t>Y134</t>
    <phoneticPr fontId="4"/>
  </si>
  <si>
    <t>AL134</t>
    <phoneticPr fontId="4"/>
  </si>
  <si>
    <t>AP134</t>
    <phoneticPr fontId="4"/>
  </si>
  <si>
    <t>AB135</t>
    <phoneticPr fontId="4"/>
  </si>
  <si>
    <t>AF135</t>
    <phoneticPr fontId="4"/>
  </si>
  <si>
    <t>R136</t>
    <phoneticPr fontId="4"/>
  </si>
  <si>
    <t>V136</t>
    <phoneticPr fontId="4"/>
  </si>
  <si>
    <t>U137</t>
    <phoneticPr fontId="4"/>
  </si>
  <si>
    <t>Y137</t>
    <phoneticPr fontId="4"/>
  </si>
  <si>
    <t>AL137</t>
    <phoneticPr fontId="4"/>
  </si>
  <si>
    <t>AP137</t>
    <phoneticPr fontId="4"/>
  </si>
  <si>
    <t>R138</t>
    <phoneticPr fontId="4"/>
  </si>
  <si>
    <t>V138</t>
    <phoneticPr fontId="4"/>
  </si>
  <si>
    <t>U139</t>
    <phoneticPr fontId="4"/>
  </si>
  <si>
    <t>Y139</t>
    <phoneticPr fontId="4"/>
  </si>
  <si>
    <t>AL139</t>
    <phoneticPr fontId="4"/>
  </si>
  <si>
    <t>AP139</t>
    <phoneticPr fontId="4"/>
  </si>
  <si>
    <t>AB140</t>
    <phoneticPr fontId="4"/>
  </si>
  <si>
    <t>AF140</t>
    <phoneticPr fontId="4"/>
  </si>
  <si>
    <t>R141</t>
    <phoneticPr fontId="4"/>
  </si>
  <si>
    <t>V141</t>
    <phoneticPr fontId="4"/>
  </si>
  <si>
    <t>R150</t>
    <phoneticPr fontId="4"/>
  </si>
  <si>
    <t>T150</t>
    <phoneticPr fontId="4"/>
  </si>
  <si>
    <t>W150</t>
    <phoneticPr fontId="4"/>
  </si>
  <si>
    <t>X156</t>
    <phoneticPr fontId="4"/>
  </si>
  <si>
    <t>AC156</t>
    <phoneticPr fontId="4"/>
  </si>
  <si>
    <t>Z156</t>
    <phoneticPr fontId="4"/>
  </si>
  <si>
    <t>L161</t>
    <phoneticPr fontId="4"/>
  </si>
  <si>
    <t>AC161</t>
    <phoneticPr fontId="4"/>
  </si>
  <si>
    <t>AO161</t>
    <phoneticPr fontId="4"/>
  </si>
  <si>
    <t>AO162</t>
    <phoneticPr fontId="4"/>
  </si>
  <si>
    <t>AT164</t>
    <phoneticPr fontId="4"/>
  </si>
  <si>
    <t>AT165</t>
    <phoneticPr fontId="4"/>
  </si>
  <si>
    <t>AT166</t>
    <phoneticPr fontId="4"/>
  </si>
  <si>
    <t>L167</t>
    <phoneticPr fontId="4"/>
  </si>
  <si>
    <t>AO167</t>
    <phoneticPr fontId="4"/>
  </si>
  <si>
    <t>V168</t>
    <phoneticPr fontId="4"/>
  </si>
  <si>
    <t>AT169</t>
    <phoneticPr fontId="4"/>
  </si>
  <si>
    <t>AD170</t>
    <phoneticPr fontId="4"/>
  </si>
  <si>
    <t>L172</t>
    <phoneticPr fontId="4"/>
  </si>
  <si>
    <t>AO172</t>
    <phoneticPr fontId="4"/>
  </si>
  <si>
    <t>AT175</t>
    <phoneticPr fontId="4"/>
  </si>
  <si>
    <t>AT176</t>
    <phoneticPr fontId="4"/>
  </si>
  <si>
    <t>AT177</t>
    <phoneticPr fontId="4"/>
  </si>
  <si>
    <t>L178</t>
    <phoneticPr fontId="4"/>
  </si>
  <si>
    <t>AA178</t>
    <phoneticPr fontId="4"/>
  </si>
  <si>
    <t>AC172</t>
    <phoneticPr fontId="4"/>
  </si>
  <si>
    <t>AO173</t>
    <phoneticPr fontId="4"/>
  </si>
  <si>
    <t>AO178</t>
    <phoneticPr fontId="4"/>
  </si>
  <si>
    <t>V179</t>
    <phoneticPr fontId="4"/>
  </si>
  <si>
    <t>AT180</t>
    <phoneticPr fontId="4"/>
  </si>
  <si>
    <t>AD181</t>
    <phoneticPr fontId="4"/>
  </si>
  <si>
    <t>AD185</t>
    <phoneticPr fontId="4"/>
  </si>
  <si>
    <t>AR185</t>
    <phoneticPr fontId="4"/>
  </si>
  <si>
    <t>AR186</t>
    <phoneticPr fontId="4"/>
  </si>
  <si>
    <t>Q188</t>
    <phoneticPr fontId="4"/>
  </si>
  <si>
    <t>AB188</t>
    <phoneticPr fontId="4"/>
  </si>
  <si>
    <t>AM188</t>
    <phoneticPr fontId="4"/>
  </si>
  <si>
    <t>Q190</t>
    <phoneticPr fontId="4"/>
  </si>
  <si>
    <t>AB190</t>
    <phoneticPr fontId="4"/>
  </si>
  <si>
    <t>AM190</t>
    <phoneticPr fontId="4"/>
  </si>
  <si>
    <t>Q192</t>
    <phoneticPr fontId="4"/>
  </si>
  <si>
    <t>AB192</t>
    <phoneticPr fontId="4"/>
  </si>
  <si>
    <t>AM192</t>
    <phoneticPr fontId="4"/>
  </si>
  <si>
    <t>Q193</t>
    <phoneticPr fontId="4"/>
  </si>
  <si>
    <t>AB193</t>
    <phoneticPr fontId="4"/>
  </si>
  <si>
    <t>AR194</t>
    <phoneticPr fontId="4"/>
  </si>
  <si>
    <t>AT200</t>
    <phoneticPr fontId="4"/>
  </si>
  <si>
    <t>R201</t>
    <phoneticPr fontId="4"/>
  </si>
  <si>
    <t>T201</t>
    <phoneticPr fontId="4"/>
  </si>
  <si>
    <t>W201</t>
    <phoneticPr fontId="4"/>
  </si>
  <si>
    <t>X207</t>
    <phoneticPr fontId="4"/>
  </si>
  <si>
    <t>Z207</t>
    <phoneticPr fontId="4"/>
  </si>
  <si>
    <t>AC207</t>
    <phoneticPr fontId="4"/>
  </si>
  <si>
    <t>L212</t>
    <phoneticPr fontId="4"/>
  </si>
  <si>
    <t>AC212</t>
    <phoneticPr fontId="4"/>
  </si>
  <si>
    <t>AO212</t>
    <phoneticPr fontId="4"/>
  </si>
  <si>
    <t>AO213</t>
    <phoneticPr fontId="4"/>
  </si>
  <si>
    <t>AT215</t>
    <phoneticPr fontId="4"/>
  </si>
  <si>
    <t>AT216</t>
    <phoneticPr fontId="4"/>
  </si>
  <si>
    <t>AT217</t>
    <phoneticPr fontId="4"/>
  </si>
  <si>
    <t>L218</t>
    <phoneticPr fontId="4"/>
  </si>
  <si>
    <t>AA218</t>
    <phoneticPr fontId="4"/>
  </si>
  <si>
    <t>AO218</t>
    <phoneticPr fontId="4"/>
  </si>
  <si>
    <t>V219</t>
    <phoneticPr fontId="4"/>
  </si>
  <si>
    <t>AT220</t>
    <phoneticPr fontId="4"/>
  </si>
  <si>
    <t>AD221</t>
    <phoneticPr fontId="4"/>
  </si>
  <si>
    <t>L223</t>
    <phoneticPr fontId="4"/>
  </si>
  <si>
    <t>AC223</t>
    <phoneticPr fontId="4"/>
  </si>
  <si>
    <t>AO223</t>
    <phoneticPr fontId="4"/>
  </si>
  <si>
    <t>AO224</t>
    <phoneticPr fontId="4"/>
  </si>
  <si>
    <t>AT226</t>
    <phoneticPr fontId="4"/>
  </si>
  <si>
    <t>AT227</t>
    <phoneticPr fontId="4"/>
  </si>
  <si>
    <t>AT228</t>
    <phoneticPr fontId="4"/>
  </si>
  <si>
    <t>L229</t>
    <phoneticPr fontId="4"/>
  </si>
  <si>
    <t>AA229</t>
    <phoneticPr fontId="4"/>
  </si>
  <si>
    <t>AO229</t>
    <phoneticPr fontId="4"/>
  </si>
  <si>
    <t>V230</t>
    <phoneticPr fontId="4"/>
  </si>
  <si>
    <t>AT231</t>
    <phoneticPr fontId="4"/>
  </si>
  <si>
    <t>AD232</t>
    <phoneticPr fontId="4"/>
  </si>
  <si>
    <t>Q236</t>
    <phoneticPr fontId="4"/>
  </si>
  <si>
    <t>AA236</t>
    <phoneticPr fontId="4"/>
  </si>
  <si>
    <t>AM236</t>
    <phoneticPr fontId="4"/>
  </si>
  <si>
    <t>Q237</t>
    <phoneticPr fontId="4"/>
  </si>
  <si>
    <t>X240</t>
    <phoneticPr fontId="4"/>
  </si>
  <si>
    <t>AD240</t>
    <phoneticPr fontId="4"/>
  </si>
  <si>
    <t>AJ240</t>
    <phoneticPr fontId="4"/>
  </si>
  <si>
    <t>X241</t>
    <phoneticPr fontId="4"/>
  </si>
  <si>
    <t>AD241</t>
    <phoneticPr fontId="4"/>
  </si>
  <si>
    <t>AJ241</t>
    <phoneticPr fontId="4"/>
  </si>
  <si>
    <t>X242</t>
    <phoneticPr fontId="4"/>
  </si>
  <si>
    <t>AD242</t>
    <phoneticPr fontId="4"/>
  </si>
  <si>
    <t>AJ242</t>
    <phoneticPr fontId="4"/>
  </si>
  <si>
    <t>AG243</t>
    <phoneticPr fontId="4"/>
  </si>
  <si>
    <t>AM243</t>
    <phoneticPr fontId="4"/>
  </si>
  <si>
    <t>AS243</t>
    <phoneticPr fontId="4"/>
  </si>
  <si>
    <t>V244</t>
    <phoneticPr fontId="4"/>
  </si>
  <si>
    <t>AT250</t>
    <phoneticPr fontId="4"/>
  </si>
  <si>
    <t>R251</t>
    <phoneticPr fontId="4"/>
  </si>
  <si>
    <t>T251</t>
    <phoneticPr fontId="4"/>
  </si>
  <si>
    <t>W251</t>
    <phoneticPr fontId="4"/>
  </si>
  <si>
    <t>X257</t>
    <phoneticPr fontId="4"/>
  </si>
  <si>
    <t>Z257</t>
    <phoneticPr fontId="4"/>
  </si>
  <si>
    <t>AC257</t>
    <phoneticPr fontId="4"/>
  </si>
  <si>
    <t>L262</t>
    <phoneticPr fontId="4"/>
  </si>
  <si>
    <t>AC262</t>
    <phoneticPr fontId="4"/>
  </si>
  <si>
    <t>AO262</t>
    <phoneticPr fontId="4"/>
  </si>
  <si>
    <t>AO263</t>
    <phoneticPr fontId="4"/>
  </si>
  <si>
    <t>AT265</t>
    <phoneticPr fontId="4"/>
  </si>
  <si>
    <t>AT266</t>
    <phoneticPr fontId="4"/>
  </si>
  <si>
    <t>AT267</t>
    <phoneticPr fontId="4"/>
  </si>
  <si>
    <t>L268</t>
    <phoneticPr fontId="4"/>
  </si>
  <si>
    <t>AA268</t>
    <phoneticPr fontId="4"/>
  </si>
  <si>
    <t>AO268</t>
    <phoneticPr fontId="4"/>
  </si>
  <si>
    <t>V269</t>
    <phoneticPr fontId="4"/>
  </si>
  <si>
    <t>AT270</t>
    <phoneticPr fontId="4"/>
  </si>
  <si>
    <t>AD271</t>
    <phoneticPr fontId="4"/>
  </si>
  <si>
    <t>L273</t>
    <phoneticPr fontId="4"/>
  </si>
  <si>
    <t>AO273</t>
    <phoneticPr fontId="4"/>
  </si>
  <si>
    <t>AO274</t>
    <phoneticPr fontId="4"/>
  </si>
  <si>
    <t>AT276</t>
    <phoneticPr fontId="4"/>
  </si>
  <si>
    <t>AT277</t>
    <phoneticPr fontId="4"/>
  </si>
  <si>
    <t>AT278</t>
    <phoneticPr fontId="4"/>
  </si>
  <si>
    <t>L279</t>
    <phoneticPr fontId="4"/>
  </si>
  <si>
    <t>AA279</t>
    <phoneticPr fontId="4"/>
  </si>
  <si>
    <t>AO279</t>
    <phoneticPr fontId="4"/>
  </si>
  <si>
    <t>V280</t>
    <phoneticPr fontId="4"/>
  </si>
  <si>
    <t>AT281</t>
    <phoneticPr fontId="4"/>
  </si>
  <si>
    <t>AD282</t>
    <phoneticPr fontId="4"/>
  </si>
  <si>
    <t>W286</t>
    <phoneticPr fontId="4"/>
  </si>
  <si>
    <t>Z286</t>
    <phoneticPr fontId="4"/>
  </si>
  <si>
    <t>AM286</t>
    <phoneticPr fontId="4"/>
  </si>
  <si>
    <t>AP286</t>
    <phoneticPr fontId="4"/>
  </si>
  <si>
    <t>AH287</t>
    <phoneticPr fontId="4"/>
  </si>
  <si>
    <t>AT290</t>
    <phoneticPr fontId="4"/>
  </si>
  <si>
    <t>AJ293</t>
    <phoneticPr fontId="4"/>
  </si>
  <si>
    <t>AT299</t>
    <phoneticPr fontId="4"/>
  </si>
  <si>
    <t>R300</t>
    <phoneticPr fontId="4"/>
  </si>
  <si>
    <t>T300</t>
    <phoneticPr fontId="4"/>
  </si>
  <si>
    <t>W300</t>
    <phoneticPr fontId="4"/>
  </si>
  <si>
    <t>X306</t>
    <phoneticPr fontId="4"/>
  </si>
  <si>
    <t>Z306</t>
    <phoneticPr fontId="4"/>
  </si>
  <si>
    <t>AC306</t>
    <phoneticPr fontId="4"/>
  </si>
  <si>
    <t>AT312</t>
    <phoneticPr fontId="4"/>
  </si>
  <si>
    <t>G322</t>
    <phoneticPr fontId="4"/>
  </si>
  <si>
    <t>G323</t>
  </si>
  <si>
    <t>G324</t>
  </si>
  <si>
    <t>G325</t>
  </si>
  <si>
    <t>Q322</t>
    <phoneticPr fontId="4"/>
  </si>
  <si>
    <t>Q323</t>
  </si>
  <si>
    <t>Q324</t>
  </si>
  <si>
    <t>AA322</t>
    <phoneticPr fontId="4"/>
  </si>
  <si>
    <t>AG322</t>
    <phoneticPr fontId="4"/>
  </si>
  <si>
    <t>AT322</t>
    <phoneticPr fontId="4"/>
  </si>
  <si>
    <t>AA323</t>
  </si>
  <si>
    <t>AG323</t>
  </si>
  <si>
    <t>AT323</t>
  </si>
  <si>
    <t>AA324</t>
  </si>
  <si>
    <t>AG324</t>
  </si>
  <si>
    <t>AT324</t>
  </si>
  <si>
    <t>Q325</t>
  </si>
  <si>
    <t>AA325</t>
  </si>
  <si>
    <t>AG325</t>
  </si>
  <si>
    <t>AT325</t>
  </si>
  <si>
    <t>G331</t>
  </si>
  <si>
    <t>Q331</t>
  </si>
  <si>
    <t>AA331</t>
  </si>
  <si>
    <t>AG331</t>
  </si>
  <si>
    <t>AT331</t>
  </si>
  <si>
    <t>G332</t>
  </si>
  <si>
    <t>Q332</t>
  </si>
  <si>
    <t>AA332</t>
  </si>
  <si>
    <t>AG332</t>
  </si>
  <si>
    <t>AT332</t>
  </si>
  <si>
    <t>G333</t>
  </si>
  <si>
    <t>Q333</t>
  </si>
  <si>
    <t>AA333</t>
  </si>
  <si>
    <t>AG333</t>
  </si>
  <si>
    <t>AT333</t>
  </si>
  <si>
    <t>G334</t>
  </si>
  <si>
    <t>Q334</t>
  </si>
  <si>
    <t>AA334</t>
  </si>
  <si>
    <t>AG334</t>
  </si>
  <si>
    <t>AT334</t>
  </si>
  <si>
    <t>G340</t>
  </si>
  <si>
    <t>Q340</t>
  </si>
  <si>
    <t>AA340</t>
  </si>
  <si>
    <t>AG340</t>
  </si>
  <si>
    <t>AT340</t>
  </si>
  <si>
    <t>G341</t>
  </si>
  <si>
    <t>Q341</t>
  </si>
  <si>
    <t>AA341</t>
  </si>
  <si>
    <t>AG341</t>
  </si>
  <si>
    <t>AT341</t>
  </si>
  <si>
    <t>G342</t>
  </si>
  <si>
    <t>Q342</t>
  </si>
  <si>
    <t>AA342</t>
  </si>
  <si>
    <t>AG342</t>
  </si>
  <si>
    <t>AT342</t>
  </si>
  <si>
    <t>G343</t>
  </si>
  <si>
    <t>Q343</t>
  </si>
  <si>
    <t>AA343</t>
  </si>
  <si>
    <t>AG343</t>
  </si>
  <si>
    <t>AT343</t>
  </si>
  <si>
    <t>G349</t>
  </si>
  <si>
    <t>Q349</t>
  </si>
  <si>
    <t>AA349</t>
  </si>
  <si>
    <t>AG349</t>
  </si>
  <si>
    <t>AT349</t>
  </si>
  <si>
    <t>G350</t>
  </si>
  <si>
    <t>Q350</t>
  </si>
  <si>
    <t>AA350</t>
  </si>
  <si>
    <t>AG350</t>
  </si>
  <si>
    <t>AT350</t>
  </si>
  <si>
    <t>G351</t>
  </si>
  <si>
    <t>Q351</t>
  </si>
  <si>
    <t>AA351</t>
  </si>
  <si>
    <t>AG351</t>
  </si>
  <si>
    <t>AT351</t>
  </si>
  <si>
    <t>G352</t>
  </si>
  <si>
    <t>Q352</t>
  </si>
  <si>
    <t>AA352</t>
  </si>
  <si>
    <t>AG352</t>
  </si>
  <si>
    <t>AT352</t>
  </si>
  <si>
    <t>種別</t>
    <rPh sb="0" eb="2">
      <t>シュベツ</t>
    </rPh>
    <phoneticPr fontId="4"/>
  </si>
  <si>
    <t>建築設備</t>
    <rPh sb="0" eb="4">
      <t>ケンチクセツビ</t>
    </rPh>
    <phoneticPr fontId="4"/>
  </si>
  <si>
    <t>備考</t>
  </si>
  <si>
    <t>職員入力欄</t>
    <rPh sb="0" eb="2">
      <t>ショクイン</t>
    </rPh>
    <rPh sb="2" eb="4">
      <t>ニュウリョク</t>
    </rPh>
    <rPh sb="4" eb="5">
      <t>ラン</t>
    </rPh>
    <phoneticPr fontId="4"/>
  </si>
  <si>
    <t>　③　記入欄が不足する場合は、枠を拡大、行を追加して記入するか、別紙に必要な事項を記入し添えてください。</t>
    <phoneticPr fontId="4"/>
  </si>
  <si>
    <t>（建築設備（昇降機及び遊戯施設を除く。））</t>
    <rPh sb="9" eb="10">
      <t>オヨ</t>
    </rPh>
    <rPh sb="11" eb="13">
      <t>ユウギ</t>
    </rPh>
    <rPh sb="13" eb="15">
      <t>シセツ</t>
    </rPh>
    <rPh sb="16" eb="17">
      <t>ノゾ</t>
    </rPh>
    <phoneticPr fontId="4"/>
  </si>
  <si>
    <t>報告対象建築物－所在地（町名・番地）</t>
    <rPh sb="0" eb="2">
      <t>ホウコク</t>
    </rPh>
    <rPh sb="2" eb="4">
      <t>タイショウ</t>
    </rPh>
    <rPh sb="12" eb="14">
      <t>チョウメイ</t>
    </rPh>
    <rPh sb="15" eb="17">
      <t>バンチ</t>
    </rPh>
    <phoneticPr fontId="4"/>
  </si>
  <si>
    <t>AT56</t>
    <phoneticPr fontId="4"/>
  </si>
  <si>
    <t>N57</t>
  </si>
  <si>
    <t>Q57</t>
  </si>
  <si>
    <t>R57</t>
  </si>
  <si>
    <t>S57</t>
  </si>
  <si>
    <t>T57</t>
  </si>
  <si>
    <t>V57</t>
  </si>
  <si>
    <t>W57</t>
  </si>
  <si>
    <t>AG57</t>
  </si>
  <si>
    <t>N58</t>
  </si>
  <si>
    <t>AT58</t>
  </si>
  <si>
    <t>第三十六号の六様式（第六条関係）（第六条、第六条の二の二関係）（Ａ４）（平20国交通令7・全改、平28国交通令10・一部改正・旧第36号の4様式繰下）</t>
    <rPh sb="0" eb="1">
      <t>ダイ</t>
    </rPh>
    <rPh sb="1" eb="2">
      <t>サン</t>
    </rPh>
    <rPh sb="2" eb="3">
      <t>ジュウ</t>
    </rPh>
    <rPh sb="3" eb="4">
      <t>ロク</t>
    </rPh>
    <rPh sb="4" eb="5">
      <t>ゴウ</t>
    </rPh>
    <rPh sb="6" eb="7">
      <t>ロク</t>
    </rPh>
    <rPh sb="7" eb="9">
      <t>ヨウシキ</t>
    </rPh>
    <phoneticPr fontId="4"/>
  </si>
  <si>
    <t>AT38</t>
    <phoneticPr fontId="4"/>
  </si>
  <si>
    <t>AT43</t>
    <phoneticPr fontId="4"/>
  </si>
  <si>
    <t>AT149</t>
    <phoneticPr fontId="4"/>
  </si>
  <si>
    <t>AA167</t>
    <phoneticPr fontId="4"/>
  </si>
  <si>
    <t>AC273</t>
    <phoneticPr fontId="4"/>
  </si>
  <si>
    <t>整理番号-枝番</t>
    <phoneticPr fontId="4"/>
  </si>
  <si>
    <t>特定行政庁　仙台市長</t>
    <rPh sb="0" eb="5">
      <t>トクテイギョウセイチョウ</t>
    </rPh>
    <rPh sb="6" eb="9">
      <t>センダイシ</t>
    </rPh>
    <rPh sb="9" eb="10">
      <t>チョウ</t>
    </rPh>
    <phoneticPr fontId="4"/>
  </si>
  <si>
    <r>
      <t>←整理番号は</t>
    </r>
    <r>
      <rPr>
        <b/>
        <u/>
        <sz val="8.5"/>
        <color rgb="FFFF0000"/>
        <rFont val="ＭＳ 明朝"/>
        <family val="1"/>
        <charset val="128"/>
      </rPr>
      <t>案内通知に記載の番号</t>
    </r>
    <r>
      <rPr>
        <b/>
        <sz val="8.5"/>
        <color theme="4"/>
        <rFont val="ＭＳ 明朝"/>
        <family val="1"/>
        <charset val="128"/>
      </rPr>
      <t>を入力（6桁-2桁　例：</t>
    </r>
    <r>
      <rPr>
        <b/>
        <u/>
        <sz val="8.5"/>
        <color rgb="FFFF0000"/>
        <rFont val="ＭＳ 明朝"/>
        <family val="1"/>
        <charset val="128"/>
      </rPr>
      <t>001234-02</t>
    </r>
    <r>
      <rPr>
        <b/>
        <sz val="8.5"/>
        <color theme="4"/>
        <rFont val="ＭＳ 明朝"/>
        <family val="1"/>
        <charset val="128"/>
      </rPr>
      <t>）</t>
    </r>
    <rPh sb="1" eb="3">
      <t>セイリ</t>
    </rPh>
    <rPh sb="3" eb="5">
      <t>バンゴウ</t>
    </rPh>
    <rPh sb="6" eb="8">
      <t>アンナイ</t>
    </rPh>
    <rPh sb="8" eb="10">
      <t>ツウチ</t>
    </rPh>
    <rPh sb="11" eb="13">
      <t>キサイ</t>
    </rPh>
    <rPh sb="14" eb="16">
      <t>バンゴウ</t>
    </rPh>
    <rPh sb="21" eb="22">
      <t>ケタ</t>
    </rPh>
    <rPh sb="24" eb="25">
      <t>ケタ</t>
    </rPh>
    <phoneticPr fontId="4"/>
  </si>
  <si>
    <r>
      <t>←フリガナは</t>
    </r>
    <r>
      <rPr>
        <b/>
        <sz val="8.5"/>
        <color rgb="FFFF0000"/>
        <rFont val="ＭＳ 明朝"/>
        <family val="1"/>
        <charset val="128"/>
      </rPr>
      <t>全角</t>
    </r>
    <r>
      <rPr>
        <b/>
        <sz val="8.5"/>
        <color theme="4"/>
        <rFont val="ＭＳ 明朝"/>
        <family val="1"/>
        <charset val="128"/>
      </rPr>
      <t>で入力</t>
    </r>
    <rPh sb="6" eb="8">
      <t>ゼンカク</t>
    </rPh>
    <phoneticPr fontId="4"/>
  </si>
  <si>
    <r>
      <t>←郵便番号は</t>
    </r>
    <r>
      <rPr>
        <b/>
        <sz val="8.5"/>
        <color rgb="FFFF0000"/>
        <rFont val="ＭＳ 明朝"/>
        <family val="1"/>
        <charset val="128"/>
      </rPr>
      <t>半角数字</t>
    </r>
    <r>
      <rPr>
        <b/>
        <sz val="8.5"/>
        <color theme="4"/>
        <rFont val="ＭＳ 明朝"/>
        <family val="1"/>
        <charset val="128"/>
      </rPr>
      <t>で入力（例：9800014）</t>
    </r>
    <rPh sb="1" eb="5">
      <t>ユウビンバンゴウ</t>
    </rPh>
    <rPh sb="6" eb="8">
      <t>ハンカク</t>
    </rPh>
    <rPh sb="8" eb="10">
      <t>スウジ</t>
    </rPh>
    <rPh sb="14" eb="15">
      <t>レイ</t>
    </rPh>
    <phoneticPr fontId="4"/>
  </si>
  <si>
    <r>
      <t>←電話番号は</t>
    </r>
    <r>
      <rPr>
        <b/>
        <sz val="8.5"/>
        <color rgb="FFFF0000"/>
        <rFont val="ＭＳ 明朝"/>
        <family val="1"/>
        <charset val="128"/>
      </rPr>
      <t>半角数字</t>
    </r>
    <r>
      <rPr>
        <b/>
        <sz val="8.5"/>
        <color theme="4"/>
        <rFont val="ＭＳ 明朝"/>
        <family val="1"/>
        <charset val="128"/>
      </rPr>
      <t>と</t>
    </r>
    <r>
      <rPr>
        <b/>
        <sz val="8.5"/>
        <color rgb="FFFF0000"/>
        <rFont val="ＭＳ 明朝"/>
        <family val="1"/>
        <charset val="128"/>
      </rPr>
      <t>ハイフン</t>
    </r>
    <r>
      <rPr>
        <b/>
        <sz val="8.5"/>
        <color theme="4"/>
        <rFont val="ＭＳ 明朝"/>
        <family val="1"/>
        <charset val="128"/>
      </rPr>
      <t>で入力（例：XXX-XXXX-XXXX）</t>
    </r>
    <rPh sb="1" eb="3">
      <t>デンワ</t>
    </rPh>
    <rPh sb="3" eb="5">
      <t>バンゴウ</t>
    </rPh>
    <rPh sb="6" eb="8">
      <t>ハンカク</t>
    </rPh>
    <rPh sb="8" eb="10">
      <t>スウジ</t>
    </rPh>
    <rPh sb="16" eb="18">
      <t>ニュウリョク</t>
    </rPh>
    <rPh sb="19" eb="20">
      <t>レイ</t>
    </rPh>
    <rPh sb="29" eb="30">
      <t>キョクバン</t>
    </rPh>
    <phoneticPr fontId="4"/>
  </si>
  <si>
    <t xml:space="preserve"> ※整理番号欄</t>
    <rPh sb="2" eb="4">
      <t>セイリ</t>
    </rPh>
    <rPh sb="4" eb="6">
      <t>バンゴウ</t>
    </rPh>
    <rPh sb="6" eb="7">
      <t>ラン</t>
    </rPh>
    <phoneticPr fontId="4"/>
  </si>
  <si>
    <t>指定確認検査機関 （</t>
    <rPh sb="0" eb="2">
      <t>シテイ</t>
    </rPh>
    <rPh sb="2" eb="4">
      <t>カクニン</t>
    </rPh>
    <rPh sb="4" eb="6">
      <t>ケンサ</t>
    </rPh>
    <rPh sb="6" eb="8">
      <t>キカン</t>
    </rPh>
    <phoneticPr fontId="4"/>
  </si>
  <si>
    <t>自然換気設備 （</t>
    <rPh sb="0" eb="2">
      <t>シゼン</t>
    </rPh>
    <rPh sb="2" eb="4">
      <t>カンキ</t>
    </rPh>
    <rPh sb="4" eb="6">
      <t>セツビ</t>
    </rPh>
    <phoneticPr fontId="4"/>
  </si>
  <si>
    <t>機械換気設備 (</t>
    <rPh sb="0" eb="2">
      <t>キカイ</t>
    </rPh>
    <rPh sb="2" eb="4">
      <t>カンキ</t>
    </rPh>
    <rPh sb="4" eb="6">
      <t>セツビ</t>
    </rPh>
    <phoneticPr fontId="4"/>
  </si>
  <si>
    <t>中央管理方式の空気調和設備 (</t>
    <rPh sb="0" eb="2">
      <t>チュウオウ</t>
    </rPh>
    <rPh sb="2" eb="4">
      <t>カンリ</t>
    </rPh>
    <rPh sb="4" eb="6">
      <t>ホウシキ</t>
    </rPh>
    <rPh sb="7" eb="9">
      <t>クウキ</t>
    </rPh>
    <rPh sb="9" eb="11">
      <t>チョウワ</t>
    </rPh>
    <rPh sb="11" eb="13">
      <t>セツビ</t>
    </rPh>
    <phoneticPr fontId="4"/>
  </si>
  <si>
    <t>その他 (</t>
    <rPh sb="2" eb="3">
      <t>タ</t>
    </rPh>
    <phoneticPr fontId="4"/>
  </si>
  <si>
    <t>要是正の指摘あり （</t>
    <rPh sb="0" eb="1">
      <t>ヨウ</t>
    </rPh>
    <rPh sb="1" eb="3">
      <t>ゼセイ</t>
    </rPh>
    <rPh sb="4" eb="6">
      <t>シテキ</t>
    </rPh>
    <phoneticPr fontId="4"/>
  </si>
  <si>
    <t>吸引式 (</t>
    <rPh sb="0" eb="2">
      <t>キュウイン</t>
    </rPh>
    <rPh sb="2" eb="3">
      <t>シキ</t>
    </rPh>
    <phoneticPr fontId="4"/>
  </si>
  <si>
    <t>給気式 (</t>
    <rPh sb="0" eb="1">
      <t>キュウ</t>
    </rPh>
    <rPh sb="1" eb="2">
      <t>キ</t>
    </rPh>
    <rPh sb="2" eb="3">
      <t>シキ</t>
    </rPh>
    <phoneticPr fontId="4"/>
  </si>
  <si>
    <t>加圧式 (</t>
    <rPh sb="0" eb="2">
      <t>カアツ</t>
    </rPh>
    <rPh sb="2" eb="3">
      <t>シキ</t>
    </rPh>
    <phoneticPr fontId="4"/>
  </si>
  <si>
    <t>給気式 (</t>
    <rPh sb="0" eb="2">
      <t>キュウキ</t>
    </rPh>
    <rPh sb="2" eb="3">
      <t>シキ</t>
    </rPh>
    <phoneticPr fontId="4"/>
  </si>
  <si>
    <t>白熱灯 （</t>
    <rPh sb="0" eb="3">
      <t>ハクネツトウ</t>
    </rPh>
    <phoneticPr fontId="4"/>
  </si>
  <si>
    <t>蛍光灯 （</t>
    <rPh sb="0" eb="3">
      <t>ケイコウトウ</t>
    </rPh>
    <phoneticPr fontId="4"/>
  </si>
  <si>
    <t>その他 （</t>
    <rPh sb="2" eb="3">
      <t>タ</t>
    </rPh>
    <phoneticPr fontId="4"/>
  </si>
  <si>
    <t xml:space="preserve"> （居室</t>
    <rPh sb="2" eb="4">
      <t>キョシツ</t>
    </rPh>
    <phoneticPr fontId="4"/>
  </si>
  <si>
    <t xml:space="preserve">自家用発電装置 </t>
    <rPh sb="0" eb="2">
      <t>ジカ</t>
    </rPh>
    <rPh sb="2" eb="3">
      <t>ヨウ</t>
    </rPh>
    <rPh sb="3" eb="5">
      <t>ハツデン</t>
    </rPh>
    <rPh sb="5" eb="7">
      <t>ソウチ</t>
    </rPh>
    <phoneticPr fontId="4"/>
  </si>
  <si>
    <t>給水タンク （</t>
    <rPh sb="0" eb="2">
      <t>キュウスイ</t>
    </rPh>
    <phoneticPr fontId="4"/>
  </si>
  <si>
    <t>貯水タンク （</t>
    <rPh sb="0" eb="2">
      <t>チョスイ</t>
    </rPh>
    <phoneticPr fontId="4"/>
  </si>
  <si>
    <t>排水槽 （</t>
    <rPh sb="0" eb="2">
      <t>ハイスイ</t>
    </rPh>
    <rPh sb="2" eb="3">
      <t>ソウ</t>
    </rPh>
    <phoneticPr fontId="4"/>
  </si>
  <si>
    <t>改善（予定）</t>
    <rPh sb="0" eb="2">
      <t>カイゼン</t>
    </rPh>
    <rPh sb="3" eb="5">
      <t>ヨテイ</t>
    </rPh>
    <phoneticPr fontId="4"/>
  </si>
  <si>
    <t>　　について記入してください。</t>
    <phoneticPr fontId="4"/>
  </si>
  <si>
    <t>整理番号－枝番</t>
    <rPh sb="0" eb="4">
      <t>セイリバンゴウ</t>
    </rPh>
    <rPh sb="5" eb="7">
      <t>エダバン</t>
    </rPh>
    <phoneticPr fontId="4"/>
  </si>
  <si>
    <r>
      <t>←指摘された箇所全てに</t>
    </r>
    <r>
      <rPr>
        <b/>
        <sz val="8.5"/>
        <color rgb="FFFF0000"/>
        <rFont val="ＭＳ 明朝"/>
        <family val="1"/>
        <charset val="128"/>
      </rPr>
      <t>建築基準法第3条第2項の規定の適用を受けているものであることが確認された場合</t>
    </r>
    <r>
      <rPr>
        <b/>
        <sz val="8.5"/>
        <color theme="4"/>
        <rFont val="ＭＳ 明朝"/>
        <family val="1"/>
        <charset val="128"/>
      </rPr>
      <t xml:space="preserve">「既存不適格」のチェックボックスを選択してください。	</t>
    </r>
    <phoneticPr fontId="4"/>
  </si>
  <si>
    <r>
      <t>←</t>
    </r>
    <r>
      <rPr>
        <b/>
        <sz val="8.5"/>
        <color rgb="FFFF0000"/>
        <rFont val="MS UI Gothic"/>
        <family val="3"/>
        <charset val="128"/>
      </rPr>
      <t>最終調査日</t>
    </r>
    <r>
      <rPr>
        <b/>
        <sz val="8.5"/>
        <color theme="4"/>
        <rFont val="MS UI Gothic"/>
        <family val="3"/>
        <charset val="128"/>
      </rPr>
      <t>を記入してください。</t>
    </r>
    <rPh sb="1" eb="6">
      <t>サイシュウチョウサビ</t>
    </rPh>
    <rPh sb="7" eb="9">
      <t>キニュウ</t>
    </rPh>
    <phoneticPr fontId="4"/>
  </si>
  <si>
    <r>
      <t>←記入欄が不足する場合は、</t>
    </r>
    <r>
      <rPr>
        <b/>
        <sz val="8.5"/>
        <color rgb="FFFF0000"/>
        <rFont val="MS UI Gothic"/>
        <family val="3"/>
        <charset val="128"/>
      </rPr>
      <t>別紙検査者シート</t>
    </r>
    <r>
      <rPr>
        <b/>
        <sz val="8.5"/>
        <color theme="4"/>
        <rFont val="MS UI Gothic"/>
        <family val="3"/>
        <charset val="128"/>
      </rPr>
      <t>にて記入してください。</t>
    </r>
    <rPh sb="1" eb="4">
      <t>キニュウラン</t>
    </rPh>
    <rPh sb="5" eb="7">
      <t>フソク</t>
    </rPh>
    <rPh sb="9" eb="11">
      <t>バアイ</t>
    </rPh>
    <rPh sb="13" eb="15">
      <t>ベッシ</t>
    </rPh>
    <rPh sb="15" eb="18">
      <t>ケンサシャ</t>
    </rPh>
    <rPh sb="23" eb="25">
      <t>キニュウ</t>
    </rPh>
    <phoneticPr fontId="4"/>
  </si>
  <si>
    <r>
      <t>←</t>
    </r>
    <r>
      <rPr>
        <b/>
        <sz val="8.5"/>
        <color rgb="FFFF0000"/>
        <rFont val="MS UI Gothic"/>
        <family val="3"/>
        <charset val="128"/>
      </rPr>
      <t>報告書提出日</t>
    </r>
    <r>
      <rPr>
        <b/>
        <sz val="8.5"/>
        <color theme="4"/>
        <rFont val="MS UI Gothic"/>
        <family val="3"/>
        <charset val="128"/>
      </rPr>
      <t>を記入してください。</t>
    </r>
    <rPh sb="1" eb="4">
      <t>ホウコクショ</t>
    </rPh>
    <rPh sb="4" eb="6">
      <t>テイシュツ</t>
    </rPh>
    <rPh sb="6" eb="7">
      <t>ビ</t>
    </rPh>
    <rPh sb="8" eb="10">
      <t>キニュウ</t>
    </rPh>
    <phoneticPr fontId="4"/>
  </si>
  <si>
    <t>Ver.1.0.0</t>
    <phoneticPr fontId="4"/>
  </si>
  <si>
    <t>第三十六号の七様式（第六条、第六条の二の二、第六条の三、第十一条の三関係）（Ａ４）
（平20国交通令7・全改、平28国交通令10・一部改正・旧第36号の4の2様式繰下）</t>
  </si>
  <si>
    <t>定期検査報告概要書</t>
  </si>
  <si>
    <t>（建築設備（昇降機及び遊戯施設を除く。））</t>
  </si>
  <si>
    <t>整理番号</t>
  </si>
  <si>
    <t>-</t>
  </si>
  <si>
    <t>　建築基準法第12条第３項の規定により、定期検査の結果を報告します。この報告書に記載の事項は</t>
  </si>
  <si>
    <t>事実に相違ありません。</t>
  </si>
  <si>
    <t>様</t>
  </si>
  <si>
    <t>平成</t>
  </si>
  <si>
    <t>年</t>
  </si>
  <si>
    <t>月</t>
  </si>
  <si>
    <t>日</t>
  </si>
  <si>
    <t>報告者氏名</t>
  </si>
  <si>
    <t>印</t>
  </si>
  <si>
    <t>検査者氏名</t>
  </si>
  <si>
    <t>【1．所有者】</t>
  </si>
  <si>
    <t>【イ．氏名のフリガナ】</t>
  </si>
  <si>
    <t>【ロ．氏名】</t>
  </si>
  <si>
    <t>【ハ．郵便番号】</t>
  </si>
  <si>
    <t>【ニ．住所】</t>
  </si>
  <si>
    <t>【2．管理者】</t>
  </si>
  <si>
    <t>【3．報告対象建築物】</t>
  </si>
  <si>
    <t>【ロ．所在地】</t>
  </si>
  <si>
    <t>【ハ．名称のフリガナ】</t>
  </si>
  <si>
    <t>【ニ．名称】</t>
  </si>
  <si>
    <t>【ホ．用途】</t>
  </si>
  <si>
    <t>【4．検査による指摘の概要】</t>
  </si>
  <si>
    <t>【イ．指摘の内容】</t>
  </si>
  <si>
    <t>要是正の指摘あり</t>
  </si>
  <si>
    <t>(</t>
  </si>
  <si>
    <t>既存不適格）</t>
  </si>
  <si>
    <t>指摘なし</t>
  </si>
  <si>
    <t>【ロ．指摘の概要】</t>
  </si>
  <si>
    <t>【ハ．改善予定の有無】</t>
  </si>
  <si>
    <t>有（</t>
  </si>
  <si>
    <t>月に改善予定）</t>
  </si>
  <si>
    <t>無</t>
  </si>
  <si>
    <t>【ニ．その他特記事項】</t>
  </si>
  <si>
    <t>【5．不具合の発生状況】</t>
  </si>
  <si>
    <t>有</t>
  </si>
  <si>
    <t>【ハ．不具合の概要】</t>
  </si>
  <si>
    <t>【ニ．改善の状況】</t>
  </si>
  <si>
    <t>実施済</t>
  </si>
  <si>
    <t>改善予定（</t>
  </si>
  <si>
    <t>予定なし</t>
  </si>
  <si>
    <t>（理由：</t>
  </si>
  <si>
    <t>）</t>
  </si>
  <si>
    <t>（第二面）</t>
  </si>
  <si>
    <t>建築設備の状況等</t>
  </si>
  <si>
    <t>【1．建築物の概要】</t>
  </si>
  <si>
    <t>【イ．階数】</t>
  </si>
  <si>
    <t>地上</t>
  </si>
  <si>
    <t>階</t>
  </si>
  <si>
    <t>地下</t>
  </si>
  <si>
    <t>【ロ．建築面積】</t>
  </si>
  <si>
    <t>㎡</t>
  </si>
  <si>
    <t>【ハ．延べ面積】</t>
  </si>
  <si>
    <t>【ニ．検査対象建築設備】</t>
  </si>
  <si>
    <t>換気設備</t>
  </si>
  <si>
    <t>排煙設備</t>
  </si>
  <si>
    <t>非常用の照明装置</t>
  </si>
  <si>
    <t>給水設備及び排水設備</t>
  </si>
  <si>
    <t>【2．確認済証交付年月日等】</t>
  </si>
  <si>
    <t>【イ．確認済証交付年月日】</t>
  </si>
  <si>
    <t>第</t>
  </si>
  <si>
    <t>号</t>
  </si>
  <si>
    <t>【ロ．確認済証交付者】</t>
  </si>
  <si>
    <t>建築主事</t>
  </si>
  <si>
    <t>指定確認検査機関 （</t>
  </si>
  <si>
    <t>【ハ．検査済証交付年月日】</t>
  </si>
  <si>
    <t>【ニ．検査済証交付者】</t>
  </si>
  <si>
    <t>【3．検査日等】</t>
  </si>
  <si>
    <t>【イ．今回の検査】</t>
  </si>
  <si>
    <t>日実施</t>
  </si>
  <si>
    <t>【ロ．前回の検査】</t>
  </si>
  <si>
    <t>実施（</t>
  </si>
  <si>
    <t>日報告）</t>
  </si>
  <si>
    <t>未実施</t>
  </si>
  <si>
    <t>【ハ．前回の検査に関する書類の写し】</t>
  </si>
  <si>
    <t>【4．換気設備の検査者】</t>
  </si>
  <si>
    <t xml:space="preserve"> （代表となる検査者）</t>
  </si>
  <si>
    <t>【イ．資格】</t>
  </si>
  <si>
    <t xml:space="preserve"> ）建築士</t>
  </si>
  <si>
    <t>建築設備検査員</t>
  </si>
  <si>
    <t>登録建築設備検査資格者講習を修了した者</t>
  </si>
  <si>
    <t>【ロ．氏名のフリガナ】</t>
  </si>
  <si>
    <t>【ハ．氏名】</t>
  </si>
  <si>
    <t>【ニ．勤務先】</t>
  </si>
  <si>
    <t xml:space="preserve"> ）建築士事務所</t>
  </si>
  <si>
    <t>【ホ．郵便番号】</t>
  </si>
  <si>
    <t>【ヘ．所在地】</t>
  </si>
  <si>
    <t>【ト．電話番号】</t>
  </si>
  <si>
    <t xml:space="preserve"> （その他の検査者）</t>
  </si>
  <si>
    <t xml:space="preserve"> （その他の検査者２）</t>
  </si>
  <si>
    <t>【イ．資格等】</t>
  </si>
  <si>
    <t>建築基準適合判定資格者</t>
  </si>
  <si>
    <t>)知事登録第</t>
  </si>
  <si>
    <t>【5．換気設備の概要】</t>
  </si>
  <si>
    <t>【イ．無窓居室】</t>
  </si>
  <si>
    <t>自然換気設備 （</t>
  </si>
  <si>
    <t>系統</t>
  </si>
  <si>
    <t>室）</t>
  </si>
  <si>
    <t>機械換気設備 (</t>
  </si>
  <si>
    <t>中央管理方式の空気調和設備 (</t>
  </si>
  <si>
    <t>その他 (</t>
  </si>
  <si>
    <t>【ロ．火気使用室】</t>
  </si>
  <si>
    <t>【ハ．居室等】</t>
  </si>
  <si>
    <t>【ニ．空気調和設備・冷暖房設備】</t>
  </si>
  <si>
    <t>個別パッケージ</t>
  </si>
  <si>
    <t>全空気</t>
  </si>
  <si>
    <t>ヒートポンプ</t>
  </si>
  <si>
    <t>ファンコイルユニット併用</t>
  </si>
  <si>
    <t>【ニ．防火ダンパーの有無】</t>
  </si>
  <si>
    <t>【6．換気設備の検査の状況】</t>
  </si>
  <si>
    <t>要是正の指摘あり （</t>
  </si>
  <si>
    <t>（平成</t>
  </si>
  <si>
    <t>【6．排煙設備の検査者】</t>
  </si>
  <si>
    <t>)登録第</t>
  </si>
  <si>
    <t>【7．排煙設備の概要】</t>
  </si>
  <si>
    <t>【イ．避難安全検証法等の適用】</t>
  </si>
  <si>
    <t>区画避難安全検証法 (</t>
  </si>
  <si>
    <t>階）</t>
  </si>
  <si>
    <t>階避難安全検証法 (</t>
  </si>
  <si>
    <t>全館避難安全検証法</t>
  </si>
  <si>
    <t>【ロ．特別避難階段の階段室又は付室】</t>
  </si>
  <si>
    <t>吸引式 (</t>
  </si>
  <si>
    <t>区画）</t>
  </si>
  <si>
    <t>給気式 (</t>
  </si>
  <si>
    <t>加圧式 (</t>
  </si>
  <si>
    <t>【ハ．非常用エレベーターの昇降路又は乗降ロビー】</t>
  </si>
  <si>
    <t>【ニ．非常用エレベーターの乗降ロビーの用に供する付室】</t>
  </si>
  <si>
    <t>【ホ．居室等】</t>
  </si>
  <si>
    <t>【ヘ．予備電源】</t>
  </si>
  <si>
    <t>蓄電池</t>
  </si>
  <si>
    <t>自家用発電装置</t>
  </si>
  <si>
    <t>直結エンジン</t>
  </si>
  <si>
    <t>その他(</t>
  </si>
  <si>
    <t>)</t>
  </si>
  <si>
    <t>【10．排煙設備の検査の状況】</t>
  </si>
  <si>
    <t>【11．排煙設備の不具合の発生状況】</t>
  </si>
  <si>
    <t>【ハ．改善の状況】</t>
  </si>
  <si>
    <t>【8．非常用の照明装置の検査者】</t>
  </si>
  <si>
    <t>【9．非常用の照明装置の概要】</t>
  </si>
  <si>
    <t>【イ．照明器具】</t>
  </si>
  <si>
    <t>白熱灯 （</t>
  </si>
  <si>
    <t>灯）</t>
  </si>
  <si>
    <t>蛍光灯 （</t>
  </si>
  <si>
    <t>LEDランプ（</t>
  </si>
  <si>
    <t>その他 （</t>
  </si>
  <si>
    <t>【ロ．予備電源】</t>
  </si>
  <si>
    <t>蓄電池（内蔵形）</t>
  </si>
  <si>
    <t>灯 、廊下</t>
  </si>
  <si>
    <t>灯 、階段</t>
  </si>
  <si>
    <t>蓄電池（別置形）</t>
  </si>
  <si>
    <t xml:space="preserve">自家用発電装置 </t>
  </si>
  <si>
    <t xml:space="preserve">蓄電池(別置形)・自家用発電装置併用 </t>
  </si>
  <si>
    <t>【14．非常用の照明装置の検査の状況】</t>
  </si>
  <si>
    <t>【15．非常用の照明装置の不具合の発生状況】</t>
  </si>
  <si>
    <t>【10．給水設備及び排水設備の検査者】</t>
  </si>
  <si>
    <t>【11．給水設備及び排水設備の概要】</t>
  </si>
  <si>
    <t>【イ．飲料水の配管設備】</t>
  </si>
  <si>
    <t>給水タンク （</t>
  </si>
  <si>
    <t>基</t>
  </si>
  <si>
    <t>ｍ3）</t>
  </si>
  <si>
    <t>貯水タンク （</t>
  </si>
  <si>
    <t>【ロ．排水設備】</t>
  </si>
  <si>
    <t>排水槽 （</t>
  </si>
  <si>
    <t>汚水槽</t>
  </si>
  <si>
    <t>雑排水槽</t>
  </si>
  <si>
    <t>合併槽</t>
  </si>
  <si>
    <t>雨水槽・湧水槽）</t>
  </si>
  <si>
    <t>排水再利用配管設備</t>
  </si>
  <si>
    <t>【ハ．圧力タンクの有無】</t>
  </si>
  <si>
    <t>【ニ．給湯方式】</t>
  </si>
  <si>
    <t>局所式</t>
  </si>
  <si>
    <t>中央式</t>
  </si>
  <si>
    <t>【ホ．湯沸器】</t>
  </si>
  <si>
    <t>開放式燃焼器</t>
  </si>
  <si>
    <t>半密閉式燃焼器</t>
  </si>
  <si>
    <t>密閉式燃焼器</t>
  </si>
  <si>
    <t>【18．給水設備及び排水設備の検査の状況】</t>
  </si>
  <si>
    <t>【19．給水設備及び排水設備の不具合の発生状況】</t>
  </si>
  <si>
    <t>【12．備考】</t>
  </si>
  <si>
    <t>（注意）</t>
  </si>
  <si>
    <t>　この様式には、第三十六号の六様式に記入した内容と同一の内容を記入してください。第二面は、</t>
  </si>
  <si>
    <t>同様式第二面において指摘があつた建築設備についてのみ作成し、第一面に添えてください。</t>
  </si>
  <si>
    <t>受付番号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</si>
</sst>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
    <numFmt numFmtId="177" formatCode="0_ "/>
    <numFmt numFmtId="178" formatCode="0_);[Red]\(0\)"/>
    <numFmt numFmtId="179" formatCode="[&lt;=999]000;[&lt;=99999]000\-00;000\-0000"/>
    <numFmt numFmtId="180" formatCode="[$-411]ggge&quot;年&quot;m&quot;月&quot;;@"/>
    <numFmt numFmtId="181" formatCode="#,##0.00_ "/>
    <numFmt numFmtId="182" formatCode="[$-411]000000"/>
    <numFmt numFmtId="183" formatCode="00"/>
    <numFmt numFmtId="184" formatCode="00000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明朝"/>
      <family val="1"/>
      <charset val="128"/>
    </font>
    <font>
      <sz val="11"/>
      <name val="ＭＳ Ｐ明朝"/>
      <family val="1"/>
      <charset val="128"/>
    </font>
    <font>
      <b/>
      <sz val="10"/>
      <name val="ＭＳ Ｐゴシック"/>
      <family val="3"/>
      <charset val="128"/>
    </font>
    <font>
      <sz val="11"/>
      <name val="ＭＳ ゴシック"/>
      <family val="3"/>
      <charset val="128"/>
    </font>
    <font>
      <sz val="10"/>
      <name val="ＭＳ ゴシック"/>
      <family val="3"/>
      <charset val="128"/>
    </font>
    <font>
      <sz val="9"/>
      <name val="ＭＳ 明朝"/>
      <family val="1"/>
      <charset val="128"/>
    </font>
    <font>
      <b/>
      <sz val="11"/>
      <name val="ＭＳ Ｐゴシック"/>
      <family val="3"/>
      <charset val="128"/>
    </font>
    <font>
      <u/>
      <sz val="11"/>
      <name val="ＭＳ 明朝"/>
      <family val="1"/>
      <charset val="128"/>
    </font>
    <font>
      <b/>
      <sz val="10"/>
      <color theme="1"/>
      <name val="ＭＳ Ｐゴシック"/>
      <family val="3"/>
      <charset val="128"/>
    </font>
    <font>
      <sz val="10"/>
      <name val="ＭＳ 明朝"/>
      <family val="1"/>
      <charset val="128"/>
    </font>
    <font>
      <sz val="8.5"/>
      <name val="ＭＳ 明朝"/>
      <family val="1"/>
      <charset val="128"/>
    </font>
    <font>
      <b/>
      <sz val="8.5"/>
      <color theme="1"/>
      <name val="ＭＳ Ｐゴシック"/>
      <family val="3"/>
      <charset val="128"/>
    </font>
    <font>
      <b/>
      <sz val="8.5"/>
      <name val="ＭＳ Ｐゴシック"/>
      <family val="3"/>
      <charset val="128"/>
    </font>
    <font>
      <b/>
      <sz val="8.5"/>
      <name val="ＭＳ 明朝"/>
      <family val="1"/>
      <charset val="128"/>
    </font>
    <font>
      <b/>
      <sz val="8.5"/>
      <color indexed="8"/>
      <name val="ＭＳ Ｐゴシック"/>
      <family val="3"/>
      <charset val="128"/>
    </font>
    <font>
      <sz val="8.5"/>
      <name val="ＭＳ Ｐゴシック"/>
      <family val="3"/>
      <charset val="128"/>
    </font>
    <font>
      <vertAlign val="superscript"/>
      <sz val="8.5"/>
      <name val="ＭＳ 明朝"/>
      <family val="1"/>
      <charset val="128"/>
    </font>
    <font>
      <b/>
      <sz val="11"/>
      <color rgb="FFC00000"/>
      <name val="ＭＳ ゴシック"/>
      <family val="3"/>
      <charset val="128"/>
    </font>
    <font>
      <b/>
      <sz val="9"/>
      <name val="ＭＳ 明朝"/>
      <family val="1"/>
      <charset val="128"/>
    </font>
    <font>
      <b/>
      <sz val="8.5"/>
      <color indexed="8"/>
      <name val="ＭＳ 明朝"/>
      <family val="1"/>
      <charset val="128"/>
    </font>
    <font>
      <b/>
      <sz val="8.5"/>
      <color theme="1"/>
      <name val="ＭＳ 明朝"/>
      <family val="1"/>
      <charset val="128"/>
    </font>
    <font>
      <sz val="10"/>
      <color theme="1"/>
      <name val="ＭＳ 明朝"/>
      <family val="1"/>
      <charset val="128"/>
    </font>
    <font>
      <b/>
      <sz val="8.5"/>
      <color rgb="FFFF0000"/>
      <name val="ＭＳ 明朝"/>
      <family val="1"/>
      <charset val="128"/>
    </font>
    <font>
      <b/>
      <sz val="8.5"/>
      <color theme="4"/>
      <name val="ＭＳ 明朝"/>
      <family val="1"/>
      <charset val="128"/>
    </font>
    <font>
      <b/>
      <u/>
      <sz val="8.5"/>
      <color rgb="FFFF0000"/>
      <name val="ＭＳ 明朝"/>
      <family val="1"/>
      <charset val="128"/>
    </font>
    <font>
      <b/>
      <sz val="11"/>
      <color rgb="FFFF0000"/>
      <name val="ＭＳ 明朝"/>
      <family val="1"/>
      <charset val="128"/>
    </font>
    <font>
      <sz val="11"/>
      <color indexed="12"/>
      <name val="ＭＳ 明朝"/>
      <family val="1"/>
      <charset val="128"/>
    </font>
    <font>
      <b/>
      <sz val="10"/>
      <name val="ＭＳ 明朝"/>
      <family val="1"/>
      <charset val="128"/>
    </font>
    <font>
      <b/>
      <sz val="10"/>
      <color theme="1"/>
      <name val="ＭＳ 明朝"/>
      <family val="1"/>
      <charset val="128"/>
    </font>
    <font>
      <b/>
      <sz val="11"/>
      <name val="ＭＳ 明朝"/>
      <family val="1"/>
      <charset val="128"/>
    </font>
    <font>
      <b/>
      <sz val="12"/>
      <color indexed="10"/>
      <name val="ＭＳ 明朝"/>
      <family val="1"/>
      <charset val="128"/>
    </font>
    <font>
      <b/>
      <sz val="10"/>
      <color indexed="8"/>
      <name val="ＭＳ 明朝"/>
      <family val="1"/>
      <charset val="128"/>
    </font>
    <font>
      <sz val="8.5"/>
      <color indexed="12"/>
      <name val="ＭＳ 明朝"/>
      <family val="1"/>
      <charset val="128"/>
    </font>
    <font>
      <b/>
      <sz val="8.5"/>
      <color indexed="10"/>
      <name val="ＭＳ 明朝"/>
      <family val="1"/>
      <charset val="128"/>
    </font>
    <font>
      <sz val="8.5"/>
      <name val="ＭＳ Ｐ明朝"/>
      <family val="1"/>
      <charset val="128"/>
    </font>
    <font>
      <b/>
      <sz val="8.5"/>
      <color theme="4"/>
      <name val="MS UI Gothic"/>
      <family val="3"/>
      <charset val="128"/>
    </font>
    <font>
      <b/>
      <sz val="8.5"/>
      <color rgb="FFFF0000"/>
      <name val="MS UI Gothic"/>
      <family val="3"/>
      <charset val="128"/>
    </font>
    <font>
      <sz val="11"/>
      <color theme="0"/>
      <name val="ＭＳ 明朝"/>
      <family val="1"/>
      <charset val="128"/>
    </font>
    <font>
      <sz val="8"/>
      <color theme="0"/>
      <name val="ＭＳ 明朝"/>
      <family val="1"/>
      <charset val="128"/>
    </font>
    <font>
      <b/>
      <sz val="9"/>
      <color indexed="10"/>
      <name val="ＭＳ Ｐゴシック"/>
      <family val="3"/>
      <charset val="128"/>
    </font>
    <font>
      <b/>
      <sz val="9"/>
      <color indexed="12"/>
      <name val="ＭＳ Ｐゴシック"/>
      <family val="3"/>
      <charset val="128"/>
    </font>
    <font>
      <sz val="9"/>
      <color indexed="81"/>
      <name val="ＭＳ Ｐゴシック"/>
      <family val="3"/>
      <charset val="128"/>
    </font>
    <font>
      <b/>
      <sz val="12"/>
      <color indexed="10"/>
      <name val="ＭＳ Ｐゴシック"/>
      <family val="3"/>
      <charset val="128"/>
    </font>
    <font>
      <b/>
      <u/>
      <sz val="12"/>
      <color indexed="17"/>
      <name val="ＭＳ Ｐゴシック"/>
      <family val="3"/>
      <charset val="128"/>
    </font>
    <font>
      <b/>
      <i/>
      <sz val="9"/>
      <color indexed="10"/>
      <name val="ＭＳ Ｐゴシック"/>
      <family val="3"/>
      <charset val="128"/>
    </font>
  </fonts>
  <fills count="11">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indexed="44"/>
        <bgColor indexed="64"/>
      </patternFill>
    </fill>
    <fill>
      <patternFill patternType="solid">
        <fgColor indexed="42"/>
        <bgColor indexed="64"/>
      </patternFill>
    </fill>
    <fill>
      <patternFill patternType="solid">
        <fgColor theme="0"/>
        <bgColor indexed="64"/>
      </patternFill>
    </fill>
    <fill>
      <patternFill patternType="solid">
        <fgColor rgb="FFCCFFCC"/>
        <bgColor indexed="64"/>
      </patternFill>
    </fill>
    <fill>
      <patternFill patternType="solid">
        <fgColor rgb="FFFFCCFF"/>
        <bgColor indexed="64"/>
      </patternFill>
    </fill>
    <fill>
      <patternFill patternType="solid">
        <fgColor theme="9" tint="0.79998168889431442"/>
        <bgColor indexed="64"/>
      </patternFill>
    </fill>
    <fill>
      <patternFill patternType="solid">
        <fgColor theme="3" tint="0.79998168889431442"/>
        <bgColor indexed="64"/>
      </patternFill>
    </fill>
  </fills>
  <borders count="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top style="thin">
        <color rgb="FFFF0000"/>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5">
    <xf numFmtId="0" fontId="0" fillId="0" borderId="0"/>
    <xf numFmtId="0" fontId="5" fillId="0" borderId="0">
      <alignment vertical="center"/>
    </xf>
    <xf numFmtId="0" fontId="5" fillId="0" borderId="0">
      <alignment vertical="center"/>
    </xf>
    <xf numFmtId="0" fontId="3" fillId="0" borderId="0">
      <alignment vertical="center"/>
    </xf>
    <xf numFmtId="0" fontId="1" fillId="0" borderId="0">
      <alignment vertical="center"/>
    </xf>
  </cellStyleXfs>
  <cellXfs count="337">
    <xf numFmtId="0" fontId="0" fillId="0" borderId="0" xfId="0"/>
    <xf numFmtId="0" fontId="6" fillId="0" borderId="0" xfId="1" applyFont="1">
      <alignment vertical="center"/>
    </xf>
    <xf numFmtId="0" fontId="6" fillId="3" borderId="0" xfId="1" applyFont="1" applyFill="1">
      <alignment vertical="center"/>
    </xf>
    <xf numFmtId="0" fontId="6" fillId="0" borderId="0" xfId="1" applyFont="1" applyAlignment="1">
      <alignment horizontal="right" vertical="center"/>
    </xf>
    <xf numFmtId="0" fontId="10" fillId="0" borderId="0" xfId="0" applyFont="1" applyAlignment="1">
      <alignment horizontal="left" vertical="center"/>
    </xf>
    <xf numFmtId="0" fontId="6" fillId="0" borderId="0" xfId="2" applyFont="1" applyAlignment="1">
      <alignment vertical="top" wrapText="1"/>
    </xf>
    <xf numFmtId="0" fontId="6" fillId="0" borderId="0" xfId="1" applyFont="1" applyAlignment="1">
      <alignment vertical="top"/>
    </xf>
    <xf numFmtId="0" fontId="7" fillId="0" borderId="0" xfId="1" applyFont="1">
      <alignment vertical="center"/>
    </xf>
    <xf numFmtId="177" fontId="6" fillId="0" borderId="0" xfId="1" applyNumberFormat="1" applyFont="1" applyAlignment="1">
      <alignment horizontal="right" vertical="center"/>
    </xf>
    <xf numFmtId="0" fontId="6" fillId="0" borderId="7" xfId="1" applyFont="1" applyBorder="1">
      <alignment vertical="center"/>
    </xf>
    <xf numFmtId="178" fontId="6" fillId="0" borderId="6" xfId="1" applyNumberFormat="1" applyFont="1" applyBorder="1">
      <alignment vertical="center"/>
    </xf>
    <xf numFmtId="178" fontId="6" fillId="0" borderId="7" xfId="1" applyNumberFormat="1" applyFont="1" applyBorder="1" applyAlignment="1">
      <alignment horizontal="right" vertical="center"/>
    </xf>
    <xf numFmtId="0" fontId="6" fillId="0" borderId="0" xfId="1" applyFont="1" applyAlignment="1">
      <alignment horizontal="left" vertical="center"/>
    </xf>
    <xf numFmtId="0" fontId="6" fillId="0" borderId="12" xfId="1" applyFont="1" applyBorder="1">
      <alignment vertical="center"/>
    </xf>
    <xf numFmtId="0" fontId="6" fillId="0" borderId="0" xfId="2" applyFont="1" applyAlignment="1">
      <alignment vertical="top"/>
    </xf>
    <xf numFmtId="0" fontId="6" fillId="0" borderId="0" xfId="0" applyFont="1" applyAlignment="1">
      <alignment horizontal="justify" vertical="top"/>
    </xf>
    <xf numFmtId="0" fontId="0" fillId="0" borderId="0" xfId="0" applyAlignment="1">
      <alignment vertical="center"/>
    </xf>
    <xf numFmtId="0" fontId="11" fillId="0" borderId="0" xfId="1" applyFont="1">
      <alignment vertical="center"/>
    </xf>
    <xf numFmtId="0" fontId="16" fillId="0" borderId="0" xfId="1" applyFont="1">
      <alignment vertical="center"/>
    </xf>
    <xf numFmtId="0" fontId="6" fillId="9" borderId="0" xfId="1" applyFont="1" applyFill="1">
      <alignment vertical="center"/>
    </xf>
    <xf numFmtId="0" fontId="0" fillId="9" borderId="0" xfId="0" applyFill="1"/>
    <xf numFmtId="0" fontId="0" fillId="9" borderId="0" xfId="0" applyFill="1" applyAlignment="1">
      <alignment vertical="center"/>
    </xf>
    <xf numFmtId="0" fontId="0" fillId="9" borderId="13" xfId="0" applyFill="1" applyBorder="1" applyAlignment="1">
      <alignment vertical="center"/>
    </xf>
    <xf numFmtId="0" fontId="0" fillId="9" borderId="14" xfId="0" applyFill="1" applyBorder="1" applyAlignment="1">
      <alignment vertical="center"/>
    </xf>
    <xf numFmtId="0" fontId="0" fillId="9" borderId="16" xfId="0" applyFill="1" applyBorder="1" applyAlignment="1">
      <alignment vertical="center"/>
    </xf>
    <xf numFmtId="0" fontId="0" fillId="9" borderId="14" xfId="0" applyFill="1" applyBorder="1" applyAlignment="1">
      <alignment vertical="center" wrapText="1"/>
    </xf>
    <xf numFmtId="0" fontId="0" fillId="9" borderId="15" xfId="0" applyFill="1" applyBorder="1" applyAlignment="1">
      <alignment vertical="center"/>
    </xf>
    <xf numFmtId="0" fontId="0" fillId="8" borderId="18" xfId="0" applyFill="1" applyBorder="1"/>
    <xf numFmtId="0" fontId="9" fillId="9" borderId="0" xfId="0" applyFont="1" applyFill="1"/>
    <xf numFmtId="0" fontId="0" fillId="0" borderId="17" xfId="0" applyBorder="1"/>
    <xf numFmtId="0" fontId="9" fillId="9" borderId="0" xfId="0" applyFont="1" applyFill="1" applyProtection="1">
      <protection hidden="1"/>
    </xf>
    <xf numFmtId="14" fontId="23" fillId="9" borderId="0" xfId="0" applyNumberFormat="1" applyFont="1" applyFill="1"/>
    <xf numFmtId="0" fontId="0" fillId="0" borderId="18" xfId="0" applyBorder="1"/>
    <xf numFmtId="0" fontId="0" fillId="0" borderId="6" xfId="0" applyBorder="1"/>
    <xf numFmtId="0" fontId="0" fillId="0" borderId="19" xfId="0" applyBorder="1"/>
    <xf numFmtId="181" fontId="0" fillId="8" borderId="18" xfId="0" applyNumberFormat="1" applyFill="1" applyBorder="1"/>
    <xf numFmtId="0" fontId="0" fillId="9" borderId="6" xfId="0" applyFill="1" applyBorder="1"/>
    <xf numFmtId="179" fontId="0" fillId="8" borderId="18" xfId="0" applyNumberFormat="1" applyFill="1" applyBorder="1"/>
    <xf numFmtId="0" fontId="12" fillId="3" borderId="0" xfId="1" applyFont="1" applyFill="1" applyAlignment="1" applyProtection="1">
      <alignment vertical="center" shrinkToFit="1"/>
      <protection locked="0"/>
    </xf>
    <xf numFmtId="0" fontId="0" fillId="8" borderId="0" xfId="0" applyFill="1"/>
    <xf numFmtId="0" fontId="0" fillId="9" borderId="18" xfId="0" applyFill="1" applyBorder="1"/>
    <xf numFmtId="179" fontId="0" fillId="9" borderId="18" xfId="0" applyNumberFormat="1" applyFill="1" applyBorder="1"/>
    <xf numFmtId="0" fontId="0" fillId="9" borderId="18" xfId="0" quotePrefix="1" applyFill="1" applyBorder="1"/>
    <xf numFmtId="0" fontId="0" fillId="9" borderId="19" xfId="0" applyFill="1" applyBorder="1"/>
    <xf numFmtId="0" fontId="11" fillId="3" borderId="0" xfId="1" applyFont="1" applyFill="1">
      <alignment vertical="center"/>
    </xf>
    <xf numFmtId="0" fontId="6" fillId="6" borderId="0" xfId="1" applyFont="1" applyFill="1">
      <alignment vertical="center"/>
    </xf>
    <xf numFmtId="0" fontId="16" fillId="3" borderId="0" xfId="1" applyFont="1" applyFill="1">
      <alignment vertical="center"/>
    </xf>
    <xf numFmtId="0" fontId="16" fillId="6" borderId="0" xfId="1" applyFont="1" applyFill="1">
      <alignment vertical="center"/>
    </xf>
    <xf numFmtId="0" fontId="6" fillId="6" borderId="0" xfId="1" applyFont="1" applyFill="1" applyAlignment="1">
      <alignment horizontal="center" vertical="center"/>
    </xf>
    <xf numFmtId="0" fontId="15" fillId="6" borderId="0" xfId="0" applyFont="1" applyFill="1" applyAlignment="1">
      <alignment horizontal="left" vertical="center"/>
    </xf>
    <xf numFmtId="0" fontId="15" fillId="6" borderId="0" xfId="0" applyFont="1" applyFill="1" applyAlignment="1">
      <alignment horizontal="center" vertical="center"/>
    </xf>
    <xf numFmtId="0" fontId="16" fillId="3" borderId="0" xfId="1" applyFont="1" applyFill="1" applyAlignment="1">
      <alignment horizontal="right" vertical="center"/>
    </xf>
    <xf numFmtId="0" fontId="16" fillId="6" borderId="0" xfId="1" applyFont="1" applyFill="1" applyAlignment="1">
      <alignment horizontal="right" vertical="center"/>
    </xf>
    <xf numFmtId="0" fontId="6" fillId="3" borderId="0" xfId="1" applyFont="1" applyFill="1" applyAlignment="1">
      <alignment horizontal="right" vertical="center"/>
    </xf>
    <xf numFmtId="0" fontId="16" fillId="0" borderId="0" xfId="1" applyFont="1" applyAlignment="1">
      <alignment horizontal="right" vertical="center"/>
    </xf>
    <xf numFmtId="0" fontId="11" fillId="3" borderId="0" xfId="1" applyFont="1" applyFill="1" applyAlignment="1"/>
    <xf numFmtId="0" fontId="6" fillId="3" borderId="0" xfId="1" applyFont="1" applyFill="1" applyAlignment="1">
      <alignment vertical="top"/>
    </xf>
    <xf numFmtId="0" fontId="6" fillId="3" borderId="0" xfId="0" applyFont="1" applyFill="1" applyAlignment="1">
      <alignment vertical="top"/>
    </xf>
    <xf numFmtId="0" fontId="6" fillId="3" borderId="0" xfId="0" applyFont="1" applyFill="1" applyAlignment="1">
      <alignment vertical="top" wrapText="1"/>
    </xf>
    <xf numFmtId="20" fontId="6" fillId="3" borderId="0" xfId="1" applyNumberFormat="1" applyFont="1" applyFill="1">
      <alignment vertical="center"/>
    </xf>
    <xf numFmtId="0" fontId="6" fillId="6" borderId="0" xfId="0" applyFont="1" applyFill="1" applyAlignment="1">
      <alignment vertical="center"/>
    </xf>
    <xf numFmtId="0" fontId="0" fillId="0" borderId="0" xfId="0" applyProtection="1">
      <protection locked="0"/>
    </xf>
    <xf numFmtId="0" fontId="0" fillId="0" borderId="18" xfId="0" applyBorder="1" applyProtection="1">
      <protection locked="0"/>
    </xf>
    <xf numFmtId="0" fontId="0" fillId="9" borderId="18" xfId="0" applyFill="1" applyBorder="1" applyProtection="1">
      <protection locked="0"/>
    </xf>
    <xf numFmtId="0" fontId="0" fillId="8" borderId="18" xfId="0" applyFill="1" applyBorder="1" applyProtection="1">
      <protection locked="0"/>
    </xf>
    <xf numFmtId="179" fontId="0" fillId="8" borderId="18" xfId="0" applyNumberFormat="1" applyFill="1" applyBorder="1" applyProtection="1">
      <protection locked="0"/>
    </xf>
    <xf numFmtId="0" fontId="6" fillId="3" borderId="0" xfId="1" applyFont="1" applyFill="1" applyProtection="1">
      <alignment vertical="center"/>
      <protection locked="0"/>
    </xf>
    <xf numFmtId="0" fontId="15" fillId="3" borderId="0" xfId="1" applyFont="1" applyFill="1">
      <alignment vertical="center"/>
    </xf>
    <xf numFmtId="0" fontId="6" fillId="6" borderId="0" xfId="1" applyFont="1" applyFill="1" applyAlignment="1">
      <alignment horizontal="right" vertical="center"/>
    </xf>
    <xf numFmtId="0" fontId="16" fillId="3" borderId="0" xfId="1" applyFont="1" applyFill="1" applyAlignment="1">
      <alignment horizontal="left" vertical="center"/>
    </xf>
    <xf numFmtId="0" fontId="6" fillId="0" borderId="0" xfId="1" applyFont="1" applyAlignment="1">
      <alignment horizontal="center" vertical="center"/>
    </xf>
    <xf numFmtId="0" fontId="15" fillId="3" borderId="0" xfId="1" applyFont="1" applyFill="1" applyAlignment="1">
      <alignment horizontal="right" vertical="center"/>
    </xf>
    <xf numFmtId="0" fontId="6" fillId="3" borderId="0" xfId="0" applyFont="1" applyFill="1"/>
    <xf numFmtId="0" fontId="16" fillId="3" borderId="0" xfId="1" applyFont="1" applyFill="1" applyAlignment="1">
      <alignment horizontal="center" vertical="center"/>
    </xf>
    <xf numFmtId="0" fontId="6" fillId="6" borderId="0" xfId="0" applyFont="1" applyFill="1"/>
    <xf numFmtId="0" fontId="6" fillId="3" borderId="0" xfId="0" applyFont="1" applyFill="1" applyAlignment="1">
      <alignment vertical="center"/>
    </xf>
    <xf numFmtId="0" fontId="6" fillId="3" borderId="0" xfId="1" applyFont="1" applyFill="1" applyAlignment="1">
      <alignment horizontal="center" vertical="center"/>
    </xf>
    <xf numFmtId="0" fontId="6" fillId="3" borderId="0" xfId="1" applyFont="1" applyFill="1" applyAlignment="1">
      <alignment horizontal="left" vertical="center"/>
    </xf>
    <xf numFmtId="0" fontId="11" fillId="0" borderId="0" xfId="0" applyFont="1" applyAlignment="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27" fillId="6" borderId="0" xfId="0" applyFont="1" applyFill="1" applyAlignment="1">
      <alignment horizontal="center" vertical="center"/>
    </xf>
    <xf numFmtId="0" fontId="28" fillId="0" borderId="0" xfId="1" applyFont="1">
      <alignment vertical="center"/>
    </xf>
    <xf numFmtId="0" fontId="29" fillId="0" borderId="0" xfId="1" applyFont="1">
      <alignment vertical="center"/>
    </xf>
    <xf numFmtId="0" fontId="31" fillId="0" borderId="0" xfId="1" applyFont="1">
      <alignment vertical="center"/>
    </xf>
    <xf numFmtId="0" fontId="6" fillId="3" borderId="0" xfId="0" applyFont="1" applyFill="1" applyAlignment="1">
      <alignment horizontal="left" vertical="center"/>
    </xf>
    <xf numFmtId="0" fontId="32" fillId="3" borderId="0" xfId="0" applyFont="1" applyFill="1" applyAlignment="1">
      <alignment horizontal="left" vertical="center"/>
    </xf>
    <xf numFmtId="0" fontId="33" fillId="3" borderId="0" xfId="0" applyFont="1" applyFill="1" applyAlignment="1">
      <alignment vertical="center"/>
    </xf>
    <xf numFmtId="0" fontId="32" fillId="3" borderId="0" xfId="0" applyFont="1" applyFill="1" applyAlignment="1">
      <alignment vertical="center"/>
    </xf>
    <xf numFmtId="0" fontId="18" fillId="2" borderId="7" xfId="0" applyFont="1" applyFill="1" applyBorder="1" applyAlignment="1" applyProtection="1">
      <alignment horizontal="center" vertical="center" shrinkToFit="1"/>
      <protection locked="0"/>
    </xf>
    <xf numFmtId="0" fontId="32" fillId="0" borderId="0" xfId="0" applyFont="1" applyAlignment="1">
      <alignment vertical="top" wrapText="1"/>
    </xf>
    <xf numFmtId="0" fontId="11" fillId="3" borderId="0" xfId="0" applyFont="1" applyFill="1"/>
    <xf numFmtId="0" fontId="36" fillId="6" borderId="0" xfId="0" applyFont="1" applyFill="1" applyAlignment="1">
      <alignment horizontal="center" vertical="center"/>
    </xf>
    <xf numFmtId="0" fontId="6" fillId="0" borderId="0" xfId="0" applyFont="1" applyAlignment="1">
      <alignment vertical="center"/>
    </xf>
    <xf numFmtId="0" fontId="33" fillId="6" borderId="0" xfId="0" applyFont="1" applyFill="1" applyAlignment="1">
      <alignment horizontal="center" vertical="center"/>
    </xf>
    <xf numFmtId="0" fontId="8" fillId="2" borderId="7" xfId="0" applyFont="1" applyFill="1" applyBorder="1" applyAlignment="1" applyProtection="1">
      <alignment horizontal="center" vertical="center" shrinkToFit="1"/>
      <protection locked="0"/>
    </xf>
    <xf numFmtId="0" fontId="11" fillId="0" borderId="0" xfId="1" applyFont="1" applyAlignment="1">
      <alignment vertical="top" shrinkToFit="1"/>
    </xf>
    <xf numFmtId="0" fontId="6" fillId="0" borderId="0" xfId="0" applyFont="1"/>
    <xf numFmtId="0" fontId="16" fillId="3" borderId="0" xfId="0" applyFont="1" applyFill="1" applyAlignment="1">
      <alignment vertical="center"/>
    </xf>
    <xf numFmtId="0" fontId="19" fillId="3" borderId="0" xfId="0" applyFont="1" applyFill="1" applyAlignment="1">
      <alignment vertical="center"/>
    </xf>
    <xf numFmtId="0" fontId="38" fillId="3" borderId="0" xfId="0" applyFont="1" applyFill="1" applyAlignment="1">
      <alignment vertical="center"/>
    </xf>
    <xf numFmtId="0" fontId="19" fillId="3" borderId="0" xfId="0" applyFont="1" applyFill="1" applyAlignment="1">
      <alignment horizontal="left" vertical="center"/>
    </xf>
    <xf numFmtId="0" fontId="32" fillId="0" borderId="0" xfId="0" applyFont="1" applyAlignment="1">
      <alignment vertical="center"/>
    </xf>
    <xf numFmtId="0" fontId="16" fillId="3" borderId="0" xfId="0" applyFont="1" applyFill="1"/>
    <xf numFmtId="0" fontId="15" fillId="3" borderId="0" xfId="0" applyFont="1" applyFill="1" applyAlignment="1">
      <alignment vertical="center"/>
    </xf>
    <xf numFmtId="0" fontId="15" fillId="3" borderId="0" xfId="0" applyFont="1" applyFill="1"/>
    <xf numFmtId="0" fontId="33" fillId="3" borderId="0" xfId="0" applyFont="1" applyFill="1" applyAlignment="1">
      <alignment horizontal="center" vertical="center"/>
    </xf>
    <xf numFmtId="0" fontId="16" fillId="0" borderId="0" xfId="0" applyFont="1" applyAlignment="1">
      <alignment horizontal="right" vertical="center"/>
    </xf>
    <xf numFmtId="0" fontId="16" fillId="6" borderId="0" xfId="0" applyFont="1" applyFill="1" applyAlignment="1">
      <alignment horizontal="right" vertical="center" shrinkToFit="1"/>
    </xf>
    <xf numFmtId="0" fontId="38" fillId="3" borderId="0" xfId="0" applyFont="1" applyFill="1" applyAlignment="1">
      <alignment horizontal="left" vertical="center"/>
    </xf>
    <xf numFmtId="0" fontId="16" fillId="3" borderId="0" xfId="0" applyFont="1" applyFill="1" applyAlignment="1">
      <alignment horizontal="left" vertical="center"/>
    </xf>
    <xf numFmtId="0" fontId="16" fillId="0" borderId="0" xfId="0" applyFont="1" applyAlignment="1">
      <alignment horizontal="right" vertical="center" shrinkToFit="1"/>
    </xf>
    <xf numFmtId="0" fontId="16" fillId="6" borderId="0" xfId="0" applyFont="1" applyFill="1" applyAlignment="1">
      <alignment horizontal="right" vertical="center"/>
    </xf>
    <xf numFmtId="0" fontId="32" fillId="6" borderId="0" xfId="0" applyFont="1" applyFill="1" applyAlignment="1">
      <alignment vertical="center"/>
    </xf>
    <xf numFmtId="0" fontId="32" fillId="6" borderId="0" xfId="0" applyFont="1" applyFill="1" applyAlignment="1">
      <alignment horizontal="left" vertical="center"/>
    </xf>
    <xf numFmtId="0" fontId="6" fillId="6" borderId="0" xfId="0" applyFont="1" applyFill="1" applyAlignment="1">
      <alignment horizontal="left" vertical="center"/>
    </xf>
    <xf numFmtId="176" fontId="33" fillId="10" borderId="0" xfId="1" applyNumberFormat="1" applyFont="1" applyFill="1" applyAlignment="1">
      <alignment horizontal="center" vertical="center"/>
    </xf>
    <xf numFmtId="0" fontId="33" fillId="0" borderId="0" xfId="0" applyFont="1" applyAlignment="1">
      <alignment horizontal="center" vertical="center"/>
    </xf>
    <xf numFmtId="176" fontId="18" fillId="10" borderId="7" xfId="0" applyNumberFormat="1" applyFont="1" applyFill="1" applyBorder="1" applyAlignment="1">
      <alignment horizontal="center" vertical="center" shrinkToFit="1"/>
    </xf>
    <xf numFmtId="0" fontId="18" fillId="10" borderId="7" xfId="0" applyFont="1" applyFill="1" applyBorder="1" applyAlignment="1">
      <alignment horizontal="center" vertical="center"/>
    </xf>
    <xf numFmtId="0" fontId="18" fillId="10" borderId="7" xfId="0" applyFont="1" applyFill="1" applyBorder="1" applyAlignment="1">
      <alignment horizontal="center" vertical="center" shrinkToFit="1"/>
    </xf>
    <xf numFmtId="176" fontId="18" fillId="10" borderId="7" xfId="1" applyNumberFormat="1" applyFont="1" applyFill="1" applyBorder="1" applyAlignment="1">
      <alignment horizontal="center" vertical="center" shrinkToFit="1"/>
    </xf>
    <xf numFmtId="176" fontId="18" fillId="10" borderId="7" xfId="1" applyNumberFormat="1" applyFont="1" applyFill="1" applyBorder="1" applyAlignment="1">
      <alignment horizontal="center" vertical="center"/>
    </xf>
    <xf numFmtId="176" fontId="21" fillId="3" borderId="0" xfId="1" applyNumberFormat="1" applyFont="1" applyFill="1" applyAlignment="1">
      <alignment vertical="center" shrinkToFit="1"/>
    </xf>
    <xf numFmtId="0" fontId="18" fillId="6" borderId="0" xfId="0" applyFont="1" applyFill="1" applyAlignment="1" applyProtection="1">
      <alignment horizontal="left" vertical="center" shrinkToFit="1"/>
      <protection locked="0"/>
    </xf>
    <xf numFmtId="0" fontId="41" fillId="0" borderId="0" xfId="1" applyFont="1">
      <alignment vertical="center"/>
    </xf>
    <xf numFmtId="0" fontId="19" fillId="6" borderId="0" xfId="0" applyFont="1" applyFill="1" applyAlignment="1" applyProtection="1">
      <alignment horizontal="left" vertical="center" shrinkToFit="1"/>
      <protection locked="0"/>
    </xf>
    <xf numFmtId="0" fontId="43" fillId="0" borderId="0" xfId="1" applyFont="1">
      <alignment vertical="center"/>
    </xf>
    <xf numFmtId="0" fontId="43" fillId="0" borderId="0" xfId="0" applyFont="1" applyAlignment="1">
      <alignment vertical="top" wrapText="1"/>
    </xf>
    <xf numFmtId="0" fontId="43" fillId="0" borderId="0" xfId="0" applyFont="1" applyAlignment="1">
      <alignment horizontal="center" vertical="top" wrapText="1"/>
    </xf>
    <xf numFmtId="0" fontId="44" fillId="0" borderId="0" xfId="1" applyFont="1">
      <alignment vertical="center"/>
    </xf>
    <xf numFmtId="0" fontId="6" fillId="6" borderId="0" xfId="1" applyFont="1" applyFill="1" applyProtection="1">
      <alignment vertical="center"/>
    </xf>
    <xf numFmtId="0" fontId="32" fillId="6" borderId="0" xfId="0" applyFont="1" applyFill="1" applyAlignment="1" applyProtection="1">
      <alignment vertical="center"/>
    </xf>
    <xf numFmtId="0" fontId="6" fillId="6" borderId="0" xfId="1" applyFont="1" applyFill="1" applyAlignment="1" applyProtection="1">
      <alignment horizontal="left" vertical="center"/>
    </xf>
    <xf numFmtId="0" fontId="6" fillId="6" borderId="0" xfId="1" applyFont="1" applyFill="1" applyAlignment="1" applyProtection="1">
      <alignment horizontal="center" vertical="center"/>
    </xf>
    <xf numFmtId="0" fontId="6" fillId="6" borderId="0" xfId="1" applyFont="1" applyFill="1" applyAlignment="1" applyProtection="1">
      <alignment horizontal="right" vertical="center"/>
    </xf>
    <xf numFmtId="0" fontId="15" fillId="6" borderId="0" xfId="1" applyFont="1" applyFill="1" applyProtection="1">
      <alignment vertical="center"/>
    </xf>
    <xf numFmtId="0" fontId="16" fillId="6" borderId="0" xfId="0" applyFont="1" applyFill="1" applyAlignment="1" applyProtection="1">
      <alignment vertical="center"/>
    </xf>
    <xf numFmtId="0" fontId="19" fillId="6" borderId="0" xfId="0" applyFont="1" applyFill="1" applyAlignment="1" applyProtection="1">
      <alignment vertical="center"/>
    </xf>
    <xf numFmtId="0" fontId="38" fillId="6" borderId="0" xfId="0" applyFont="1" applyFill="1" applyAlignment="1" applyProtection="1">
      <alignment vertical="center"/>
    </xf>
    <xf numFmtId="0" fontId="16" fillId="6" borderId="0" xfId="1" applyFont="1" applyFill="1" applyProtection="1">
      <alignment vertical="center"/>
    </xf>
    <xf numFmtId="0" fontId="19" fillId="6" borderId="0" xfId="0" applyFont="1" applyFill="1" applyAlignment="1" applyProtection="1">
      <alignment horizontal="left" vertical="center"/>
    </xf>
    <xf numFmtId="176" fontId="18" fillId="6" borderId="7" xfId="0" applyNumberFormat="1" applyFont="1" applyFill="1" applyBorder="1" applyAlignment="1" applyProtection="1">
      <alignment horizontal="center" vertical="center" shrinkToFit="1"/>
    </xf>
    <xf numFmtId="0" fontId="16" fillId="6" borderId="0" xfId="1" applyFont="1" applyFill="1" applyAlignment="1" applyProtection="1">
      <alignment horizontal="right" vertical="center"/>
    </xf>
    <xf numFmtId="0" fontId="16" fillId="6" borderId="0" xfId="1" applyFont="1" applyFill="1" applyAlignment="1" applyProtection="1">
      <alignment horizontal="center" vertical="center"/>
    </xf>
    <xf numFmtId="0" fontId="33" fillId="6" borderId="0" xfId="0" applyFont="1" applyFill="1" applyAlignment="1" applyProtection="1">
      <alignment vertical="center"/>
    </xf>
    <xf numFmtId="0" fontId="18" fillId="6" borderId="7" xfId="0" applyFont="1" applyFill="1" applyBorder="1" applyAlignment="1" applyProtection="1">
      <alignment horizontal="center" vertical="center"/>
    </xf>
    <xf numFmtId="0" fontId="16" fillId="6" borderId="0" xfId="0" applyFont="1" applyFill="1" applyProtection="1"/>
    <xf numFmtId="0" fontId="15" fillId="6" borderId="0" xfId="0" applyFont="1" applyFill="1" applyAlignment="1" applyProtection="1">
      <alignment vertical="center"/>
    </xf>
    <xf numFmtId="0" fontId="15" fillId="6" borderId="0" xfId="0" applyFont="1" applyFill="1" applyProtection="1"/>
    <xf numFmtId="0" fontId="33" fillId="6" borderId="0" xfId="0" applyFont="1" applyFill="1" applyAlignment="1" applyProtection="1">
      <alignment horizontal="center" vertical="center"/>
    </xf>
    <xf numFmtId="0" fontId="16" fillId="6" borderId="0" xfId="0" applyFont="1" applyFill="1" applyAlignment="1" applyProtection="1">
      <alignment horizontal="right" vertical="center"/>
    </xf>
    <xf numFmtId="0" fontId="16" fillId="6" borderId="0" xfId="0" applyFont="1" applyFill="1" applyAlignment="1" applyProtection="1">
      <alignment horizontal="right" vertical="center" shrinkToFit="1"/>
    </xf>
    <xf numFmtId="0" fontId="38" fillId="6" borderId="0" xfId="0" applyFont="1" applyFill="1" applyAlignment="1" applyProtection="1">
      <alignment horizontal="left" vertical="center"/>
    </xf>
    <xf numFmtId="0" fontId="16" fillId="6" borderId="0" xfId="0" applyFont="1" applyFill="1" applyAlignment="1" applyProtection="1">
      <alignment horizontal="left" vertical="center"/>
    </xf>
    <xf numFmtId="0" fontId="6" fillId="6" borderId="0" xfId="0" applyFont="1" applyFill="1" applyAlignment="1" applyProtection="1">
      <alignment vertical="center"/>
    </xf>
    <xf numFmtId="0" fontId="32" fillId="6" borderId="0" xfId="0" applyFont="1" applyFill="1" applyAlignment="1" applyProtection="1">
      <alignment horizontal="left" vertical="center"/>
    </xf>
    <xf numFmtId="0" fontId="6" fillId="6" borderId="0" xfId="0" applyFont="1" applyFill="1" applyAlignment="1" applyProtection="1">
      <alignment horizontal="left" vertical="center"/>
    </xf>
    <xf numFmtId="176" fontId="18" fillId="6" borderId="7" xfId="1" applyNumberFormat="1" applyFont="1" applyFill="1" applyBorder="1" applyAlignment="1" applyProtection="1">
      <alignment horizontal="center" vertical="center" shrinkToFit="1"/>
    </xf>
    <xf numFmtId="0" fontId="16" fillId="6" borderId="0" xfId="1" applyFont="1" applyFill="1" applyAlignment="1" applyProtection="1">
      <alignment horizontal="left" vertical="center"/>
    </xf>
    <xf numFmtId="176" fontId="18" fillId="6" borderId="7" xfId="1" applyNumberFormat="1" applyFont="1" applyFill="1" applyBorder="1" applyAlignment="1" applyProtection="1">
      <alignment horizontal="center" vertical="center"/>
    </xf>
    <xf numFmtId="176" fontId="33" fillId="6" borderId="0" xfId="1" applyNumberFormat="1" applyFont="1" applyFill="1" applyAlignment="1" applyProtection="1">
      <alignment horizontal="center" vertical="center"/>
    </xf>
    <xf numFmtId="0" fontId="15" fillId="6" borderId="0" xfId="1" applyFont="1" applyFill="1" applyAlignment="1" applyProtection="1">
      <alignment horizontal="right" vertical="center"/>
    </xf>
    <xf numFmtId="176" fontId="21" fillId="6" borderId="0" xfId="1" applyNumberFormat="1" applyFont="1" applyFill="1" applyAlignment="1" applyProtection="1">
      <alignment vertical="center" shrinkToFit="1"/>
    </xf>
    <xf numFmtId="0" fontId="6" fillId="6" borderId="0" xfId="0" applyFont="1" applyFill="1" applyProtection="1"/>
    <xf numFmtId="0" fontId="29" fillId="0" borderId="0" xfId="1" applyFont="1" applyAlignment="1">
      <alignment horizontal="left" vertical="top" wrapText="1"/>
    </xf>
    <xf numFmtId="0" fontId="18" fillId="8" borderId="0" xfId="0" applyFont="1" applyFill="1" applyAlignment="1" applyProtection="1">
      <alignment horizontal="left" vertical="center" shrinkToFit="1"/>
      <protection locked="0"/>
    </xf>
    <xf numFmtId="0" fontId="19" fillId="8" borderId="0" xfId="0" applyFont="1" applyFill="1" applyAlignment="1" applyProtection="1">
      <alignment horizontal="left" vertical="center" shrinkToFit="1"/>
      <protection locked="0"/>
    </xf>
    <xf numFmtId="0" fontId="18" fillId="8" borderId="0" xfId="0" applyFont="1" applyFill="1" applyAlignment="1" applyProtection="1">
      <alignment horizontal="center" vertical="center" shrinkToFit="1"/>
      <protection locked="0"/>
    </xf>
    <xf numFmtId="0" fontId="19" fillId="8" borderId="0" xfId="0" applyFont="1" applyFill="1" applyAlignment="1" applyProtection="1">
      <alignment horizontal="center" vertical="center" shrinkToFit="1"/>
      <protection locked="0"/>
    </xf>
    <xf numFmtId="49" fontId="18" fillId="8" borderId="0" xfId="0" applyNumberFormat="1" applyFont="1" applyFill="1" applyAlignment="1" applyProtection="1">
      <alignment horizontal="center" vertical="center" shrinkToFit="1"/>
      <protection locked="0"/>
    </xf>
    <xf numFmtId="49" fontId="19" fillId="8" borderId="0" xfId="0" applyNumberFormat="1" applyFont="1" applyFill="1" applyAlignment="1" applyProtection="1">
      <alignment horizontal="center" vertical="center" shrinkToFit="1"/>
      <protection locked="0"/>
    </xf>
    <xf numFmtId="0" fontId="18" fillId="8" borderId="0" xfId="0" applyFont="1" applyFill="1" applyAlignment="1" applyProtection="1">
      <alignment horizontal="center" shrinkToFit="1"/>
      <protection locked="0"/>
    </xf>
    <xf numFmtId="0" fontId="19" fillId="8" borderId="0" xfId="0" applyFont="1" applyFill="1" applyAlignment="1" applyProtection="1">
      <alignment horizontal="center" shrinkToFit="1"/>
      <protection locked="0"/>
    </xf>
    <xf numFmtId="0" fontId="17" fillId="8" borderId="0" xfId="0" applyFont="1" applyFill="1" applyAlignment="1" applyProtection="1">
      <alignment horizontal="center" shrinkToFit="1"/>
      <protection locked="0"/>
    </xf>
    <xf numFmtId="0" fontId="26" fillId="8" borderId="0" xfId="0" applyFont="1" applyFill="1" applyAlignment="1" applyProtection="1">
      <alignment horizontal="center" shrinkToFit="1"/>
      <protection locked="0"/>
    </xf>
    <xf numFmtId="0" fontId="18" fillId="8" borderId="1" xfId="0" applyFont="1" applyFill="1" applyBorder="1" applyAlignment="1" applyProtection="1">
      <alignment horizontal="center" vertical="center" wrapText="1" shrinkToFit="1"/>
      <protection locked="0"/>
    </xf>
    <xf numFmtId="0" fontId="19" fillId="8" borderId="2" xfId="0" applyFont="1" applyFill="1" applyBorder="1" applyAlignment="1" applyProtection="1">
      <alignment horizontal="center" vertical="center" wrapText="1" shrinkToFit="1"/>
      <protection locked="0"/>
    </xf>
    <xf numFmtId="0" fontId="19" fillId="8" borderId="3" xfId="0" applyFont="1" applyFill="1" applyBorder="1" applyAlignment="1" applyProtection="1">
      <alignment horizontal="center" vertical="center" wrapText="1" shrinkToFit="1"/>
      <protection locked="0"/>
    </xf>
    <xf numFmtId="180" fontId="18" fillId="8" borderId="1" xfId="0" applyNumberFormat="1" applyFont="1" applyFill="1" applyBorder="1" applyAlignment="1" applyProtection="1">
      <alignment horizontal="center" vertical="center" wrapText="1"/>
      <protection locked="0"/>
    </xf>
    <xf numFmtId="180" fontId="19" fillId="8" borderId="2" xfId="0" applyNumberFormat="1" applyFont="1" applyFill="1" applyBorder="1" applyAlignment="1" applyProtection="1">
      <alignment horizontal="center" vertical="center" wrapText="1"/>
      <protection locked="0"/>
    </xf>
    <xf numFmtId="180" fontId="19" fillId="8" borderId="3" xfId="0" applyNumberFormat="1" applyFont="1" applyFill="1" applyBorder="1" applyAlignment="1" applyProtection="1">
      <alignment horizontal="center" vertical="center" wrapText="1"/>
      <protection locked="0"/>
    </xf>
    <xf numFmtId="0" fontId="11" fillId="3" borderId="4" xfId="0" applyFont="1" applyFill="1" applyBorder="1" applyAlignment="1">
      <alignment horizontal="center" vertical="top"/>
    </xf>
    <xf numFmtId="0" fontId="11" fillId="3" borderId="10" xfId="0" applyFont="1" applyFill="1" applyBorder="1" applyAlignment="1">
      <alignment horizontal="center" vertical="top"/>
    </xf>
    <xf numFmtId="0" fontId="11" fillId="3" borderId="5" xfId="0" applyFont="1" applyFill="1" applyBorder="1" applyAlignment="1">
      <alignment horizontal="center" vertical="top"/>
    </xf>
    <xf numFmtId="0" fontId="11" fillId="3" borderId="0" xfId="1" applyFont="1" applyFill="1" applyAlignment="1">
      <alignment horizontal="center" vertical="center"/>
    </xf>
    <xf numFmtId="0" fontId="11" fillId="3" borderId="4" xfId="1" applyFont="1" applyFill="1" applyBorder="1" applyAlignment="1">
      <alignment horizontal="center" vertical="top" wrapText="1"/>
    </xf>
    <xf numFmtId="0" fontId="11" fillId="3" borderId="10" xfId="1" applyFont="1" applyFill="1" applyBorder="1" applyAlignment="1">
      <alignment horizontal="center" vertical="top" wrapText="1"/>
    </xf>
    <xf numFmtId="0" fontId="11" fillId="3" borderId="5" xfId="1" applyFont="1" applyFill="1" applyBorder="1" applyAlignment="1">
      <alignment horizontal="center" vertical="top" wrapText="1"/>
    </xf>
    <xf numFmtId="0" fontId="18" fillId="8" borderId="0" xfId="0" applyFont="1" applyFill="1" applyAlignment="1" applyProtection="1">
      <alignment horizontal="left" vertical="top" wrapText="1"/>
      <protection locked="0"/>
    </xf>
    <xf numFmtId="0" fontId="19" fillId="8" borderId="0" xfId="0" applyFont="1" applyFill="1" applyAlignment="1" applyProtection="1">
      <alignment horizontal="left" vertical="top" wrapText="1"/>
      <protection locked="0"/>
    </xf>
    <xf numFmtId="0" fontId="11" fillId="3" borderId="0" xfId="1" applyFont="1" applyFill="1" applyAlignment="1">
      <alignment horizontal="left" vertical="center"/>
    </xf>
    <xf numFmtId="180" fontId="18" fillId="8" borderId="1" xfId="0" applyNumberFormat="1" applyFont="1" applyFill="1" applyBorder="1" applyAlignment="1" applyProtection="1">
      <alignment horizontal="center" vertical="center" shrinkToFit="1"/>
      <protection locked="0"/>
    </xf>
    <xf numFmtId="180" fontId="19" fillId="8" borderId="2" xfId="0" applyNumberFormat="1" applyFont="1" applyFill="1" applyBorder="1" applyAlignment="1" applyProtection="1">
      <alignment horizontal="center" vertical="center" shrinkToFit="1"/>
      <protection locked="0"/>
    </xf>
    <xf numFmtId="180" fontId="19" fillId="8" borderId="3" xfId="0" applyNumberFormat="1" applyFont="1" applyFill="1" applyBorder="1" applyAlignment="1" applyProtection="1">
      <alignment horizontal="center" vertical="center" shrinkToFit="1"/>
      <protection locked="0"/>
    </xf>
    <xf numFmtId="0" fontId="11" fillId="3" borderId="0" xfId="1" applyFont="1" applyFill="1">
      <alignment vertical="center"/>
    </xf>
    <xf numFmtId="0" fontId="16" fillId="3" borderId="0" xfId="1" applyFont="1" applyFill="1">
      <alignment vertical="center"/>
    </xf>
    <xf numFmtId="0" fontId="16" fillId="0" borderId="0" xfId="0" applyFont="1" applyAlignment="1">
      <alignment vertical="center"/>
    </xf>
    <xf numFmtId="0" fontId="16" fillId="8" borderId="0" xfId="0" applyFont="1" applyFill="1" applyAlignment="1" applyProtection="1">
      <alignment horizontal="center" vertical="center" shrinkToFit="1"/>
      <protection locked="0"/>
    </xf>
    <xf numFmtId="49" fontId="12" fillId="3" borderId="0" xfId="1" applyNumberFormat="1" applyFont="1" applyFill="1" applyAlignment="1" applyProtection="1">
      <alignment horizontal="center" vertical="center" shrinkToFit="1"/>
      <protection locked="0"/>
    </xf>
    <xf numFmtId="49" fontId="35" fillId="3" borderId="0" xfId="1" applyNumberFormat="1" applyFont="1" applyFill="1" applyAlignment="1" applyProtection="1">
      <alignment horizontal="center" vertical="center" shrinkToFit="1"/>
      <protection locked="0"/>
    </xf>
    <xf numFmtId="181" fontId="20" fillId="8" borderId="0" xfId="0" applyNumberFormat="1" applyFont="1" applyFill="1" applyAlignment="1" applyProtection="1">
      <alignment horizontal="right" vertical="center" shrinkToFit="1"/>
      <protection locked="0"/>
    </xf>
    <xf numFmtId="181" fontId="25" fillId="8" borderId="0" xfId="0" applyNumberFormat="1" applyFont="1" applyFill="1" applyAlignment="1" applyProtection="1">
      <alignment horizontal="right" vertical="center" shrinkToFit="1"/>
      <protection locked="0"/>
    </xf>
    <xf numFmtId="0" fontId="6" fillId="6" borderId="0" xfId="0" applyFont="1" applyFill="1"/>
    <xf numFmtId="0" fontId="6" fillId="3" borderId="0" xfId="0" applyFont="1" applyFill="1" applyAlignment="1">
      <alignment vertical="center"/>
    </xf>
    <xf numFmtId="0" fontId="6" fillId="3" borderId="0" xfId="1" applyFont="1" applyFill="1" applyAlignment="1">
      <alignment horizontal="center" vertical="center"/>
    </xf>
    <xf numFmtId="0" fontId="6" fillId="3" borderId="0" xfId="0" applyFont="1" applyFill="1" applyAlignment="1">
      <alignment vertical="center" wrapText="1"/>
    </xf>
    <xf numFmtId="0" fontId="16" fillId="3" borderId="0" xfId="1" applyFont="1" applyFill="1" applyAlignment="1">
      <alignment horizontal="center" vertical="center"/>
    </xf>
    <xf numFmtId="0" fontId="14" fillId="6" borderId="0" xfId="0" applyFont="1" applyFill="1" applyAlignment="1" applyProtection="1">
      <alignment horizontal="center" vertical="center"/>
      <protection locked="0"/>
    </xf>
    <xf numFmtId="0" fontId="34" fillId="6" borderId="0" xfId="0" applyFont="1" applyFill="1" applyAlignment="1" applyProtection="1">
      <alignment horizontal="center" vertical="center"/>
      <protection locked="0"/>
    </xf>
    <xf numFmtId="0" fontId="12" fillId="3" borderId="0" xfId="1" applyFont="1" applyFill="1" applyAlignment="1" applyProtection="1">
      <alignment horizontal="left" vertical="top" wrapText="1"/>
      <protection locked="0"/>
    </xf>
    <xf numFmtId="0" fontId="12" fillId="3" borderId="0" xfId="1" applyFont="1" applyFill="1" applyAlignment="1">
      <alignment horizontal="center" vertical="center"/>
    </xf>
    <xf numFmtId="0" fontId="12" fillId="3" borderId="0" xfId="1" applyFont="1" applyFill="1" applyAlignment="1" applyProtection="1">
      <alignment horizontal="center" vertical="center" shrinkToFit="1"/>
      <protection locked="0"/>
    </xf>
    <xf numFmtId="0" fontId="35" fillId="3" borderId="0" xfId="1" applyFont="1" applyFill="1" applyAlignment="1" applyProtection="1">
      <alignment horizontal="center" vertical="center" shrinkToFit="1"/>
      <protection locked="0"/>
    </xf>
    <xf numFmtId="0" fontId="11" fillId="3" borderId="0" xfId="1" applyFont="1" applyFill="1" applyAlignment="1">
      <alignment horizontal="right"/>
    </xf>
    <xf numFmtId="0" fontId="20" fillId="8" borderId="0" xfId="0" applyFont="1" applyFill="1" applyAlignment="1" applyProtection="1">
      <alignment horizontal="center" vertical="center" shrinkToFit="1"/>
      <protection locked="0"/>
    </xf>
    <xf numFmtId="0" fontId="25" fillId="8" borderId="0" xfId="0" applyFont="1" applyFill="1" applyAlignment="1" applyProtection="1">
      <alignment horizontal="center" vertical="center" shrinkToFit="1"/>
      <protection locked="0"/>
    </xf>
    <xf numFmtId="0" fontId="18" fillId="8" borderId="0" xfId="0" applyFont="1" applyFill="1" applyAlignment="1" applyProtection="1">
      <alignment horizontal="left" vertical="center" wrapText="1"/>
      <protection locked="0"/>
    </xf>
    <xf numFmtId="0" fontId="19" fillId="8" borderId="0" xfId="0" applyFont="1" applyFill="1" applyAlignment="1" applyProtection="1">
      <alignment horizontal="left" vertical="center" wrapText="1"/>
      <protection locked="0"/>
    </xf>
    <xf numFmtId="179" fontId="18" fillId="8" borderId="0" xfId="0" applyNumberFormat="1" applyFont="1" applyFill="1" applyAlignment="1" applyProtection="1">
      <alignment horizontal="left" vertical="center" shrinkToFit="1"/>
      <protection locked="0"/>
    </xf>
    <xf numFmtId="179" fontId="19" fillId="8" borderId="0" xfId="0" applyNumberFormat="1" applyFont="1" applyFill="1" applyAlignment="1" applyProtection="1">
      <alignment horizontal="left" vertical="center" shrinkToFit="1"/>
      <protection locked="0"/>
    </xf>
    <xf numFmtId="0" fontId="18" fillId="8" borderId="0" xfId="0" applyFont="1" applyFill="1" applyAlignment="1" applyProtection="1">
      <alignment vertical="center" shrinkToFit="1"/>
      <protection locked="0"/>
    </xf>
    <xf numFmtId="0" fontId="19" fillId="8" borderId="0" xfId="0" applyFont="1" applyFill="1" applyAlignment="1" applyProtection="1">
      <alignment vertical="center" shrinkToFit="1"/>
      <protection locked="0"/>
    </xf>
    <xf numFmtId="0" fontId="11" fillId="3" borderId="8" xfId="0" applyFont="1" applyFill="1" applyBorder="1" applyAlignment="1">
      <alignment horizontal="center"/>
    </xf>
    <xf numFmtId="0" fontId="11" fillId="3" borderId="9" xfId="0" applyFont="1" applyFill="1" applyBorder="1" applyAlignment="1">
      <alignment horizontal="center"/>
    </xf>
    <xf numFmtId="0" fontId="11" fillId="3" borderId="11" xfId="0" applyFont="1" applyFill="1" applyBorder="1" applyAlignment="1">
      <alignment horizontal="center"/>
    </xf>
    <xf numFmtId="0" fontId="11" fillId="3" borderId="8" xfId="1" applyFont="1" applyFill="1" applyBorder="1" applyAlignment="1">
      <alignment horizontal="center" wrapText="1"/>
    </xf>
    <xf numFmtId="0" fontId="11" fillId="3" borderId="9" xfId="1" applyFont="1" applyFill="1" applyBorder="1" applyAlignment="1">
      <alignment horizontal="center" wrapText="1"/>
    </xf>
    <xf numFmtId="0" fontId="11" fillId="3" borderId="11" xfId="1" applyFont="1" applyFill="1" applyBorder="1" applyAlignment="1">
      <alignment horizontal="center" wrapText="1"/>
    </xf>
    <xf numFmtId="0" fontId="11" fillId="3" borderId="8" xfId="1" applyFont="1" applyFill="1" applyBorder="1" applyAlignment="1">
      <alignment horizontal="center" vertical="center" wrapText="1"/>
    </xf>
    <xf numFmtId="0" fontId="11" fillId="3" borderId="9" xfId="1" applyFont="1" applyFill="1" applyBorder="1" applyAlignment="1">
      <alignment horizontal="center" vertical="center" wrapText="1"/>
    </xf>
    <xf numFmtId="0" fontId="11" fillId="3" borderId="11" xfId="1" applyFont="1" applyFill="1" applyBorder="1" applyAlignment="1">
      <alignment horizontal="center" vertical="center" wrapText="1"/>
    </xf>
    <xf numFmtId="0" fontId="11" fillId="3" borderId="4" xfId="1" applyFont="1" applyFill="1" applyBorder="1" applyAlignment="1">
      <alignment horizontal="center" vertical="center" wrapText="1"/>
    </xf>
    <xf numFmtId="0" fontId="11" fillId="3" borderId="10" xfId="1" applyFont="1" applyFill="1" applyBorder="1" applyAlignment="1">
      <alignment horizontal="center" vertical="center" wrapText="1"/>
    </xf>
    <xf numFmtId="0" fontId="11" fillId="3" borderId="5" xfId="1" applyFont="1" applyFill="1" applyBorder="1" applyAlignment="1">
      <alignment horizontal="center" vertical="center" wrapText="1"/>
    </xf>
    <xf numFmtId="0" fontId="11" fillId="3" borderId="8"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11"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10" xfId="0" applyFont="1" applyFill="1" applyBorder="1" applyAlignment="1">
      <alignment horizontal="center" vertical="center"/>
    </xf>
    <xf numFmtId="0" fontId="11" fillId="3" borderId="5" xfId="0" applyFont="1" applyFill="1" applyBorder="1" applyAlignment="1">
      <alignment horizontal="center" vertical="center"/>
    </xf>
    <xf numFmtId="0" fontId="18" fillId="8" borderId="0" xfId="1" applyFont="1" applyFill="1" applyAlignment="1" applyProtection="1">
      <alignment horizontal="left" vertical="center" shrinkToFit="1"/>
      <protection locked="0"/>
    </xf>
    <xf numFmtId="0" fontId="19" fillId="8" borderId="0" xfId="1" applyFont="1" applyFill="1" applyAlignment="1" applyProtection="1">
      <alignment horizontal="left" vertical="center" shrinkToFit="1"/>
      <protection locked="0"/>
    </xf>
    <xf numFmtId="0" fontId="16" fillId="8" borderId="0" xfId="0" applyFont="1" applyFill="1" applyAlignment="1" applyProtection="1">
      <alignment horizontal="left" vertical="center" shrinkToFit="1"/>
      <protection locked="0"/>
    </xf>
    <xf numFmtId="0" fontId="16" fillId="8" borderId="0" xfId="0" applyFont="1" applyFill="1" applyAlignment="1" applyProtection="1">
      <alignment vertical="center" shrinkToFit="1"/>
      <protection locked="0"/>
    </xf>
    <xf numFmtId="0" fontId="18" fillId="8" borderId="0" xfId="0" applyFont="1" applyFill="1" applyAlignment="1" applyProtection="1">
      <alignment horizontal="left" vertical="top" wrapText="1" shrinkToFit="1"/>
      <protection locked="0"/>
    </xf>
    <xf numFmtId="0" fontId="19" fillId="8" borderId="0" xfId="0" applyFont="1" applyFill="1" applyAlignment="1" applyProtection="1">
      <alignment horizontal="left" vertical="top" wrapText="1" shrinkToFit="1"/>
      <protection locked="0"/>
    </xf>
    <xf numFmtId="0" fontId="11" fillId="3" borderId="0" xfId="1" applyFont="1" applyFill="1" applyAlignment="1">
      <alignment vertical="center" wrapText="1"/>
    </xf>
    <xf numFmtId="0" fontId="24" fillId="3" borderId="0" xfId="1" applyFont="1" applyFill="1" applyAlignment="1">
      <alignment horizontal="center" vertical="center"/>
    </xf>
    <xf numFmtId="0" fontId="20" fillId="0" borderId="0" xfId="0" applyFont="1" applyAlignment="1">
      <alignment horizontal="center" vertical="center"/>
    </xf>
    <xf numFmtId="0" fontId="25" fillId="0" borderId="0" xfId="0" applyFont="1" applyAlignment="1">
      <alignment horizontal="center" vertical="center"/>
    </xf>
    <xf numFmtId="182" fontId="18" fillId="9" borderId="0" xfId="0" applyNumberFormat="1" applyFont="1" applyFill="1" applyAlignment="1" applyProtection="1">
      <alignment horizontal="left" vertical="center" shrinkToFit="1"/>
      <protection locked="0"/>
    </xf>
    <xf numFmtId="182" fontId="19" fillId="9" borderId="0" xfId="0" applyNumberFormat="1" applyFont="1" applyFill="1" applyAlignment="1" applyProtection="1">
      <alignment horizontal="left" vertical="center" shrinkToFit="1"/>
      <protection locked="0"/>
    </xf>
    <xf numFmtId="0" fontId="19" fillId="0" borderId="0" xfId="0" applyFont="1" applyAlignment="1">
      <alignment horizontal="center" vertical="center"/>
    </xf>
    <xf numFmtId="183" fontId="18" fillId="8" borderId="0" xfId="0" applyNumberFormat="1" applyFont="1" applyFill="1" applyAlignment="1" applyProtection="1">
      <alignment horizontal="left" vertical="center" shrinkToFit="1"/>
      <protection locked="0"/>
    </xf>
    <xf numFmtId="183" fontId="19" fillId="8" borderId="0" xfId="0" applyNumberFormat="1" applyFont="1" applyFill="1" applyAlignment="1" applyProtection="1">
      <alignment horizontal="left" vertical="center" shrinkToFit="1"/>
      <protection locked="0"/>
    </xf>
    <xf numFmtId="0" fontId="20" fillId="8" borderId="0" xfId="0" applyFont="1" applyFill="1" applyAlignment="1" applyProtection="1">
      <alignment horizontal="left" vertical="center" shrinkToFit="1"/>
      <protection locked="0"/>
    </xf>
    <xf numFmtId="0" fontId="25" fillId="8" borderId="0" xfId="0" applyFont="1" applyFill="1" applyAlignment="1" applyProtection="1">
      <alignment horizontal="left" vertical="center" shrinkToFit="1"/>
      <protection locked="0"/>
    </xf>
    <xf numFmtId="0" fontId="17" fillId="8" borderId="0" xfId="0" applyFont="1" applyFill="1" applyAlignment="1" applyProtection="1">
      <alignment horizontal="center" vertical="center"/>
      <protection locked="0"/>
    </xf>
    <xf numFmtId="0" fontId="26" fillId="8" borderId="0" xfId="0" applyFont="1" applyFill="1" applyAlignment="1" applyProtection="1">
      <alignment horizontal="center" vertical="center"/>
      <protection locked="0"/>
    </xf>
    <xf numFmtId="0" fontId="19" fillId="8" borderId="0" xfId="0" applyFont="1" applyFill="1" applyAlignment="1" applyProtection="1">
      <alignment horizontal="left" vertical="top" shrinkToFit="1"/>
      <protection locked="0"/>
    </xf>
    <xf numFmtId="0" fontId="18" fillId="9" borderId="0" xfId="0" applyFont="1" applyFill="1" applyAlignment="1" applyProtection="1">
      <alignment horizontal="left" vertical="center" shrinkToFit="1"/>
      <protection locked="0"/>
    </xf>
    <xf numFmtId="0" fontId="19" fillId="9" borderId="0" xfId="0" applyFont="1" applyFill="1" applyAlignment="1" applyProtection="1">
      <alignment horizontal="left" vertical="center" shrinkToFit="1"/>
      <protection locked="0"/>
    </xf>
    <xf numFmtId="0" fontId="19" fillId="10" borderId="0" xfId="0" applyFont="1" applyFill="1" applyAlignment="1">
      <alignment vertical="center"/>
    </xf>
    <xf numFmtId="0" fontId="19" fillId="5" borderId="0" xfId="0" applyFont="1" applyFill="1" applyAlignment="1">
      <alignment vertical="center"/>
    </xf>
    <xf numFmtId="0" fontId="18" fillId="10" borderId="0" xfId="0" applyFont="1" applyFill="1" applyAlignment="1">
      <alignment vertical="center" shrinkToFit="1"/>
    </xf>
    <xf numFmtId="0" fontId="18" fillId="10" borderId="0" xfId="0" applyFont="1" applyFill="1" applyAlignment="1">
      <alignment horizontal="center" vertical="center" shrinkToFit="1"/>
    </xf>
    <xf numFmtId="176" fontId="39" fillId="6" borderId="0" xfId="0" applyNumberFormat="1" applyFont="1" applyFill="1" applyAlignment="1">
      <alignment horizontal="center" vertical="center"/>
    </xf>
    <xf numFmtId="0" fontId="19" fillId="6" borderId="0" xfId="0" applyFont="1" applyFill="1" applyAlignment="1">
      <alignment vertical="center"/>
    </xf>
    <xf numFmtId="0" fontId="33" fillId="10" borderId="0" xfId="0" applyFont="1" applyFill="1" applyAlignment="1">
      <alignment vertical="center"/>
    </xf>
    <xf numFmtId="0" fontId="33" fillId="5" borderId="0" xfId="0" applyFont="1" applyFill="1" applyAlignment="1">
      <alignment vertical="center"/>
    </xf>
    <xf numFmtId="0" fontId="15" fillId="3" borderId="0" xfId="1" applyFont="1" applyFill="1" applyAlignment="1">
      <alignment horizontal="left" vertical="center"/>
    </xf>
    <xf numFmtId="0" fontId="37" fillId="4" borderId="0" xfId="0" applyFont="1" applyFill="1" applyAlignment="1">
      <alignment horizontal="center" vertical="center"/>
    </xf>
    <xf numFmtId="0" fontId="33" fillId="4" borderId="0" xfId="0" applyFont="1" applyFill="1" applyAlignment="1">
      <alignment horizontal="center" vertical="center"/>
    </xf>
    <xf numFmtId="0" fontId="18" fillId="10" borderId="0" xfId="0" applyFont="1" applyFill="1" applyAlignment="1">
      <alignment horizontal="left" vertical="center" shrinkToFit="1"/>
    </xf>
    <xf numFmtId="0" fontId="18" fillId="10" borderId="0" xfId="0" applyFont="1" applyFill="1" applyAlignment="1">
      <alignment horizontal="left" vertical="top" wrapText="1"/>
    </xf>
    <xf numFmtId="0" fontId="6" fillId="3" borderId="0" xfId="1" applyFont="1" applyFill="1" applyAlignment="1">
      <alignment horizontal="left" vertical="center" wrapText="1"/>
    </xf>
    <xf numFmtId="0" fontId="6" fillId="3" borderId="0" xfId="1" applyFont="1" applyFill="1" applyAlignment="1">
      <alignment horizontal="left" vertical="center"/>
    </xf>
    <xf numFmtId="0" fontId="18" fillId="10" borderId="0" xfId="0" applyFont="1" applyFill="1" applyAlignment="1">
      <alignment horizontal="left" vertical="top" shrinkToFit="1"/>
    </xf>
    <xf numFmtId="182" fontId="21" fillId="10" borderId="0" xfId="0" applyNumberFormat="1" applyFont="1" applyFill="1" applyAlignment="1">
      <alignment horizontal="left" vertical="center" shrinkToFit="1"/>
    </xf>
    <xf numFmtId="0" fontId="15" fillId="0" borderId="0" xfId="0" applyFont="1" applyAlignment="1">
      <alignment horizontal="center" vertical="center"/>
    </xf>
    <xf numFmtId="183" fontId="21" fillId="10" borderId="0" xfId="0" applyNumberFormat="1" applyFont="1" applyFill="1" applyAlignment="1">
      <alignment horizontal="left" vertical="center" shrinkToFit="1"/>
    </xf>
    <xf numFmtId="179" fontId="18" fillId="10" borderId="0" xfId="0" applyNumberFormat="1" applyFont="1" applyFill="1" applyAlignment="1">
      <alignment horizontal="left" vertical="center" shrinkToFit="1"/>
    </xf>
    <xf numFmtId="0" fontId="33" fillId="6" borderId="0" xfId="0" applyFont="1" applyFill="1" applyAlignment="1">
      <alignment horizontal="center" vertical="center"/>
    </xf>
    <xf numFmtId="0" fontId="19" fillId="10" borderId="0" xfId="0" applyFont="1" applyFill="1" applyAlignment="1">
      <alignment horizontal="center" vertical="center"/>
    </xf>
    <xf numFmtId="0" fontId="19" fillId="5" borderId="0" xfId="0" applyFont="1" applyFill="1" applyAlignment="1">
      <alignment horizontal="center" vertical="center"/>
    </xf>
    <xf numFmtId="0" fontId="33" fillId="6" borderId="0" xfId="0" applyFont="1" applyFill="1" applyAlignment="1">
      <alignment vertical="center"/>
    </xf>
    <xf numFmtId="176" fontId="18" fillId="10" borderId="0" xfId="0" applyNumberFormat="1" applyFont="1" applyFill="1" applyAlignment="1">
      <alignment horizontal="center" vertical="center" shrinkToFit="1"/>
    </xf>
    <xf numFmtId="0" fontId="18" fillId="5" borderId="0" xfId="0" applyFont="1" applyFill="1" applyAlignment="1">
      <alignment vertical="center" shrinkToFit="1"/>
    </xf>
    <xf numFmtId="179" fontId="18" fillId="5" borderId="0" xfId="0" applyNumberFormat="1" applyFont="1" applyFill="1" applyAlignment="1">
      <alignment horizontal="left" vertical="center" shrinkToFit="1"/>
    </xf>
    <xf numFmtId="0" fontId="18" fillId="5" borderId="0" xfId="0" applyFont="1" applyFill="1" applyAlignment="1">
      <alignment horizontal="center" vertical="center" shrinkToFit="1"/>
    </xf>
    <xf numFmtId="181" fontId="20" fillId="10" borderId="0" xfId="0" applyNumberFormat="1" applyFont="1" applyFill="1" applyAlignment="1">
      <alignment horizontal="right" vertical="center" shrinkToFit="1"/>
    </xf>
    <xf numFmtId="0" fontId="18" fillId="10" borderId="0" xfId="1" applyFont="1" applyFill="1" applyAlignment="1">
      <alignment horizontal="left" vertical="center" shrinkToFit="1"/>
    </xf>
    <xf numFmtId="0" fontId="18" fillId="7" borderId="0" xfId="1" applyFont="1" applyFill="1" applyAlignment="1">
      <alignment horizontal="left" vertical="center" shrinkToFit="1"/>
    </xf>
    <xf numFmtId="0" fontId="33" fillId="0" borderId="0" xfId="0" applyFont="1" applyAlignment="1">
      <alignment horizontal="center" vertical="center"/>
    </xf>
    <xf numFmtId="179" fontId="18" fillId="7" borderId="0" xfId="0" applyNumberFormat="1" applyFont="1" applyFill="1" applyAlignment="1">
      <alignment horizontal="left" vertical="center" shrinkToFit="1"/>
    </xf>
    <xf numFmtId="0" fontId="18" fillId="7" borderId="0" xfId="0" applyFont="1" applyFill="1" applyAlignment="1">
      <alignment vertical="center" shrinkToFit="1"/>
    </xf>
    <xf numFmtId="0" fontId="21" fillId="0" borderId="0" xfId="0" applyFont="1" applyAlignment="1">
      <alignment vertical="center" shrinkToFit="1"/>
    </xf>
    <xf numFmtId="0" fontId="19" fillId="10" borderId="0" xfId="0" applyFont="1" applyFill="1" applyAlignment="1">
      <alignment horizontal="center" vertical="center" shrinkToFit="1"/>
    </xf>
    <xf numFmtId="0" fontId="19" fillId="5" borderId="0" xfId="0" applyFont="1" applyFill="1" applyAlignment="1">
      <alignment horizontal="center" vertical="center" shrinkToFit="1"/>
    </xf>
    <xf numFmtId="0" fontId="18" fillId="0" borderId="0" xfId="0" applyFont="1" applyAlignment="1" applyProtection="1">
      <alignment horizontal="left" vertical="center" shrinkToFit="1"/>
      <protection locked="0"/>
    </xf>
    <xf numFmtId="179" fontId="33" fillId="6" borderId="0" xfId="0" applyNumberFormat="1" applyFont="1" applyFill="1" applyAlignment="1">
      <alignment horizontal="left" vertical="center"/>
    </xf>
    <xf numFmtId="0" fontId="33" fillId="10" borderId="0" xfId="0" applyFont="1" applyFill="1" applyAlignment="1">
      <alignment horizontal="center" vertical="center"/>
    </xf>
    <xf numFmtId="0" fontId="33" fillId="5" borderId="0" xfId="0" applyFont="1" applyFill="1" applyAlignment="1">
      <alignment horizontal="center" vertical="center"/>
    </xf>
    <xf numFmtId="0" fontId="33" fillId="0" borderId="0" xfId="0" applyFont="1" applyAlignment="1">
      <alignment vertical="center"/>
    </xf>
    <xf numFmtId="0" fontId="18" fillId="10" borderId="0" xfId="0" applyFont="1" applyFill="1" applyAlignment="1">
      <alignment vertical="center"/>
    </xf>
    <xf numFmtId="0" fontId="18" fillId="5" borderId="0" xfId="0" applyFont="1" applyFill="1" applyAlignment="1">
      <alignment vertical="center"/>
    </xf>
    <xf numFmtId="0" fontId="33" fillId="6" borderId="0" xfId="0" applyFont="1" applyFill="1" applyAlignment="1" applyProtection="1">
      <alignment vertical="center"/>
    </xf>
    <xf numFmtId="0" fontId="18" fillId="6" borderId="0" xfId="0" applyFont="1" applyFill="1" applyAlignment="1" applyProtection="1">
      <alignment horizontal="left" vertical="top" wrapText="1"/>
    </xf>
    <xf numFmtId="0" fontId="33" fillId="6" borderId="0" xfId="0" applyFont="1" applyFill="1" applyAlignment="1" applyProtection="1">
      <alignment horizontal="center" vertical="center"/>
    </xf>
    <xf numFmtId="0" fontId="18" fillId="6" borderId="0" xfId="0" applyFont="1" applyFill="1" applyAlignment="1" applyProtection="1">
      <alignment vertical="center" shrinkToFit="1"/>
    </xf>
    <xf numFmtId="0" fontId="18" fillId="6" borderId="0" xfId="0" applyFont="1" applyFill="1" applyAlignment="1" applyProtection="1">
      <alignment horizontal="center" vertical="center" shrinkToFit="1"/>
    </xf>
    <xf numFmtId="179" fontId="18" fillId="6" borderId="0" xfId="0" applyNumberFormat="1" applyFont="1" applyFill="1" applyAlignment="1" applyProtection="1">
      <alignment horizontal="left" vertical="center" shrinkToFit="1"/>
    </xf>
    <xf numFmtId="0" fontId="19" fillId="6" borderId="0" xfId="0" applyFont="1" applyFill="1" applyAlignment="1" applyProtection="1">
      <alignment horizontal="center" vertical="center" shrinkToFit="1"/>
    </xf>
    <xf numFmtId="0" fontId="16" fillId="6" borderId="0" xfId="1" applyFont="1" applyFill="1" applyProtection="1">
      <alignment vertical="center"/>
    </xf>
    <xf numFmtId="0" fontId="16" fillId="6" borderId="0" xfId="0" applyFont="1" applyFill="1" applyAlignment="1" applyProtection="1">
      <alignment vertical="center"/>
    </xf>
    <xf numFmtId="0" fontId="19" fillId="6" borderId="0" xfId="0" applyFont="1" applyFill="1" applyAlignment="1" applyProtection="1">
      <alignment horizontal="center" vertical="center"/>
    </xf>
    <xf numFmtId="0" fontId="21" fillId="6" borderId="0" xfId="0" applyFont="1" applyFill="1" applyAlignment="1" applyProtection="1">
      <alignment vertical="center" shrinkToFit="1"/>
    </xf>
    <xf numFmtId="179" fontId="33" fillId="6" borderId="0" xfId="0" applyNumberFormat="1" applyFont="1" applyFill="1" applyAlignment="1" applyProtection="1">
      <alignment horizontal="left" vertical="center"/>
    </xf>
    <xf numFmtId="0" fontId="18" fillId="6" borderId="0" xfId="1" applyFont="1" applyFill="1" applyAlignment="1" applyProtection="1">
      <alignment horizontal="left" vertical="center" shrinkToFit="1"/>
    </xf>
    <xf numFmtId="0" fontId="18" fillId="6" borderId="0" xfId="0" applyFont="1" applyFill="1" applyAlignment="1" applyProtection="1">
      <alignment vertical="center"/>
    </xf>
    <xf numFmtId="0" fontId="16" fillId="6" borderId="0" xfId="1" applyFont="1" applyFill="1" applyAlignment="1" applyProtection="1">
      <alignment horizontal="center" vertical="center"/>
    </xf>
    <xf numFmtId="176" fontId="18" fillId="6" borderId="0" xfId="0" applyNumberFormat="1" applyFont="1" applyFill="1" applyAlignment="1" applyProtection="1">
      <alignment horizontal="center" vertical="center" shrinkToFit="1"/>
    </xf>
    <xf numFmtId="176" fontId="39" fillId="6" borderId="0" xfId="0" applyNumberFormat="1" applyFont="1" applyFill="1" applyAlignment="1" applyProtection="1">
      <alignment horizontal="center" vertical="center"/>
    </xf>
    <xf numFmtId="0" fontId="18" fillId="6" borderId="0" xfId="0" applyFont="1" applyFill="1" applyAlignment="1" applyProtection="1">
      <alignment horizontal="left" vertical="center" shrinkToFit="1"/>
    </xf>
    <xf numFmtId="0" fontId="6" fillId="6" borderId="0" xfId="1" applyFont="1" applyFill="1" applyAlignment="1" applyProtection="1">
      <alignment horizontal="center" vertical="center"/>
    </xf>
    <xf numFmtId="181" fontId="20" fillId="6" borderId="0" xfId="0" applyNumberFormat="1" applyFont="1" applyFill="1" applyAlignment="1" applyProtection="1">
      <alignment horizontal="right" vertical="center" shrinkToFit="1"/>
    </xf>
    <xf numFmtId="0" fontId="19" fillId="6" borderId="0" xfId="0" applyFont="1" applyFill="1" applyAlignment="1" applyProtection="1">
      <alignment vertical="center"/>
    </xf>
    <xf numFmtId="0" fontId="40" fillId="6" borderId="0" xfId="1" applyFont="1" applyFill="1" applyAlignment="1" applyProtection="1">
      <alignment horizontal="center" vertical="center"/>
    </xf>
    <xf numFmtId="0" fontId="15" fillId="6" borderId="0" xfId="1" applyFont="1" applyFill="1" applyAlignment="1" applyProtection="1">
      <alignment horizontal="left" vertical="center"/>
    </xf>
    <xf numFmtId="0" fontId="18" fillId="6" borderId="0" xfId="0" applyFont="1" applyFill="1" applyAlignment="1" applyProtection="1">
      <alignment horizontal="left" vertical="top" shrinkToFit="1"/>
    </xf>
    <xf numFmtId="0" fontId="37" fillId="6" borderId="0" xfId="0" applyFont="1" applyFill="1" applyAlignment="1" applyProtection="1">
      <alignment horizontal="center" vertical="center"/>
    </xf>
    <xf numFmtId="0" fontId="6" fillId="6" borderId="0" xfId="1" applyFont="1" applyFill="1" applyAlignment="1" applyProtection="1">
      <alignment horizontal="left" vertical="center" wrapText="1"/>
    </xf>
    <xf numFmtId="0" fontId="6" fillId="6" borderId="0" xfId="1" applyFont="1" applyFill="1" applyAlignment="1" applyProtection="1">
      <alignment horizontal="left" vertical="center"/>
    </xf>
    <xf numFmtId="184" fontId="21" fillId="6" borderId="0" xfId="0" applyNumberFormat="1" applyFont="1" applyFill="1" applyAlignment="1" applyProtection="1">
      <alignment horizontal="left" vertical="center" shrinkToFit="1"/>
    </xf>
    <xf numFmtId="0" fontId="15" fillId="6" borderId="0" xfId="0" applyFont="1" applyFill="1" applyAlignment="1" applyProtection="1">
      <alignment horizontal="center" vertical="center"/>
    </xf>
    <xf numFmtId="183" fontId="21" fillId="6" borderId="0" xfId="0" applyNumberFormat="1" applyFont="1" applyFill="1" applyAlignment="1" applyProtection="1">
      <alignment horizontal="left" vertical="center" shrinkToFit="1"/>
    </xf>
  </cellXfs>
  <cellStyles count="5">
    <cellStyle name="標準" xfId="0" builtinId="0"/>
    <cellStyle name="標準 2" xfId="3" xr:uid="{00000000-0005-0000-0000-000001000000}"/>
    <cellStyle name="標準 2 2" xfId="4" xr:uid="{DFD25094-E181-4BE9-B2DD-AF3A8DF6D871}"/>
    <cellStyle name="標準_コピー ～ H20.4～新様式" xfId="1" xr:uid="{00000000-0005-0000-0000-000002000000}"/>
    <cellStyle name="標準_建築設備の検査結果様式(A4)" xfId="2" xr:uid="{00000000-0005-0000-0000-000003000000}"/>
  </cellStyles>
  <dxfs count="1366">
    <dxf>
      <fill>
        <patternFill patternType="none">
          <bgColor auto="1"/>
        </patternFill>
      </fill>
    </dxf>
    <dxf>
      <fill>
        <patternFill>
          <bgColor theme="9" tint="0.79998168889431442"/>
        </patternFill>
      </fill>
    </dxf>
    <dxf>
      <fill>
        <patternFill>
          <fgColor indexed="64"/>
          <bgColor theme="9" tint="0.79998168889431442"/>
        </patternFill>
      </fill>
    </dxf>
    <dxf>
      <fill>
        <patternFill>
          <fgColor indexed="64"/>
          <bgColor rgb="FFFFFFFF"/>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theme="0"/>
        </patternFill>
      </fill>
    </dxf>
    <dxf>
      <fill>
        <patternFill>
          <fgColor indexed="64"/>
          <bgColor rgb="FFFDE9D9"/>
        </patternFill>
      </fill>
    </dxf>
    <dxf>
      <fill>
        <patternFill>
          <fgColor indexed="64"/>
          <bgColor rgb="FFFDE9D9"/>
        </patternFill>
      </fill>
    </dxf>
    <dxf>
      <fill>
        <patternFill>
          <fgColor indexed="64"/>
          <bgColor theme="0"/>
        </patternFill>
      </fill>
    </dxf>
    <dxf>
      <fill>
        <patternFill patternType="solid">
          <bgColor rgb="FFFFFFFF"/>
        </patternFill>
      </fill>
    </dxf>
    <dxf>
      <fill>
        <patternFill>
          <fgColor indexed="64"/>
          <bgColor rgb="FFFDE9D9"/>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fgColor indexed="64"/>
          <bgColor rgb="FFFFCCFF"/>
        </patternFill>
      </fill>
    </dxf>
    <dxf>
      <fill>
        <patternFill patternType="solid">
          <bgColor theme="0"/>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theme="9" tint="0.79998168889431442"/>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none">
          <bgColor indexed="65"/>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CCFF"/>
        </patternFill>
      </fill>
    </dxf>
    <dxf>
      <fill>
        <patternFill>
          <fgColor indexed="64"/>
          <bgColor rgb="FFFFCCFF"/>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FFFFF"/>
        </patternFill>
      </fill>
    </dxf>
    <dxf>
      <fill>
        <patternFill patternType="solid">
          <bgColor rgb="FFFFFFFF"/>
        </patternFill>
      </fill>
    </dxf>
    <dxf>
      <fill>
        <patternFill patternType="solid">
          <bgColor rgb="FFFFFFFF"/>
        </patternFill>
      </fill>
    </dxf>
    <dxf>
      <fill>
        <patternFill>
          <fgColor indexed="64"/>
          <bgColor rgb="FFFFFFFF"/>
        </patternFill>
      </fill>
    </dxf>
    <dxf>
      <fill>
        <patternFill>
          <fgColor indexed="64"/>
          <bgColor rgb="FFFFFFFF"/>
        </patternFill>
      </fill>
    </dxf>
    <dxf>
      <fill>
        <patternFill patternType="solid">
          <bgColor rgb="FFFFFFFF"/>
        </patternFill>
      </fill>
    </dxf>
    <dxf>
      <fill>
        <patternFill patternType="solid">
          <bgColor rgb="FFFFFFFF"/>
        </patternFill>
      </fill>
    </dxf>
    <dxf>
      <fill>
        <patternFill>
          <fgColor indexed="64"/>
          <bgColor rgb="FFFFFFFF"/>
        </patternFill>
      </fill>
    </dxf>
    <dxf>
      <fill>
        <patternFill>
          <fgColor indexed="64"/>
          <bgColor rgb="FFFDE9D9"/>
        </patternFill>
      </fill>
    </dxf>
    <dxf>
      <fill>
        <patternFill patternType="solid">
          <bgColor rgb="FFFFFFFF"/>
        </patternFill>
      </fill>
    </dxf>
    <dxf>
      <fill>
        <patternFill>
          <fgColor indexed="64"/>
          <bgColor rgb="FFFFCCFF"/>
        </patternFill>
      </fill>
    </dxf>
    <dxf>
      <fill>
        <patternFill patternType="solid">
          <bgColor rgb="FFFFFFFF"/>
        </patternFill>
      </fill>
    </dxf>
    <dxf>
      <fill>
        <patternFill patternType="solid">
          <bgColor rgb="FFFFFFFF"/>
        </patternFill>
      </fill>
    </dxf>
    <dxf>
      <fill>
        <patternFill>
          <fgColor indexed="64"/>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fgColor indexed="64"/>
          <bgColor rgb="FFFDE9D9"/>
        </patternFill>
      </fill>
    </dxf>
    <dxf>
      <fill>
        <patternFill patternType="solid">
          <bgColor rgb="FFFFFFFF"/>
        </patternFill>
      </fill>
    </dxf>
    <dxf>
      <fill>
        <patternFill>
          <fgColor indexed="64"/>
          <bgColor rgb="FFFDE9D9"/>
        </patternFill>
      </fill>
    </dxf>
    <dxf>
      <fill>
        <patternFill patternType="solid">
          <bgColor rgb="FFFFFFFF"/>
        </patternFill>
      </fill>
    </dxf>
    <dxf>
      <fill>
        <patternFill patternType="solid">
          <bgColor rgb="FFFFFFFF"/>
        </patternFill>
      </fill>
    </dxf>
    <dxf>
      <fill>
        <patternFill>
          <fgColor indexed="64"/>
          <bgColor rgb="FFFDE9D9"/>
        </patternFill>
      </fill>
    </dxf>
  </dxfs>
  <tableStyles count="0" defaultTableStyle="TableStyleMedium9" defaultPivotStyle="PivotStyleLight16"/>
  <colors>
    <mruColors>
      <color rgb="FFFFCCFF"/>
      <color rgb="FFCCFFCC"/>
      <color rgb="FF99CBFF"/>
      <color rgb="FFFF9900"/>
      <color rgb="FF99CCFF"/>
      <color rgb="FFCCECFF"/>
      <color rgb="FFFFFF99"/>
      <color rgb="FFFF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85725</xdr:colOff>
      <xdr:row>17</xdr:row>
      <xdr:rowOff>0</xdr:rowOff>
    </xdr:from>
    <xdr:to>
      <xdr:col>46</xdr:col>
      <xdr:colOff>0</xdr:colOff>
      <xdr:row>17</xdr:row>
      <xdr:rowOff>0</xdr:rowOff>
    </xdr:to>
    <xdr:sp macro="" textlink="">
      <xdr:nvSpPr>
        <xdr:cNvPr id="2049" name="Line 1">
          <a:extLst>
            <a:ext uri="{FF2B5EF4-FFF2-40B4-BE49-F238E27FC236}">
              <a16:creationId xmlns:a16="http://schemas.microsoft.com/office/drawing/2014/main" id="{00000000-0008-0000-0000-000001080000}"/>
            </a:ext>
          </a:extLst>
        </xdr:cNvPr>
        <xdr:cNvSpPr>
          <a:spLocks noChangeShapeType="1"/>
        </xdr:cNvSpPr>
      </xdr:nvSpPr>
      <xdr:spPr bwMode="auto">
        <a:xfrm>
          <a:off x="238125" y="2819400"/>
          <a:ext cx="6772275" cy="0"/>
        </a:xfrm>
        <a:prstGeom prst="line">
          <a:avLst/>
        </a:prstGeom>
        <a:noFill/>
        <a:ln w="9525">
          <a:solidFill>
            <a:srgbClr val="000000"/>
          </a:solidFill>
          <a:round/>
          <a:headEnd/>
          <a:tailEnd/>
        </a:ln>
      </xdr:spPr>
    </xdr:sp>
    <xdr:clientData/>
  </xdr:twoCellAnchor>
  <xdr:twoCellAnchor>
    <xdr:from>
      <xdr:col>1</xdr:col>
      <xdr:colOff>95250</xdr:colOff>
      <xdr:row>69</xdr:row>
      <xdr:rowOff>0</xdr:rowOff>
    </xdr:from>
    <xdr:to>
      <xdr:col>46</xdr:col>
      <xdr:colOff>0</xdr:colOff>
      <xdr:row>81</xdr:row>
      <xdr:rowOff>0</xdr:rowOff>
    </xdr:to>
    <xdr:sp macro="" textlink="">
      <xdr:nvSpPr>
        <xdr:cNvPr id="2055" name="Rectangle 7">
          <a:extLst>
            <a:ext uri="{FF2B5EF4-FFF2-40B4-BE49-F238E27FC236}">
              <a16:creationId xmlns:a16="http://schemas.microsoft.com/office/drawing/2014/main" id="{00000000-0008-0000-0000-000007080000}"/>
            </a:ext>
          </a:extLst>
        </xdr:cNvPr>
        <xdr:cNvSpPr>
          <a:spLocks noChangeArrowheads="1"/>
        </xdr:cNvSpPr>
      </xdr:nvSpPr>
      <xdr:spPr bwMode="auto">
        <a:xfrm>
          <a:off x="247650" y="7239000"/>
          <a:ext cx="6762750" cy="1219200"/>
        </a:xfrm>
        <a:prstGeom prst="rect">
          <a:avLst/>
        </a:prstGeom>
        <a:noFill/>
        <a:ln w="9525">
          <a:solidFill>
            <a:srgbClr val="000000"/>
          </a:solidFill>
          <a:miter lim="800000"/>
          <a:headEnd/>
          <a:tailEnd/>
        </a:ln>
      </xdr:spPr>
    </xdr:sp>
    <xdr:clientData/>
  </xdr:twoCellAnchor>
  <xdr:twoCellAnchor>
    <xdr:from>
      <xdr:col>1</xdr:col>
      <xdr:colOff>95250</xdr:colOff>
      <xdr:row>72</xdr:row>
      <xdr:rowOff>0</xdr:rowOff>
    </xdr:from>
    <xdr:to>
      <xdr:col>46</xdr:col>
      <xdr:colOff>0</xdr:colOff>
      <xdr:row>72</xdr:row>
      <xdr:rowOff>0</xdr:rowOff>
    </xdr:to>
    <xdr:sp macro="" textlink="">
      <xdr:nvSpPr>
        <xdr:cNvPr id="2056" name="Line 8">
          <a:extLst>
            <a:ext uri="{FF2B5EF4-FFF2-40B4-BE49-F238E27FC236}">
              <a16:creationId xmlns:a16="http://schemas.microsoft.com/office/drawing/2014/main" id="{00000000-0008-0000-0000-000008080000}"/>
            </a:ext>
          </a:extLst>
        </xdr:cNvPr>
        <xdr:cNvSpPr>
          <a:spLocks noChangeShapeType="1"/>
        </xdr:cNvSpPr>
      </xdr:nvSpPr>
      <xdr:spPr bwMode="auto">
        <a:xfrm>
          <a:off x="247650" y="7543800"/>
          <a:ext cx="6762750" cy="0"/>
        </a:xfrm>
        <a:prstGeom prst="line">
          <a:avLst/>
        </a:prstGeom>
        <a:noFill/>
        <a:ln w="9525">
          <a:solidFill>
            <a:srgbClr val="000000"/>
          </a:solidFill>
          <a:round/>
          <a:headEnd/>
          <a:tailEnd/>
        </a:ln>
      </xdr:spPr>
    </xdr:sp>
    <xdr:clientData/>
  </xdr:twoCellAnchor>
  <xdr:twoCellAnchor>
    <xdr:from>
      <xdr:col>39</xdr:col>
      <xdr:colOff>0</xdr:colOff>
      <xdr:row>69</xdr:row>
      <xdr:rowOff>9525</xdr:rowOff>
    </xdr:from>
    <xdr:to>
      <xdr:col>39</xdr:col>
      <xdr:colOff>0</xdr:colOff>
      <xdr:row>81</xdr:row>
      <xdr:rowOff>0</xdr:rowOff>
    </xdr:to>
    <xdr:sp macro="" textlink="">
      <xdr:nvSpPr>
        <xdr:cNvPr id="2063" name="Line 15">
          <a:extLst>
            <a:ext uri="{FF2B5EF4-FFF2-40B4-BE49-F238E27FC236}">
              <a16:creationId xmlns:a16="http://schemas.microsoft.com/office/drawing/2014/main" id="{00000000-0008-0000-0000-00000F080000}"/>
            </a:ext>
          </a:extLst>
        </xdr:cNvPr>
        <xdr:cNvSpPr>
          <a:spLocks noChangeShapeType="1"/>
        </xdr:cNvSpPr>
      </xdr:nvSpPr>
      <xdr:spPr bwMode="auto">
        <a:xfrm>
          <a:off x="5943600" y="7248525"/>
          <a:ext cx="0" cy="1209675"/>
        </a:xfrm>
        <a:prstGeom prst="line">
          <a:avLst/>
        </a:prstGeom>
        <a:noFill/>
        <a:ln w="9525">
          <a:solidFill>
            <a:srgbClr val="000000"/>
          </a:solidFill>
          <a:round/>
          <a:headEnd/>
          <a:tailEnd/>
        </a:ln>
      </xdr:spPr>
    </xdr:sp>
    <xdr:clientData/>
  </xdr:twoCellAnchor>
  <xdr:twoCellAnchor>
    <xdr:from>
      <xdr:col>1</xdr:col>
      <xdr:colOff>95250</xdr:colOff>
      <xdr:row>47</xdr:row>
      <xdr:rowOff>0</xdr:rowOff>
    </xdr:from>
    <xdr:to>
      <xdr:col>46</xdr:col>
      <xdr:colOff>0</xdr:colOff>
      <xdr:row>47</xdr:row>
      <xdr:rowOff>0</xdr:rowOff>
    </xdr:to>
    <xdr:sp macro="" textlink="">
      <xdr:nvSpPr>
        <xdr:cNvPr id="2069" name="Line 21">
          <a:extLst>
            <a:ext uri="{FF2B5EF4-FFF2-40B4-BE49-F238E27FC236}">
              <a16:creationId xmlns:a16="http://schemas.microsoft.com/office/drawing/2014/main" id="{00000000-0008-0000-0000-000015080000}"/>
            </a:ext>
          </a:extLst>
        </xdr:cNvPr>
        <xdr:cNvSpPr>
          <a:spLocks noChangeShapeType="1"/>
        </xdr:cNvSpPr>
      </xdr:nvSpPr>
      <xdr:spPr bwMode="auto">
        <a:xfrm>
          <a:off x="247650" y="6172200"/>
          <a:ext cx="6762750" cy="0"/>
        </a:xfrm>
        <a:prstGeom prst="line">
          <a:avLst/>
        </a:prstGeom>
        <a:noFill/>
        <a:ln w="9525">
          <a:solidFill>
            <a:srgbClr val="000000"/>
          </a:solidFill>
          <a:round/>
          <a:headEnd/>
          <a:tailEnd/>
        </a:ln>
      </xdr:spPr>
    </xdr:sp>
    <xdr:clientData/>
  </xdr:twoCellAnchor>
  <xdr:twoCellAnchor>
    <xdr:from>
      <xdr:col>1</xdr:col>
      <xdr:colOff>95250</xdr:colOff>
      <xdr:row>40</xdr:row>
      <xdr:rowOff>0</xdr:rowOff>
    </xdr:from>
    <xdr:to>
      <xdr:col>45</xdr:col>
      <xdr:colOff>142875</xdr:colOff>
      <xdr:row>40</xdr:row>
      <xdr:rowOff>0</xdr:rowOff>
    </xdr:to>
    <xdr:sp macro="" textlink="">
      <xdr:nvSpPr>
        <xdr:cNvPr id="2070" name="Line 22">
          <a:extLst>
            <a:ext uri="{FF2B5EF4-FFF2-40B4-BE49-F238E27FC236}">
              <a16:creationId xmlns:a16="http://schemas.microsoft.com/office/drawing/2014/main" id="{00000000-0008-0000-0000-000016080000}"/>
            </a:ext>
          </a:extLst>
        </xdr:cNvPr>
        <xdr:cNvSpPr>
          <a:spLocks noChangeShapeType="1"/>
        </xdr:cNvSpPr>
      </xdr:nvSpPr>
      <xdr:spPr bwMode="auto">
        <a:xfrm>
          <a:off x="247650" y="5257800"/>
          <a:ext cx="6753225" cy="0"/>
        </a:xfrm>
        <a:prstGeom prst="line">
          <a:avLst/>
        </a:prstGeom>
        <a:noFill/>
        <a:ln w="9525">
          <a:solidFill>
            <a:srgbClr val="000000"/>
          </a:solidFill>
          <a:round/>
          <a:headEnd/>
          <a:tailEnd/>
        </a:ln>
      </xdr:spPr>
    </xdr:sp>
    <xdr:clientData/>
  </xdr:twoCellAnchor>
  <xdr:twoCellAnchor>
    <xdr:from>
      <xdr:col>1</xdr:col>
      <xdr:colOff>95250</xdr:colOff>
      <xdr:row>30</xdr:row>
      <xdr:rowOff>0</xdr:rowOff>
    </xdr:from>
    <xdr:to>
      <xdr:col>46</xdr:col>
      <xdr:colOff>0</xdr:colOff>
      <xdr:row>30</xdr:row>
      <xdr:rowOff>0</xdr:rowOff>
    </xdr:to>
    <xdr:sp macro="" textlink="">
      <xdr:nvSpPr>
        <xdr:cNvPr id="2071" name="Line 23">
          <a:extLst>
            <a:ext uri="{FF2B5EF4-FFF2-40B4-BE49-F238E27FC236}">
              <a16:creationId xmlns:a16="http://schemas.microsoft.com/office/drawing/2014/main" id="{00000000-0008-0000-0000-000017080000}"/>
            </a:ext>
          </a:extLst>
        </xdr:cNvPr>
        <xdr:cNvSpPr>
          <a:spLocks noChangeShapeType="1"/>
        </xdr:cNvSpPr>
      </xdr:nvSpPr>
      <xdr:spPr bwMode="auto">
        <a:xfrm>
          <a:off x="247650" y="4191000"/>
          <a:ext cx="6762750" cy="0"/>
        </a:xfrm>
        <a:prstGeom prst="line">
          <a:avLst/>
        </a:prstGeom>
        <a:noFill/>
        <a:ln w="9525">
          <a:solidFill>
            <a:srgbClr val="000000"/>
          </a:solidFill>
          <a:round/>
          <a:headEnd/>
          <a:tailEnd/>
        </a:ln>
      </xdr:spPr>
    </xdr:sp>
    <xdr:clientData/>
  </xdr:twoCellAnchor>
  <xdr:twoCellAnchor>
    <xdr:from>
      <xdr:col>1</xdr:col>
      <xdr:colOff>95250</xdr:colOff>
      <xdr:row>20</xdr:row>
      <xdr:rowOff>0</xdr:rowOff>
    </xdr:from>
    <xdr:to>
      <xdr:col>46</xdr:col>
      <xdr:colOff>0</xdr:colOff>
      <xdr:row>20</xdr:row>
      <xdr:rowOff>0</xdr:rowOff>
    </xdr:to>
    <xdr:sp macro="" textlink="">
      <xdr:nvSpPr>
        <xdr:cNvPr id="2072" name="Line 24">
          <a:extLst>
            <a:ext uri="{FF2B5EF4-FFF2-40B4-BE49-F238E27FC236}">
              <a16:creationId xmlns:a16="http://schemas.microsoft.com/office/drawing/2014/main" id="{00000000-0008-0000-0000-000018080000}"/>
            </a:ext>
          </a:extLst>
        </xdr:cNvPr>
        <xdr:cNvSpPr>
          <a:spLocks noChangeShapeType="1"/>
        </xdr:cNvSpPr>
      </xdr:nvSpPr>
      <xdr:spPr bwMode="auto">
        <a:xfrm>
          <a:off x="247650" y="3124200"/>
          <a:ext cx="6762750" cy="0"/>
        </a:xfrm>
        <a:prstGeom prst="line">
          <a:avLst/>
        </a:prstGeom>
        <a:noFill/>
        <a:ln w="9525">
          <a:solidFill>
            <a:srgbClr val="000000"/>
          </a:solidFill>
          <a:round/>
          <a:headEnd/>
          <a:tailEnd/>
        </a:ln>
      </xdr:spPr>
    </xdr:sp>
    <xdr:clientData/>
  </xdr:twoCellAnchor>
  <xdr:twoCellAnchor>
    <xdr:from>
      <xdr:col>1</xdr:col>
      <xdr:colOff>95250</xdr:colOff>
      <xdr:row>85</xdr:row>
      <xdr:rowOff>0</xdr:rowOff>
    </xdr:from>
    <xdr:to>
      <xdr:col>46</xdr:col>
      <xdr:colOff>0</xdr:colOff>
      <xdr:row>85</xdr:row>
      <xdr:rowOff>0</xdr:rowOff>
    </xdr:to>
    <xdr:sp macro="" textlink="">
      <xdr:nvSpPr>
        <xdr:cNvPr id="2195" name="Line 147">
          <a:extLst>
            <a:ext uri="{FF2B5EF4-FFF2-40B4-BE49-F238E27FC236}">
              <a16:creationId xmlns:a16="http://schemas.microsoft.com/office/drawing/2014/main" id="{00000000-0008-0000-0000-000093080000}"/>
            </a:ext>
          </a:extLst>
        </xdr:cNvPr>
        <xdr:cNvSpPr>
          <a:spLocks noChangeShapeType="1"/>
        </xdr:cNvSpPr>
      </xdr:nvSpPr>
      <xdr:spPr bwMode="auto">
        <a:xfrm>
          <a:off x="247650" y="10125075"/>
          <a:ext cx="6762750" cy="0"/>
        </a:xfrm>
        <a:prstGeom prst="line">
          <a:avLst/>
        </a:prstGeom>
        <a:noFill/>
        <a:ln w="9525">
          <a:solidFill>
            <a:srgbClr val="000000"/>
          </a:solidFill>
          <a:round/>
          <a:headEnd/>
          <a:tailEnd/>
        </a:ln>
      </xdr:spPr>
    </xdr:sp>
    <xdr:clientData/>
  </xdr:twoCellAnchor>
  <xdr:twoCellAnchor>
    <xdr:from>
      <xdr:col>1</xdr:col>
      <xdr:colOff>95250</xdr:colOff>
      <xdr:row>93</xdr:row>
      <xdr:rowOff>0</xdr:rowOff>
    </xdr:from>
    <xdr:to>
      <xdr:col>46</xdr:col>
      <xdr:colOff>0</xdr:colOff>
      <xdr:row>93</xdr:row>
      <xdr:rowOff>0</xdr:rowOff>
    </xdr:to>
    <xdr:sp macro="" textlink="">
      <xdr:nvSpPr>
        <xdr:cNvPr id="2196" name="Line 148">
          <a:extLst>
            <a:ext uri="{FF2B5EF4-FFF2-40B4-BE49-F238E27FC236}">
              <a16:creationId xmlns:a16="http://schemas.microsoft.com/office/drawing/2014/main" id="{00000000-0008-0000-0000-000094080000}"/>
            </a:ext>
          </a:extLst>
        </xdr:cNvPr>
        <xdr:cNvSpPr>
          <a:spLocks noChangeShapeType="1"/>
        </xdr:cNvSpPr>
      </xdr:nvSpPr>
      <xdr:spPr bwMode="auto">
        <a:xfrm>
          <a:off x="247650" y="11163300"/>
          <a:ext cx="6762750" cy="0"/>
        </a:xfrm>
        <a:prstGeom prst="line">
          <a:avLst/>
        </a:prstGeom>
        <a:noFill/>
        <a:ln w="9525">
          <a:solidFill>
            <a:srgbClr val="000000"/>
          </a:solidFill>
          <a:round/>
          <a:headEnd/>
          <a:tailEnd/>
        </a:ln>
      </xdr:spPr>
    </xdr:sp>
    <xdr:clientData/>
  </xdr:twoCellAnchor>
  <xdr:twoCellAnchor>
    <xdr:from>
      <xdr:col>1</xdr:col>
      <xdr:colOff>95250</xdr:colOff>
      <xdr:row>100</xdr:row>
      <xdr:rowOff>0</xdr:rowOff>
    </xdr:from>
    <xdr:to>
      <xdr:col>46</xdr:col>
      <xdr:colOff>0</xdr:colOff>
      <xdr:row>100</xdr:row>
      <xdr:rowOff>0</xdr:rowOff>
    </xdr:to>
    <xdr:sp macro="" textlink="">
      <xdr:nvSpPr>
        <xdr:cNvPr id="2197" name="Line 149">
          <a:extLst>
            <a:ext uri="{FF2B5EF4-FFF2-40B4-BE49-F238E27FC236}">
              <a16:creationId xmlns:a16="http://schemas.microsoft.com/office/drawing/2014/main" id="{00000000-0008-0000-0000-000095080000}"/>
            </a:ext>
          </a:extLst>
        </xdr:cNvPr>
        <xdr:cNvSpPr>
          <a:spLocks noChangeShapeType="1"/>
        </xdr:cNvSpPr>
      </xdr:nvSpPr>
      <xdr:spPr bwMode="auto">
        <a:xfrm>
          <a:off x="247650" y="12049125"/>
          <a:ext cx="6762750" cy="0"/>
        </a:xfrm>
        <a:prstGeom prst="line">
          <a:avLst/>
        </a:prstGeom>
        <a:noFill/>
        <a:ln w="9525">
          <a:solidFill>
            <a:srgbClr val="000000"/>
          </a:solidFill>
          <a:round/>
          <a:headEnd/>
          <a:tailEnd/>
        </a:ln>
      </xdr:spPr>
    </xdr:sp>
    <xdr:clientData/>
  </xdr:twoCellAnchor>
  <xdr:twoCellAnchor>
    <xdr:from>
      <xdr:col>1</xdr:col>
      <xdr:colOff>95250</xdr:colOff>
      <xdr:row>106</xdr:row>
      <xdr:rowOff>0</xdr:rowOff>
    </xdr:from>
    <xdr:to>
      <xdr:col>46</xdr:col>
      <xdr:colOff>0</xdr:colOff>
      <xdr:row>106</xdr:row>
      <xdr:rowOff>0</xdr:rowOff>
    </xdr:to>
    <xdr:sp macro="" textlink="">
      <xdr:nvSpPr>
        <xdr:cNvPr id="2198" name="Line 150">
          <a:extLst>
            <a:ext uri="{FF2B5EF4-FFF2-40B4-BE49-F238E27FC236}">
              <a16:creationId xmlns:a16="http://schemas.microsoft.com/office/drawing/2014/main" id="{00000000-0008-0000-0000-000096080000}"/>
            </a:ext>
          </a:extLst>
        </xdr:cNvPr>
        <xdr:cNvSpPr>
          <a:spLocks noChangeShapeType="1"/>
        </xdr:cNvSpPr>
      </xdr:nvSpPr>
      <xdr:spPr bwMode="auto">
        <a:xfrm>
          <a:off x="247650" y="12782550"/>
          <a:ext cx="6762750" cy="0"/>
        </a:xfrm>
        <a:prstGeom prst="line">
          <a:avLst/>
        </a:prstGeom>
        <a:noFill/>
        <a:ln w="9525">
          <a:solidFill>
            <a:srgbClr val="000000"/>
          </a:solidFill>
          <a:round/>
          <a:headEnd/>
          <a:tailEnd/>
        </a:ln>
      </xdr:spPr>
    </xdr:sp>
    <xdr:clientData/>
  </xdr:twoCellAnchor>
  <xdr:twoCellAnchor>
    <xdr:from>
      <xdr:col>1</xdr:col>
      <xdr:colOff>95250</xdr:colOff>
      <xdr:row>151</xdr:row>
      <xdr:rowOff>0</xdr:rowOff>
    </xdr:from>
    <xdr:to>
      <xdr:col>46</xdr:col>
      <xdr:colOff>0</xdr:colOff>
      <xdr:row>151</xdr:row>
      <xdr:rowOff>0</xdr:rowOff>
    </xdr:to>
    <xdr:sp macro="" textlink="">
      <xdr:nvSpPr>
        <xdr:cNvPr id="2200" name="Line 152">
          <a:extLst>
            <a:ext uri="{FF2B5EF4-FFF2-40B4-BE49-F238E27FC236}">
              <a16:creationId xmlns:a16="http://schemas.microsoft.com/office/drawing/2014/main" id="{00000000-0008-0000-0000-000098080000}"/>
            </a:ext>
          </a:extLst>
        </xdr:cNvPr>
        <xdr:cNvSpPr>
          <a:spLocks noChangeShapeType="1"/>
        </xdr:cNvSpPr>
      </xdr:nvSpPr>
      <xdr:spPr bwMode="auto">
        <a:xfrm>
          <a:off x="247650" y="18964275"/>
          <a:ext cx="6762750" cy="0"/>
        </a:xfrm>
        <a:prstGeom prst="line">
          <a:avLst/>
        </a:prstGeom>
        <a:noFill/>
        <a:ln w="9525">
          <a:solidFill>
            <a:srgbClr val="000000"/>
          </a:solidFill>
          <a:round/>
          <a:headEnd/>
          <a:tailEnd/>
        </a:ln>
      </xdr:spPr>
    </xdr:sp>
    <xdr:clientData/>
  </xdr:twoCellAnchor>
  <xdr:twoCellAnchor>
    <xdr:from>
      <xdr:col>1</xdr:col>
      <xdr:colOff>95250</xdr:colOff>
      <xdr:row>294</xdr:row>
      <xdr:rowOff>0</xdr:rowOff>
    </xdr:from>
    <xdr:to>
      <xdr:col>46</xdr:col>
      <xdr:colOff>0</xdr:colOff>
      <xdr:row>294</xdr:row>
      <xdr:rowOff>0</xdr:rowOff>
    </xdr:to>
    <xdr:sp macro="" textlink="">
      <xdr:nvSpPr>
        <xdr:cNvPr id="2668" name="Line 620">
          <a:extLst>
            <a:ext uri="{FF2B5EF4-FFF2-40B4-BE49-F238E27FC236}">
              <a16:creationId xmlns:a16="http://schemas.microsoft.com/office/drawing/2014/main" id="{00000000-0008-0000-0000-00006C0A0000}"/>
            </a:ext>
          </a:extLst>
        </xdr:cNvPr>
        <xdr:cNvSpPr>
          <a:spLocks noChangeShapeType="1"/>
        </xdr:cNvSpPr>
      </xdr:nvSpPr>
      <xdr:spPr bwMode="auto">
        <a:xfrm>
          <a:off x="247650" y="37376100"/>
          <a:ext cx="6762750" cy="0"/>
        </a:xfrm>
        <a:prstGeom prst="line">
          <a:avLst/>
        </a:prstGeom>
        <a:noFill/>
        <a:ln w="9525">
          <a:solidFill>
            <a:srgbClr val="000000"/>
          </a:solidFill>
          <a:round/>
          <a:headEnd/>
          <a:tailEnd/>
        </a:ln>
      </xdr:spPr>
    </xdr:sp>
    <xdr:clientData/>
  </xdr:twoCellAnchor>
  <xdr:twoCellAnchor>
    <xdr:from>
      <xdr:col>1</xdr:col>
      <xdr:colOff>95250</xdr:colOff>
      <xdr:row>313</xdr:row>
      <xdr:rowOff>0</xdr:rowOff>
    </xdr:from>
    <xdr:to>
      <xdr:col>46</xdr:col>
      <xdr:colOff>0</xdr:colOff>
      <xdr:row>313</xdr:row>
      <xdr:rowOff>0</xdr:rowOff>
    </xdr:to>
    <xdr:sp macro="" textlink="">
      <xdr:nvSpPr>
        <xdr:cNvPr id="3005" name="Line 957">
          <a:extLst>
            <a:ext uri="{FF2B5EF4-FFF2-40B4-BE49-F238E27FC236}">
              <a16:creationId xmlns:a16="http://schemas.microsoft.com/office/drawing/2014/main" id="{00000000-0008-0000-0000-0000BD0B0000}"/>
            </a:ext>
          </a:extLst>
        </xdr:cNvPr>
        <xdr:cNvSpPr>
          <a:spLocks noChangeShapeType="1"/>
        </xdr:cNvSpPr>
      </xdr:nvSpPr>
      <xdr:spPr bwMode="auto">
        <a:xfrm>
          <a:off x="247650" y="39681150"/>
          <a:ext cx="6762750" cy="0"/>
        </a:xfrm>
        <a:prstGeom prst="line">
          <a:avLst/>
        </a:prstGeom>
        <a:noFill/>
        <a:ln w="9525">
          <a:solidFill>
            <a:srgbClr val="000000"/>
          </a:solidFill>
          <a:round/>
          <a:headEnd/>
          <a:tailEnd/>
        </a:ln>
      </xdr:spPr>
    </xdr:sp>
    <xdr:clientData/>
  </xdr:twoCellAnchor>
  <xdr:twoCellAnchor>
    <xdr:from>
      <xdr:col>1</xdr:col>
      <xdr:colOff>95250</xdr:colOff>
      <xdr:row>316</xdr:row>
      <xdr:rowOff>0</xdr:rowOff>
    </xdr:from>
    <xdr:to>
      <xdr:col>46</xdr:col>
      <xdr:colOff>0</xdr:colOff>
      <xdr:row>316</xdr:row>
      <xdr:rowOff>0</xdr:rowOff>
    </xdr:to>
    <xdr:sp macro="" textlink="">
      <xdr:nvSpPr>
        <xdr:cNvPr id="3010" name="Line 962">
          <a:extLst>
            <a:ext uri="{FF2B5EF4-FFF2-40B4-BE49-F238E27FC236}">
              <a16:creationId xmlns:a16="http://schemas.microsoft.com/office/drawing/2014/main" id="{00000000-0008-0000-0000-0000C20B0000}"/>
            </a:ext>
          </a:extLst>
        </xdr:cNvPr>
        <xdr:cNvSpPr>
          <a:spLocks noChangeShapeType="1"/>
        </xdr:cNvSpPr>
      </xdr:nvSpPr>
      <xdr:spPr bwMode="auto">
        <a:xfrm>
          <a:off x="247650" y="40262175"/>
          <a:ext cx="6762750" cy="0"/>
        </a:xfrm>
        <a:prstGeom prst="line">
          <a:avLst/>
        </a:prstGeom>
        <a:noFill/>
        <a:ln w="9525">
          <a:solidFill>
            <a:srgbClr val="000000"/>
          </a:solidFill>
          <a:round/>
          <a:headEnd/>
          <a:tailEnd/>
        </a:ln>
      </xdr:spPr>
    </xdr:sp>
    <xdr:clientData/>
  </xdr:twoCellAnchor>
  <xdr:twoCellAnchor>
    <xdr:from>
      <xdr:col>1</xdr:col>
      <xdr:colOff>95250</xdr:colOff>
      <xdr:row>143</xdr:row>
      <xdr:rowOff>0</xdr:rowOff>
    </xdr:from>
    <xdr:to>
      <xdr:col>46</xdr:col>
      <xdr:colOff>0</xdr:colOff>
      <xdr:row>143</xdr:row>
      <xdr:rowOff>0</xdr:rowOff>
    </xdr:to>
    <xdr:sp macro="" textlink="">
      <xdr:nvSpPr>
        <xdr:cNvPr id="3049" name="Line 1001">
          <a:extLst>
            <a:ext uri="{FF2B5EF4-FFF2-40B4-BE49-F238E27FC236}">
              <a16:creationId xmlns:a16="http://schemas.microsoft.com/office/drawing/2014/main" id="{00000000-0008-0000-0000-0000E90B0000}"/>
            </a:ext>
          </a:extLst>
        </xdr:cNvPr>
        <xdr:cNvSpPr>
          <a:spLocks noChangeShapeType="1"/>
        </xdr:cNvSpPr>
      </xdr:nvSpPr>
      <xdr:spPr bwMode="auto">
        <a:xfrm>
          <a:off x="247650" y="18211800"/>
          <a:ext cx="6762750" cy="0"/>
        </a:xfrm>
        <a:prstGeom prst="line">
          <a:avLst/>
        </a:prstGeom>
        <a:noFill/>
        <a:ln w="9525">
          <a:solidFill>
            <a:srgbClr val="000000"/>
          </a:solidFill>
          <a:round/>
          <a:headEnd/>
          <a:tailEnd/>
        </a:ln>
      </xdr:spPr>
    </xdr:sp>
    <xdr:clientData/>
  </xdr:twoCellAnchor>
  <xdr:twoCellAnchor>
    <xdr:from>
      <xdr:col>1</xdr:col>
      <xdr:colOff>95250</xdr:colOff>
      <xdr:row>157</xdr:row>
      <xdr:rowOff>0</xdr:rowOff>
    </xdr:from>
    <xdr:to>
      <xdr:col>46</xdr:col>
      <xdr:colOff>0</xdr:colOff>
      <xdr:row>157</xdr:row>
      <xdr:rowOff>0</xdr:rowOff>
    </xdr:to>
    <xdr:sp macro="" textlink="">
      <xdr:nvSpPr>
        <xdr:cNvPr id="3050" name="Line 1002">
          <a:extLst>
            <a:ext uri="{FF2B5EF4-FFF2-40B4-BE49-F238E27FC236}">
              <a16:creationId xmlns:a16="http://schemas.microsoft.com/office/drawing/2014/main" id="{00000000-0008-0000-0000-0000EA0B0000}"/>
            </a:ext>
          </a:extLst>
        </xdr:cNvPr>
        <xdr:cNvSpPr>
          <a:spLocks noChangeShapeType="1"/>
        </xdr:cNvSpPr>
      </xdr:nvSpPr>
      <xdr:spPr bwMode="auto">
        <a:xfrm>
          <a:off x="247650" y="19716750"/>
          <a:ext cx="6762750" cy="0"/>
        </a:xfrm>
        <a:prstGeom prst="line">
          <a:avLst/>
        </a:prstGeom>
        <a:noFill/>
        <a:ln w="9525">
          <a:solidFill>
            <a:srgbClr val="000000"/>
          </a:solidFill>
          <a:round/>
          <a:headEnd/>
          <a:tailEnd/>
        </a:ln>
      </xdr:spPr>
    </xdr:sp>
    <xdr:clientData/>
  </xdr:twoCellAnchor>
  <xdr:twoCellAnchor>
    <xdr:from>
      <xdr:col>1</xdr:col>
      <xdr:colOff>95250</xdr:colOff>
      <xdr:row>182</xdr:row>
      <xdr:rowOff>0</xdr:rowOff>
    </xdr:from>
    <xdr:to>
      <xdr:col>46</xdr:col>
      <xdr:colOff>0</xdr:colOff>
      <xdr:row>182</xdr:row>
      <xdr:rowOff>0</xdr:rowOff>
    </xdr:to>
    <xdr:sp macro="" textlink="">
      <xdr:nvSpPr>
        <xdr:cNvPr id="3069" name="Line 1021">
          <a:extLst>
            <a:ext uri="{FF2B5EF4-FFF2-40B4-BE49-F238E27FC236}">
              <a16:creationId xmlns:a16="http://schemas.microsoft.com/office/drawing/2014/main" id="{00000000-0008-0000-0000-0000FD0B0000}"/>
            </a:ext>
          </a:extLst>
        </xdr:cNvPr>
        <xdr:cNvSpPr>
          <a:spLocks noChangeShapeType="1"/>
        </xdr:cNvSpPr>
      </xdr:nvSpPr>
      <xdr:spPr bwMode="auto">
        <a:xfrm>
          <a:off x="247650" y="23345775"/>
          <a:ext cx="6762750" cy="0"/>
        </a:xfrm>
        <a:prstGeom prst="line">
          <a:avLst/>
        </a:prstGeom>
        <a:noFill/>
        <a:ln w="9525">
          <a:solidFill>
            <a:srgbClr val="000000"/>
          </a:solidFill>
          <a:round/>
          <a:headEnd/>
          <a:tailEnd/>
        </a:ln>
      </xdr:spPr>
    </xdr:sp>
    <xdr:clientData/>
  </xdr:twoCellAnchor>
  <xdr:twoCellAnchor>
    <xdr:from>
      <xdr:col>1</xdr:col>
      <xdr:colOff>95250</xdr:colOff>
      <xdr:row>202</xdr:row>
      <xdr:rowOff>0</xdr:rowOff>
    </xdr:from>
    <xdr:to>
      <xdr:col>46</xdr:col>
      <xdr:colOff>0</xdr:colOff>
      <xdr:row>202</xdr:row>
      <xdr:rowOff>0</xdr:rowOff>
    </xdr:to>
    <xdr:sp macro="" textlink="">
      <xdr:nvSpPr>
        <xdr:cNvPr id="3070" name="Line 1022">
          <a:extLst>
            <a:ext uri="{FF2B5EF4-FFF2-40B4-BE49-F238E27FC236}">
              <a16:creationId xmlns:a16="http://schemas.microsoft.com/office/drawing/2014/main" id="{00000000-0008-0000-0000-0000FE0B0000}"/>
            </a:ext>
          </a:extLst>
        </xdr:cNvPr>
        <xdr:cNvSpPr>
          <a:spLocks noChangeShapeType="1"/>
        </xdr:cNvSpPr>
      </xdr:nvSpPr>
      <xdr:spPr bwMode="auto">
        <a:xfrm>
          <a:off x="247650" y="25117425"/>
          <a:ext cx="6762750" cy="0"/>
        </a:xfrm>
        <a:prstGeom prst="line">
          <a:avLst/>
        </a:prstGeom>
        <a:noFill/>
        <a:ln w="9525">
          <a:solidFill>
            <a:srgbClr val="000000"/>
          </a:solidFill>
          <a:round/>
          <a:headEnd/>
          <a:tailEnd/>
        </a:ln>
      </xdr:spPr>
    </xdr:sp>
    <xdr:clientData/>
  </xdr:twoCellAnchor>
  <xdr:twoCellAnchor>
    <xdr:from>
      <xdr:col>1</xdr:col>
      <xdr:colOff>95250</xdr:colOff>
      <xdr:row>195</xdr:row>
      <xdr:rowOff>0</xdr:rowOff>
    </xdr:from>
    <xdr:to>
      <xdr:col>46</xdr:col>
      <xdr:colOff>0</xdr:colOff>
      <xdr:row>195</xdr:row>
      <xdr:rowOff>0</xdr:rowOff>
    </xdr:to>
    <xdr:sp macro="" textlink="">
      <xdr:nvSpPr>
        <xdr:cNvPr id="9227" name="Line 1035">
          <a:extLst>
            <a:ext uri="{FF2B5EF4-FFF2-40B4-BE49-F238E27FC236}">
              <a16:creationId xmlns:a16="http://schemas.microsoft.com/office/drawing/2014/main" id="{00000000-0008-0000-0000-00000B240000}"/>
            </a:ext>
          </a:extLst>
        </xdr:cNvPr>
        <xdr:cNvSpPr>
          <a:spLocks noChangeShapeType="1"/>
        </xdr:cNvSpPr>
      </xdr:nvSpPr>
      <xdr:spPr bwMode="auto">
        <a:xfrm>
          <a:off x="247650" y="24384000"/>
          <a:ext cx="6762750" cy="0"/>
        </a:xfrm>
        <a:prstGeom prst="line">
          <a:avLst/>
        </a:prstGeom>
        <a:noFill/>
        <a:ln w="9525">
          <a:solidFill>
            <a:srgbClr val="000000"/>
          </a:solidFill>
          <a:round/>
          <a:headEnd/>
          <a:tailEnd/>
        </a:ln>
      </xdr:spPr>
    </xdr:sp>
    <xdr:clientData/>
  </xdr:twoCellAnchor>
  <xdr:twoCellAnchor>
    <xdr:from>
      <xdr:col>1</xdr:col>
      <xdr:colOff>95250</xdr:colOff>
      <xdr:row>208</xdr:row>
      <xdr:rowOff>0</xdr:rowOff>
    </xdr:from>
    <xdr:to>
      <xdr:col>46</xdr:col>
      <xdr:colOff>0</xdr:colOff>
      <xdr:row>208</xdr:row>
      <xdr:rowOff>0</xdr:rowOff>
    </xdr:to>
    <xdr:sp macro="" textlink="">
      <xdr:nvSpPr>
        <xdr:cNvPr id="9228" name="Line 1036">
          <a:extLst>
            <a:ext uri="{FF2B5EF4-FFF2-40B4-BE49-F238E27FC236}">
              <a16:creationId xmlns:a16="http://schemas.microsoft.com/office/drawing/2014/main" id="{00000000-0008-0000-0000-00000C240000}"/>
            </a:ext>
          </a:extLst>
        </xdr:cNvPr>
        <xdr:cNvSpPr>
          <a:spLocks noChangeShapeType="1"/>
        </xdr:cNvSpPr>
      </xdr:nvSpPr>
      <xdr:spPr bwMode="auto">
        <a:xfrm>
          <a:off x="247650" y="25850850"/>
          <a:ext cx="6762750" cy="0"/>
        </a:xfrm>
        <a:prstGeom prst="line">
          <a:avLst/>
        </a:prstGeom>
        <a:noFill/>
        <a:ln w="9525">
          <a:solidFill>
            <a:srgbClr val="000000"/>
          </a:solidFill>
          <a:round/>
          <a:headEnd/>
          <a:tailEnd/>
        </a:ln>
      </xdr:spPr>
    </xdr:sp>
    <xdr:clientData/>
  </xdr:twoCellAnchor>
  <xdr:twoCellAnchor>
    <xdr:from>
      <xdr:col>1</xdr:col>
      <xdr:colOff>95250</xdr:colOff>
      <xdr:row>233</xdr:row>
      <xdr:rowOff>0</xdr:rowOff>
    </xdr:from>
    <xdr:to>
      <xdr:col>46</xdr:col>
      <xdr:colOff>0</xdr:colOff>
      <xdr:row>233</xdr:row>
      <xdr:rowOff>0</xdr:rowOff>
    </xdr:to>
    <xdr:sp macro="" textlink="">
      <xdr:nvSpPr>
        <xdr:cNvPr id="9230" name="Line 1038">
          <a:extLst>
            <a:ext uri="{FF2B5EF4-FFF2-40B4-BE49-F238E27FC236}">
              <a16:creationId xmlns:a16="http://schemas.microsoft.com/office/drawing/2014/main" id="{00000000-0008-0000-0000-00000E240000}"/>
            </a:ext>
          </a:extLst>
        </xdr:cNvPr>
        <xdr:cNvSpPr>
          <a:spLocks noChangeShapeType="1"/>
        </xdr:cNvSpPr>
      </xdr:nvSpPr>
      <xdr:spPr bwMode="auto">
        <a:xfrm>
          <a:off x="247650" y="29479875"/>
          <a:ext cx="6762750" cy="0"/>
        </a:xfrm>
        <a:prstGeom prst="line">
          <a:avLst/>
        </a:prstGeom>
        <a:noFill/>
        <a:ln w="9525">
          <a:solidFill>
            <a:srgbClr val="000000"/>
          </a:solidFill>
          <a:round/>
          <a:headEnd/>
          <a:tailEnd/>
        </a:ln>
      </xdr:spPr>
    </xdr:sp>
    <xdr:clientData/>
  </xdr:twoCellAnchor>
  <xdr:twoCellAnchor>
    <xdr:from>
      <xdr:col>1</xdr:col>
      <xdr:colOff>95250</xdr:colOff>
      <xdr:row>252</xdr:row>
      <xdr:rowOff>0</xdr:rowOff>
    </xdr:from>
    <xdr:to>
      <xdr:col>46</xdr:col>
      <xdr:colOff>0</xdr:colOff>
      <xdr:row>252</xdr:row>
      <xdr:rowOff>0</xdr:rowOff>
    </xdr:to>
    <xdr:sp macro="" textlink="">
      <xdr:nvSpPr>
        <xdr:cNvPr id="9249" name="Line 1057">
          <a:extLst>
            <a:ext uri="{FF2B5EF4-FFF2-40B4-BE49-F238E27FC236}">
              <a16:creationId xmlns:a16="http://schemas.microsoft.com/office/drawing/2014/main" id="{00000000-0008-0000-0000-000021240000}"/>
            </a:ext>
          </a:extLst>
        </xdr:cNvPr>
        <xdr:cNvSpPr>
          <a:spLocks noChangeShapeType="1"/>
        </xdr:cNvSpPr>
      </xdr:nvSpPr>
      <xdr:spPr bwMode="auto">
        <a:xfrm>
          <a:off x="247650" y="31432500"/>
          <a:ext cx="6762750" cy="0"/>
        </a:xfrm>
        <a:prstGeom prst="line">
          <a:avLst/>
        </a:prstGeom>
        <a:noFill/>
        <a:ln w="9525">
          <a:solidFill>
            <a:srgbClr val="000000"/>
          </a:solidFill>
          <a:round/>
          <a:headEnd/>
          <a:tailEnd/>
        </a:ln>
      </xdr:spPr>
    </xdr:sp>
    <xdr:clientData/>
  </xdr:twoCellAnchor>
  <xdr:twoCellAnchor>
    <xdr:from>
      <xdr:col>1</xdr:col>
      <xdr:colOff>95250</xdr:colOff>
      <xdr:row>245</xdr:row>
      <xdr:rowOff>0</xdr:rowOff>
    </xdr:from>
    <xdr:to>
      <xdr:col>46</xdr:col>
      <xdr:colOff>0</xdr:colOff>
      <xdr:row>245</xdr:row>
      <xdr:rowOff>0</xdr:rowOff>
    </xdr:to>
    <xdr:sp macro="" textlink="">
      <xdr:nvSpPr>
        <xdr:cNvPr id="9262" name="Line 1070">
          <a:extLst>
            <a:ext uri="{FF2B5EF4-FFF2-40B4-BE49-F238E27FC236}">
              <a16:creationId xmlns:a16="http://schemas.microsoft.com/office/drawing/2014/main" id="{00000000-0008-0000-0000-00002E240000}"/>
            </a:ext>
          </a:extLst>
        </xdr:cNvPr>
        <xdr:cNvSpPr>
          <a:spLocks noChangeShapeType="1"/>
        </xdr:cNvSpPr>
      </xdr:nvSpPr>
      <xdr:spPr bwMode="auto">
        <a:xfrm>
          <a:off x="247650" y="30670500"/>
          <a:ext cx="6762750" cy="0"/>
        </a:xfrm>
        <a:prstGeom prst="line">
          <a:avLst/>
        </a:prstGeom>
        <a:noFill/>
        <a:ln w="9525">
          <a:solidFill>
            <a:srgbClr val="000000"/>
          </a:solidFill>
          <a:round/>
          <a:headEnd/>
          <a:tailEnd/>
        </a:ln>
      </xdr:spPr>
    </xdr:sp>
    <xdr:clientData/>
  </xdr:twoCellAnchor>
  <xdr:twoCellAnchor>
    <xdr:from>
      <xdr:col>1</xdr:col>
      <xdr:colOff>95250</xdr:colOff>
      <xdr:row>258</xdr:row>
      <xdr:rowOff>0</xdr:rowOff>
    </xdr:from>
    <xdr:to>
      <xdr:col>46</xdr:col>
      <xdr:colOff>0</xdr:colOff>
      <xdr:row>258</xdr:row>
      <xdr:rowOff>0</xdr:rowOff>
    </xdr:to>
    <xdr:sp macro="" textlink="">
      <xdr:nvSpPr>
        <xdr:cNvPr id="9263" name="Line 1071">
          <a:extLst>
            <a:ext uri="{FF2B5EF4-FFF2-40B4-BE49-F238E27FC236}">
              <a16:creationId xmlns:a16="http://schemas.microsoft.com/office/drawing/2014/main" id="{00000000-0008-0000-0000-00002F240000}"/>
            </a:ext>
          </a:extLst>
        </xdr:cNvPr>
        <xdr:cNvSpPr>
          <a:spLocks noChangeShapeType="1"/>
        </xdr:cNvSpPr>
      </xdr:nvSpPr>
      <xdr:spPr bwMode="auto">
        <a:xfrm>
          <a:off x="247650" y="32204025"/>
          <a:ext cx="6762750" cy="0"/>
        </a:xfrm>
        <a:prstGeom prst="line">
          <a:avLst/>
        </a:prstGeom>
        <a:noFill/>
        <a:ln w="9525">
          <a:solidFill>
            <a:srgbClr val="000000"/>
          </a:solidFill>
          <a:round/>
          <a:headEnd/>
          <a:tailEnd/>
        </a:ln>
      </xdr:spPr>
    </xdr:sp>
    <xdr:clientData/>
  </xdr:twoCellAnchor>
  <xdr:twoCellAnchor>
    <xdr:from>
      <xdr:col>1</xdr:col>
      <xdr:colOff>95250</xdr:colOff>
      <xdr:row>283</xdr:row>
      <xdr:rowOff>0</xdr:rowOff>
    </xdr:from>
    <xdr:to>
      <xdr:col>46</xdr:col>
      <xdr:colOff>0</xdr:colOff>
      <xdr:row>283</xdr:row>
      <xdr:rowOff>0</xdr:rowOff>
    </xdr:to>
    <xdr:sp macro="" textlink="">
      <xdr:nvSpPr>
        <xdr:cNvPr id="9264" name="Line 1072">
          <a:extLst>
            <a:ext uri="{FF2B5EF4-FFF2-40B4-BE49-F238E27FC236}">
              <a16:creationId xmlns:a16="http://schemas.microsoft.com/office/drawing/2014/main" id="{00000000-0008-0000-0000-000030240000}"/>
            </a:ext>
          </a:extLst>
        </xdr:cNvPr>
        <xdr:cNvSpPr>
          <a:spLocks noChangeShapeType="1"/>
        </xdr:cNvSpPr>
      </xdr:nvSpPr>
      <xdr:spPr bwMode="auto">
        <a:xfrm>
          <a:off x="247650" y="35861625"/>
          <a:ext cx="6762750" cy="0"/>
        </a:xfrm>
        <a:prstGeom prst="line">
          <a:avLst/>
        </a:prstGeom>
        <a:noFill/>
        <a:ln w="9525">
          <a:solidFill>
            <a:srgbClr val="000000"/>
          </a:solidFill>
          <a:round/>
          <a:headEnd/>
          <a:tailEnd/>
        </a:ln>
      </xdr:spPr>
    </xdr:sp>
    <xdr:clientData/>
  </xdr:twoCellAnchor>
  <xdr:twoCellAnchor>
    <xdr:from>
      <xdr:col>1</xdr:col>
      <xdr:colOff>95250</xdr:colOff>
      <xdr:row>301</xdr:row>
      <xdr:rowOff>20411</xdr:rowOff>
    </xdr:from>
    <xdr:to>
      <xdr:col>46</xdr:col>
      <xdr:colOff>0</xdr:colOff>
      <xdr:row>301</xdr:row>
      <xdr:rowOff>20411</xdr:rowOff>
    </xdr:to>
    <xdr:sp macro="" textlink="">
      <xdr:nvSpPr>
        <xdr:cNvPr id="9284" name="Line 1092">
          <a:extLst>
            <a:ext uri="{FF2B5EF4-FFF2-40B4-BE49-F238E27FC236}">
              <a16:creationId xmlns:a16="http://schemas.microsoft.com/office/drawing/2014/main" id="{00000000-0008-0000-0000-000044240000}"/>
            </a:ext>
          </a:extLst>
        </xdr:cNvPr>
        <xdr:cNvSpPr>
          <a:spLocks noChangeShapeType="1"/>
        </xdr:cNvSpPr>
      </xdr:nvSpPr>
      <xdr:spPr bwMode="auto">
        <a:xfrm>
          <a:off x="258536" y="41005125"/>
          <a:ext cx="7252607" cy="0"/>
        </a:xfrm>
        <a:prstGeom prst="line">
          <a:avLst/>
        </a:prstGeom>
        <a:noFill/>
        <a:ln w="9525">
          <a:solidFill>
            <a:srgbClr val="000000"/>
          </a:solidFill>
          <a:round/>
          <a:headEnd/>
          <a:tailEnd/>
        </a:ln>
      </xdr:spPr>
    </xdr:sp>
    <xdr:clientData/>
  </xdr:twoCellAnchor>
  <xdr:twoCellAnchor>
    <xdr:from>
      <xdr:col>1</xdr:col>
      <xdr:colOff>95250</xdr:colOff>
      <xdr:row>307</xdr:row>
      <xdr:rowOff>0</xdr:rowOff>
    </xdr:from>
    <xdr:to>
      <xdr:col>46</xdr:col>
      <xdr:colOff>0</xdr:colOff>
      <xdr:row>307</xdr:row>
      <xdr:rowOff>0</xdr:rowOff>
    </xdr:to>
    <xdr:sp macro="" textlink="">
      <xdr:nvSpPr>
        <xdr:cNvPr id="9298" name="Line 1106">
          <a:extLst>
            <a:ext uri="{FF2B5EF4-FFF2-40B4-BE49-F238E27FC236}">
              <a16:creationId xmlns:a16="http://schemas.microsoft.com/office/drawing/2014/main" id="{00000000-0008-0000-0000-000052240000}"/>
            </a:ext>
          </a:extLst>
        </xdr:cNvPr>
        <xdr:cNvSpPr>
          <a:spLocks noChangeShapeType="1"/>
        </xdr:cNvSpPr>
      </xdr:nvSpPr>
      <xdr:spPr bwMode="auto">
        <a:xfrm>
          <a:off x="247650" y="38919150"/>
          <a:ext cx="6762750" cy="0"/>
        </a:xfrm>
        <a:prstGeom prst="line">
          <a:avLst/>
        </a:prstGeom>
        <a:noFill/>
        <a:ln w="9525">
          <a:solidFill>
            <a:srgbClr val="000000"/>
          </a:solidFill>
          <a:round/>
          <a:headEnd/>
          <a:tailEnd/>
        </a:ln>
      </xdr:spPr>
    </xdr:sp>
    <xdr:clientData/>
  </xdr:twoCellAnchor>
  <xdr:twoCellAnchor>
    <xdr:from>
      <xdr:col>1</xdr:col>
      <xdr:colOff>95250</xdr:colOff>
      <xdr:row>325</xdr:row>
      <xdr:rowOff>171450</xdr:rowOff>
    </xdr:from>
    <xdr:to>
      <xdr:col>46</xdr:col>
      <xdr:colOff>0</xdr:colOff>
      <xdr:row>325</xdr:row>
      <xdr:rowOff>171450</xdr:rowOff>
    </xdr:to>
    <xdr:sp macro="" textlink="">
      <xdr:nvSpPr>
        <xdr:cNvPr id="9794" name="Line 1602">
          <a:extLst>
            <a:ext uri="{FF2B5EF4-FFF2-40B4-BE49-F238E27FC236}">
              <a16:creationId xmlns:a16="http://schemas.microsoft.com/office/drawing/2014/main" id="{00000000-0008-0000-0000-000042260000}"/>
            </a:ext>
          </a:extLst>
        </xdr:cNvPr>
        <xdr:cNvSpPr>
          <a:spLocks noChangeShapeType="1"/>
        </xdr:cNvSpPr>
      </xdr:nvSpPr>
      <xdr:spPr bwMode="auto">
        <a:xfrm>
          <a:off x="247650" y="42557700"/>
          <a:ext cx="6762750" cy="0"/>
        </a:xfrm>
        <a:prstGeom prst="line">
          <a:avLst/>
        </a:prstGeom>
        <a:noFill/>
        <a:ln w="9525">
          <a:solidFill>
            <a:srgbClr val="000000"/>
          </a:solidFill>
          <a:round/>
          <a:headEnd/>
          <a:tailEnd/>
        </a:ln>
      </xdr:spPr>
    </xdr:sp>
    <xdr:clientData/>
  </xdr:twoCellAnchor>
  <xdr:twoCellAnchor>
    <xdr:from>
      <xdr:col>1</xdr:col>
      <xdr:colOff>95250</xdr:colOff>
      <xdr:row>334</xdr:row>
      <xdr:rowOff>171450</xdr:rowOff>
    </xdr:from>
    <xdr:to>
      <xdr:col>46</xdr:col>
      <xdr:colOff>0</xdr:colOff>
      <xdr:row>334</xdr:row>
      <xdr:rowOff>171450</xdr:rowOff>
    </xdr:to>
    <xdr:sp macro="" textlink="">
      <xdr:nvSpPr>
        <xdr:cNvPr id="9795" name="Line 1603">
          <a:extLst>
            <a:ext uri="{FF2B5EF4-FFF2-40B4-BE49-F238E27FC236}">
              <a16:creationId xmlns:a16="http://schemas.microsoft.com/office/drawing/2014/main" id="{00000000-0008-0000-0000-000043260000}"/>
            </a:ext>
          </a:extLst>
        </xdr:cNvPr>
        <xdr:cNvSpPr>
          <a:spLocks noChangeShapeType="1"/>
        </xdr:cNvSpPr>
      </xdr:nvSpPr>
      <xdr:spPr bwMode="auto">
        <a:xfrm>
          <a:off x="247650" y="44862750"/>
          <a:ext cx="6762750" cy="0"/>
        </a:xfrm>
        <a:prstGeom prst="line">
          <a:avLst/>
        </a:prstGeom>
        <a:noFill/>
        <a:ln w="9525">
          <a:solidFill>
            <a:srgbClr val="000000"/>
          </a:solidFill>
          <a:round/>
          <a:headEnd/>
          <a:tailEnd/>
        </a:ln>
      </xdr:spPr>
    </xdr:sp>
    <xdr:clientData/>
  </xdr:twoCellAnchor>
  <xdr:twoCellAnchor>
    <xdr:from>
      <xdr:col>1</xdr:col>
      <xdr:colOff>95250</xdr:colOff>
      <xdr:row>343</xdr:row>
      <xdr:rowOff>171450</xdr:rowOff>
    </xdr:from>
    <xdr:to>
      <xdr:col>46</xdr:col>
      <xdr:colOff>0</xdr:colOff>
      <xdr:row>343</xdr:row>
      <xdr:rowOff>171450</xdr:rowOff>
    </xdr:to>
    <xdr:sp macro="" textlink="">
      <xdr:nvSpPr>
        <xdr:cNvPr id="9796" name="Line 1604">
          <a:extLst>
            <a:ext uri="{FF2B5EF4-FFF2-40B4-BE49-F238E27FC236}">
              <a16:creationId xmlns:a16="http://schemas.microsoft.com/office/drawing/2014/main" id="{00000000-0008-0000-0000-000044260000}"/>
            </a:ext>
          </a:extLst>
        </xdr:cNvPr>
        <xdr:cNvSpPr>
          <a:spLocks noChangeShapeType="1"/>
        </xdr:cNvSpPr>
      </xdr:nvSpPr>
      <xdr:spPr bwMode="auto">
        <a:xfrm>
          <a:off x="247650" y="47167800"/>
          <a:ext cx="6762750" cy="0"/>
        </a:xfrm>
        <a:prstGeom prst="line">
          <a:avLst/>
        </a:prstGeom>
        <a:noFill/>
        <a:ln w="9525">
          <a:solidFill>
            <a:srgbClr val="000000"/>
          </a:solidFill>
          <a:round/>
          <a:headEnd/>
          <a:tailEnd/>
        </a:ln>
      </xdr:spPr>
    </xdr:sp>
    <xdr:clientData/>
  </xdr:twoCellAnchor>
  <xdr:twoCellAnchor>
    <xdr:from>
      <xdr:col>20</xdr:col>
      <xdr:colOff>0</xdr:colOff>
      <xdr:row>42</xdr:row>
      <xdr:rowOff>0</xdr:rowOff>
    </xdr:from>
    <xdr:to>
      <xdr:col>20</xdr:col>
      <xdr:colOff>0</xdr:colOff>
      <xdr:row>42</xdr:row>
      <xdr:rowOff>158221</xdr:rowOff>
    </xdr:to>
    <xdr:sp macro="" textlink="">
      <xdr:nvSpPr>
        <xdr:cNvPr id="14" name="Line 1819">
          <a:extLst>
            <a:ext uri="{FF2B5EF4-FFF2-40B4-BE49-F238E27FC236}">
              <a16:creationId xmlns:a16="http://schemas.microsoft.com/office/drawing/2014/main" id="{89DB601D-7AB4-4F94-A447-A8EE098B81EF}"/>
            </a:ext>
          </a:extLst>
        </xdr:cNvPr>
        <xdr:cNvSpPr>
          <a:spLocks noChangeShapeType="1"/>
        </xdr:cNvSpPr>
      </xdr:nvSpPr>
      <xdr:spPr bwMode="auto">
        <a:xfrm flipV="1">
          <a:off x="3223846" y="6264519"/>
          <a:ext cx="0" cy="158221"/>
        </a:xfrm>
        <a:prstGeom prst="line">
          <a:avLst/>
        </a:prstGeom>
        <a:noFill/>
        <a:ln w="6350" cap="rnd">
          <a:solidFill>
            <a:srgbClr val="000000"/>
          </a:solidFill>
          <a:prstDash val="sysDot"/>
          <a:round/>
          <a:headEnd/>
          <a:tailEnd/>
        </a:ln>
        <a:effectLst/>
      </xdr:spPr>
    </xdr:sp>
    <xdr:clientData fPrintsWithSheet="0"/>
  </xdr:twoCellAnchor>
  <xdr:twoCellAnchor>
    <xdr:from>
      <xdr:col>28</xdr:col>
      <xdr:colOff>0</xdr:colOff>
      <xdr:row>22</xdr:row>
      <xdr:rowOff>0</xdr:rowOff>
    </xdr:from>
    <xdr:to>
      <xdr:col>28</xdr:col>
      <xdr:colOff>0</xdr:colOff>
      <xdr:row>22</xdr:row>
      <xdr:rowOff>158221</xdr:rowOff>
    </xdr:to>
    <xdr:sp macro="" textlink="">
      <xdr:nvSpPr>
        <xdr:cNvPr id="5" name="Line 1819">
          <a:extLst>
            <a:ext uri="{FF2B5EF4-FFF2-40B4-BE49-F238E27FC236}">
              <a16:creationId xmlns:a16="http://schemas.microsoft.com/office/drawing/2014/main" id="{F41595AD-B476-423C-A611-27BC0C5D1B8F}"/>
            </a:ext>
          </a:extLst>
        </xdr:cNvPr>
        <xdr:cNvSpPr>
          <a:spLocks noChangeShapeType="1"/>
        </xdr:cNvSpPr>
      </xdr:nvSpPr>
      <xdr:spPr bwMode="auto">
        <a:xfrm flipV="1">
          <a:off x="4513385" y="3377712"/>
          <a:ext cx="0" cy="158221"/>
        </a:xfrm>
        <a:prstGeom prst="line">
          <a:avLst/>
        </a:prstGeom>
        <a:noFill/>
        <a:ln w="9525" cap="rnd">
          <a:solidFill>
            <a:schemeClr val="bg1"/>
          </a:solidFill>
          <a:prstDash val="solid"/>
          <a:round/>
          <a:headEnd/>
          <a:tailEnd/>
        </a:ln>
        <a:effectLst/>
      </xdr:spPr>
    </xdr:sp>
    <xdr:clientData fPrintsWithSheet="0"/>
  </xdr:twoCellAnchor>
  <xdr:twoCellAnchor>
    <xdr:from>
      <xdr:col>28</xdr:col>
      <xdr:colOff>0</xdr:colOff>
      <xdr:row>32</xdr:row>
      <xdr:rowOff>0</xdr:rowOff>
    </xdr:from>
    <xdr:to>
      <xdr:col>28</xdr:col>
      <xdr:colOff>0</xdr:colOff>
      <xdr:row>32</xdr:row>
      <xdr:rowOff>158221</xdr:rowOff>
    </xdr:to>
    <xdr:sp macro="" textlink="">
      <xdr:nvSpPr>
        <xdr:cNvPr id="13" name="Line 1819">
          <a:extLst>
            <a:ext uri="{FF2B5EF4-FFF2-40B4-BE49-F238E27FC236}">
              <a16:creationId xmlns:a16="http://schemas.microsoft.com/office/drawing/2014/main" id="{0946C97D-E0E7-4D8B-AA71-E4154F8FB741}"/>
            </a:ext>
          </a:extLst>
        </xdr:cNvPr>
        <xdr:cNvSpPr>
          <a:spLocks noChangeShapeType="1"/>
        </xdr:cNvSpPr>
      </xdr:nvSpPr>
      <xdr:spPr bwMode="auto">
        <a:xfrm flipV="1">
          <a:off x="4500563" y="2934891"/>
          <a:ext cx="0" cy="158221"/>
        </a:xfrm>
        <a:prstGeom prst="line">
          <a:avLst/>
        </a:prstGeom>
        <a:noFill/>
        <a:ln w="6350" cap="rnd">
          <a:solidFill>
            <a:srgbClr val="000000"/>
          </a:solidFill>
          <a:prstDash val="sysDot"/>
          <a:round/>
          <a:headEnd/>
          <a:tailEnd/>
        </a:ln>
        <a:effectLst/>
      </xdr:spPr>
    </xdr:sp>
    <xdr:clientData fPrintsWithSheet="0"/>
  </xdr:twoCellAnchor>
  <xdr:twoCellAnchor>
    <xdr:from>
      <xdr:col>1</xdr:col>
      <xdr:colOff>95250</xdr:colOff>
      <xdr:row>131</xdr:row>
      <xdr:rowOff>0</xdr:rowOff>
    </xdr:from>
    <xdr:to>
      <xdr:col>46</xdr:col>
      <xdr:colOff>0</xdr:colOff>
      <xdr:row>131</xdr:row>
      <xdr:rowOff>0</xdr:rowOff>
    </xdr:to>
    <xdr:sp macro="" textlink="">
      <xdr:nvSpPr>
        <xdr:cNvPr id="3" name="Line 150">
          <a:extLst>
            <a:ext uri="{FF2B5EF4-FFF2-40B4-BE49-F238E27FC236}">
              <a16:creationId xmlns:a16="http://schemas.microsoft.com/office/drawing/2014/main" id="{277E0E56-98ED-43FA-AF62-B75026F6EAFF}"/>
            </a:ext>
          </a:extLst>
        </xdr:cNvPr>
        <xdr:cNvSpPr>
          <a:spLocks noChangeShapeType="1"/>
        </xdr:cNvSpPr>
      </xdr:nvSpPr>
      <xdr:spPr bwMode="auto">
        <a:xfrm>
          <a:off x="256442" y="11430000"/>
          <a:ext cx="7158404" cy="0"/>
        </a:xfrm>
        <a:prstGeom prst="line">
          <a:avLst/>
        </a:prstGeom>
        <a:noFill/>
        <a:ln w="9525">
          <a:solidFill>
            <a:srgbClr val="000000"/>
          </a:solidFill>
          <a:round/>
          <a:headEnd/>
          <a:tailEnd/>
        </a:ln>
      </xdr:spPr>
    </xdr:sp>
    <xdr:clientData/>
  </xdr:twoCellAnchor>
  <xdr:twoCellAnchor>
    <xdr:from>
      <xdr:col>28</xdr:col>
      <xdr:colOff>6350</xdr:colOff>
      <xdr:row>24</xdr:row>
      <xdr:rowOff>6879</xdr:rowOff>
    </xdr:from>
    <xdr:to>
      <xdr:col>28</xdr:col>
      <xdr:colOff>6350</xdr:colOff>
      <xdr:row>25</xdr:row>
      <xdr:rowOff>0</xdr:rowOff>
    </xdr:to>
    <xdr:sp macro="" textlink="">
      <xdr:nvSpPr>
        <xdr:cNvPr id="9995" name="Line 1819">
          <a:extLst>
            <a:ext uri="{FF2B5EF4-FFF2-40B4-BE49-F238E27FC236}">
              <a16:creationId xmlns:a16="http://schemas.microsoft.com/office/drawing/2014/main" id="{A25B2DCB-0A0B-40FF-ABAD-D3C781DDACB5}"/>
            </a:ext>
          </a:extLst>
        </xdr:cNvPr>
        <xdr:cNvSpPr>
          <a:spLocks noChangeShapeType="1"/>
        </xdr:cNvSpPr>
      </xdr:nvSpPr>
      <xdr:spPr bwMode="auto">
        <a:xfrm flipV="1">
          <a:off x="4629150" y="2965979"/>
          <a:ext cx="0" cy="158221"/>
        </a:xfrm>
        <a:prstGeom prst="line">
          <a:avLst/>
        </a:prstGeom>
        <a:noFill/>
        <a:ln w="9525" cap="rnd">
          <a:solidFill>
            <a:schemeClr val="bg1"/>
          </a:solidFill>
          <a:prstDash val="solid"/>
          <a:round/>
          <a:headEnd/>
          <a:tailEnd/>
        </a:ln>
        <a:effectLst/>
      </xdr:spPr>
    </xdr:sp>
    <xdr:clientData fPrintsWithSheet="0"/>
  </xdr:twoCellAnchor>
  <xdr:twoCellAnchor>
    <xdr:from>
      <xdr:col>28</xdr:col>
      <xdr:colOff>0</xdr:colOff>
      <xdr:row>32</xdr:row>
      <xdr:rowOff>0</xdr:rowOff>
    </xdr:from>
    <xdr:to>
      <xdr:col>28</xdr:col>
      <xdr:colOff>0</xdr:colOff>
      <xdr:row>32</xdr:row>
      <xdr:rowOff>158221</xdr:rowOff>
    </xdr:to>
    <xdr:sp macro="" textlink="">
      <xdr:nvSpPr>
        <xdr:cNvPr id="9996" name="Line 1819">
          <a:extLst>
            <a:ext uri="{FF2B5EF4-FFF2-40B4-BE49-F238E27FC236}">
              <a16:creationId xmlns:a16="http://schemas.microsoft.com/office/drawing/2014/main" id="{B366D610-7D31-4FC9-A3C9-41899B326E5C}"/>
            </a:ext>
          </a:extLst>
        </xdr:cNvPr>
        <xdr:cNvSpPr>
          <a:spLocks noChangeShapeType="1"/>
        </xdr:cNvSpPr>
      </xdr:nvSpPr>
      <xdr:spPr bwMode="auto">
        <a:xfrm flipV="1">
          <a:off x="4622800" y="4032250"/>
          <a:ext cx="0" cy="158221"/>
        </a:xfrm>
        <a:prstGeom prst="line">
          <a:avLst/>
        </a:prstGeom>
        <a:noFill/>
        <a:ln w="9525" cap="rnd">
          <a:solidFill>
            <a:schemeClr val="bg1"/>
          </a:solidFill>
          <a:prstDash val="solid"/>
          <a:round/>
          <a:headEnd/>
          <a:tailEnd/>
        </a:ln>
        <a:effectLst/>
      </xdr:spPr>
    </xdr:sp>
    <xdr:clientData fPrintsWithSheet="0"/>
  </xdr:twoCellAnchor>
  <xdr:twoCellAnchor>
    <xdr:from>
      <xdr:col>28</xdr:col>
      <xdr:colOff>0</xdr:colOff>
      <xdr:row>34</xdr:row>
      <xdr:rowOff>0</xdr:rowOff>
    </xdr:from>
    <xdr:to>
      <xdr:col>28</xdr:col>
      <xdr:colOff>0</xdr:colOff>
      <xdr:row>34</xdr:row>
      <xdr:rowOff>158221</xdr:rowOff>
    </xdr:to>
    <xdr:sp macro="" textlink="">
      <xdr:nvSpPr>
        <xdr:cNvPr id="9997" name="Line 1819">
          <a:extLst>
            <a:ext uri="{FF2B5EF4-FFF2-40B4-BE49-F238E27FC236}">
              <a16:creationId xmlns:a16="http://schemas.microsoft.com/office/drawing/2014/main" id="{9F176C41-2E45-45BB-8C46-DE4D62033119}"/>
            </a:ext>
          </a:extLst>
        </xdr:cNvPr>
        <xdr:cNvSpPr>
          <a:spLocks noChangeShapeType="1"/>
        </xdr:cNvSpPr>
      </xdr:nvSpPr>
      <xdr:spPr bwMode="auto">
        <a:xfrm flipV="1">
          <a:off x="4622800" y="4362450"/>
          <a:ext cx="0" cy="158221"/>
        </a:xfrm>
        <a:prstGeom prst="line">
          <a:avLst/>
        </a:prstGeom>
        <a:noFill/>
        <a:ln w="9525" cap="rnd">
          <a:solidFill>
            <a:schemeClr val="bg1"/>
          </a:solidFill>
          <a:prstDash val="solid"/>
          <a:round/>
          <a:headEnd/>
          <a:tailEnd/>
        </a:ln>
        <a:effectLst/>
      </xdr:spPr>
    </xdr:sp>
    <xdr:clientData fPrintsWithSheet="0"/>
  </xdr:twoCellAnchor>
  <xdr:twoCellAnchor>
    <xdr:from>
      <xdr:col>20</xdr:col>
      <xdr:colOff>0</xdr:colOff>
      <xdr:row>42</xdr:row>
      <xdr:rowOff>6879</xdr:rowOff>
    </xdr:from>
    <xdr:to>
      <xdr:col>20</xdr:col>
      <xdr:colOff>0</xdr:colOff>
      <xdr:row>43</xdr:row>
      <xdr:rowOff>0</xdr:rowOff>
    </xdr:to>
    <xdr:sp macro="" textlink="">
      <xdr:nvSpPr>
        <xdr:cNvPr id="9998" name="Line 1819">
          <a:extLst>
            <a:ext uri="{FF2B5EF4-FFF2-40B4-BE49-F238E27FC236}">
              <a16:creationId xmlns:a16="http://schemas.microsoft.com/office/drawing/2014/main" id="{ACFC1064-54FB-4952-87D8-7249DF741A2F}"/>
            </a:ext>
          </a:extLst>
        </xdr:cNvPr>
        <xdr:cNvSpPr>
          <a:spLocks noChangeShapeType="1"/>
        </xdr:cNvSpPr>
      </xdr:nvSpPr>
      <xdr:spPr bwMode="auto">
        <a:xfrm flipV="1">
          <a:off x="3302000" y="5442479"/>
          <a:ext cx="0" cy="158221"/>
        </a:xfrm>
        <a:prstGeom prst="line">
          <a:avLst/>
        </a:prstGeom>
        <a:noFill/>
        <a:ln w="9525" cap="rnd">
          <a:solidFill>
            <a:schemeClr val="bg1"/>
          </a:solidFill>
          <a:prstDash val="solid"/>
          <a:round/>
          <a:headEnd/>
          <a:tailEnd/>
        </a:ln>
        <a:effectLst/>
      </xdr:spPr>
    </xdr:sp>
    <xdr:clientData fPrintsWithSheet="0"/>
  </xdr:twoCellAnchor>
  <xdr:twoCellAnchor>
    <xdr:from>
      <xdr:col>10</xdr:col>
      <xdr:colOff>90237</xdr:colOff>
      <xdr:row>64</xdr:row>
      <xdr:rowOff>160421</xdr:rowOff>
    </xdr:from>
    <xdr:to>
      <xdr:col>10</xdr:col>
      <xdr:colOff>90237</xdr:colOff>
      <xdr:row>81</xdr:row>
      <xdr:rowOff>0</xdr:rowOff>
    </xdr:to>
    <xdr:sp macro="" textlink="">
      <xdr:nvSpPr>
        <xdr:cNvPr id="10027" name="Line 9">
          <a:extLst>
            <a:ext uri="{FF2B5EF4-FFF2-40B4-BE49-F238E27FC236}">
              <a16:creationId xmlns:a16="http://schemas.microsoft.com/office/drawing/2014/main" id="{10172AA1-A907-492A-B73A-69D8B7B985BF}"/>
            </a:ext>
          </a:extLst>
        </xdr:cNvPr>
        <xdr:cNvSpPr>
          <a:spLocks noChangeShapeType="1"/>
        </xdr:cNvSpPr>
      </xdr:nvSpPr>
      <xdr:spPr bwMode="auto">
        <a:xfrm>
          <a:off x="1694448" y="8843210"/>
          <a:ext cx="0" cy="1288382"/>
        </a:xfrm>
        <a:prstGeom prst="line">
          <a:avLst/>
        </a:prstGeom>
        <a:noFill/>
        <a:ln w="9525">
          <a:solidFill>
            <a:srgbClr val="000000"/>
          </a:solidFill>
          <a:round/>
          <a:headEnd/>
          <a:tailEnd/>
        </a:ln>
      </xdr:spPr>
    </xdr:sp>
    <xdr:clientData/>
  </xdr:twoCellAnchor>
  <xdr:twoCellAnchor>
    <xdr:from>
      <xdr:col>1</xdr:col>
      <xdr:colOff>100263</xdr:colOff>
      <xdr:row>74</xdr:row>
      <xdr:rowOff>70184</xdr:rowOff>
    </xdr:from>
    <xdr:to>
      <xdr:col>10</xdr:col>
      <xdr:colOff>90236</xdr:colOff>
      <xdr:row>75</xdr:row>
      <xdr:rowOff>0</xdr:rowOff>
    </xdr:to>
    <xdr:sp macro="" textlink="">
      <xdr:nvSpPr>
        <xdr:cNvPr id="10028" name="Line 11">
          <a:extLst>
            <a:ext uri="{FF2B5EF4-FFF2-40B4-BE49-F238E27FC236}">
              <a16:creationId xmlns:a16="http://schemas.microsoft.com/office/drawing/2014/main" id="{4BD4F973-52DB-4F3F-975B-5A1A53B29740}"/>
            </a:ext>
          </a:extLst>
        </xdr:cNvPr>
        <xdr:cNvSpPr>
          <a:spLocks noChangeShapeType="1"/>
        </xdr:cNvSpPr>
      </xdr:nvSpPr>
      <xdr:spPr bwMode="auto">
        <a:xfrm flipV="1">
          <a:off x="260684" y="9525000"/>
          <a:ext cx="1433763" cy="5013"/>
        </a:xfrm>
        <a:prstGeom prst="line">
          <a:avLst/>
        </a:prstGeom>
        <a:noFill/>
        <a:ln w="9525">
          <a:solidFill>
            <a:srgbClr val="000000"/>
          </a:solidFill>
          <a:round/>
          <a:headEnd/>
          <a:tailEnd/>
        </a:ln>
      </xdr:spPr>
    </xdr:sp>
    <xdr:clientData/>
  </xdr:twoCellAnchor>
  <xdr:twoCellAnchor>
    <xdr:from>
      <xdr:col>1</xdr:col>
      <xdr:colOff>100262</xdr:colOff>
      <xdr:row>77</xdr:row>
      <xdr:rowOff>75197</xdr:rowOff>
    </xdr:from>
    <xdr:to>
      <xdr:col>10</xdr:col>
      <xdr:colOff>90235</xdr:colOff>
      <xdr:row>78</xdr:row>
      <xdr:rowOff>5012</xdr:rowOff>
    </xdr:to>
    <xdr:sp macro="" textlink="">
      <xdr:nvSpPr>
        <xdr:cNvPr id="10029" name="Line 11">
          <a:extLst>
            <a:ext uri="{FF2B5EF4-FFF2-40B4-BE49-F238E27FC236}">
              <a16:creationId xmlns:a16="http://schemas.microsoft.com/office/drawing/2014/main" id="{3E12D7DE-1CEC-4999-9852-5606082AB9E1}"/>
            </a:ext>
          </a:extLst>
        </xdr:cNvPr>
        <xdr:cNvSpPr>
          <a:spLocks noChangeShapeType="1"/>
        </xdr:cNvSpPr>
      </xdr:nvSpPr>
      <xdr:spPr bwMode="auto">
        <a:xfrm flipV="1">
          <a:off x="260683" y="9830802"/>
          <a:ext cx="1433763" cy="5013"/>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95250</xdr:colOff>
      <xdr:row>0</xdr:row>
      <xdr:rowOff>0</xdr:rowOff>
    </xdr:from>
    <xdr:to>
      <xdr:col>46</xdr:col>
      <xdr:colOff>0</xdr:colOff>
      <xdr:row>0</xdr:row>
      <xdr:rowOff>0</xdr:rowOff>
    </xdr:to>
    <xdr:sp macro="" textlink="">
      <xdr:nvSpPr>
        <xdr:cNvPr id="13" name="Line 150">
          <a:extLst>
            <a:ext uri="{FF2B5EF4-FFF2-40B4-BE49-F238E27FC236}">
              <a16:creationId xmlns:a16="http://schemas.microsoft.com/office/drawing/2014/main" id="{077600D0-9B70-4AD7-AE28-EA33D0486D23}"/>
            </a:ext>
          </a:extLst>
        </xdr:cNvPr>
        <xdr:cNvSpPr>
          <a:spLocks noChangeShapeType="1"/>
        </xdr:cNvSpPr>
      </xdr:nvSpPr>
      <xdr:spPr bwMode="auto">
        <a:xfrm>
          <a:off x="257175" y="13420725"/>
          <a:ext cx="7191375" cy="0"/>
        </a:xfrm>
        <a:prstGeom prst="line">
          <a:avLst/>
        </a:prstGeom>
        <a:noFill/>
        <a:ln w="9525">
          <a:solidFill>
            <a:srgbClr val="000000"/>
          </a:solidFill>
          <a:round/>
          <a:headEnd/>
          <a:tailEnd/>
        </a:ln>
      </xdr:spPr>
    </xdr:sp>
    <xdr:clientData/>
  </xdr:twoCellAnchor>
  <xdr:twoCellAnchor>
    <xdr:from>
      <xdr:col>1</xdr:col>
      <xdr:colOff>95250</xdr:colOff>
      <xdr:row>46</xdr:row>
      <xdr:rowOff>0</xdr:rowOff>
    </xdr:from>
    <xdr:to>
      <xdr:col>46</xdr:col>
      <xdr:colOff>0</xdr:colOff>
      <xdr:row>46</xdr:row>
      <xdr:rowOff>0</xdr:rowOff>
    </xdr:to>
    <xdr:sp macro="" textlink="">
      <xdr:nvSpPr>
        <xdr:cNvPr id="19" name="Line 1002">
          <a:extLst>
            <a:ext uri="{FF2B5EF4-FFF2-40B4-BE49-F238E27FC236}">
              <a16:creationId xmlns:a16="http://schemas.microsoft.com/office/drawing/2014/main" id="{617BAC0E-1FD2-4E67-98F7-1B26DE273D24}"/>
            </a:ext>
          </a:extLst>
        </xdr:cNvPr>
        <xdr:cNvSpPr>
          <a:spLocks noChangeShapeType="1"/>
        </xdr:cNvSpPr>
      </xdr:nvSpPr>
      <xdr:spPr bwMode="auto">
        <a:xfrm>
          <a:off x="257175" y="20602575"/>
          <a:ext cx="7191375" cy="0"/>
        </a:xfrm>
        <a:prstGeom prst="line">
          <a:avLst/>
        </a:prstGeom>
        <a:noFill/>
        <a:ln w="9525">
          <a:solidFill>
            <a:srgbClr val="000000"/>
          </a:solidFill>
          <a:round/>
          <a:headEnd/>
          <a:tailEnd/>
        </a:ln>
      </xdr:spPr>
    </xdr:sp>
    <xdr:clientData/>
  </xdr:twoCellAnchor>
  <xdr:twoCellAnchor>
    <xdr:from>
      <xdr:col>1</xdr:col>
      <xdr:colOff>95250</xdr:colOff>
      <xdr:row>92</xdr:row>
      <xdr:rowOff>0</xdr:rowOff>
    </xdr:from>
    <xdr:to>
      <xdr:col>46</xdr:col>
      <xdr:colOff>0</xdr:colOff>
      <xdr:row>92</xdr:row>
      <xdr:rowOff>0</xdr:rowOff>
    </xdr:to>
    <xdr:sp macro="" textlink="">
      <xdr:nvSpPr>
        <xdr:cNvPr id="20" name="Line 1021">
          <a:extLst>
            <a:ext uri="{FF2B5EF4-FFF2-40B4-BE49-F238E27FC236}">
              <a16:creationId xmlns:a16="http://schemas.microsoft.com/office/drawing/2014/main" id="{C9702E19-3447-4613-B8BF-5A1B7C5AB8E6}"/>
            </a:ext>
          </a:extLst>
        </xdr:cNvPr>
        <xdr:cNvSpPr>
          <a:spLocks noChangeShapeType="1"/>
        </xdr:cNvSpPr>
      </xdr:nvSpPr>
      <xdr:spPr bwMode="auto">
        <a:xfrm>
          <a:off x="257175" y="24193500"/>
          <a:ext cx="7191375" cy="0"/>
        </a:xfrm>
        <a:prstGeom prst="line">
          <a:avLst/>
        </a:prstGeom>
        <a:noFill/>
        <a:ln w="9525">
          <a:solidFill>
            <a:srgbClr val="000000"/>
          </a:solidFill>
          <a:round/>
          <a:headEnd/>
          <a:tailEnd/>
        </a:ln>
      </xdr:spPr>
    </xdr:sp>
    <xdr:clientData/>
  </xdr:twoCellAnchor>
  <xdr:twoCellAnchor>
    <xdr:from>
      <xdr:col>1</xdr:col>
      <xdr:colOff>95250</xdr:colOff>
      <xdr:row>138</xdr:row>
      <xdr:rowOff>0</xdr:rowOff>
    </xdr:from>
    <xdr:to>
      <xdr:col>46</xdr:col>
      <xdr:colOff>0</xdr:colOff>
      <xdr:row>138</xdr:row>
      <xdr:rowOff>0</xdr:rowOff>
    </xdr:to>
    <xdr:sp macro="" textlink="">
      <xdr:nvSpPr>
        <xdr:cNvPr id="24" name="Line 1038">
          <a:extLst>
            <a:ext uri="{FF2B5EF4-FFF2-40B4-BE49-F238E27FC236}">
              <a16:creationId xmlns:a16="http://schemas.microsoft.com/office/drawing/2014/main" id="{625259D2-2E0E-4885-A8DD-9AE13FB07105}"/>
            </a:ext>
          </a:extLst>
        </xdr:cNvPr>
        <xdr:cNvSpPr>
          <a:spLocks noChangeShapeType="1"/>
        </xdr:cNvSpPr>
      </xdr:nvSpPr>
      <xdr:spPr bwMode="auto">
        <a:xfrm>
          <a:off x="257175" y="31422975"/>
          <a:ext cx="7191375" cy="0"/>
        </a:xfrm>
        <a:prstGeom prst="line">
          <a:avLst/>
        </a:prstGeom>
        <a:noFill/>
        <a:ln w="9525">
          <a:solidFill>
            <a:srgbClr val="000000"/>
          </a:solidFill>
          <a:round/>
          <a:headEnd/>
          <a:tailEnd/>
        </a:ln>
      </xdr:spPr>
    </xdr:sp>
    <xdr:clientData/>
  </xdr:twoCellAnchor>
  <xdr:twoCellAnchor>
    <xdr:from>
      <xdr:col>1</xdr:col>
      <xdr:colOff>95250</xdr:colOff>
      <xdr:row>46</xdr:row>
      <xdr:rowOff>0</xdr:rowOff>
    </xdr:from>
    <xdr:to>
      <xdr:col>46</xdr:col>
      <xdr:colOff>0</xdr:colOff>
      <xdr:row>46</xdr:row>
      <xdr:rowOff>0</xdr:rowOff>
    </xdr:to>
    <xdr:sp macro="" textlink="">
      <xdr:nvSpPr>
        <xdr:cNvPr id="37" name="Line 150">
          <a:extLst>
            <a:ext uri="{FF2B5EF4-FFF2-40B4-BE49-F238E27FC236}">
              <a16:creationId xmlns:a16="http://schemas.microsoft.com/office/drawing/2014/main" id="{9BE2F794-0FFF-432D-AC9E-4DE86B308DDD}"/>
            </a:ext>
          </a:extLst>
        </xdr:cNvPr>
        <xdr:cNvSpPr>
          <a:spLocks noChangeShapeType="1"/>
        </xdr:cNvSpPr>
      </xdr:nvSpPr>
      <xdr:spPr bwMode="auto">
        <a:xfrm>
          <a:off x="257175" y="17021175"/>
          <a:ext cx="7191375" cy="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85725</xdr:colOff>
      <xdr:row>20</xdr:row>
      <xdr:rowOff>0</xdr:rowOff>
    </xdr:from>
    <xdr:to>
      <xdr:col>46</xdr:col>
      <xdr:colOff>0</xdr:colOff>
      <xdr:row>20</xdr:row>
      <xdr:rowOff>0</xdr:rowOff>
    </xdr:to>
    <xdr:sp macro="" textlink="">
      <xdr:nvSpPr>
        <xdr:cNvPr id="22529" name="Line 1">
          <a:extLst>
            <a:ext uri="{FF2B5EF4-FFF2-40B4-BE49-F238E27FC236}">
              <a16:creationId xmlns:a16="http://schemas.microsoft.com/office/drawing/2014/main" id="{00000000-0008-0000-0100-000001580000}"/>
            </a:ext>
          </a:extLst>
        </xdr:cNvPr>
        <xdr:cNvSpPr>
          <a:spLocks noChangeShapeType="1"/>
        </xdr:cNvSpPr>
      </xdr:nvSpPr>
      <xdr:spPr bwMode="auto">
        <a:xfrm>
          <a:off x="238125" y="1609725"/>
          <a:ext cx="6772275" cy="0"/>
        </a:xfrm>
        <a:prstGeom prst="line">
          <a:avLst/>
        </a:prstGeom>
        <a:noFill/>
        <a:ln w="9525">
          <a:solidFill>
            <a:srgbClr val="000000"/>
          </a:solidFill>
          <a:round/>
          <a:headEnd/>
          <a:tailEnd/>
        </a:ln>
      </xdr:spPr>
    </xdr:sp>
    <xdr:clientData/>
  </xdr:twoCellAnchor>
  <xdr:twoCellAnchor>
    <xdr:from>
      <xdr:col>1</xdr:col>
      <xdr:colOff>95250</xdr:colOff>
      <xdr:row>64</xdr:row>
      <xdr:rowOff>0</xdr:rowOff>
    </xdr:from>
    <xdr:to>
      <xdr:col>46</xdr:col>
      <xdr:colOff>0</xdr:colOff>
      <xdr:row>64</xdr:row>
      <xdr:rowOff>0</xdr:rowOff>
    </xdr:to>
    <xdr:sp macro="" textlink="">
      <xdr:nvSpPr>
        <xdr:cNvPr id="22537" name="Line 9">
          <a:extLst>
            <a:ext uri="{FF2B5EF4-FFF2-40B4-BE49-F238E27FC236}">
              <a16:creationId xmlns:a16="http://schemas.microsoft.com/office/drawing/2014/main" id="{00000000-0008-0000-0100-000009580000}"/>
            </a:ext>
          </a:extLst>
        </xdr:cNvPr>
        <xdr:cNvSpPr>
          <a:spLocks noChangeShapeType="1"/>
        </xdr:cNvSpPr>
      </xdr:nvSpPr>
      <xdr:spPr bwMode="auto">
        <a:xfrm>
          <a:off x="247650" y="4705350"/>
          <a:ext cx="6762750" cy="0"/>
        </a:xfrm>
        <a:prstGeom prst="line">
          <a:avLst/>
        </a:prstGeom>
        <a:noFill/>
        <a:ln w="9525">
          <a:solidFill>
            <a:srgbClr val="000000"/>
          </a:solidFill>
          <a:round/>
          <a:headEnd/>
          <a:tailEnd/>
        </a:ln>
      </xdr:spPr>
    </xdr:sp>
    <xdr:clientData/>
  </xdr:twoCellAnchor>
  <xdr:twoCellAnchor>
    <xdr:from>
      <xdr:col>1</xdr:col>
      <xdr:colOff>95250</xdr:colOff>
      <xdr:row>54</xdr:row>
      <xdr:rowOff>0</xdr:rowOff>
    </xdr:from>
    <xdr:to>
      <xdr:col>45</xdr:col>
      <xdr:colOff>142875</xdr:colOff>
      <xdr:row>54</xdr:row>
      <xdr:rowOff>0</xdr:rowOff>
    </xdr:to>
    <xdr:sp macro="" textlink="">
      <xdr:nvSpPr>
        <xdr:cNvPr id="22538" name="Line 10">
          <a:extLst>
            <a:ext uri="{FF2B5EF4-FFF2-40B4-BE49-F238E27FC236}">
              <a16:creationId xmlns:a16="http://schemas.microsoft.com/office/drawing/2014/main" id="{00000000-0008-0000-0100-00000A580000}"/>
            </a:ext>
          </a:extLst>
        </xdr:cNvPr>
        <xdr:cNvSpPr>
          <a:spLocks noChangeShapeType="1"/>
        </xdr:cNvSpPr>
      </xdr:nvSpPr>
      <xdr:spPr bwMode="auto">
        <a:xfrm>
          <a:off x="247650" y="3705225"/>
          <a:ext cx="6753225" cy="0"/>
        </a:xfrm>
        <a:prstGeom prst="line">
          <a:avLst/>
        </a:prstGeom>
        <a:noFill/>
        <a:ln w="9525">
          <a:solidFill>
            <a:srgbClr val="000000"/>
          </a:solidFill>
          <a:round/>
          <a:headEnd/>
          <a:tailEnd/>
        </a:ln>
      </xdr:spPr>
    </xdr:sp>
    <xdr:clientData/>
  </xdr:twoCellAnchor>
  <xdr:twoCellAnchor>
    <xdr:from>
      <xdr:col>1</xdr:col>
      <xdr:colOff>95250</xdr:colOff>
      <xdr:row>41</xdr:row>
      <xdr:rowOff>0</xdr:rowOff>
    </xdr:from>
    <xdr:to>
      <xdr:col>46</xdr:col>
      <xdr:colOff>0</xdr:colOff>
      <xdr:row>41</xdr:row>
      <xdr:rowOff>0</xdr:rowOff>
    </xdr:to>
    <xdr:sp macro="" textlink="">
      <xdr:nvSpPr>
        <xdr:cNvPr id="22539" name="Line 11">
          <a:extLst>
            <a:ext uri="{FF2B5EF4-FFF2-40B4-BE49-F238E27FC236}">
              <a16:creationId xmlns:a16="http://schemas.microsoft.com/office/drawing/2014/main" id="{00000000-0008-0000-0100-00000B580000}"/>
            </a:ext>
          </a:extLst>
        </xdr:cNvPr>
        <xdr:cNvSpPr>
          <a:spLocks noChangeShapeType="1"/>
        </xdr:cNvSpPr>
      </xdr:nvSpPr>
      <xdr:spPr bwMode="auto">
        <a:xfrm>
          <a:off x="247650" y="2705100"/>
          <a:ext cx="6762750" cy="0"/>
        </a:xfrm>
        <a:prstGeom prst="line">
          <a:avLst/>
        </a:prstGeom>
        <a:noFill/>
        <a:ln w="9525">
          <a:solidFill>
            <a:srgbClr val="000000"/>
          </a:solidFill>
          <a:round/>
          <a:headEnd/>
          <a:tailEnd/>
        </a:ln>
      </xdr:spPr>
    </xdr:sp>
    <xdr:clientData/>
  </xdr:twoCellAnchor>
  <xdr:twoCellAnchor>
    <xdr:from>
      <xdr:col>1</xdr:col>
      <xdr:colOff>95250</xdr:colOff>
      <xdr:row>28</xdr:row>
      <xdr:rowOff>0</xdr:rowOff>
    </xdr:from>
    <xdr:to>
      <xdr:col>46</xdr:col>
      <xdr:colOff>0</xdr:colOff>
      <xdr:row>28</xdr:row>
      <xdr:rowOff>0</xdr:rowOff>
    </xdr:to>
    <xdr:sp macro="" textlink="">
      <xdr:nvSpPr>
        <xdr:cNvPr id="22540" name="Line 12">
          <a:extLst>
            <a:ext uri="{FF2B5EF4-FFF2-40B4-BE49-F238E27FC236}">
              <a16:creationId xmlns:a16="http://schemas.microsoft.com/office/drawing/2014/main" id="{00000000-0008-0000-0100-00000C580000}"/>
            </a:ext>
          </a:extLst>
        </xdr:cNvPr>
        <xdr:cNvSpPr>
          <a:spLocks noChangeShapeType="1"/>
        </xdr:cNvSpPr>
      </xdr:nvSpPr>
      <xdr:spPr bwMode="auto">
        <a:xfrm>
          <a:off x="247650" y="1704975"/>
          <a:ext cx="6762750" cy="0"/>
        </a:xfrm>
        <a:prstGeom prst="line">
          <a:avLst/>
        </a:prstGeom>
        <a:noFill/>
        <a:ln w="9525">
          <a:solidFill>
            <a:srgbClr val="000000"/>
          </a:solidFill>
          <a:round/>
          <a:headEnd/>
          <a:tailEnd/>
        </a:ln>
      </xdr:spPr>
    </xdr:sp>
    <xdr:clientData/>
  </xdr:twoCellAnchor>
  <xdr:twoCellAnchor>
    <xdr:from>
      <xdr:col>1</xdr:col>
      <xdr:colOff>95250</xdr:colOff>
      <xdr:row>113</xdr:row>
      <xdr:rowOff>0</xdr:rowOff>
    </xdr:from>
    <xdr:to>
      <xdr:col>46</xdr:col>
      <xdr:colOff>0</xdr:colOff>
      <xdr:row>113</xdr:row>
      <xdr:rowOff>0</xdr:rowOff>
    </xdr:to>
    <xdr:sp macro="" textlink="">
      <xdr:nvSpPr>
        <xdr:cNvPr id="22560" name="Line 32">
          <a:extLst>
            <a:ext uri="{FF2B5EF4-FFF2-40B4-BE49-F238E27FC236}">
              <a16:creationId xmlns:a16="http://schemas.microsoft.com/office/drawing/2014/main" id="{00000000-0008-0000-0100-000020580000}"/>
            </a:ext>
          </a:extLst>
        </xdr:cNvPr>
        <xdr:cNvSpPr>
          <a:spLocks noChangeShapeType="1"/>
        </xdr:cNvSpPr>
      </xdr:nvSpPr>
      <xdr:spPr bwMode="auto">
        <a:xfrm>
          <a:off x="247650" y="7686675"/>
          <a:ext cx="6762750" cy="0"/>
        </a:xfrm>
        <a:prstGeom prst="line">
          <a:avLst/>
        </a:prstGeom>
        <a:noFill/>
        <a:ln w="9525">
          <a:solidFill>
            <a:srgbClr val="000000"/>
          </a:solidFill>
          <a:round/>
          <a:headEnd/>
          <a:tailEnd/>
        </a:ln>
      </xdr:spPr>
    </xdr:sp>
    <xdr:clientData/>
  </xdr:twoCellAnchor>
  <xdr:twoCellAnchor>
    <xdr:from>
      <xdr:col>1</xdr:col>
      <xdr:colOff>95250</xdr:colOff>
      <xdr:row>124</xdr:row>
      <xdr:rowOff>0</xdr:rowOff>
    </xdr:from>
    <xdr:to>
      <xdr:col>46</xdr:col>
      <xdr:colOff>0</xdr:colOff>
      <xdr:row>124</xdr:row>
      <xdr:rowOff>0</xdr:rowOff>
    </xdr:to>
    <xdr:sp macro="" textlink="">
      <xdr:nvSpPr>
        <xdr:cNvPr id="22561" name="Line 33">
          <a:extLst>
            <a:ext uri="{FF2B5EF4-FFF2-40B4-BE49-F238E27FC236}">
              <a16:creationId xmlns:a16="http://schemas.microsoft.com/office/drawing/2014/main" id="{00000000-0008-0000-0100-000021580000}"/>
            </a:ext>
          </a:extLst>
        </xdr:cNvPr>
        <xdr:cNvSpPr>
          <a:spLocks noChangeShapeType="1"/>
        </xdr:cNvSpPr>
      </xdr:nvSpPr>
      <xdr:spPr bwMode="auto">
        <a:xfrm>
          <a:off x="247650" y="8848725"/>
          <a:ext cx="6762750" cy="0"/>
        </a:xfrm>
        <a:prstGeom prst="line">
          <a:avLst/>
        </a:prstGeom>
        <a:noFill/>
        <a:ln w="9525">
          <a:solidFill>
            <a:srgbClr val="000000"/>
          </a:solidFill>
          <a:round/>
          <a:headEnd/>
          <a:tailEnd/>
        </a:ln>
      </xdr:spPr>
    </xdr:sp>
    <xdr:clientData/>
  </xdr:twoCellAnchor>
  <xdr:twoCellAnchor>
    <xdr:from>
      <xdr:col>1</xdr:col>
      <xdr:colOff>95250</xdr:colOff>
      <xdr:row>134</xdr:row>
      <xdr:rowOff>0</xdr:rowOff>
    </xdr:from>
    <xdr:to>
      <xdr:col>46</xdr:col>
      <xdr:colOff>0</xdr:colOff>
      <xdr:row>134</xdr:row>
      <xdr:rowOff>0</xdr:rowOff>
    </xdr:to>
    <xdr:sp macro="" textlink="">
      <xdr:nvSpPr>
        <xdr:cNvPr id="22562" name="Line 34">
          <a:extLst>
            <a:ext uri="{FF2B5EF4-FFF2-40B4-BE49-F238E27FC236}">
              <a16:creationId xmlns:a16="http://schemas.microsoft.com/office/drawing/2014/main" id="{00000000-0008-0000-0100-000022580000}"/>
            </a:ext>
          </a:extLst>
        </xdr:cNvPr>
        <xdr:cNvSpPr>
          <a:spLocks noChangeShapeType="1"/>
        </xdr:cNvSpPr>
      </xdr:nvSpPr>
      <xdr:spPr bwMode="auto">
        <a:xfrm>
          <a:off x="247650" y="9848850"/>
          <a:ext cx="6762750" cy="0"/>
        </a:xfrm>
        <a:prstGeom prst="line">
          <a:avLst/>
        </a:prstGeom>
        <a:noFill/>
        <a:ln w="9525">
          <a:solidFill>
            <a:srgbClr val="000000"/>
          </a:solidFill>
          <a:round/>
          <a:headEnd/>
          <a:tailEnd/>
        </a:ln>
      </xdr:spPr>
    </xdr:sp>
    <xdr:clientData/>
  </xdr:twoCellAnchor>
  <xdr:twoCellAnchor>
    <xdr:from>
      <xdr:col>1</xdr:col>
      <xdr:colOff>95250</xdr:colOff>
      <xdr:row>143</xdr:row>
      <xdr:rowOff>0</xdr:rowOff>
    </xdr:from>
    <xdr:to>
      <xdr:col>46</xdr:col>
      <xdr:colOff>0</xdr:colOff>
      <xdr:row>143</xdr:row>
      <xdr:rowOff>0</xdr:rowOff>
    </xdr:to>
    <xdr:sp macro="" textlink="">
      <xdr:nvSpPr>
        <xdr:cNvPr id="22563" name="Line 35">
          <a:extLst>
            <a:ext uri="{FF2B5EF4-FFF2-40B4-BE49-F238E27FC236}">
              <a16:creationId xmlns:a16="http://schemas.microsoft.com/office/drawing/2014/main" id="{00000000-0008-0000-0100-000023580000}"/>
            </a:ext>
          </a:extLst>
        </xdr:cNvPr>
        <xdr:cNvSpPr>
          <a:spLocks noChangeShapeType="1"/>
        </xdr:cNvSpPr>
      </xdr:nvSpPr>
      <xdr:spPr bwMode="auto">
        <a:xfrm>
          <a:off x="247650" y="10687050"/>
          <a:ext cx="6762750" cy="0"/>
        </a:xfrm>
        <a:prstGeom prst="line">
          <a:avLst/>
        </a:prstGeom>
        <a:noFill/>
        <a:ln w="9525">
          <a:solidFill>
            <a:srgbClr val="000000"/>
          </a:solidFill>
          <a:round/>
          <a:headEnd/>
          <a:tailEnd/>
        </a:ln>
      </xdr:spPr>
    </xdr:sp>
    <xdr:clientData/>
  </xdr:twoCellAnchor>
  <xdr:twoCellAnchor>
    <xdr:from>
      <xdr:col>1</xdr:col>
      <xdr:colOff>95250</xdr:colOff>
      <xdr:row>179</xdr:row>
      <xdr:rowOff>0</xdr:rowOff>
    </xdr:from>
    <xdr:to>
      <xdr:col>46</xdr:col>
      <xdr:colOff>0</xdr:colOff>
      <xdr:row>179</xdr:row>
      <xdr:rowOff>0</xdr:rowOff>
    </xdr:to>
    <xdr:sp macro="" textlink="">
      <xdr:nvSpPr>
        <xdr:cNvPr id="22564" name="Line 36">
          <a:extLst>
            <a:ext uri="{FF2B5EF4-FFF2-40B4-BE49-F238E27FC236}">
              <a16:creationId xmlns:a16="http://schemas.microsoft.com/office/drawing/2014/main" id="{00000000-0008-0000-0100-000024580000}"/>
            </a:ext>
          </a:extLst>
        </xdr:cNvPr>
        <xdr:cNvSpPr>
          <a:spLocks noChangeShapeType="1"/>
        </xdr:cNvSpPr>
      </xdr:nvSpPr>
      <xdr:spPr bwMode="auto">
        <a:xfrm>
          <a:off x="247650" y="14601825"/>
          <a:ext cx="6762750" cy="0"/>
        </a:xfrm>
        <a:prstGeom prst="line">
          <a:avLst/>
        </a:prstGeom>
        <a:noFill/>
        <a:ln w="9525">
          <a:solidFill>
            <a:srgbClr val="000000"/>
          </a:solidFill>
          <a:round/>
          <a:headEnd/>
          <a:tailEnd/>
        </a:ln>
      </xdr:spPr>
    </xdr:sp>
    <xdr:clientData/>
  </xdr:twoCellAnchor>
  <xdr:twoCellAnchor>
    <xdr:from>
      <xdr:col>1</xdr:col>
      <xdr:colOff>95250</xdr:colOff>
      <xdr:row>84</xdr:row>
      <xdr:rowOff>0</xdr:rowOff>
    </xdr:from>
    <xdr:to>
      <xdr:col>46</xdr:col>
      <xdr:colOff>0</xdr:colOff>
      <xdr:row>84</xdr:row>
      <xdr:rowOff>0</xdr:rowOff>
    </xdr:to>
    <xdr:sp macro="" textlink="">
      <xdr:nvSpPr>
        <xdr:cNvPr id="22565" name="Line 37">
          <a:extLst>
            <a:ext uri="{FF2B5EF4-FFF2-40B4-BE49-F238E27FC236}">
              <a16:creationId xmlns:a16="http://schemas.microsoft.com/office/drawing/2014/main" id="{00000000-0008-0000-0100-000025580000}"/>
            </a:ext>
          </a:extLst>
        </xdr:cNvPr>
        <xdr:cNvSpPr>
          <a:spLocks noChangeShapeType="1"/>
        </xdr:cNvSpPr>
      </xdr:nvSpPr>
      <xdr:spPr bwMode="auto">
        <a:xfrm>
          <a:off x="247650" y="5705475"/>
          <a:ext cx="6762750" cy="0"/>
        </a:xfrm>
        <a:prstGeom prst="line">
          <a:avLst/>
        </a:prstGeom>
        <a:noFill/>
        <a:ln w="9525">
          <a:solidFill>
            <a:srgbClr val="000000"/>
          </a:solidFill>
          <a:round/>
          <a:headEnd/>
          <a:tailEnd/>
        </a:ln>
      </xdr:spPr>
    </xdr:sp>
    <xdr:clientData/>
  </xdr:twoCellAnchor>
  <xdr:twoCellAnchor>
    <xdr:from>
      <xdr:col>1</xdr:col>
      <xdr:colOff>95250</xdr:colOff>
      <xdr:row>436</xdr:row>
      <xdr:rowOff>0</xdr:rowOff>
    </xdr:from>
    <xdr:to>
      <xdr:col>46</xdr:col>
      <xdr:colOff>0</xdr:colOff>
      <xdr:row>436</xdr:row>
      <xdr:rowOff>0</xdr:rowOff>
    </xdr:to>
    <xdr:sp macro="" textlink="">
      <xdr:nvSpPr>
        <xdr:cNvPr id="22747" name="Line 219">
          <a:extLst>
            <a:ext uri="{FF2B5EF4-FFF2-40B4-BE49-F238E27FC236}">
              <a16:creationId xmlns:a16="http://schemas.microsoft.com/office/drawing/2014/main" id="{00000000-0008-0000-0100-0000DB580000}"/>
            </a:ext>
          </a:extLst>
        </xdr:cNvPr>
        <xdr:cNvSpPr>
          <a:spLocks noChangeShapeType="1"/>
        </xdr:cNvSpPr>
      </xdr:nvSpPr>
      <xdr:spPr bwMode="auto">
        <a:xfrm>
          <a:off x="247650" y="32413575"/>
          <a:ext cx="6762750" cy="0"/>
        </a:xfrm>
        <a:prstGeom prst="line">
          <a:avLst/>
        </a:prstGeom>
        <a:noFill/>
        <a:ln w="9525">
          <a:solidFill>
            <a:srgbClr val="000000"/>
          </a:solidFill>
          <a:round/>
          <a:headEnd/>
          <a:tailEnd/>
        </a:ln>
      </xdr:spPr>
    </xdr:sp>
    <xdr:clientData/>
  </xdr:twoCellAnchor>
  <xdr:twoCellAnchor>
    <xdr:from>
      <xdr:col>28</xdr:col>
      <xdr:colOff>9525</xdr:colOff>
      <xdr:row>192</xdr:row>
      <xdr:rowOff>19050</xdr:rowOff>
    </xdr:from>
    <xdr:to>
      <xdr:col>28</xdr:col>
      <xdr:colOff>142875</xdr:colOff>
      <xdr:row>192</xdr:row>
      <xdr:rowOff>152400</xdr:rowOff>
    </xdr:to>
    <xdr:sp macro="[0]!S0010.AC178_Click" textlink="">
      <xdr:nvSpPr>
        <xdr:cNvPr id="22785" name="Rectangle 257">
          <a:extLst>
            <a:ext uri="{FF2B5EF4-FFF2-40B4-BE49-F238E27FC236}">
              <a16:creationId xmlns:a16="http://schemas.microsoft.com/office/drawing/2014/main" id="{00000000-0008-0000-0100-000001590000}"/>
            </a:ext>
          </a:extLst>
        </xdr:cNvPr>
        <xdr:cNvSpPr>
          <a:spLocks noChangeArrowheads="1"/>
        </xdr:cNvSpPr>
      </xdr:nvSpPr>
      <xdr:spPr bwMode="auto">
        <a:xfrm>
          <a:off x="4276725" y="16173450"/>
          <a:ext cx="133350" cy="133350"/>
        </a:xfrm>
        <a:prstGeom prst="rect">
          <a:avLst/>
        </a:prstGeom>
        <a:noFill/>
        <a:ln w="3175">
          <a:solidFill>
            <a:srgbClr val="000000"/>
          </a:solidFill>
          <a:miter lim="800000"/>
          <a:headEnd/>
          <a:tailEnd/>
        </a:ln>
      </xdr:spPr>
    </xdr:sp>
    <xdr:clientData/>
  </xdr:twoCellAnchor>
  <xdr:twoCellAnchor>
    <xdr:from>
      <xdr:col>18</xdr:col>
      <xdr:colOff>9525</xdr:colOff>
      <xdr:row>192</xdr:row>
      <xdr:rowOff>19050</xdr:rowOff>
    </xdr:from>
    <xdr:to>
      <xdr:col>18</xdr:col>
      <xdr:colOff>142875</xdr:colOff>
      <xdr:row>192</xdr:row>
      <xdr:rowOff>152400</xdr:rowOff>
    </xdr:to>
    <xdr:sp macro="[0]!S0010.S178_Click" textlink="">
      <xdr:nvSpPr>
        <xdr:cNvPr id="22786" name="Rectangle 258">
          <a:extLst>
            <a:ext uri="{FF2B5EF4-FFF2-40B4-BE49-F238E27FC236}">
              <a16:creationId xmlns:a16="http://schemas.microsoft.com/office/drawing/2014/main" id="{00000000-0008-0000-0100-000002590000}"/>
            </a:ext>
          </a:extLst>
        </xdr:cNvPr>
        <xdr:cNvSpPr>
          <a:spLocks noChangeArrowheads="1"/>
        </xdr:cNvSpPr>
      </xdr:nvSpPr>
      <xdr:spPr bwMode="auto">
        <a:xfrm>
          <a:off x="2752725" y="16173450"/>
          <a:ext cx="133350" cy="133350"/>
        </a:xfrm>
        <a:prstGeom prst="rect">
          <a:avLst/>
        </a:prstGeom>
        <a:noFill/>
        <a:ln w="3175">
          <a:solidFill>
            <a:srgbClr val="000000"/>
          </a:solidFill>
          <a:miter lim="800000"/>
          <a:headEnd/>
          <a:tailEnd/>
        </a:ln>
      </xdr:spPr>
    </xdr:sp>
    <xdr:clientData/>
  </xdr:twoCellAnchor>
  <xdr:twoCellAnchor>
    <xdr:from>
      <xdr:col>18</xdr:col>
      <xdr:colOff>9525</xdr:colOff>
      <xdr:row>193</xdr:row>
      <xdr:rowOff>19050</xdr:rowOff>
    </xdr:from>
    <xdr:to>
      <xdr:col>18</xdr:col>
      <xdr:colOff>142875</xdr:colOff>
      <xdr:row>193</xdr:row>
      <xdr:rowOff>152400</xdr:rowOff>
    </xdr:to>
    <xdr:sp macro="[0]!S0010.S179_Click" textlink="">
      <xdr:nvSpPr>
        <xdr:cNvPr id="22787" name="Rectangle 259">
          <a:extLst>
            <a:ext uri="{FF2B5EF4-FFF2-40B4-BE49-F238E27FC236}">
              <a16:creationId xmlns:a16="http://schemas.microsoft.com/office/drawing/2014/main" id="{00000000-0008-0000-0100-000003590000}"/>
            </a:ext>
          </a:extLst>
        </xdr:cNvPr>
        <xdr:cNvSpPr>
          <a:spLocks noChangeArrowheads="1"/>
        </xdr:cNvSpPr>
      </xdr:nvSpPr>
      <xdr:spPr bwMode="auto">
        <a:xfrm>
          <a:off x="2752725" y="16335375"/>
          <a:ext cx="133350" cy="133350"/>
        </a:xfrm>
        <a:prstGeom prst="rect">
          <a:avLst/>
        </a:prstGeom>
        <a:noFill/>
        <a:ln w="3175">
          <a:solidFill>
            <a:srgbClr val="000000"/>
          </a:solidFill>
          <a:miter lim="800000"/>
          <a:headEnd/>
          <a:tailEnd/>
        </a:ln>
      </xdr:spPr>
    </xdr:sp>
    <xdr:clientData/>
  </xdr:twoCellAnchor>
  <xdr:twoCellAnchor>
    <xdr:from>
      <xdr:col>34</xdr:col>
      <xdr:colOff>9525</xdr:colOff>
      <xdr:row>192</xdr:row>
      <xdr:rowOff>19050</xdr:rowOff>
    </xdr:from>
    <xdr:to>
      <xdr:col>34</xdr:col>
      <xdr:colOff>142875</xdr:colOff>
      <xdr:row>192</xdr:row>
      <xdr:rowOff>152400</xdr:rowOff>
    </xdr:to>
    <xdr:sp macro="[0]!S0010.AI178_Click" textlink="">
      <xdr:nvSpPr>
        <xdr:cNvPr id="22788" name="Rectangle 260">
          <a:extLst>
            <a:ext uri="{FF2B5EF4-FFF2-40B4-BE49-F238E27FC236}">
              <a16:creationId xmlns:a16="http://schemas.microsoft.com/office/drawing/2014/main" id="{00000000-0008-0000-0100-000004590000}"/>
            </a:ext>
          </a:extLst>
        </xdr:cNvPr>
        <xdr:cNvSpPr>
          <a:spLocks noChangeArrowheads="1"/>
        </xdr:cNvSpPr>
      </xdr:nvSpPr>
      <xdr:spPr bwMode="auto">
        <a:xfrm>
          <a:off x="5191125" y="16173450"/>
          <a:ext cx="133350" cy="133350"/>
        </a:xfrm>
        <a:prstGeom prst="rect">
          <a:avLst/>
        </a:prstGeom>
        <a:noFill/>
        <a:ln w="3175">
          <a:solidFill>
            <a:srgbClr val="000000"/>
          </a:solidFill>
          <a:miter lim="800000"/>
          <a:headEnd/>
          <a:tailEnd/>
        </a:ln>
      </xdr:spPr>
    </xdr:sp>
    <xdr:clientData/>
  </xdr:twoCellAnchor>
  <xdr:twoCellAnchor>
    <xdr:from>
      <xdr:col>34</xdr:col>
      <xdr:colOff>9525</xdr:colOff>
      <xdr:row>193</xdr:row>
      <xdr:rowOff>19050</xdr:rowOff>
    </xdr:from>
    <xdr:to>
      <xdr:col>34</xdr:col>
      <xdr:colOff>142875</xdr:colOff>
      <xdr:row>193</xdr:row>
      <xdr:rowOff>152400</xdr:rowOff>
    </xdr:to>
    <xdr:sp macro="[0]!S0010.AI179_Click" textlink="">
      <xdr:nvSpPr>
        <xdr:cNvPr id="22789" name="Rectangle 261">
          <a:extLst>
            <a:ext uri="{FF2B5EF4-FFF2-40B4-BE49-F238E27FC236}">
              <a16:creationId xmlns:a16="http://schemas.microsoft.com/office/drawing/2014/main" id="{00000000-0008-0000-0100-000005590000}"/>
            </a:ext>
          </a:extLst>
        </xdr:cNvPr>
        <xdr:cNvSpPr>
          <a:spLocks noChangeArrowheads="1"/>
        </xdr:cNvSpPr>
      </xdr:nvSpPr>
      <xdr:spPr bwMode="auto">
        <a:xfrm>
          <a:off x="5191125" y="16335375"/>
          <a:ext cx="133350" cy="133350"/>
        </a:xfrm>
        <a:prstGeom prst="rect">
          <a:avLst/>
        </a:prstGeom>
        <a:noFill/>
        <a:ln w="3175">
          <a:solidFill>
            <a:srgbClr val="000000"/>
          </a:solidFill>
          <a:miter lim="800000"/>
          <a:headEnd/>
          <a:tailEnd/>
        </a:ln>
      </xdr:spPr>
    </xdr:sp>
    <xdr:clientData/>
  </xdr:twoCellAnchor>
  <xdr:twoCellAnchor>
    <xdr:from>
      <xdr:col>1</xdr:col>
      <xdr:colOff>95250</xdr:colOff>
      <xdr:row>486</xdr:row>
      <xdr:rowOff>0</xdr:rowOff>
    </xdr:from>
    <xdr:to>
      <xdr:col>46</xdr:col>
      <xdr:colOff>0</xdr:colOff>
      <xdr:row>486</xdr:row>
      <xdr:rowOff>0</xdr:rowOff>
    </xdr:to>
    <xdr:sp macro="" textlink="">
      <xdr:nvSpPr>
        <xdr:cNvPr id="22894" name="Line 366">
          <a:extLst>
            <a:ext uri="{FF2B5EF4-FFF2-40B4-BE49-F238E27FC236}">
              <a16:creationId xmlns:a16="http://schemas.microsoft.com/office/drawing/2014/main" id="{00000000-0008-0000-0100-00006E590000}"/>
            </a:ext>
          </a:extLst>
        </xdr:cNvPr>
        <xdr:cNvSpPr>
          <a:spLocks noChangeShapeType="1"/>
        </xdr:cNvSpPr>
      </xdr:nvSpPr>
      <xdr:spPr bwMode="auto">
        <a:xfrm>
          <a:off x="247650" y="33261300"/>
          <a:ext cx="6762750" cy="0"/>
        </a:xfrm>
        <a:prstGeom prst="line">
          <a:avLst/>
        </a:prstGeom>
        <a:noFill/>
        <a:ln w="9525">
          <a:solidFill>
            <a:schemeClr val="tx1"/>
          </a:solidFill>
          <a:round/>
          <a:headEnd/>
          <a:tailEnd/>
        </a:ln>
      </xdr:spPr>
    </xdr:sp>
    <xdr:clientData/>
  </xdr:twoCellAnchor>
  <xdr:twoCellAnchor>
    <xdr:from>
      <xdr:col>1</xdr:col>
      <xdr:colOff>95250</xdr:colOff>
      <xdr:row>198</xdr:row>
      <xdr:rowOff>0</xdr:rowOff>
    </xdr:from>
    <xdr:to>
      <xdr:col>46</xdr:col>
      <xdr:colOff>0</xdr:colOff>
      <xdr:row>198</xdr:row>
      <xdr:rowOff>0</xdr:rowOff>
    </xdr:to>
    <xdr:sp macro="" textlink="">
      <xdr:nvSpPr>
        <xdr:cNvPr id="22918" name="Line 390">
          <a:extLst>
            <a:ext uri="{FF2B5EF4-FFF2-40B4-BE49-F238E27FC236}">
              <a16:creationId xmlns:a16="http://schemas.microsoft.com/office/drawing/2014/main" id="{00000000-0008-0000-0100-000086590000}"/>
            </a:ext>
          </a:extLst>
        </xdr:cNvPr>
        <xdr:cNvSpPr>
          <a:spLocks noChangeShapeType="1"/>
        </xdr:cNvSpPr>
      </xdr:nvSpPr>
      <xdr:spPr bwMode="auto">
        <a:xfrm>
          <a:off x="247650" y="16573500"/>
          <a:ext cx="6762750" cy="0"/>
        </a:xfrm>
        <a:prstGeom prst="line">
          <a:avLst/>
        </a:prstGeom>
        <a:noFill/>
        <a:ln w="9525">
          <a:solidFill>
            <a:srgbClr val="000000"/>
          </a:solidFill>
          <a:round/>
          <a:headEnd/>
          <a:tailEnd/>
        </a:ln>
      </xdr:spPr>
    </xdr:sp>
    <xdr:clientData/>
  </xdr:twoCellAnchor>
  <xdr:twoCellAnchor>
    <xdr:from>
      <xdr:col>1</xdr:col>
      <xdr:colOff>95250</xdr:colOff>
      <xdr:row>101</xdr:row>
      <xdr:rowOff>0</xdr:rowOff>
    </xdr:from>
    <xdr:to>
      <xdr:col>46</xdr:col>
      <xdr:colOff>0</xdr:colOff>
      <xdr:row>101</xdr:row>
      <xdr:rowOff>0</xdr:rowOff>
    </xdr:to>
    <xdr:sp macro="" textlink="">
      <xdr:nvSpPr>
        <xdr:cNvPr id="22919" name="Line 391">
          <a:extLst>
            <a:ext uri="{FF2B5EF4-FFF2-40B4-BE49-F238E27FC236}">
              <a16:creationId xmlns:a16="http://schemas.microsoft.com/office/drawing/2014/main" id="{00000000-0008-0000-0100-000087590000}"/>
            </a:ext>
          </a:extLst>
        </xdr:cNvPr>
        <xdr:cNvSpPr>
          <a:spLocks noChangeShapeType="1"/>
        </xdr:cNvSpPr>
      </xdr:nvSpPr>
      <xdr:spPr bwMode="auto">
        <a:xfrm>
          <a:off x="247650" y="6867525"/>
          <a:ext cx="6762750" cy="0"/>
        </a:xfrm>
        <a:prstGeom prst="line">
          <a:avLst/>
        </a:prstGeom>
        <a:noFill/>
        <a:ln w="9525">
          <a:solidFill>
            <a:srgbClr val="000000"/>
          </a:solidFill>
          <a:round/>
          <a:headEnd/>
          <a:tailEnd/>
        </a:ln>
      </xdr:spPr>
    </xdr:sp>
    <xdr:clientData/>
  </xdr:twoCellAnchor>
  <xdr:twoCellAnchor>
    <xdr:from>
      <xdr:col>1</xdr:col>
      <xdr:colOff>95250</xdr:colOff>
      <xdr:row>261</xdr:row>
      <xdr:rowOff>0</xdr:rowOff>
    </xdr:from>
    <xdr:to>
      <xdr:col>46</xdr:col>
      <xdr:colOff>0</xdr:colOff>
      <xdr:row>261</xdr:row>
      <xdr:rowOff>0</xdr:rowOff>
    </xdr:to>
    <xdr:sp macro="" textlink="">
      <xdr:nvSpPr>
        <xdr:cNvPr id="22920" name="Line 392">
          <a:extLst>
            <a:ext uri="{FF2B5EF4-FFF2-40B4-BE49-F238E27FC236}">
              <a16:creationId xmlns:a16="http://schemas.microsoft.com/office/drawing/2014/main" id="{00000000-0008-0000-0100-000088590000}"/>
            </a:ext>
          </a:extLst>
        </xdr:cNvPr>
        <xdr:cNvSpPr>
          <a:spLocks noChangeShapeType="1"/>
        </xdr:cNvSpPr>
      </xdr:nvSpPr>
      <xdr:spPr bwMode="auto">
        <a:xfrm>
          <a:off x="247650" y="20488275"/>
          <a:ext cx="6762750" cy="0"/>
        </a:xfrm>
        <a:prstGeom prst="line">
          <a:avLst/>
        </a:prstGeom>
        <a:noFill/>
        <a:ln w="9525">
          <a:solidFill>
            <a:srgbClr val="000000"/>
          </a:solidFill>
          <a:round/>
          <a:headEnd/>
          <a:tailEnd/>
        </a:ln>
      </xdr:spPr>
    </xdr:sp>
    <xdr:clientData/>
  </xdr:twoCellAnchor>
  <xdr:twoCellAnchor>
    <xdr:from>
      <xdr:col>1</xdr:col>
      <xdr:colOff>95250</xdr:colOff>
      <xdr:row>275</xdr:row>
      <xdr:rowOff>0</xdr:rowOff>
    </xdr:from>
    <xdr:to>
      <xdr:col>46</xdr:col>
      <xdr:colOff>0</xdr:colOff>
      <xdr:row>275</xdr:row>
      <xdr:rowOff>0</xdr:rowOff>
    </xdr:to>
    <xdr:sp macro="" textlink="">
      <xdr:nvSpPr>
        <xdr:cNvPr id="22934" name="Line 406">
          <a:extLst>
            <a:ext uri="{FF2B5EF4-FFF2-40B4-BE49-F238E27FC236}">
              <a16:creationId xmlns:a16="http://schemas.microsoft.com/office/drawing/2014/main" id="{00000000-0008-0000-0100-000096590000}"/>
            </a:ext>
          </a:extLst>
        </xdr:cNvPr>
        <xdr:cNvSpPr>
          <a:spLocks noChangeShapeType="1"/>
        </xdr:cNvSpPr>
      </xdr:nvSpPr>
      <xdr:spPr bwMode="auto">
        <a:xfrm>
          <a:off x="247650" y="21650325"/>
          <a:ext cx="6762750" cy="0"/>
        </a:xfrm>
        <a:prstGeom prst="line">
          <a:avLst/>
        </a:prstGeom>
        <a:noFill/>
        <a:ln w="9525">
          <a:solidFill>
            <a:srgbClr val="000000"/>
          </a:solidFill>
          <a:round/>
          <a:headEnd/>
          <a:tailEnd/>
        </a:ln>
      </xdr:spPr>
    </xdr:sp>
    <xdr:clientData/>
  </xdr:twoCellAnchor>
  <xdr:twoCellAnchor>
    <xdr:from>
      <xdr:col>1</xdr:col>
      <xdr:colOff>95250</xdr:colOff>
      <xdr:row>338</xdr:row>
      <xdr:rowOff>0</xdr:rowOff>
    </xdr:from>
    <xdr:to>
      <xdr:col>46</xdr:col>
      <xdr:colOff>0</xdr:colOff>
      <xdr:row>338</xdr:row>
      <xdr:rowOff>0</xdr:rowOff>
    </xdr:to>
    <xdr:sp macro="" textlink="">
      <xdr:nvSpPr>
        <xdr:cNvPr id="22936" name="Line 408">
          <a:extLst>
            <a:ext uri="{FF2B5EF4-FFF2-40B4-BE49-F238E27FC236}">
              <a16:creationId xmlns:a16="http://schemas.microsoft.com/office/drawing/2014/main" id="{00000000-0008-0000-0100-000098590000}"/>
            </a:ext>
          </a:extLst>
        </xdr:cNvPr>
        <xdr:cNvSpPr>
          <a:spLocks noChangeShapeType="1"/>
        </xdr:cNvSpPr>
      </xdr:nvSpPr>
      <xdr:spPr bwMode="auto">
        <a:xfrm>
          <a:off x="247650" y="25555575"/>
          <a:ext cx="6762750" cy="0"/>
        </a:xfrm>
        <a:prstGeom prst="line">
          <a:avLst/>
        </a:prstGeom>
        <a:noFill/>
        <a:ln w="9525">
          <a:solidFill>
            <a:srgbClr val="000000"/>
          </a:solidFill>
          <a:round/>
          <a:headEnd/>
          <a:tailEnd/>
        </a:ln>
      </xdr:spPr>
    </xdr:sp>
    <xdr:clientData/>
  </xdr:twoCellAnchor>
  <xdr:twoCellAnchor>
    <xdr:from>
      <xdr:col>1</xdr:col>
      <xdr:colOff>95250</xdr:colOff>
      <xdr:row>356</xdr:row>
      <xdr:rowOff>0</xdr:rowOff>
    </xdr:from>
    <xdr:to>
      <xdr:col>46</xdr:col>
      <xdr:colOff>0</xdr:colOff>
      <xdr:row>356</xdr:row>
      <xdr:rowOff>0</xdr:rowOff>
    </xdr:to>
    <xdr:sp macro="" textlink="">
      <xdr:nvSpPr>
        <xdr:cNvPr id="22950" name="Line 422">
          <a:extLst>
            <a:ext uri="{FF2B5EF4-FFF2-40B4-BE49-F238E27FC236}">
              <a16:creationId xmlns:a16="http://schemas.microsoft.com/office/drawing/2014/main" id="{00000000-0008-0000-0100-0000A6590000}"/>
            </a:ext>
          </a:extLst>
        </xdr:cNvPr>
        <xdr:cNvSpPr>
          <a:spLocks noChangeShapeType="1"/>
        </xdr:cNvSpPr>
      </xdr:nvSpPr>
      <xdr:spPr bwMode="auto">
        <a:xfrm>
          <a:off x="247650" y="26860500"/>
          <a:ext cx="6762750" cy="0"/>
        </a:xfrm>
        <a:prstGeom prst="line">
          <a:avLst/>
        </a:prstGeom>
        <a:noFill/>
        <a:ln w="9525">
          <a:solidFill>
            <a:srgbClr val="000000"/>
          </a:solidFill>
          <a:round/>
          <a:headEnd/>
          <a:tailEnd/>
        </a:ln>
      </xdr:spPr>
    </xdr:sp>
    <xdr:clientData/>
  </xdr:twoCellAnchor>
  <xdr:twoCellAnchor>
    <xdr:from>
      <xdr:col>1</xdr:col>
      <xdr:colOff>95250</xdr:colOff>
      <xdr:row>419</xdr:row>
      <xdr:rowOff>0</xdr:rowOff>
    </xdr:from>
    <xdr:to>
      <xdr:col>46</xdr:col>
      <xdr:colOff>0</xdr:colOff>
      <xdr:row>419</xdr:row>
      <xdr:rowOff>0</xdr:rowOff>
    </xdr:to>
    <xdr:sp macro="" textlink="">
      <xdr:nvSpPr>
        <xdr:cNvPr id="22952" name="Line 424">
          <a:extLst>
            <a:ext uri="{FF2B5EF4-FFF2-40B4-BE49-F238E27FC236}">
              <a16:creationId xmlns:a16="http://schemas.microsoft.com/office/drawing/2014/main" id="{00000000-0008-0000-0100-0000A8590000}"/>
            </a:ext>
          </a:extLst>
        </xdr:cNvPr>
        <xdr:cNvSpPr>
          <a:spLocks noChangeShapeType="1"/>
        </xdr:cNvSpPr>
      </xdr:nvSpPr>
      <xdr:spPr bwMode="auto">
        <a:xfrm>
          <a:off x="247650" y="30765750"/>
          <a:ext cx="6762750" cy="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38</xdr:col>
      <xdr:colOff>111672</xdr:colOff>
      <xdr:row>102</xdr:row>
      <xdr:rowOff>19706</xdr:rowOff>
    </xdr:from>
    <xdr:to>
      <xdr:col>44</xdr:col>
      <xdr:colOff>35398</xdr:colOff>
      <xdr:row>107</xdr:row>
      <xdr:rowOff>147946</xdr:rowOff>
    </xdr:to>
    <xdr:sp macro="" textlink="">
      <xdr:nvSpPr>
        <xdr:cNvPr id="15" name="楕円 1">
          <a:extLst>
            <a:ext uri="{FF2B5EF4-FFF2-40B4-BE49-F238E27FC236}">
              <a16:creationId xmlns:a16="http://schemas.microsoft.com/office/drawing/2014/main" id="{E9213842-CA48-488E-B35B-A54E5086DE11}"/>
            </a:ext>
          </a:extLst>
        </xdr:cNvPr>
        <xdr:cNvSpPr/>
      </xdr:nvSpPr>
      <xdr:spPr bwMode="auto">
        <a:xfrm>
          <a:off x="6316529" y="8216649"/>
          <a:ext cx="903440" cy="890240"/>
        </a:xfrm>
        <a:prstGeom prst="ellipse">
          <a:avLst/>
        </a:prstGeom>
        <a:noFill/>
        <a:ln w="3175" algn="ctr">
          <a:solidFill>
            <a:srgbClr val="000000"/>
          </a:solidFill>
          <a:miter lim="800000"/>
          <a:headEnd/>
          <a:tailEnd/>
        </a:ln>
        <a:effectLst/>
      </xdr:spPr>
      <xdr:txBody>
        <a:bodyPr wrap="none" rtlCol="0" anchor="ctr"/>
        <a:lstStyle/>
        <a:p>
          <a:pPr algn="ctr"/>
          <a:endParaRPr kumimoji="1" lang="ja-JP" altLang="en-US" sz="750" b="0">
            <a:latin typeface="ＭＳ Ｐ明朝" panose="02020600040205080304" pitchFamily="18" charset="-128"/>
            <a:ea typeface="ＭＳ Ｐ明朝" panose="02020600040205080304" pitchFamily="18" charset="-128"/>
          </a:endParaRPr>
        </a:p>
      </xdr:txBody>
    </xdr:sp>
    <xdr:clientData/>
  </xdr:twoCellAnchor>
  <xdr:twoCellAnchor>
    <xdr:from>
      <xdr:col>39</xdr:col>
      <xdr:colOff>52223</xdr:colOff>
      <xdr:row>102</xdr:row>
      <xdr:rowOff>146253</xdr:rowOff>
    </xdr:from>
    <xdr:to>
      <xdr:col>43</xdr:col>
      <xdr:colOff>100176</xdr:colOff>
      <xdr:row>104</xdr:row>
      <xdr:rowOff>9181</xdr:rowOff>
    </xdr:to>
    <xdr:sp macro="" textlink="">
      <xdr:nvSpPr>
        <xdr:cNvPr id="16" name="テキスト ボックス 3">
          <a:extLst>
            <a:ext uri="{FF2B5EF4-FFF2-40B4-BE49-F238E27FC236}">
              <a16:creationId xmlns:a16="http://schemas.microsoft.com/office/drawing/2014/main" id="{21D41F86-BBDE-479F-B2C4-115442DA2F0B}"/>
            </a:ext>
          </a:extLst>
        </xdr:cNvPr>
        <xdr:cNvSpPr txBox="1"/>
      </xdr:nvSpPr>
      <xdr:spPr>
        <a:xfrm>
          <a:off x="6456964" y="8390305"/>
          <a:ext cx="704850" cy="165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lstStyle/>
        <a:p>
          <a:r>
            <a:rPr kumimoji="1" lang="ja-JP" altLang="en-US" sz="800">
              <a:solidFill>
                <a:sysClr val="windowText" lastClr="000000"/>
              </a:solidFill>
              <a:latin typeface="ＭＳ Ｐ明朝" panose="02020600040205080304" pitchFamily="18" charset="-128"/>
              <a:ea typeface="ＭＳ Ｐ明朝" panose="02020600040205080304" pitchFamily="18" charset="-128"/>
            </a:rPr>
            <a:t>建築指導課</a:t>
          </a:r>
        </a:p>
      </xdr:txBody>
    </xdr:sp>
    <xdr:clientData/>
  </xdr:twoCellAnchor>
  <xdr:twoCellAnchor>
    <xdr:from>
      <xdr:col>40</xdr:col>
      <xdr:colOff>40398</xdr:colOff>
      <xdr:row>104</xdr:row>
      <xdr:rowOff>2831</xdr:rowOff>
    </xdr:from>
    <xdr:to>
      <xdr:col>42</xdr:col>
      <xdr:colOff>86600</xdr:colOff>
      <xdr:row>105</xdr:row>
      <xdr:rowOff>16845</xdr:rowOff>
    </xdr:to>
    <xdr:sp macro="" textlink="">
      <xdr:nvSpPr>
        <xdr:cNvPr id="17" name="テキスト ボックス 2">
          <a:extLst>
            <a:ext uri="{FF2B5EF4-FFF2-40B4-BE49-F238E27FC236}">
              <a16:creationId xmlns:a16="http://schemas.microsoft.com/office/drawing/2014/main" id="{9E7567AA-AB7F-40B7-82EF-060115E565DD}"/>
            </a:ext>
          </a:extLst>
        </xdr:cNvPr>
        <xdr:cNvSpPr txBox="1"/>
      </xdr:nvSpPr>
      <xdr:spPr>
        <a:xfrm>
          <a:off x="6609364" y="8549055"/>
          <a:ext cx="374650" cy="165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lstStyle/>
        <a:p>
          <a:r>
            <a:rPr kumimoji="1" lang="ja-JP" altLang="en-US" sz="650">
              <a:solidFill>
                <a:sysClr val="windowText" lastClr="000000"/>
              </a:solidFill>
              <a:latin typeface="ＭＳ Ｐ明朝" panose="02020600040205080304" pitchFamily="18" charset="-128"/>
              <a:ea typeface="ＭＳ Ｐ明朝" panose="02020600040205080304" pitchFamily="18" charset="-128"/>
            </a:rPr>
            <a:t>収受</a:t>
          </a:r>
        </a:p>
      </xdr:txBody>
    </xdr:sp>
    <xdr:clientData/>
  </xdr:twoCellAnchor>
  <xdr:twoCellAnchor>
    <xdr:from>
      <xdr:col>39</xdr:col>
      <xdr:colOff>45873</xdr:colOff>
      <xdr:row>106</xdr:row>
      <xdr:rowOff>30858</xdr:rowOff>
    </xdr:from>
    <xdr:to>
      <xdr:col>43</xdr:col>
      <xdr:colOff>100176</xdr:colOff>
      <xdr:row>107</xdr:row>
      <xdr:rowOff>13122</xdr:rowOff>
    </xdr:to>
    <xdr:sp macro="" textlink="">
      <xdr:nvSpPr>
        <xdr:cNvPr id="18" name="テキスト ボックス 1">
          <a:extLst>
            <a:ext uri="{FF2B5EF4-FFF2-40B4-BE49-F238E27FC236}">
              <a16:creationId xmlns:a16="http://schemas.microsoft.com/office/drawing/2014/main" id="{6B8124BA-90E3-4D06-AC69-22264BD992FF}"/>
            </a:ext>
          </a:extLst>
        </xdr:cNvPr>
        <xdr:cNvSpPr txBox="1"/>
      </xdr:nvSpPr>
      <xdr:spPr>
        <a:xfrm>
          <a:off x="6450614" y="8879255"/>
          <a:ext cx="711200" cy="133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lstStyle/>
        <a:p>
          <a:r>
            <a:rPr kumimoji="1" lang="ja-JP" altLang="en-US" sz="700">
              <a:solidFill>
                <a:sysClr val="windowText" lastClr="000000"/>
              </a:solidFill>
              <a:latin typeface="ＭＳ Ｐ明朝" panose="02020600040205080304" pitchFamily="18" charset="-128"/>
              <a:ea typeface="ＭＳ Ｐ明朝" panose="02020600040205080304" pitchFamily="18" charset="-128"/>
            </a:rPr>
            <a:t>定期報告専用</a:t>
          </a:r>
        </a:p>
      </xdr:txBody>
    </xdr:sp>
    <xdr:clientData/>
  </xdr:twoCellAnchor>
  <xdr:twoCellAnchor>
    <xdr:from>
      <xdr:col>38</xdr:col>
      <xdr:colOff>114301</xdr:colOff>
      <xdr:row>104</xdr:row>
      <xdr:rowOff>142531</xdr:rowOff>
    </xdr:from>
    <xdr:to>
      <xdr:col>44</xdr:col>
      <xdr:colOff>38101</xdr:colOff>
      <xdr:row>104</xdr:row>
      <xdr:rowOff>142531</xdr:rowOff>
    </xdr:to>
    <xdr:sp macro="" textlink="">
      <xdr:nvSpPr>
        <xdr:cNvPr id="27" name="Line 23">
          <a:extLst>
            <a:ext uri="{FF2B5EF4-FFF2-40B4-BE49-F238E27FC236}">
              <a16:creationId xmlns:a16="http://schemas.microsoft.com/office/drawing/2014/main" id="{78E18C73-7A3C-42BE-843E-5A5F549E732F}"/>
            </a:ext>
          </a:extLst>
        </xdr:cNvPr>
        <xdr:cNvSpPr>
          <a:spLocks noChangeShapeType="1"/>
        </xdr:cNvSpPr>
      </xdr:nvSpPr>
      <xdr:spPr bwMode="auto">
        <a:xfrm>
          <a:off x="6319158" y="8644274"/>
          <a:ext cx="903514" cy="0"/>
        </a:xfrm>
        <a:prstGeom prst="line">
          <a:avLst/>
        </a:prstGeom>
        <a:noFill/>
        <a:ln w="6350">
          <a:solidFill>
            <a:srgbClr val="000000"/>
          </a:solidFill>
          <a:round/>
          <a:headEnd/>
          <a:tailEnd/>
        </a:ln>
      </xdr:spPr>
    </xdr:sp>
    <xdr:clientData/>
  </xdr:twoCellAnchor>
  <xdr:twoCellAnchor>
    <xdr:from>
      <xdr:col>38</xdr:col>
      <xdr:colOff>146956</xdr:colOff>
      <xdr:row>104</xdr:row>
      <xdr:rowOff>15531</xdr:rowOff>
    </xdr:from>
    <xdr:to>
      <xdr:col>44</xdr:col>
      <xdr:colOff>13137</xdr:colOff>
      <xdr:row>104</xdr:row>
      <xdr:rowOff>15531</xdr:rowOff>
    </xdr:to>
    <xdr:sp macro="" textlink="">
      <xdr:nvSpPr>
        <xdr:cNvPr id="28" name="Line 22">
          <a:extLst>
            <a:ext uri="{FF2B5EF4-FFF2-40B4-BE49-F238E27FC236}">
              <a16:creationId xmlns:a16="http://schemas.microsoft.com/office/drawing/2014/main" id="{0295629A-1E6D-47BD-AC60-929028F4366F}"/>
            </a:ext>
          </a:extLst>
        </xdr:cNvPr>
        <xdr:cNvSpPr>
          <a:spLocks noChangeShapeType="1"/>
        </xdr:cNvSpPr>
      </xdr:nvSpPr>
      <xdr:spPr bwMode="auto">
        <a:xfrm>
          <a:off x="6351813" y="8517274"/>
          <a:ext cx="845895" cy="0"/>
        </a:xfrm>
        <a:prstGeom prst="line">
          <a:avLst/>
        </a:prstGeom>
        <a:noFill/>
        <a:ln w="6350">
          <a:solidFill>
            <a:srgbClr val="000000"/>
          </a:solidFill>
          <a:round/>
          <a:headEnd/>
          <a:tailEnd/>
        </a:ln>
      </xdr:spPr>
    </xdr:sp>
    <xdr:clientData/>
  </xdr:twoCellAnchor>
  <xdr:twoCellAnchor>
    <xdr:from>
      <xdr:col>38</xdr:col>
      <xdr:colOff>152400</xdr:colOff>
      <xdr:row>106</xdr:row>
      <xdr:rowOff>5458</xdr:rowOff>
    </xdr:from>
    <xdr:to>
      <xdr:col>44</xdr:col>
      <xdr:colOff>16329</xdr:colOff>
      <xdr:row>106</xdr:row>
      <xdr:rowOff>5458</xdr:rowOff>
    </xdr:to>
    <xdr:sp macro="" textlink="">
      <xdr:nvSpPr>
        <xdr:cNvPr id="29" name="Line 21">
          <a:extLst>
            <a:ext uri="{FF2B5EF4-FFF2-40B4-BE49-F238E27FC236}">
              <a16:creationId xmlns:a16="http://schemas.microsoft.com/office/drawing/2014/main" id="{2818DE83-B596-42A1-9043-484EC35DD1A4}"/>
            </a:ext>
          </a:extLst>
        </xdr:cNvPr>
        <xdr:cNvSpPr>
          <a:spLocks noChangeShapeType="1"/>
        </xdr:cNvSpPr>
      </xdr:nvSpPr>
      <xdr:spPr bwMode="auto">
        <a:xfrm>
          <a:off x="6357257" y="8812001"/>
          <a:ext cx="843643" cy="0"/>
        </a:xfrm>
        <a:prstGeom prst="line">
          <a:avLst/>
        </a:prstGeom>
        <a:noFill/>
        <a:ln w="6350">
          <a:solidFill>
            <a:srgbClr val="000000"/>
          </a:solidFill>
          <a:round/>
          <a:headEnd/>
          <a:tailEnd/>
        </a:ln>
      </xdr:spPr>
    </xdr:sp>
    <xdr:clientData/>
  </xdr:twoCellAnchor>
  <xdr:twoCellAnchor>
    <xdr:from>
      <xdr:col>1</xdr:col>
      <xdr:colOff>95249</xdr:colOff>
      <xdr:row>486</xdr:row>
      <xdr:rowOff>0</xdr:rowOff>
    </xdr:from>
    <xdr:to>
      <xdr:col>45</xdr:col>
      <xdr:colOff>164067</xdr:colOff>
      <xdr:row>486</xdr:row>
      <xdr:rowOff>0</xdr:rowOff>
    </xdr:to>
    <xdr:sp macro="" textlink="">
      <xdr:nvSpPr>
        <xdr:cNvPr id="19" name="Line 19">
          <a:extLst>
            <a:ext uri="{FF2B5EF4-FFF2-40B4-BE49-F238E27FC236}">
              <a16:creationId xmlns:a16="http://schemas.microsoft.com/office/drawing/2014/main" id="{B2581D16-1580-47EE-962B-06AE33723C33}"/>
            </a:ext>
          </a:extLst>
        </xdr:cNvPr>
        <xdr:cNvSpPr>
          <a:spLocks noChangeShapeType="1"/>
        </xdr:cNvSpPr>
      </xdr:nvSpPr>
      <xdr:spPr bwMode="auto">
        <a:xfrm>
          <a:off x="259473" y="35275345"/>
          <a:ext cx="7294680" cy="0"/>
        </a:xfrm>
        <a:prstGeom prst="line">
          <a:avLst/>
        </a:prstGeom>
        <a:noFill/>
        <a:ln w="9525">
          <a:solidFill>
            <a:schemeClr val="tx1"/>
          </a:solidFill>
          <a:round/>
          <a:headEnd/>
          <a:tailEnd/>
        </a:ln>
      </xdr:spPr>
    </xdr:sp>
    <xdr:clientData/>
  </xdr:twoCellAnchor>
  <xdr:twoCellAnchor>
    <xdr:from>
      <xdr:col>1</xdr:col>
      <xdr:colOff>95249</xdr:colOff>
      <xdr:row>436</xdr:row>
      <xdr:rowOff>0</xdr:rowOff>
    </xdr:from>
    <xdr:to>
      <xdr:col>45</xdr:col>
      <xdr:colOff>164067</xdr:colOff>
      <xdr:row>436</xdr:row>
      <xdr:rowOff>0</xdr:rowOff>
    </xdr:to>
    <xdr:sp macro="" textlink="">
      <xdr:nvSpPr>
        <xdr:cNvPr id="13" name="Line 18">
          <a:extLst>
            <a:ext uri="{FF2B5EF4-FFF2-40B4-BE49-F238E27FC236}">
              <a16:creationId xmlns:a16="http://schemas.microsoft.com/office/drawing/2014/main" id="{157871EE-0045-47D5-BEF8-C80CA37504EC}"/>
            </a:ext>
          </a:extLst>
        </xdr:cNvPr>
        <xdr:cNvSpPr>
          <a:spLocks noChangeShapeType="1"/>
        </xdr:cNvSpPr>
      </xdr:nvSpPr>
      <xdr:spPr bwMode="auto">
        <a:xfrm>
          <a:off x="259473" y="34414810"/>
          <a:ext cx="7294680" cy="0"/>
        </a:xfrm>
        <a:prstGeom prst="line">
          <a:avLst/>
        </a:prstGeom>
        <a:noFill/>
        <a:ln w="9525">
          <a:solidFill>
            <a:srgbClr val="000000"/>
          </a:solidFill>
          <a:round/>
          <a:headEnd/>
          <a:tailEnd/>
        </a:ln>
      </xdr:spPr>
    </xdr:sp>
    <xdr:clientData/>
  </xdr:twoCellAnchor>
  <xdr:twoCellAnchor>
    <xdr:from>
      <xdr:col>1</xdr:col>
      <xdr:colOff>95249</xdr:colOff>
      <xdr:row>419</xdr:row>
      <xdr:rowOff>0</xdr:rowOff>
    </xdr:from>
    <xdr:to>
      <xdr:col>45</xdr:col>
      <xdr:colOff>164067</xdr:colOff>
      <xdr:row>419</xdr:row>
      <xdr:rowOff>0</xdr:rowOff>
    </xdr:to>
    <xdr:sp macro="" textlink="">
      <xdr:nvSpPr>
        <xdr:cNvPr id="26" name="Line 17">
          <a:extLst>
            <a:ext uri="{FF2B5EF4-FFF2-40B4-BE49-F238E27FC236}">
              <a16:creationId xmlns:a16="http://schemas.microsoft.com/office/drawing/2014/main" id="{C2C40C57-8854-4C12-961C-DF362545962B}"/>
            </a:ext>
          </a:extLst>
        </xdr:cNvPr>
        <xdr:cNvSpPr>
          <a:spLocks noChangeShapeType="1"/>
        </xdr:cNvSpPr>
      </xdr:nvSpPr>
      <xdr:spPr bwMode="auto">
        <a:xfrm>
          <a:off x="259473" y="32739724"/>
          <a:ext cx="7294680" cy="0"/>
        </a:xfrm>
        <a:prstGeom prst="line">
          <a:avLst/>
        </a:prstGeom>
        <a:noFill/>
        <a:ln w="9525">
          <a:solidFill>
            <a:srgbClr val="000000"/>
          </a:solidFill>
          <a:round/>
          <a:headEnd/>
          <a:tailEnd/>
        </a:ln>
      </xdr:spPr>
    </xdr:sp>
    <xdr:clientData/>
  </xdr:twoCellAnchor>
  <xdr:twoCellAnchor>
    <xdr:from>
      <xdr:col>1</xdr:col>
      <xdr:colOff>95249</xdr:colOff>
      <xdr:row>356</xdr:row>
      <xdr:rowOff>0</xdr:rowOff>
    </xdr:from>
    <xdr:to>
      <xdr:col>45</xdr:col>
      <xdr:colOff>164067</xdr:colOff>
      <xdr:row>356</xdr:row>
      <xdr:rowOff>0</xdr:rowOff>
    </xdr:to>
    <xdr:sp macro="" textlink="">
      <xdr:nvSpPr>
        <xdr:cNvPr id="25" name="Line 16">
          <a:extLst>
            <a:ext uri="{FF2B5EF4-FFF2-40B4-BE49-F238E27FC236}">
              <a16:creationId xmlns:a16="http://schemas.microsoft.com/office/drawing/2014/main" id="{C9B5BBB8-C918-4488-B4CC-328D14B5BA9B}"/>
            </a:ext>
          </a:extLst>
        </xdr:cNvPr>
        <xdr:cNvSpPr>
          <a:spLocks noChangeShapeType="1"/>
        </xdr:cNvSpPr>
      </xdr:nvSpPr>
      <xdr:spPr bwMode="auto">
        <a:xfrm>
          <a:off x="259473" y="29107086"/>
          <a:ext cx="7294680" cy="0"/>
        </a:xfrm>
        <a:prstGeom prst="line">
          <a:avLst/>
        </a:prstGeom>
        <a:noFill/>
        <a:ln w="9525">
          <a:solidFill>
            <a:srgbClr val="000000"/>
          </a:solidFill>
          <a:round/>
          <a:headEnd/>
          <a:tailEnd/>
        </a:ln>
      </xdr:spPr>
    </xdr:sp>
    <xdr:clientData/>
  </xdr:twoCellAnchor>
  <xdr:twoCellAnchor>
    <xdr:from>
      <xdr:col>1</xdr:col>
      <xdr:colOff>95249</xdr:colOff>
      <xdr:row>338</xdr:row>
      <xdr:rowOff>0</xdr:rowOff>
    </xdr:from>
    <xdr:to>
      <xdr:col>45</xdr:col>
      <xdr:colOff>164067</xdr:colOff>
      <xdr:row>338</xdr:row>
      <xdr:rowOff>0</xdr:rowOff>
    </xdr:to>
    <xdr:sp macro="" textlink="">
      <xdr:nvSpPr>
        <xdr:cNvPr id="24" name="Line 15">
          <a:extLst>
            <a:ext uri="{FF2B5EF4-FFF2-40B4-BE49-F238E27FC236}">
              <a16:creationId xmlns:a16="http://schemas.microsoft.com/office/drawing/2014/main" id="{77D4722F-B204-48DD-952A-9D421A4EA8AD}"/>
            </a:ext>
          </a:extLst>
        </xdr:cNvPr>
        <xdr:cNvSpPr>
          <a:spLocks noChangeShapeType="1"/>
        </xdr:cNvSpPr>
      </xdr:nvSpPr>
      <xdr:spPr bwMode="auto">
        <a:xfrm>
          <a:off x="259473" y="27622500"/>
          <a:ext cx="7294680" cy="0"/>
        </a:xfrm>
        <a:prstGeom prst="line">
          <a:avLst/>
        </a:prstGeom>
        <a:noFill/>
        <a:ln w="9525">
          <a:solidFill>
            <a:srgbClr val="000000"/>
          </a:solidFill>
          <a:round/>
          <a:headEnd/>
          <a:tailEnd/>
        </a:ln>
      </xdr:spPr>
    </xdr:sp>
    <xdr:clientData/>
  </xdr:twoCellAnchor>
  <xdr:twoCellAnchor>
    <xdr:from>
      <xdr:col>1</xdr:col>
      <xdr:colOff>95249</xdr:colOff>
      <xdr:row>275</xdr:row>
      <xdr:rowOff>0</xdr:rowOff>
    </xdr:from>
    <xdr:to>
      <xdr:col>45</xdr:col>
      <xdr:colOff>164067</xdr:colOff>
      <xdr:row>275</xdr:row>
      <xdr:rowOff>0</xdr:rowOff>
    </xdr:to>
    <xdr:sp macro="" textlink="">
      <xdr:nvSpPr>
        <xdr:cNvPr id="23" name="Line 14">
          <a:extLst>
            <a:ext uri="{FF2B5EF4-FFF2-40B4-BE49-F238E27FC236}">
              <a16:creationId xmlns:a16="http://schemas.microsoft.com/office/drawing/2014/main" id="{59EC4148-E8B4-4E2C-9188-B4A02C74801A}"/>
            </a:ext>
          </a:extLst>
        </xdr:cNvPr>
        <xdr:cNvSpPr>
          <a:spLocks noChangeShapeType="1"/>
        </xdr:cNvSpPr>
      </xdr:nvSpPr>
      <xdr:spPr bwMode="auto">
        <a:xfrm>
          <a:off x="259473" y="23989862"/>
          <a:ext cx="7294680" cy="0"/>
        </a:xfrm>
        <a:prstGeom prst="line">
          <a:avLst/>
        </a:prstGeom>
        <a:noFill/>
        <a:ln w="9525">
          <a:solidFill>
            <a:srgbClr val="000000"/>
          </a:solidFill>
          <a:round/>
          <a:headEnd/>
          <a:tailEnd/>
        </a:ln>
      </xdr:spPr>
    </xdr:sp>
    <xdr:clientData/>
  </xdr:twoCellAnchor>
  <xdr:twoCellAnchor>
    <xdr:from>
      <xdr:col>1</xdr:col>
      <xdr:colOff>95249</xdr:colOff>
      <xdr:row>261</xdr:row>
      <xdr:rowOff>0</xdr:rowOff>
    </xdr:from>
    <xdr:to>
      <xdr:col>45</xdr:col>
      <xdr:colOff>164067</xdr:colOff>
      <xdr:row>261</xdr:row>
      <xdr:rowOff>0</xdr:rowOff>
    </xdr:to>
    <xdr:sp macro="" textlink="">
      <xdr:nvSpPr>
        <xdr:cNvPr id="22" name="Line 13">
          <a:extLst>
            <a:ext uri="{FF2B5EF4-FFF2-40B4-BE49-F238E27FC236}">
              <a16:creationId xmlns:a16="http://schemas.microsoft.com/office/drawing/2014/main" id="{04D12BDB-759C-42CA-BC1C-1B3B3EF3399E}"/>
            </a:ext>
          </a:extLst>
        </xdr:cNvPr>
        <xdr:cNvSpPr>
          <a:spLocks noChangeShapeType="1"/>
        </xdr:cNvSpPr>
      </xdr:nvSpPr>
      <xdr:spPr bwMode="auto">
        <a:xfrm>
          <a:off x="259473" y="22052017"/>
          <a:ext cx="7294680" cy="0"/>
        </a:xfrm>
        <a:prstGeom prst="line">
          <a:avLst/>
        </a:prstGeom>
        <a:noFill/>
        <a:ln w="9525">
          <a:solidFill>
            <a:srgbClr val="000000"/>
          </a:solidFill>
          <a:round/>
          <a:headEnd/>
          <a:tailEnd/>
        </a:ln>
      </xdr:spPr>
    </xdr:sp>
    <xdr:clientData/>
  </xdr:twoCellAnchor>
  <xdr:twoCellAnchor>
    <xdr:from>
      <xdr:col>1</xdr:col>
      <xdr:colOff>95249</xdr:colOff>
      <xdr:row>197</xdr:row>
      <xdr:rowOff>98534</xdr:rowOff>
    </xdr:from>
    <xdr:to>
      <xdr:col>45</xdr:col>
      <xdr:colOff>164067</xdr:colOff>
      <xdr:row>197</xdr:row>
      <xdr:rowOff>98534</xdr:rowOff>
    </xdr:to>
    <xdr:sp macro="" textlink="">
      <xdr:nvSpPr>
        <xdr:cNvPr id="20" name="Line 12">
          <a:extLst>
            <a:ext uri="{FF2B5EF4-FFF2-40B4-BE49-F238E27FC236}">
              <a16:creationId xmlns:a16="http://schemas.microsoft.com/office/drawing/2014/main" id="{F4402E79-DC62-413C-97C4-70B742507F24}"/>
            </a:ext>
          </a:extLst>
        </xdr:cNvPr>
        <xdr:cNvSpPr>
          <a:spLocks noChangeShapeType="1"/>
        </xdr:cNvSpPr>
      </xdr:nvSpPr>
      <xdr:spPr bwMode="auto">
        <a:xfrm>
          <a:off x="259473" y="18406241"/>
          <a:ext cx="7294680" cy="0"/>
        </a:xfrm>
        <a:prstGeom prst="line">
          <a:avLst/>
        </a:prstGeom>
        <a:noFill/>
        <a:ln w="9525">
          <a:solidFill>
            <a:srgbClr val="000000"/>
          </a:solidFill>
          <a:round/>
          <a:headEnd/>
          <a:tailEnd/>
        </a:ln>
      </xdr:spPr>
    </xdr:sp>
    <xdr:clientData/>
  </xdr:twoCellAnchor>
  <xdr:twoCellAnchor>
    <xdr:from>
      <xdr:col>1</xdr:col>
      <xdr:colOff>95249</xdr:colOff>
      <xdr:row>179</xdr:row>
      <xdr:rowOff>0</xdr:rowOff>
    </xdr:from>
    <xdr:to>
      <xdr:col>45</xdr:col>
      <xdr:colOff>164067</xdr:colOff>
      <xdr:row>179</xdr:row>
      <xdr:rowOff>0</xdr:rowOff>
    </xdr:to>
    <xdr:sp macro="" textlink="">
      <xdr:nvSpPr>
        <xdr:cNvPr id="11" name="Line 11">
          <a:extLst>
            <a:ext uri="{FF2B5EF4-FFF2-40B4-BE49-F238E27FC236}">
              <a16:creationId xmlns:a16="http://schemas.microsoft.com/office/drawing/2014/main" id="{AAF13447-CE19-4739-8D9E-9B56A757975F}"/>
            </a:ext>
          </a:extLst>
        </xdr:cNvPr>
        <xdr:cNvSpPr>
          <a:spLocks noChangeShapeType="1"/>
        </xdr:cNvSpPr>
      </xdr:nvSpPr>
      <xdr:spPr bwMode="auto">
        <a:xfrm>
          <a:off x="259473" y="16580069"/>
          <a:ext cx="7294680" cy="0"/>
        </a:xfrm>
        <a:prstGeom prst="line">
          <a:avLst/>
        </a:prstGeom>
        <a:noFill/>
        <a:ln w="9525">
          <a:solidFill>
            <a:srgbClr val="000000"/>
          </a:solidFill>
          <a:round/>
          <a:headEnd/>
          <a:tailEnd/>
        </a:ln>
      </xdr:spPr>
    </xdr:sp>
    <xdr:clientData/>
  </xdr:twoCellAnchor>
  <xdr:twoCellAnchor>
    <xdr:from>
      <xdr:col>1</xdr:col>
      <xdr:colOff>95249</xdr:colOff>
      <xdr:row>143</xdr:row>
      <xdr:rowOff>0</xdr:rowOff>
    </xdr:from>
    <xdr:to>
      <xdr:col>45</xdr:col>
      <xdr:colOff>164067</xdr:colOff>
      <xdr:row>143</xdr:row>
      <xdr:rowOff>0</xdr:rowOff>
    </xdr:to>
    <xdr:sp macro="" textlink="">
      <xdr:nvSpPr>
        <xdr:cNvPr id="10" name="Line 10">
          <a:extLst>
            <a:ext uri="{FF2B5EF4-FFF2-40B4-BE49-F238E27FC236}">
              <a16:creationId xmlns:a16="http://schemas.microsoft.com/office/drawing/2014/main" id="{0412BC24-C4AE-49F2-862F-4C71ECC125DA}"/>
            </a:ext>
          </a:extLst>
        </xdr:cNvPr>
        <xdr:cNvSpPr>
          <a:spLocks noChangeShapeType="1"/>
        </xdr:cNvSpPr>
      </xdr:nvSpPr>
      <xdr:spPr bwMode="auto">
        <a:xfrm>
          <a:off x="259473" y="12934293"/>
          <a:ext cx="7294680" cy="0"/>
        </a:xfrm>
        <a:prstGeom prst="line">
          <a:avLst/>
        </a:prstGeom>
        <a:noFill/>
        <a:ln w="9525">
          <a:solidFill>
            <a:srgbClr val="000000"/>
          </a:solidFill>
          <a:round/>
          <a:headEnd/>
          <a:tailEnd/>
        </a:ln>
      </xdr:spPr>
    </xdr:sp>
    <xdr:clientData/>
  </xdr:twoCellAnchor>
  <xdr:twoCellAnchor>
    <xdr:from>
      <xdr:col>1</xdr:col>
      <xdr:colOff>95249</xdr:colOff>
      <xdr:row>134</xdr:row>
      <xdr:rowOff>0</xdr:rowOff>
    </xdr:from>
    <xdr:to>
      <xdr:col>45</xdr:col>
      <xdr:colOff>164067</xdr:colOff>
      <xdr:row>134</xdr:row>
      <xdr:rowOff>0</xdr:rowOff>
    </xdr:to>
    <xdr:sp macro="" textlink="">
      <xdr:nvSpPr>
        <xdr:cNvPr id="9" name="Line 9">
          <a:extLst>
            <a:ext uri="{FF2B5EF4-FFF2-40B4-BE49-F238E27FC236}">
              <a16:creationId xmlns:a16="http://schemas.microsoft.com/office/drawing/2014/main" id="{0AF759CB-8342-4404-B183-74B60A5A8A19}"/>
            </a:ext>
          </a:extLst>
        </xdr:cNvPr>
        <xdr:cNvSpPr>
          <a:spLocks noChangeShapeType="1"/>
        </xdr:cNvSpPr>
      </xdr:nvSpPr>
      <xdr:spPr bwMode="auto">
        <a:xfrm>
          <a:off x="259473" y="12080328"/>
          <a:ext cx="7294680" cy="0"/>
        </a:xfrm>
        <a:prstGeom prst="line">
          <a:avLst/>
        </a:prstGeom>
        <a:noFill/>
        <a:ln w="9525">
          <a:solidFill>
            <a:srgbClr val="000000"/>
          </a:solidFill>
          <a:round/>
          <a:headEnd/>
          <a:tailEnd/>
        </a:ln>
      </xdr:spPr>
    </xdr:sp>
    <xdr:clientData/>
  </xdr:twoCellAnchor>
  <xdr:twoCellAnchor>
    <xdr:from>
      <xdr:col>1</xdr:col>
      <xdr:colOff>95249</xdr:colOff>
      <xdr:row>124</xdr:row>
      <xdr:rowOff>0</xdr:rowOff>
    </xdr:from>
    <xdr:to>
      <xdr:col>45</xdr:col>
      <xdr:colOff>164067</xdr:colOff>
      <xdr:row>124</xdr:row>
      <xdr:rowOff>0</xdr:rowOff>
    </xdr:to>
    <xdr:sp macro="" textlink="">
      <xdr:nvSpPr>
        <xdr:cNvPr id="8" name="Line 8">
          <a:extLst>
            <a:ext uri="{FF2B5EF4-FFF2-40B4-BE49-F238E27FC236}">
              <a16:creationId xmlns:a16="http://schemas.microsoft.com/office/drawing/2014/main" id="{B9DEFFF4-7811-4BE2-BCCF-9192557F49AB}"/>
            </a:ext>
          </a:extLst>
        </xdr:cNvPr>
        <xdr:cNvSpPr>
          <a:spLocks noChangeShapeType="1"/>
        </xdr:cNvSpPr>
      </xdr:nvSpPr>
      <xdr:spPr bwMode="auto">
        <a:xfrm>
          <a:off x="259473" y="11062138"/>
          <a:ext cx="7294680" cy="0"/>
        </a:xfrm>
        <a:prstGeom prst="line">
          <a:avLst/>
        </a:prstGeom>
        <a:noFill/>
        <a:ln w="9525">
          <a:solidFill>
            <a:srgbClr val="000000"/>
          </a:solidFill>
          <a:round/>
          <a:headEnd/>
          <a:tailEnd/>
        </a:ln>
      </xdr:spPr>
    </xdr:sp>
    <xdr:clientData/>
  </xdr:twoCellAnchor>
  <xdr:twoCellAnchor>
    <xdr:from>
      <xdr:col>1</xdr:col>
      <xdr:colOff>95249</xdr:colOff>
      <xdr:row>113</xdr:row>
      <xdr:rowOff>0</xdr:rowOff>
    </xdr:from>
    <xdr:to>
      <xdr:col>45</xdr:col>
      <xdr:colOff>164067</xdr:colOff>
      <xdr:row>113</xdr:row>
      <xdr:rowOff>0</xdr:rowOff>
    </xdr:to>
    <xdr:sp macro="" textlink="">
      <xdr:nvSpPr>
        <xdr:cNvPr id="7" name="Line 7">
          <a:extLst>
            <a:ext uri="{FF2B5EF4-FFF2-40B4-BE49-F238E27FC236}">
              <a16:creationId xmlns:a16="http://schemas.microsoft.com/office/drawing/2014/main" id="{48F6788F-04CE-4D79-B397-9B5D438CA143}"/>
            </a:ext>
          </a:extLst>
        </xdr:cNvPr>
        <xdr:cNvSpPr>
          <a:spLocks noChangeShapeType="1"/>
        </xdr:cNvSpPr>
      </xdr:nvSpPr>
      <xdr:spPr bwMode="auto">
        <a:xfrm>
          <a:off x="259473" y="9879724"/>
          <a:ext cx="7294680" cy="0"/>
        </a:xfrm>
        <a:prstGeom prst="line">
          <a:avLst/>
        </a:prstGeom>
        <a:noFill/>
        <a:ln w="9525">
          <a:solidFill>
            <a:srgbClr val="000000"/>
          </a:solidFill>
          <a:round/>
          <a:headEnd/>
          <a:tailEnd/>
        </a:ln>
      </xdr:spPr>
    </xdr:sp>
    <xdr:clientData/>
  </xdr:twoCellAnchor>
  <xdr:twoCellAnchor>
    <xdr:from>
      <xdr:col>1</xdr:col>
      <xdr:colOff>95249</xdr:colOff>
      <xdr:row>101</xdr:row>
      <xdr:rowOff>0</xdr:rowOff>
    </xdr:from>
    <xdr:to>
      <xdr:col>45</xdr:col>
      <xdr:colOff>164067</xdr:colOff>
      <xdr:row>101</xdr:row>
      <xdr:rowOff>0</xdr:rowOff>
    </xdr:to>
    <xdr:sp macro="" textlink="">
      <xdr:nvSpPr>
        <xdr:cNvPr id="21" name="Line 6">
          <a:extLst>
            <a:ext uri="{FF2B5EF4-FFF2-40B4-BE49-F238E27FC236}">
              <a16:creationId xmlns:a16="http://schemas.microsoft.com/office/drawing/2014/main" id="{F892AF40-05FD-41D5-B9D6-993791A35192}"/>
            </a:ext>
          </a:extLst>
        </xdr:cNvPr>
        <xdr:cNvSpPr>
          <a:spLocks noChangeShapeType="1"/>
        </xdr:cNvSpPr>
      </xdr:nvSpPr>
      <xdr:spPr bwMode="auto">
        <a:xfrm>
          <a:off x="259473" y="8145517"/>
          <a:ext cx="7294680" cy="0"/>
        </a:xfrm>
        <a:prstGeom prst="line">
          <a:avLst/>
        </a:prstGeom>
        <a:noFill/>
        <a:ln w="9525">
          <a:solidFill>
            <a:srgbClr val="000000"/>
          </a:solidFill>
          <a:round/>
          <a:headEnd/>
          <a:tailEnd/>
        </a:ln>
      </xdr:spPr>
    </xdr:sp>
    <xdr:clientData/>
  </xdr:twoCellAnchor>
  <xdr:twoCellAnchor>
    <xdr:from>
      <xdr:col>1</xdr:col>
      <xdr:colOff>95249</xdr:colOff>
      <xdr:row>83</xdr:row>
      <xdr:rowOff>98534</xdr:rowOff>
    </xdr:from>
    <xdr:to>
      <xdr:col>45</xdr:col>
      <xdr:colOff>164067</xdr:colOff>
      <xdr:row>83</xdr:row>
      <xdr:rowOff>98534</xdr:rowOff>
    </xdr:to>
    <xdr:sp macro="" textlink="">
      <xdr:nvSpPr>
        <xdr:cNvPr id="12" name="Line 5">
          <a:extLst>
            <a:ext uri="{FF2B5EF4-FFF2-40B4-BE49-F238E27FC236}">
              <a16:creationId xmlns:a16="http://schemas.microsoft.com/office/drawing/2014/main" id="{2253309B-983B-42FF-BF9E-654F6DD91FF6}"/>
            </a:ext>
          </a:extLst>
        </xdr:cNvPr>
        <xdr:cNvSpPr>
          <a:spLocks noChangeShapeType="1"/>
        </xdr:cNvSpPr>
      </xdr:nvSpPr>
      <xdr:spPr bwMode="auto">
        <a:xfrm>
          <a:off x="259473" y="6963103"/>
          <a:ext cx="7294680" cy="0"/>
        </a:xfrm>
        <a:prstGeom prst="line">
          <a:avLst/>
        </a:prstGeom>
        <a:noFill/>
        <a:ln w="9525">
          <a:solidFill>
            <a:srgbClr val="000000"/>
          </a:solidFill>
          <a:round/>
          <a:headEnd/>
          <a:tailEnd/>
        </a:ln>
      </xdr:spPr>
    </xdr:sp>
    <xdr:clientData/>
  </xdr:twoCellAnchor>
  <xdr:twoCellAnchor>
    <xdr:from>
      <xdr:col>1</xdr:col>
      <xdr:colOff>95249</xdr:colOff>
      <xdr:row>64</xdr:row>
      <xdr:rowOff>0</xdr:rowOff>
    </xdr:from>
    <xdr:to>
      <xdr:col>45</xdr:col>
      <xdr:colOff>164067</xdr:colOff>
      <xdr:row>64</xdr:row>
      <xdr:rowOff>0</xdr:rowOff>
    </xdr:to>
    <xdr:sp macro="" textlink="">
      <xdr:nvSpPr>
        <xdr:cNvPr id="3" name="Line 4">
          <a:extLst>
            <a:ext uri="{FF2B5EF4-FFF2-40B4-BE49-F238E27FC236}">
              <a16:creationId xmlns:a16="http://schemas.microsoft.com/office/drawing/2014/main" id="{02ACB126-893D-4484-88B3-3A58F4CDD4A5}"/>
            </a:ext>
          </a:extLst>
        </xdr:cNvPr>
        <xdr:cNvSpPr>
          <a:spLocks noChangeShapeType="1"/>
        </xdr:cNvSpPr>
      </xdr:nvSpPr>
      <xdr:spPr bwMode="auto">
        <a:xfrm>
          <a:off x="259473" y="5123793"/>
          <a:ext cx="7294680" cy="0"/>
        </a:xfrm>
        <a:prstGeom prst="line">
          <a:avLst/>
        </a:prstGeom>
        <a:noFill/>
        <a:ln w="9525">
          <a:solidFill>
            <a:srgbClr val="000000"/>
          </a:solidFill>
          <a:round/>
          <a:headEnd/>
          <a:tailEnd/>
        </a:ln>
      </xdr:spPr>
    </xdr:sp>
    <xdr:clientData/>
  </xdr:twoCellAnchor>
  <xdr:twoCellAnchor>
    <xdr:from>
      <xdr:col>1</xdr:col>
      <xdr:colOff>95249</xdr:colOff>
      <xdr:row>53</xdr:row>
      <xdr:rowOff>98534</xdr:rowOff>
    </xdr:from>
    <xdr:to>
      <xdr:col>45</xdr:col>
      <xdr:colOff>164067</xdr:colOff>
      <xdr:row>53</xdr:row>
      <xdr:rowOff>98534</xdr:rowOff>
    </xdr:to>
    <xdr:sp macro="" textlink="">
      <xdr:nvSpPr>
        <xdr:cNvPr id="4" name="Line 3">
          <a:extLst>
            <a:ext uri="{FF2B5EF4-FFF2-40B4-BE49-F238E27FC236}">
              <a16:creationId xmlns:a16="http://schemas.microsoft.com/office/drawing/2014/main" id="{E8F66ED3-5FA1-460E-B9C4-4A2F050D649C}"/>
            </a:ext>
          </a:extLst>
        </xdr:cNvPr>
        <xdr:cNvSpPr>
          <a:spLocks noChangeShapeType="1"/>
        </xdr:cNvSpPr>
      </xdr:nvSpPr>
      <xdr:spPr bwMode="auto">
        <a:xfrm>
          <a:off x="259473" y="4105603"/>
          <a:ext cx="7294680" cy="0"/>
        </a:xfrm>
        <a:prstGeom prst="line">
          <a:avLst/>
        </a:prstGeom>
        <a:noFill/>
        <a:ln w="9525">
          <a:solidFill>
            <a:srgbClr val="000000"/>
          </a:solidFill>
          <a:round/>
          <a:headEnd/>
          <a:tailEnd/>
        </a:ln>
      </xdr:spPr>
    </xdr:sp>
    <xdr:clientData/>
  </xdr:twoCellAnchor>
  <xdr:twoCellAnchor>
    <xdr:from>
      <xdr:col>1</xdr:col>
      <xdr:colOff>95249</xdr:colOff>
      <xdr:row>41</xdr:row>
      <xdr:rowOff>0</xdr:rowOff>
    </xdr:from>
    <xdr:to>
      <xdr:col>45</xdr:col>
      <xdr:colOff>164067</xdr:colOff>
      <xdr:row>41</xdr:row>
      <xdr:rowOff>0</xdr:rowOff>
    </xdr:to>
    <xdr:sp macro="" textlink="">
      <xdr:nvSpPr>
        <xdr:cNvPr id="5" name="Line 2">
          <a:extLst>
            <a:ext uri="{FF2B5EF4-FFF2-40B4-BE49-F238E27FC236}">
              <a16:creationId xmlns:a16="http://schemas.microsoft.com/office/drawing/2014/main" id="{198FCCA9-A01C-4805-9441-8F7FD57456AA}"/>
            </a:ext>
          </a:extLst>
        </xdr:cNvPr>
        <xdr:cNvSpPr>
          <a:spLocks noChangeShapeType="1"/>
        </xdr:cNvSpPr>
      </xdr:nvSpPr>
      <xdr:spPr bwMode="auto">
        <a:xfrm>
          <a:off x="259473" y="2758966"/>
          <a:ext cx="7294680" cy="0"/>
        </a:xfrm>
        <a:prstGeom prst="line">
          <a:avLst/>
        </a:prstGeom>
        <a:noFill/>
        <a:ln w="9525">
          <a:solidFill>
            <a:srgbClr val="000000"/>
          </a:solidFill>
          <a:round/>
          <a:headEnd/>
          <a:tailEnd/>
        </a:ln>
      </xdr:spPr>
    </xdr:sp>
    <xdr:clientData/>
  </xdr:twoCellAnchor>
  <xdr:twoCellAnchor>
    <xdr:from>
      <xdr:col>1</xdr:col>
      <xdr:colOff>95249</xdr:colOff>
      <xdr:row>28</xdr:row>
      <xdr:rowOff>0</xdr:rowOff>
    </xdr:from>
    <xdr:to>
      <xdr:col>45</xdr:col>
      <xdr:colOff>164067</xdr:colOff>
      <xdr:row>28</xdr:row>
      <xdr:rowOff>0</xdr:rowOff>
    </xdr:to>
    <xdr:sp macro="" textlink="">
      <xdr:nvSpPr>
        <xdr:cNvPr id="6" name="Line 1">
          <a:extLst>
            <a:ext uri="{FF2B5EF4-FFF2-40B4-BE49-F238E27FC236}">
              <a16:creationId xmlns:a16="http://schemas.microsoft.com/office/drawing/2014/main" id="{D3ABFEEB-65D0-4A69-AB4D-FDC1A250BA19}"/>
            </a:ext>
          </a:extLst>
        </xdr:cNvPr>
        <xdr:cNvSpPr>
          <a:spLocks noChangeShapeType="1"/>
        </xdr:cNvSpPr>
      </xdr:nvSpPr>
      <xdr:spPr bwMode="auto">
        <a:xfrm>
          <a:off x="259473" y="1412328"/>
          <a:ext cx="729468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3175" algn="ctr">
          <a:solidFill>
            <a:srgbClr val="000000"/>
          </a:solidFill>
          <a:miter lim="800000"/>
          <a:headEnd/>
          <a:tailEnd/>
        </a:ln>
        <a:effectLst/>
      </a:spPr>
      <a:bodyPr/>
      <a:lstStyle/>
    </a:spDef>
    <a:lnDef>
      <a:spPr bwMode="auto">
        <a:xfrm>
          <a:off x="0" y="0"/>
          <a:ext cx="1" cy="1"/>
        </a:xfrm>
        <a:custGeom>
          <a:avLst/>
          <a:gdLst/>
          <a:ahLst/>
          <a:cxnLst/>
          <a:rect l="0" t="0" r="0" b="0"/>
          <a:pathLst/>
        </a:custGeom>
        <a:noFill/>
        <a:ln w="38100" cap="flat" cmpd="dbl" algn="ctr">
          <a:noFill/>
          <a:prstDash val="solid"/>
          <a:round/>
          <a:headEnd type="none" w="med" len="med"/>
          <a:tailEnd type="none" w="med" len="med"/>
        </a:ln>
        <a:effectLst>
          <a:outerShdw dist="35921" dir="2700000" algn="ctr" rotWithShape="0">
            <a:srgbClr val="000000"/>
          </a:outerShdw>
        </a:effec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0010">
    <tabColor indexed="12"/>
  </sheetPr>
  <dimension ref="A1:BE475"/>
  <sheetViews>
    <sheetView tabSelected="1" zoomScale="115" zoomScaleNormal="115" zoomScaleSheetLayoutView="100" workbookViewId="0"/>
  </sheetViews>
  <sheetFormatPr defaultColWidth="9" defaultRowHeight="13.5" x14ac:dyDescent="0.15"/>
  <cols>
    <col min="1" max="47" width="2.125" style="1" customWidth="1"/>
    <col min="48" max="50" width="2" style="1" customWidth="1"/>
    <col min="51" max="51" width="18.875" style="1" customWidth="1"/>
    <col min="52" max="52" width="2" style="1" customWidth="1"/>
    <col min="53" max="53" width="9.125" style="1" customWidth="1"/>
    <col min="54" max="58" width="9" style="1" customWidth="1"/>
    <col min="59" max="16384" width="9" style="1"/>
  </cols>
  <sheetData>
    <row r="1" spans="1:51" s="17" customFormat="1" ht="26.25" customHeight="1" x14ac:dyDescent="0.15">
      <c r="A1" s="44"/>
      <c r="B1" s="247" t="s">
        <v>1703</v>
      </c>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Y1" s="78"/>
    </row>
    <row r="2" spans="1:51" s="17" customFormat="1" ht="14.1" customHeight="1" x14ac:dyDescent="0.15">
      <c r="A2" s="44"/>
      <c r="B2" s="248" t="s">
        <v>19</v>
      </c>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Y2" s="78"/>
    </row>
    <row r="3" spans="1:51" s="17" customFormat="1" ht="14.1" customHeight="1" x14ac:dyDescent="0.15">
      <c r="A3" s="44"/>
      <c r="B3" s="185" t="s">
        <v>1690</v>
      </c>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Y3" s="78"/>
    </row>
    <row r="4" spans="1:51" s="17" customFormat="1" ht="14.1" customHeight="1" x14ac:dyDescent="0.15">
      <c r="A4" s="44"/>
      <c r="B4" s="185" t="s">
        <v>146</v>
      </c>
      <c r="C4" s="185"/>
      <c r="D4" s="185"/>
      <c r="E4" s="185"/>
      <c r="F4" s="185"/>
      <c r="G4" s="185"/>
      <c r="H4" s="185"/>
      <c r="I4" s="185"/>
      <c r="J4" s="185"/>
      <c r="K4" s="185"/>
      <c r="L4" s="185"/>
      <c r="M4" s="185"/>
      <c r="N4" s="185"/>
      <c r="O4" s="185"/>
      <c r="P4" s="185"/>
      <c r="Q4" s="185"/>
      <c r="R4" s="185"/>
      <c r="S4" s="185"/>
      <c r="T4" s="185"/>
      <c r="U4" s="185"/>
      <c r="V4" s="185"/>
      <c r="W4" s="185"/>
      <c r="X4" s="185"/>
      <c r="Y4" s="185"/>
      <c r="Z4" s="185"/>
      <c r="AA4" s="185"/>
      <c r="AB4" s="185"/>
      <c r="AC4" s="185"/>
      <c r="AD4" s="185"/>
      <c r="AE4" s="185"/>
      <c r="AF4" s="185"/>
      <c r="AG4" s="185"/>
      <c r="AH4" s="185"/>
      <c r="AI4" s="185"/>
      <c r="AJ4" s="185"/>
      <c r="AK4" s="185"/>
      <c r="AL4" s="185"/>
      <c r="AM4" s="185"/>
      <c r="AN4" s="185"/>
      <c r="AO4" s="185"/>
      <c r="AP4" s="185"/>
      <c r="AQ4" s="185"/>
      <c r="AR4" s="185"/>
      <c r="AS4" s="185"/>
      <c r="AT4" s="185"/>
      <c r="AU4" s="185"/>
      <c r="AY4" s="78"/>
    </row>
    <row r="5" spans="1:51" ht="5.0999999999999996" customHeight="1" x14ac:dyDescent="0.15">
      <c r="A5" s="2"/>
      <c r="B5" s="76"/>
      <c r="C5" s="76"/>
      <c r="D5" s="76"/>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2"/>
      <c r="AR5" s="2"/>
      <c r="AS5" s="2"/>
      <c r="AT5" s="2"/>
      <c r="AU5" s="2"/>
      <c r="AY5" s="79"/>
    </row>
    <row r="6" spans="1:51" s="17" customFormat="1" ht="14.1" customHeight="1" x14ac:dyDescent="0.15">
      <c r="A6" s="44"/>
      <c r="B6" s="44" t="s">
        <v>843</v>
      </c>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Y6" s="78"/>
    </row>
    <row r="7" spans="1:51" s="17" customFormat="1" ht="14.1" customHeight="1" x14ac:dyDescent="0.15">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Y7" s="78"/>
    </row>
    <row r="8" spans="1:51" ht="6" customHeight="1" x14ac:dyDescent="0.1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Y8" s="79"/>
    </row>
    <row r="9" spans="1:51" ht="11.1" customHeight="1" x14ac:dyDescent="0.15">
      <c r="A9" s="2"/>
      <c r="B9" s="2"/>
      <c r="C9" s="249" t="s">
        <v>1710</v>
      </c>
      <c r="D9" s="250"/>
      <c r="E9" s="250"/>
      <c r="F9" s="250"/>
      <c r="G9" s="250"/>
      <c r="H9" s="250"/>
      <c r="I9" s="250"/>
      <c r="J9" s="250"/>
      <c r="K9" s="250"/>
      <c r="L9" s="250"/>
      <c r="M9" s="250"/>
      <c r="N9" s="250"/>
      <c r="O9" s="2" t="s">
        <v>147</v>
      </c>
      <c r="P9" s="2"/>
      <c r="Q9" s="2"/>
      <c r="R9" s="2"/>
      <c r="S9" s="2"/>
      <c r="T9" s="2"/>
      <c r="U9" s="2"/>
      <c r="V9" s="2"/>
      <c r="W9" s="2"/>
      <c r="X9" s="2"/>
      <c r="Y9" s="2"/>
      <c r="Z9" s="2"/>
      <c r="AA9" s="2"/>
      <c r="AB9" s="2"/>
      <c r="AC9" s="2"/>
      <c r="AD9" s="2"/>
      <c r="AE9" s="2"/>
      <c r="AF9" s="2"/>
      <c r="AG9" s="2"/>
      <c r="AH9" s="45"/>
      <c r="AI9" s="45"/>
      <c r="AJ9" s="45"/>
      <c r="AK9" s="45"/>
      <c r="AL9" s="45"/>
      <c r="AM9" s="45"/>
      <c r="AN9" s="45"/>
      <c r="AO9" s="45"/>
      <c r="AP9" s="45"/>
      <c r="AQ9" s="45"/>
      <c r="AR9" s="45"/>
      <c r="AS9" s="45"/>
      <c r="AT9" s="45"/>
      <c r="AU9" s="2"/>
      <c r="AY9" s="79"/>
    </row>
    <row r="10" spans="1:51" ht="6" customHeight="1" x14ac:dyDescent="0.1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45"/>
      <c r="AI10" s="45"/>
      <c r="AJ10" s="2"/>
      <c r="AK10" s="2"/>
      <c r="AL10" s="2"/>
      <c r="AM10" s="2"/>
      <c r="AN10" s="2"/>
      <c r="AO10" s="2"/>
      <c r="AP10" s="2"/>
      <c r="AQ10" s="2"/>
      <c r="AR10" s="2"/>
      <c r="AS10" s="2"/>
      <c r="AT10" s="2"/>
      <c r="AU10" s="2"/>
      <c r="AY10" s="79"/>
    </row>
    <row r="11" spans="1:51" s="18" customFormat="1" ht="11.1" customHeight="1" x14ac:dyDescent="0.15">
      <c r="A11" s="46"/>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7"/>
      <c r="AI11" s="47"/>
      <c r="AJ11" s="258"/>
      <c r="AK11" s="259"/>
      <c r="AL11" s="168"/>
      <c r="AM11" s="169"/>
      <c r="AN11" s="73" t="s">
        <v>148</v>
      </c>
      <c r="AO11" s="168"/>
      <c r="AP11" s="169"/>
      <c r="AQ11" s="73" t="s">
        <v>149</v>
      </c>
      <c r="AR11" s="168"/>
      <c r="AS11" s="169"/>
      <c r="AT11" s="46" t="s">
        <v>150</v>
      </c>
      <c r="AU11" s="46"/>
      <c r="AX11" s="125" t="s">
        <v>1740</v>
      </c>
      <c r="AY11" s="80"/>
    </row>
    <row r="12" spans="1:51" ht="3.9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45"/>
      <c r="AI12" s="45"/>
      <c r="AJ12" s="81"/>
      <c r="AK12" s="81"/>
      <c r="AL12" s="50"/>
      <c r="AM12" s="50"/>
      <c r="AN12" s="48"/>
      <c r="AO12" s="50"/>
      <c r="AP12" s="50"/>
      <c r="AQ12" s="48"/>
      <c r="AR12" s="50"/>
      <c r="AS12" s="50"/>
      <c r="AT12" s="2"/>
      <c r="AU12" s="2"/>
      <c r="AY12" s="79"/>
    </row>
    <row r="13" spans="1:51" s="18" customFormat="1" ht="11.1" customHeight="1" x14ac:dyDescent="0.15">
      <c r="A13" s="46"/>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t="s">
        <v>842</v>
      </c>
      <c r="AF13" s="46"/>
      <c r="AG13" s="46"/>
      <c r="AH13" s="46"/>
      <c r="AI13" s="46"/>
      <c r="AJ13" s="251"/>
      <c r="AK13" s="252"/>
      <c r="AL13" s="252"/>
      <c r="AM13" s="252"/>
      <c r="AN13" s="253" t="s">
        <v>841</v>
      </c>
      <c r="AO13" s="253"/>
      <c r="AP13" s="254"/>
      <c r="AQ13" s="255"/>
      <c r="AR13" s="255"/>
      <c r="AS13" s="46"/>
      <c r="AT13" s="46"/>
      <c r="AU13" s="46"/>
      <c r="AV13" s="82"/>
      <c r="AX13" s="83" t="s">
        <v>1711</v>
      </c>
      <c r="AY13" s="80"/>
    </row>
    <row r="14" spans="1:51" ht="3.95" customHeight="1" x14ac:dyDescent="0.15">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49"/>
      <c r="AK14" s="49"/>
      <c r="AL14" s="49"/>
      <c r="AM14" s="49"/>
      <c r="AN14" s="50"/>
      <c r="AO14" s="50"/>
      <c r="AP14" s="49"/>
      <c r="AQ14" s="49"/>
      <c r="AR14" s="49"/>
      <c r="AS14" s="2"/>
      <c r="AT14" s="2"/>
      <c r="AU14" s="2"/>
      <c r="AY14" s="79"/>
    </row>
    <row r="15" spans="1:51" s="18" customFormat="1" ht="11.1" customHeight="1" x14ac:dyDescent="0.15">
      <c r="A15" s="46"/>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256"/>
      <c r="AF15" s="257"/>
      <c r="AG15" s="257"/>
      <c r="AH15" s="257"/>
      <c r="AI15" s="257"/>
      <c r="AJ15" s="257"/>
      <c r="AK15" s="257"/>
      <c r="AL15" s="257"/>
      <c r="AM15" s="257"/>
      <c r="AN15" s="257"/>
      <c r="AO15" s="257"/>
      <c r="AP15" s="257"/>
      <c r="AQ15" s="257"/>
      <c r="AR15" s="257"/>
      <c r="AS15" s="257"/>
      <c r="AT15" s="257"/>
      <c r="AU15" s="46"/>
      <c r="AY15" s="80"/>
    </row>
    <row r="16" spans="1:51" s="18" customFormat="1" ht="11.1" customHeight="1" x14ac:dyDescent="0.15">
      <c r="A16" s="46"/>
      <c r="B16" s="46"/>
      <c r="C16" s="46"/>
      <c r="D16" s="46"/>
      <c r="E16" s="46"/>
      <c r="F16" s="46"/>
      <c r="G16" s="46"/>
      <c r="H16" s="46"/>
      <c r="I16" s="46"/>
      <c r="J16" s="46"/>
      <c r="K16" s="46"/>
      <c r="L16" s="46"/>
      <c r="M16" s="46"/>
      <c r="N16" s="46"/>
      <c r="O16" s="46"/>
      <c r="P16" s="46"/>
      <c r="Q16" s="46"/>
      <c r="R16" s="46"/>
      <c r="S16" s="46"/>
      <c r="T16" s="46"/>
      <c r="U16" s="46"/>
      <c r="V16" s="46"/>
      <c r="W16" s="46"/>
      <c r="X16" s="46"/>
      <c r="Y16" s="46" t="s">
        <v>151</v>
      </c>
      <c r="Z16" s="46"/>
      <c r="AA16" s="46"/>
      <c r="AB16" s="46"/>
      <c r="AC16" s="46"/>
      <c r="AD16" s="46"/>
      <c r="AE16" s="256"/>
      <c r="AF16" s="257"/>
      <c r="AG16" s="257"/>
      <c r="AH16" s="257"/>
      <c r="AI16" s="257"/>
      <c r="AJ16" s="257"/>
      <c r="AK16" s="257"/>
      <c r="AL16" s="257"/>
      <c r="AM16" s="257"/>
      <c r="AN16" s="257"/>
      <c r="AO16" s="257"/>
      <c r="AP16" s="257"/>
      <c r="AQ16" s="257"/>
      <c r="AR16" s="257"/>
      <c r="AS16" s="257"/>
      <c r="AT16" s="257"/>
      <c r="AU16" s="46"/>
      <c r="AY16" s="80"/>
    </row>
    <row r="17" spans="1:51" ht="3" customHeight="1" x14ac:dyDescent="0.1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Y17" s="79"/>
    </row>
    <row r="18" spans="1:51" ht="3" customHeight="1" x14ac:dyDescent="0.1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Y18" s="79"/>
    </row>
    <row r="19" spans="1:51" s="18" customFormat="1" ht="11.1" customHeight="1" x14ac:dyDescent="0.15">
      <c r="A19" s="46"/>
      <c r="B19" s="46"/>
      <c r="C19" s="46"/>
      <c r="D19" s="46"/>
      <c r="E19" s="46"/>
      <c r="F19" s="46"/>
      <c r="G19" s="46"/>
      <c r="H19" s="46"/>
      <c r="I19" s="46"/>
      <c r="J19" s="46"/>
      <c r="K19" s="46"/>
      <c r="L19" s="46"/>
      <c r="M19" s="46"/>
      <c r="N19" s="46"/>
      <c r="O19" s="46"/>
      <c r="P19" s="46"/>
      <c r="Q19" s="46"/>
      <c r="R19" s="46"/>
      <c r="S19" s="46"/>
      <c r="T19" s="46"/>
      <c r="U19" s="46"/>
      <c r="V19" s="46"/>
      <c r="W19" s="46"/>
      <c r="X19" s="46"/>
      <c r="Y19" s="46" t="s">
        <v>152</v>
      </c>
      <c r="Z19" s="46"/>
      <c r="AA19" s="46"/>
      <c r="AB19" s="46"/>
      <c r="AC19" s="46"/>
      <c r="AD19" s="46"/>
      <c r="AE19" s="256"/>
      <c r="AF19" s="257"/>
      <c r="AG19" s="257"/>
      <c r="AH19" s="257"/>
      <c r="AI19" s="257"/>
      <c r="AJ19" s="257"/>
      <c r="AK19" s="257"/>
      <c r="AL19" s="257"/>
      <c r="AM19" s="257"/>
      <c r="AN19" s="257"/>
      <c r="AO19" s="257"/>
      <c r="AP19" s="257"/>
      <c r="AQ19" s="257"/>
      <c r="AR19" s="257"/>
      <c r="AS19" s="257"/>
      <c r="AT19" s="257"/>
      <c r="AU19" s="46"/>
      <c r="AY19" s="80"/>
    </row>
    <row r="20" spans="1:51" ht="3" customHeight="1" x14ac:dyDescent="0.1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Y20" s="79"/>
    </row>
    <row r="21" spans="1:51" ht="3" customHeight="1" x14ac:dyDescent="0.1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Y21" s="79"/>
    </row>
    <row r="22" spans="1:51" ht="14.1" customHeight="1" x14ac:dyDescent="0.15">
      <c r="A22" s="2"/>
      <c r="B22" s="44" t="s">
        <v>21</v>
      </c>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Y22" s="79"/>
    </row>
    <row r="23" spans="1:51" ht="12.95" customHeight="1" x14ac:dyDescent="0.15">
      <c r="A23" s="2"/>
      <c r="B23" s="2"/>
      <c r="C23" s="44" t="s">
        <v>20</v>
      </c>
      <c r="D23" s="2"/>
      <c r="E23" s="2"/>
      <c r="F23" s="2"/>
      <c r="G23" s="2"/>
      <c r="H23" s="2"/>
      <c r="I23" s="2"/>
      <c r="J23" s="2"/>
      <c r="K23" s="2"/>
      <c r="L23" s="2"/>
      <c r="M23" s="2"/>
      <c r="N23" s="166"/>
      <c r="O23" s="167"/>
      <c r="P23" s="167"/>
      <c r="Q23" s="167"/>
      <c r="R23" s="167"/>
      <c r="S23" s="167"/>
      <c r="T23" s="167"/>
      <c r="U23" s="167"/>
      <c r="V23" s="167"/>
      <c r="W23" s="167"/>
      <c r="X23" s="167"/>
      <c r="Y23" s="167"/>
      <c r="Z23" s="167"/>
      <c r="AA23" s="167"/>
      <c r="AB23" s="167"/>
      <c r="AC23" s="166"/>
      <c r="AD23" s="167"/>
      <c r="AE23" s="167"/>
      <c r="AF23" s="167"/>
      <c r="AG23" s="167"/>
      <c r="AH23" s="167"/>
      <c r="AI23" s="167"/>
      <c r="AJ23" s="167"/>
      <c r="AK23" s="167"/>
      <c r="AL23" s="167"/>
      <c r="AM23" s="167"/>
      <c r="AN23" s="167"/>
      <c r="AO23" s="167"/>
      <c r="AP23" s="167"/>
      <c r="AQ23" s="167"/>
      <c r="AR23" s="167"/>
      <c r="AS23" s="167"/>
      <c r="AT23" s="167"/>
      <c r="AU23" s="2"/>
      <c r="AV23" s="84"/>
      <c r="AX23" s="83" t="s">
        <v>1712</v>
      </c>
      <c r="AY23" s="79"/>
    </row>
    <row r="24" spans="1:51" ht="12.95" customHeight="1" x14ac:dyDescent="0.15">
      <c r="A24" s="2"/>
      <c r="B24" s="2"/>
      <c r="C24" s="2"/>
      <c r="D24" s="2"/>
      <c r="E24" s="2"/>
      <c r="F24" s="2"/>
      <c r="G24" s="2"/>
      <c r="H24" s="2"/>
      <c r="I24" s="2"/>
      <c r="J24" s="2"/>
      <c r="K24" s="2"/>
      <c r="L24" s="2"/>
      <c r="M24" s="2"/>
      <c r="N24" s="166"/>
      <c r="O24" s="167"/>
      <c r="P24" s="167"/>
      <c r="Q24" s="167"/>
      <c r="R24" s="167"/>
      <c r="S24" s="167"/>
      <c r="T24" s="167"/>
      <c r="U24" s="167"/>
      <c r="V24" s="167"/>
      <c r="W24" s="167"/>
      <c r="X24" s="167"/>
      <c r="Y24" s="167"/>
      <c r="Z24" s="167"/>
      <c r="AA24" s="167"/>
      <c r="AB24" s="167"/>
      <c r="AC24" s="167"/>
      <c r="AD24" s="167"/>
      <c r="AE24" s="167"/>
      <c r="AF24" s="167"/>
      <c r="AG24" s="167"/>
      <c r="AH24" s="167"/>
      <c r="AI24" s="167"/>
      <c r="AJ24" s="167"/>
      <c r="AK24" s="167"/>
      <c r="AL24" s="167"/>
      <c r="AM24" s="167"/>
      <c r="AN24" s="167"/>
      <c r="AO24" s="167"/>
      <c r="AP24" s="167"/>
      <c r="AQ24" s="167"/>
      <c r="AR24" s="167"/>
      <c r="AS24" s="167"/>
      <c r="AT24" s="167"/>
      <c r="AU24" s="2"/>
      <c r="AV24" s="84"/>
      <c r="AX24" s="83" t="s">
        <v>1712</v>
      </c>
      <c r="AY24" s="79"/>
    </row>
    <row r="25" spans="1:51" ht="12.95" customHeight="1" x14ac:dyDescent="0.15">
      <c r="A25" s="2"/>
      <c r="B25" s="2"/>
      <c r="C25" s="44" t="s">
        <v>22</v>
      </c>
      <c r="D25" s="2"/>
      <c r="E25" s="2"/>
      <c r="F25" s="2"/>
      <c r="G25" s="2"/>
      <c r="H25" s="2"/>
      <c r="I25" s="2"/>
      <c r="J25" s="2"/>
      <c r="K25" s="2"/>
      <c r="L25" s="2"/>
      <c r="M25" s="2"/>
      <c r="N25" s="166"/>
      <c r="O25" s="167"/>
      <c r="P25" s="167"/>
      <c r="Q25" s="167"/>
      <c r="R25" s="167"/>
      <c r="S25" s="167"/>
      <c r="T25" s="167"/>
      <c r="U25" s="167"/>
      <c r="V25" s="167"/>
      <c r="W25" s="167"/>
      <c r="X25" s="167"/>
      <c r="Y25" s="167"/>
      <c r="Z25" s="167"/>
      <c r="AA25" s="167"/>
      <c r="AB25" s="167"/>
      <c r="AC25" s="166"/>
      <c r="AD25" s="167"/>
      <c r="AE25" s="167"/>
      <c r="AF25" s="167"/>
      <c r="AG25" s="167"/>
      <c r="AH25" s="167"/>
      <c r="AI25" s="167"/>
      <c r="AJ25" s="167"/>
      <c r="AK25" s="167"/>
      <c r="AL25" s="167"/>
      <c r="AM25" s="167"/>
      <c r="AN25" s="167"/>
      <c r="AO25" s="167"/>
      <c r="AP25" s="167"/>
      <c r="AQ25" s="167"/>
      <c r="AR25" s="167"/>
      <c r="AS25" s="167"/>
      <c r="AT25" s="167"/>
      <c r="AU25" s="2"/>
      <c r="AV25" s="84"/>
      <c r="AY25" s="79"/>
    </row>
    <row r="26" spans="1:51" ht="12.95" customHeight="1" x14ac:dyDescent="0.15">
      <c r="A26" s="2"/>
      <c r="B26" s="2"/>
      <c r="C26" s="2"/>
      <c r="D26" s="2"/>
      <c r="E26" s="2"/>
      <c r="F26" s="2"/>
      <c r="G26" s="2"/>
      <c r="H26" s="2"/>
      <c r="I26" s="2"/>
      <c r="J26" s="2"/>
      <c r="K26" s="2"/>
      <c r="L26" s="2"/>
      <c r="M26" s="2"/>
      <c r="N26" s="166"/>
      <c r="O26" s="167"/>
      <c r="P26" s="167"/>
      <c r="Q26" s="167"/>
      <c r="R26" s="167"/>
      <c r="S26" s="167"/>
      <c r="T26" s="167"/>
      <c r="U26" s="167"/>
      <c r="V26" s="167"/>
      <c r="W26" s="167"/>
      <c r="X26" s="167"/>
      <c r="Y26" s="167"/>
      <c r="Z26" s="167"/>
      <c r="AA26" s="167"/>
      <c r="AB26" s="167"/>
      <c r="AC26" s="167"/>
      <c r="AD26" s="167"/>
      <c r="AE26" s="167"/>
      <c r="AF26" s="167"/>
      <c r="AG26" s="167"/>
      <c r="AH26" s="167"/>
      <c r="AI26" s="167"/>
      <c r="AJ26" s="167"/>
      <c r="AK26" s="167"/>
      <c r="AL26" s="167"/>
      <c r="AM26" s="167"/>
      <c r="AN26" s="167"/>
      <c r="AO26" s="167"/>
      <c r="AP26" s="167"/>
      <c r="AQ26" s="167"/>
      <c r="AR26" s="167"/>
      <c r="AS26" s="167"/>
      <c r="AT26" s="167"/>
      <c r="AU26" s="2"/>
      <c r="AV26" s="84"/>
      <c r="AY26" s="79"/>
    </row>
    <row r="27" spans="1:51" ht="12.95" customHeight="1" x14ac:dyDescent="0.15">
      <c r="A27" s="2"/>
      <c r="B27" s="2"/>
      <c r="C27" s="44" t="s">
        <v>23</v>
      </c>
      <c r="D27" s="2"/>
      <c r="E27" s="2"/>
      <c r="F27" s="2"/>
      <c r="G27" s="2"/>
      <c r="H27" s="2"/>
      <c r="I27" s="2"/>
      <c r="J27" s="2"/>
      <c r="K27" s="2"/>
      <c r="L27" s="2"/>
      <c r="M27" s="2"/>
      <c r="N27" s="219"/>
      <c r="O27" s="220"/>
      <c r="P27" s="220"/>
      <c r="Q27" s="220"/>
      <c r="R27" s="220"/>
      <c r="S27" s="220"/>
      <c r="T27" s="220"/>
      <c r="U27" s="220"/>
      <c r="V27" s="220"/>
      <c r="W27" s="85"/>
      <c r="X27" s="85"/>
      <c r="Y27" s="85"/>
      <c r="Z27" s="85"/>
      <c r="AA27" s="85"/>
      <c r="AB27" s="85"/>
      <c r="AC27" s="85"/>
      <c r="AD27" s="85"/>
      <c r="AE27" s="85"/>
      <c r="AF27" s="85"/>
      <c r="AG27" s="85"/>
      <c r="AH27" s="85"/>
      <c r="AI27" s="85"/>
      <c r="AJ27" s="86"/>
      <c r="AK27" s="86"/>
      <c r="AL27" s="85"/>
      <c r="AM27" s="77"/>
      <c r="AN27" s="77"/>
      <c r="AO27" s="77"/>
      <c r="AP27" s="77"/>
      <c r="AQ27" s="77"/>
      <c r="AR27" s="77"/>
      <c r="AS27" s="77"/>
      <c r="AT27" s="77"/>
      <c r="AU27" s="2"/>
      <c r="AV27" s="84"/>
      <c r="AX27" s="83" t="s">
        <v>1713</v>
      </c>
      <c r="AY27" s="79"/>
    </row>
    <row r="28" spans="1:51" ht="12.95" customHeight="1" x14ac:dyDescent="0.15">
      <c r="A28" s="2"/>
      <c r="B28" s="2"/>
      <c r="C28" s="44" t="s">
        <v>24</v>
      </c>
      <c r="D28" s="2"/>
      <c r="E28" s="2"/>
      <c r="F28" s="2"/>
      <c r="G28" s="2"/>
      <c r="H28" s="2"/>
      <c r="I28" s="2"/>
      <c r="J28" s="2"/>
      <c r="K28" s="2"/>
      <c r="L28" s="2"/>
      <c r="M28" s="2"/>
      <c r="N28" s="166"/>
      <c r="O28" s="167"/>
      <c r="P28" s="167"/>
      <c r="Q28" s="167"/>
      <c r="R28" s="167"/>
      <c r="S28" s="167"/>
      <c r="T28" s="167"/>
      <c r="U28" s="167"/>
      <c r="V28" s="167"/>
      <c r="W28" s="167"/>
      <c r="X28" s="167"/>
      <c r="Y28" s="167"/>
      <c r="Z28" s="167"/>
      <c r="AA28" s="167"/>
      <c r="AB28" s="167"/>
      <c r="AC28" s="167"/>
      <c r="AD28" s="167"/>
      <c r="AE28" s="167"/>
      <c r="AF28" s="167"/>
      <c r="AG28" s="167"/>
      <c r="AH28" s="167"/>
      <c r="AI28" s="167"/>
      <c r="AJ28" s="167"/>
      <c r="AK28" s="167"/>
      <c r="AL28" s="167"/>
      <c r="AM28" s="167"/>
      <c r="AN28" s="167"/>
      <c r="AO28" s="167"/>
      <c r="AP28" s="167"/>
      <c r="AQ28" s="167"/>
      <c r="AR28" s="167"/>
      <c r="AS28" s="167"/>
      <c r="AT28" s="167"/>
      <c r="AU28" s="2"/>
      <c r="AV28" s="84"/>
      <c r="AY28" s="79"/>
    </row>
    <row r="29" spans="1:51" ht="12.95" customHeight="1" x14ac:dyDescent="0.15">
      <c r="A29" s="2"/>
      <c r="B29" s="2"/>
      <c r="C29" s="44" t="s">
        <v>25</v>
      </c>
      <c r="D29" s="2"/>
      <c r="E29" s="2"/>
      <c r="F29" s="2"/>
      <c r="G29" s="2"/>
      <c r="H29" s="2"/>
      <c r="I29" s="2"/>
      <c r="J29" s="2"/>
      <c r="K29" s="2"/>
      <c r="L29" s="2"/>
      <c r="M29" s="2"/>
      <c r="N29" s="166"/>
      <c r="O29" s="167"/>
      <c r="P29" s="167"/>
      <c r="Q29" s="167"/>
      <c r="R29" s="167"/>
      <c r="S29" s="167"/>
      <c r="T29" s="167"/>
      <c r="U29" s="167"/>
      <c r="V29" s="167"/>
      <c r="W29" s="167"/>
      <c r="X29" s="167"/>
      <c r="Y29" s="167"/>
      <c r="Z29" s="167"/>
      <c r="AA29" s="167"/>
      <c r="AB29" s="167"/>
      <c r="AC29" s="167"/>
      <c r="AD29" s="167"/>
      <c r="AE29" s="77"/>
      <c r="AF29" s="77"/>
      <c r="AG29" s="77"/>
      <c r="AH29" s="77"/>
      <c r="AI29" s="77"/>
      <c r="AJ29" s="77"/>
      <c r="AK29" s="77"/>
      <c r="AL29" s="77"/>
      <c r="AM29" s="77"/>
      <c r="AN29" s="77"/>
      <c r="AO29" s="77"/>
      <c r="AP29" s="77"/>
      <c r="AQ29" s="77"/>
      <c r="AR29" s="77"/>
      <c r="AS29" s="77"/>
      <c r="AT29" s="77"/>
      <c r="AU29" s="2"/>
      <c r="AV29" s="84"/>
      <c r="AX29" s="83" t="s">
        <v>1714</v>
      </c>
      <c r="AY29" s="79"/>
    </row>
    <row r="30" spans="1:51" ht="3" customHeight="1" x14ac:dyDescent="0.1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row>
    <row r="31" spans="1:51" ht="3" customHeight="1" x14ac:dyDescent="0.1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row>
    <row r="32" spans="1:51" ht="14.1" customHeight="1" x14ac:dyDescent="0.15">
      <c r="A32" s="2"/>
      <c r="B32" s="44" t="s">
        <v>26</v>
      </c>
      <c r="C32" s="2"/>
      <c r="D32" s="2"/>
      <c r="E32" s="2"/>
      <c r="F32" s="2"/>
      <c r="G32" s="2"/>
      <c r="H32" s="2"/>
      <c r="I32" s="2"/>
      <c r="J32" s="2"/>
      <c r="K32" s="2"/>
      <c r="L32" s="2"/>
      <c r="M32" s="2"/>
      <c r="N32" s="2"/>
      <c r="O32" s="2"/>
      <c r="P32" s="2"/>
      <c r="Q32" s="2"/>
      <c r="R32" s="2"/>
      <c r="S32" s="2"/>
      <c r="T32" s="2"/>
      <c r="U32" s="2"/>
      <c r="V32" s="2"/>
      <c r="W32" s="2"/>
      <c r="X32" s="87"/>
      <c r="Y32" s="87"/>
      <c r="Z32" s="87"/>
      <c r="AA32" s="87"/>
      <c r="AB32" s="87"/>
      <c r="AC32" s="87"/>
      <c r="AD32" s="87"/>
      <c r="AE32" s="87"/>
      <c r="AF32" s="87"/>
      <c r="AG32" s="87"/>
      <c r="AH32" s="87"/>
      <c r="AI32" s="87"/>
      <c r="AJ32" s="87"/>
      <c r="AK32" s="87"/>
      <c r="AL32" s="87"/>
      <c r="AM32" s="2"/>
      <c r="AN32" s="2"/>
      <c r="AO32" s="2"/>
      <c r="AP32" s="2"/>
      <c r="AQ32" s="2"/>
      <c r="AR32" s="2"/>
      <c r="AS32" s="2"/>
      <c r="AT32" s="2"/>
      <c r="AU32" s="2"/>
    </row>
    <row r="33" spans="1:50" ht="12.95" customHeight="1" x14ac:dyDescent="0.15">
      <c r="A33" s="2"/>
      <c r="B33" s="2"/>
      <c r="C33" s="44" t="s">
        <v>20</v>
      </c>
      <c r="D33" s="2"/>
      <c r="E33" s="2"/>
      <c r="F33" s="2"/>
      <c r="G33" s="2"/>
      <c r="H33" s="2"/>
      <c r="I33" s="2"/>
      <c r="J33" s="2"/>
      <c r="K33" s="2"/>
      <c r="L33" s="2"/>
      <c r="M33" s="2"/>
      <c r="N33" s="166"/>
      <c r="O33" s="167"/>
      <c r="P33" s="167"/>
      <c r="Q33" s="167"/>
      <c r="R33" s="167"/>
      <c r="S33" s="167"/>
      <c r="T33" s="167"/>
      <c r="U33" s="167"/>
      <c r="V33" s="167"/>
      <c r="W33" s="167"/>
      <c r="X33" s="167"/>
      <c r="Y33" s="167"/>
      <c r="Z33" s="167"/>
      <c r="AA33" s="167"/>
      <c r="AB33" s="167"/>
      <c r="AC33" s="166"/>
      <c r="AD33" s="167"/>
      <c r="AE33" s="167"/>
      <c r="AF33" s="167"/>
      <c r="AG33" s="167"/>
      <c r="AH33" s="167"/>
      <c r="AI33" s="167"/>
      <c r="AJ33" s="167"/>
      <c r="AK33" s="167"/>
      <c r="AL33" s="167"/>
      <c r="AM33" s="167"/>
      <c r="AN33" s="167"/>
      <c r="AO33" s="167"/>
      <c r="AP33" s="167"/>
      <c r="AQ33" s="167"/>
      <c r="AR33" s="167"/>
      <c r="AS33" s="167"/>
      <c r="AT33" s="167"/>
      <c r="AU33" s="2"/>
      <c r="AV33" s="84"/>
      <c r="AX33" s="83" t="s">
        <v>1712</v>
      </c>
    </row>
    <row r="34" spans="1:50" ht="12.95" customHeight="1" x14ac:dyDescent="0.15">
      <c r="A34" s="2"/>
      <c r="B34" s="2"/>
      <c r="C34" s="2"/>
      <c r="D34" s="2"/>
      <c r="E34" s="2"/>
      <c r="F34" s="2"/>
      <c r="G34" s="2"/>
      <c r="H34" s="2"/>
      <c r="I34" s="2"/>
      <c r="J34" s="2"/>
      <c r="K34" s="2"/>
      <c r="L34" s="2"/>
      <c r="M34" s="2"/>
      <c r="N34" s="166"/>
      <c r="O34" s="167"/>
      <c r="P34" s="167"/>
      <c r="Q34" s="167"/>
      <c r="R34" s="167"/>
      <c r="S34" s="167"/>
      <c r="T34" s="167"/>
      <c r="U34" s="167"/>
      <c r="V34" s="16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2"/>
      <c r="AV34" s="84"/>
      <c r="AX34" s="83" t="s">
        <v>1712</v>
      </c>
    </row>
    <row r="35" spans="1:50" ht="12.95" customHeight="1" x14ac:dyDescent="0.15">
      <c r="A35" s="2"/>
      <c r="B35" s="2"/>
      <c r="C35" s="44" t="s">
        <v>22</v>
      </c>
      <c r="D35" s="2"/>
      <c r="E35" s="2"/>
      <c r="F35" s="2"/>
      <c r="G35" s="2"/>
      <c r="H35" s="2"/>
      <c r="I35" s="2"/>
      <c r="J35" s="2"/>
      <c r="K35" s="2"/>
      <c r="L35" s="2"/>
      <c r="M35" s="2"/>
      <c r="N35" s="166"/>
      <c r="O35" s="167"/>
      <c r="P35" s="167"/>
      <c r="Q35" s="167"/>
      <c r="R35" s="167"/>
      <c r="S35" s="167"/>
      <c r="T35" s="167"/>
      <c r="U35" s="167"/>
      <c r="V35" s="167"/>
      <c r="W35" s="167"/>
      <c r="X35" s="167"/>
      <c r="Y35" s="167"/>
      <c r="Z35" s="167"/>
      <c r="AA35" s="167"/>
      <c r="AB35" s="167"/>
      <c r="AC35" s="166"/>
      <c r="AD35" s="167"/>
      <c r="AE35" s="167"/>
      <c r="AF35" s="167"/>
      <c r="AG35" s="167"/>
      <c r="AH35" s="167"/>
      <c r="AI35" s="167"/>
      <c r="AJ35" s="167"/>
      <c r="AK35" s="167"/>
      <c r="AL35" s="167"/>
      <c r="AM35" s="167"/>
      <c r="AN35" s="167"/>
      <c r="AO35" s="167"/>
      <c r="AP35" s="167"/>
      <c r="AQ35" s="167"/>
      <c r="AR35" s="167"/>
      <c r="AS35" s="167"/>
      <c r="AT35" s="167"/>
      <c r="AU35" s="2"/>
      <c r="AV35" s="84"/>
    </row>
    <row r="36" spans="1:50" ht="12.95" customHeight="1" x14ac:dyDescent="0.15">
      <c r="A36" s="2"/>
      <c r="B36" s="2"/>
      <c r="C36" s="2"/>
      <c r="D36" s="2"/>
      <c r="E36" s="2"/>
      <c r="F36" s="2"/>
      <c r="G36" s="2"/>
      <c r="H36" s="2"/>
      <c r="I36" s="2"/>
      <c r="J36" s="2"/>
      <c r="K36" s="2"/>
      <c r="L36" s="2"/>
      <c r="M36" s="2"/>
      <c r="N36" s="166"/>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2"/>
      <c r="AV36" s="84"/>
    </row>
    <row r="37" spans="1:50" ht="12.95" customHeight="1" x14ac:dyDescent="0.15">
      <c r="A37" s="2"/>
      <c r="B37" s="2"/>
      <c r="C37" s="44" t="s">
        <v>23</v>
      </c>
      <c r="D37" s="2"/>
      <c r="E37" s="2"/>
      <c r="F37" s="2"/>
      <c r="G37" s="2"/>
      <c r="H37" s="2"/>
      <c r="I37" s="2"/>
      <c r="J37" s="2"/>
      <c r="K37" s="2"/>
      <c r="L37" s="2"/>
      <c r="M37" s="2"/>
      <c r="N37" s="219"/>
      <c r="O37" s="220"/>
      <c r="P37" s="220"/>
      <c r="Q37" s="220"/>
      <c r="R37" s="220"/>
      <c r="S37" s="220"/>
      <c r="T37" s="220"/>
      <c r="U37" s="220"/>
      <c r="V37" s="220"/>
      <c r="W37" s="75"/>
      <c r="X37" s="75"/>
      <c r="Y37" s="75"/>
      <c r="Z37" s="75"/>
      <c r="AA37" s="75"/>
      <c r="AB37" s="75"/>
      <c r="AC37" s="75"/>
      <c r="AD37" s="75"/>
      <c r="AE37" s="75"/>
      <c r="AF37" s="75"/>
      <c r="AG37" s="75"/>
      <c r="AH37" s="75"/>
      <c r="AI37" s="75"/>
      <c r="AJ37" s="88"/>
      <c r="AK37" s="88"/>
      <c r="AL37" s="75"/>
      <c r="AM37" s="2"/>
      <c r="AN37" s="2"/>
      <c r="AO37" s="2"/>
      <c r="AP37" s="2"/>
      <c r="AQ37" s="2"/>
      <c r="AR37" s="2"/>
      <c r="AS37" s="2"/>
      <c r="AT37" s="2"/>
      <c r="AU37" s="2"/>
      <c r="AV37" s="84"/>
      <c r="AX37" s="83" t="s">
        <v>1713</v>
      </c>
    </row>
    <row r="38" spans="1:50" ht="12.95" customHeight="1" x14ac:dyDescent="0.15">
      <c r="A38" s="2"/>
      <c r="B38" s="2"/>
      <c r="C38" s="44" t="s">
        <v>24</v>
      </c>
      <c r="D38" s="2"/>
      <c r="E38" s="2"/>
      <c r="F38" s="2"/>
      <c r="G38" s="2"/>
      <c r="H38" s="2"/>
      <c r="I38" s="2"/>
      <c r="J38" s="2"/>
      <c r="K38" s="2"/>
      <c r="L38" s="2"/>
      <c r="M38" s="2"/>
      <c r="N38" s="166"/>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2"/>
      <c r="AV38" s="84"/>
      <c r="AX38" s="83"/>
    </row>
    <row r="39" spans="1:50" ht="12.95" customHeight="1" x14ac:dyDescent="0.15">
      <c r="A39" s="2"/>
      <c r="B39" s="2"/>
      <c r="C39" s="44" t="s">
        <v>25</v>
      </c>
      <c r="D39" s="2"/>
      <c r="E39" s="2"/>
      <c r="F39" s="2"/>
      <c r="G39" s="2"/>
      <c r="H39" s="2"/>
      <c r="I39" s="2"/>
      <c r="J39" s="2"/>
      <c r="K39" s="2"/>
      <c r="L39" s="2"/>
      <c r="M39" s="2"/>
      <c r="N39" s="166"/>
      <c r="O39" s="167"/>
      <c r="P39" s="167"/>
      <c r="Q39" s="167"/>
      <c r="R39" s="167"/>
      <c r="S39" s="167"/>
      <c r="T39" s="167"/>
      <c r="U39" s="167"/>
      <c r="V39" s="167"/>
      <c r="W39" s="167"/>
      <c r="X39" s="167"/>
      <c r="Y39" s="167"/>
      <c r="Z39" s="167"/>
      <c r="AA39" s="167"/>
      <c r="AB39" s="167"/>
      <c r="AC39" s="167"/>
      <c r="AD39" s="167"/>
      <c r="AE39" s="2"/>
      <c r="AF39" s="2"/>
      <c r="AG39" s="2"/>
      <c r="AH39" s="2"/>
      <c r="AI39" s="2"/>
      <c r="AJ39" s="2"/>
      <c r="AK39" s="2"/>
      <c r="AL39" s="2"/>
      <c r="AM39" s="2"/>
      <c r="AN39" s="2"/>
      <c r="AO39" s="2"/>
      <c r="AP39" s="2"/>
      <c r="AQ39" s="2"/>
      <c r="AR39" s="2"/>
      <c r="AS39" s="2"/>
      <c r="AT39" s="2"/>
      <c r="AU39" s="2"/>
      <c r="AV39" s="84"/>
      <c r="AX39" s="83" t="s">
        <v>1712</v>
      </c>
    </row>
    <row r="40" spans="1:50" ht="3" customHeight="1" x14ac:dyDescent="0.1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row>
    <row r="41" spans="1:50" ht="3" customHeight="1" x14ac:dyDescent="0.1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row>
    <row r="42" spans="1:50" ht="14.1" customHeight="1" x14ac:dyDescent="0.15">
      <c r="A42" s="2"/>
      <c r="B42" s="44" t="s">
        <v>27</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row>
    <row r="43" spans="1:50" ht="12.95" customHeight="1" x14ac:dyDescent="0.15">
      <c r="A43" s="2"/>
      <c r="B43" s="2"/>
      <c r="C43" s="44" t="s">
        <v>837</v>
      </c>
      <c r="D43" s="2"/>
      <c r="E43" s="2"/>
      <c r="F43" s="2"/>
      <c r="G43" s="2"/>
      <c r="H43" s="2"/>
      <c r="I43" s="2"/>
      <c r="J43" s="2"/>
      <c r="K43" s="2"/>
      <c r="L43" s="2"/>
      <c r="M43" s="2"/>
      <c r="N43" s="166"/>
      <c r="O43" s="167"/>
      <c r="P43" s="167"/>
      <c r="Q43" s="167"/>
      <c r="R43" s="167"/>
      <c r="S43" s="167"/>
      <c r="T43" s="167"/>
      <c r="U43" s="166"/>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2"/>
      <c r="AV43" s="84"/>
    </row>
    <row r="44" spans="1:50" ht="12.95" customHeight="1" x14ac:dyDescent="0.15">
      <c r="A44" s="2"/>
      <c r="B44" s="2"/>
      <c r="C44" s="44" t="s">
        <v>838</v>
      </c>
      <c r="D44" s="2"/>
      <c r="E44" s="2"/>
      <c r="F44" s="2"/>
      <c r="G44" s="2"/>
      <c r="H44" s="2"/>
      <c r="I44" s="2"/>
      <c r="J44" s="2"/>
      <c r="K44" s="2"/>
      <c r="L44" s="2"/>
      <c r="M44" s="2"/>
      <c r="N44" s="166"/>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2"/>
      <c r="AX44" s="83" t="s">
        <v>1712</v>
      </c>
    </row>
    <row r="45" spans="1:50" ht="12.95" customHeight="1" x14ac:dyDescent="0.15">
      <c r="A45" s="2"/>
      <c r="B45" s="2"/>
      <c r="C45" s="44" t="s">
        <v>839</v>
      </c>
      <c r="D45" s="2"/>
      <c r="E45" s="2"/>
      <c r="F45" s="2"/>
      <c r="G45" s="2"/>
      <c r="H45" s="2"/>
      <c r="I45" s="2"/>
      <c r="J45" s="2"/>
      <c r="K45" s="2"/>
      <c r="L45" s="2"/>
      <c r="M45" s="2"/>
      <c r="N45" s="166"/>
      <c r="O45" s="167"/>
      <c r="P45" s="167"/>
      <c r="Q45" s="167"/>
      <c r="R45" s="167"/>
      <c r="S45" s="167"/>
      <c r="T45" s="167"/>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2"/>
    </row>
    <row r="46" spans="1:50" ht="12.95" customHeight="1" x14ac:dyDescent="0.15">
      <c r="A46" s="2"/>
      <c r="B46" s="2"/>
      <c r="C46" s="44" t="s">
        <v>840</v>
      </c>
      <c r="D46" s="2"/>
      <c r="E46" s="2"/>
      <c r="F46" s="2"/>
      <c r="G46" s="2"/>
      <c r="H46" s="2"/>
      <c r="I46" s="2"/>
      <c r="J46" s="2"/>
      <c r="K46" s="2"/>
      <c r="L46" s="2"/>
      <c r="M46" s="2"/>
      <c r="N46" s="166"/>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2"/>
    </row>
    <row r="47" spans="1:50" ht="3" customHeight="1" x14ac:dyDescent="0.1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row>
    <row r="48" spans="1:50" ht="3" customHeight="1" x14ac:dyDescent="0.1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row>
    <row r="49" spans="1:57" ht="14.1" customHeight="1" x14ac:dyDescent="0.15">
      <c r="A49" s="2"/>
      <c r="B49" s="44" t="s">
        <v>28</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row>
    <row r="50" spans="1:57" ht="12.95" customHeight="1" x14ac:dyDescent="0.15">
      <c r="A50" s="2"/>
      <c r="B50" s="2"/>
      <c r="C50" s="44" t="s">
        <v>83</v>
      </c>
      <c r="D50" s="2"/>
      <c r="E50" s="2"/>
      <c r="F50" s="2"/>
      <c r="G50" s="2"/>
      <c r="H50" s="2"/>
      <c r="I50" s="2"/>
      <c r="J50" s="2"/>
      <c r="K50" s="2"/>
      <c r="L50" s="2"/>
      <c r="M50" s="2"/>
      <c r="N50" s="89"/>
      <c r="O50" s="46" t="s">
        <v>160</v>
      </c>
      <c r="P50" s="46"/>
      <c r="Q50" s="46"/>
      <c r="R50" s="46"/>
      <c r="S50" s="46"/>
      <c r="T50" s="46"/>
      <c r="U50" s="46"/>
      <c r="V50" s="46"/>
      <c r="W50" s="51" t="s">
        <v>9</v>
      </c>
      <c r="X50" s="89"/>
      <c r="Y50" s="46" t="s">
        <v>29</v>
      </c>
      <c r="Z50" s="46"/>
      <c r="AA50" s="46"/>
      <c r="AB50" s="46"/>
      <c r="AC50" s="46"/>
      <c r="AD50" s="46"/>
      <c r="AE50" s="46"/>
      <c r="AF50" s="46"/>
      <c r="AG50" s="89"/>
      <c r="AH50" s="46" t="s">
        <v>161</v>
      </c>
      <c r="AI50" s="46"/>
      <c r="AJ50" s="46"/>
      <c r="AK50" s="46"/>
      <c r="AL50" s="46"/>
      <c r="AM50" s="46"/>
      <c r="AN50" s="46"/>
      <c r="AO50" s="46"/>
      <c r="AP50" s="46"/>
      <c r="AQ50" s="46"/>
      <c r="AR50" s="46"/>
      <c r="AS50" s="46"/>
      <c r="AT50" s="46"/>
      <c r="AU50" s="2"/>
      <c r="AX50" s="165" t="s">
        <v>1737</v>
      </c>
      <c r="AY50" s="165"/>
      <c r="AZ50" s="165"/>
      <c r="BA50" s="165"/>
      <c r="BB50" s="165"/>
      <c r="BC50" s="165"/>
      <c r="BD50" s="165"/>
      <c r="BE50" s="165"/>
    </row>
    <row r="51" spans="1:57" ht="12.95" customHeight="1" x14ac:dyDescent="0.15">
      <c r="A51" s="2"/>
      <c r="B51" s="2"/>
      <c r="C51" s="191" t="s">
        <v>30</v>
      </c>
      <c r="D51" s="191"/>
      <c r="E51" s="191"/>
      <c r="F51" s="191"/>
      <c r="G51" s="191"/>
      <c r="H51" s="191"/>
      <c r="I51" s="191"/>
      <c r="J51" s="191"/>
      <c r="K51" s="191"/>
      <c r="L51" s="2"/>
      <c r="M51" s="2"/>
      <c r="N51" s="189"/>
      <c r="O51" s="190"/>
      <c r="P51" s="190"/>
      <c r="Q51" s="190"/>
      <c r="R51" s="190"/>
      <c r="S51" s="190"/>
      <c r="T51" s="190"/>
      <c r="U51" s="190"/>
      <c r="V51" s="190"/>
      <c r="W51" s="190"/>
      <c r="X51" s="190"/>
      <c r="Y51" s="190"/>
      <c r="Z51" s="190"/>
      <c r="AA51" s="190"/>
      <c r="AB51" s="190"/>
      <c r="AC51" s="190"/>
      <c r="AD51" s="190"/>
      <c r="AE51" s="190"/>
      <c r="AF51" s="190"/>
      <c r="AG51" s="190"/>
      <c r="AH51" s="190"/>
      <c r="AI51" s="190"/>
      <c r="AJ51" s="190"/>
      <c r="AK51" s="190"/>
      <c r="AL51" s="190"/>
      <c r="AM51" s="190"/>
      <c r="AN51" s="190"/>
      <c r="AO51" s="190"/>
      <c r="AP51" s="190"/>
      <c r="AQ51" s="190"/>
      <c r="AR51" s="190"/>
      <c r="AS51" s="190"/>
      <c r="AT51" s="190"/>
      <c r="AU51" s="2"/>
      <c r="AX51" s="165"/>
      <c r="AY51" s="165"/>
      <c r="AZ51" s="165"/>
      <c r="BA51" s="165"/>
      <c r="BB51" s="165"/>
      <c r="BC51" s="165"/>
      <c r="BD51" s="165"/>
      <c r="BE51" s="165"/>
    </row>
    <row r="52" spans="1:57" ht="12.95" customHeight="1" x14ac:dyDescent="0.15">
      <c r="A52" s="2"/>
      <c r="B52" s="2"/>
      <c r="C52" s="191"/>
      <c r="D52" s="191"/>
      <c r="E52" s="191"/>
      <c r="F52" s="191"/>
      <c r="G52" s="191"/>
      <c r="H52" s="191"/>
      <c r="I52" s="191"/>
      <c r="J52" s="191"/>
      <c r="K52" s="191"/>
      <c r="L52" s="2"/>
      <c r="M52" s="2"/>
      <c r="N52" s="190"/>
      <c r="O52" s="190"/>
      <c r="P52" s="190"/>
      <c r="Q52" s="190"/>
      <c r="R52" s="190"/>
      <c r="S52" s="190"/>
      <c r="T52" s="190"/>
      <c r="U52" s="190"/>
      <c r="V52" s="190"/>
      <c r="W52" s="190"/>
      <c r="X52" s="190"/>
      <c r="Y52" s="190"/>
      <c r="Z52" s="190"/>
      <c r="AA52" s="190"/>
      <c r="AB52" s="190"/>
      <c r="AC52" s="190"/>
      <c r="AD52" s="190"/>
      <c r="AE52" s="190"/>
      <c r="AF52" s="190"/>
      <c r="AG52" s="190"/>
      <c r="AH52" s="190"/>
      <c r="AI52" s="190"/>
      <c r="AJ52" s="190"/>
      <c r="AK52" s="190"/>
      <c r="AL52" s="190"/>
      <c r="AM52" s="190"/>
      <c r="AN52" s="190"/>
      <c r="AO52" s="190"/>
      <c r="AP52" s="190"/>
      <c r="AQ52" s="190"/>
      <c r="AR52" s="190"/>
      <c r="AS52" s="190"/>
      <c r="AT52" s="190"/>
      <c r="AU52" s="2"/>
      <c r="AX52" s="82" t="str">
        <f>IF(LEN(N51)&gt;340,"！印刷時に記載内容の文字が入るかご確認ください。",IF(ISERROR(FIND(CHAR(10),N51,1)),"←","！改行されていると7行目以降が表示されません。ご確認ください。"))</f>
        <v>←</v>
      </c>
      <c r="BA52" s="12"/>
    </row>
    <row r="53" spans="1:57" x14ac:dyDescent="0.15">
      <c r="A53" s="45"/>
      <c r="B53" s="45"/>
      <c r="C53" s="191"/>
      <c r="D53" s="191"/>
      <c r="E53" s="191"/>
      <c r="F53" s="191"/>
      <c r="G53" s="191"/>
      <c r="H53" s="191"/>
      <c r="I53" s="191"/>
      <c r="J53" s="191"/>
      <c r="K53" s="191"/>
      <c r="L53" s="45"/>
      <c r="M53" s="45"/>
      <c r="N53" s="190"/>
      <c r="O53" s="190"/>
      <c r="P53" s="190"/>
      <c r="Q53" s="190"/>
      <c r="R53" s="190"/>
      <c r="S53" s="190"/>
      <c r="T53" s="190"/>
      <c r="U53" s="190"/>
      <c r="V53" s="190"/>
      <c r="W53" s="190"/>
      <c r="X53" s="190"/>
      <c r="Y53" s="190"/>
      <c r="Z53" s="190"/>
      <c r="AA53" s="190"/>
      <c r="AB53" s="190"/>
      <c r="AC53" s="190"/>
      <c r="AD53" s="190"/>
      <c r="AE53" s="190"/>
      <c r="AF53" s="190"/>
      <c r="AG53" s="190"/>
      <c r="AH53" s="190"/>
      <c r="AI53" s="190"/>
      <c r="AJ53" s="190"/>
      <c r="AK53" s="190"/>
      <c r="AL53" s="190"/>
      <c r="AM53" s="190"/>
      <c r="AN53" s="190"/>
      <c r="AO53" s="190"/>
      <c r="AP53" s="190"/>
      <c r="AQ53" s="190"/>
      <c r="AR53" s="190"/>
      <c r="AS53" s="190"/>
      <c r="AT53" s="190"/>
      <c r="AU53" s="45"/>
    </row>
    <row r="54" spans="1:57" x14ac:dyDescent="0.15">
      <c r="A54" s="45"/>
      <c r="B54" s="45"/>
      <c r="C54" s="191"/>
      <c r="D54" s="191"/>
      <c r="E54" s="191"/>
      <c r="F54" s="191"/>
      <c r="G54" s="191"/>
      <c r="H54" s="191"/>
      <c r="I54" s="191"/>
      <c r="J54" s="191"/>
      <c r="K54" s="191"/>
      <c r="L54" s="45"/>
      <c r="M54" s="45"/>
      <c r="N54" s="190"/>
      <c r="O54" s="190"/>
      <c r="P54" s="190"/>
      <c r="Q54" s="190"/>
      <c r="R54" s="190"/>
      <c r="S54" s="190"/>
      <c r="T54" s="190"/>
      <c r="U54" s="190"/>
      <c r="V54" s="190"/>
      <c r="W54" s="190"/>
      <c r="X54" s="190"/>
      <c r="Y54" s="190"/>
      <c r="Z54" s="190"/>
      <c r="AA54" s="190"/>
      <c r="AB54" s="190"/>
      <c r="AC54" s="190"/>
      <c r="AD54" s="190"/>
      <c r="AE54" s="190"/>
      <c r="AF54" s="190"/>
      <c r="AG54" s="190"/>
      <c r="AH54" s="190"/>
      <c r="AI54" s="190"/>
      <c r="AJ54" s="190"/>
      <c r="AK54" s="190"/>
      <c r="AL54" s="190"/>
      <c r="AM54" s="190"/>
      <c r="AN54" s="190"/>
      <c r="AO54" s="190"/>
      <c r="AP54" s="190"/>
      <c r="AQ54" s="190"/>
      <c r="AR54" s="190"/>
      <c r="AS54" s="190"/>
      <c r="AT54" s="190"/>
      <c r="AU54" s="45"/>
    </row>
    <row r="55" spans="1:57" ht="12.75" customHeight="1" x14ac:dyDescent="0.15">
      <c r="A55" s="2"/>
      <c r="B55" s="2"/>
      <c r="C55" s="191"/>
      <c r="D55" s="191"/>
      <c r="E55" s="191"/>
      <c r="F55" s="191"/>
      <c r="G55" s="191"/>
      <c r="H55" s="191"/>
      <c r="I55" s="191"/>
      <c r="J55" s="191"/>
      <c r="K55" s="191"/>
      <c r="L55" s="2"/>
      <c r="M55" s="2"/>
      <c r="N55" s="190"/>
      <c r="O55" s="190"/>
      <c r="P55" s="190"/>
      <c r="Q55" s="190"/>
      <c r="R55" s="190"/>
      <c r="S55" s="190"/>
      <c r="T55" s="190"/>
      <c r="U55" s="190"/>
      <c r="V55" s="190"/>
      <c r="W55" s="190"/>
      <c r="X55" s="190"/>
      <c r="Y55" s="190"/>
      <c r="Z55" s="190"/>
      <c r="AA55" s="190"/>
      <c r="AB55" s="190"/>
      <c r="AC55" s="190"/>
      <c r="AD55" s="190"/>
      <c r="AE55" s="190"/>
      <c r="AF55" s="190"/>
      <c r="AG55" s="190"/>
      <c r="AH55" s="190"/>
      <c r="AI55" s="190"/>
      <c r="AJ55" s="190"/>
      <c r="AK55" s="190"/>
      <c r="AL55" s="190"/>
      <c r="AM55" s="190"/>
      <c r="AN55" s="190"/>
      <c r="AO55" s="190"/>
      <c r="AP55" s="190"/>
      <c r="AQ55" s="190"/>
      <c r="AR55" s="190"/>
      <c r="AS55" s="190"/>
      <c r="AT55" s="190"/>
      <c r="AU55" s="2"/>
    </row>
    <row r="56" spans="1:57" ht="12.75" customHeight="1" x14ac:dyDescent="0.15">
      <c r="A56" s="2"/>
      <c r="B56" s="2"/>
      <c r="C56" s="191"/>
      <c r="D56" s="191"/>
      <c r="E56" s="191"/>
      <c r="F56" s="191"/>
      <c r="G56" s="191"/>
      <c r="H56" s="191"/>
      <c r="I56" s="191"/>
      <c r="J56" s="191"/>
      <c r="K56" s="191"/>
      <c r="L56" s="2"/>
      <c r="M56" s="2"/>
      <c r="N56" s="190"/>
      <c r="O56" s="190"/>
      <c r="P56" s="190"/>
      <c r="Q56" s="190"/>
      <c r="R56" s="190"/>
      <c r="S56" s="190"/>
      <c r="T56" s="190"/>
      <c r="U56" s="190"/>
      <c r="V56" s="190"/>
      <c r="W56" s="190"/>
      <c r="X56" s="190"/>
      <c r="Y56" s="190"/>
      <c r="Z56" s="190"/>
      <c r="AA56" s="190"/>
      <c r="AB56" s="190"/>
      <c r="AC56" s="190"/>
      <c r="AD56" s="190"/>
      <c r="AE56" s="190"/>
      <c r="AF56" s="190"/>
      <c r="AG56" s="190"/>
      <c r="AH56" s="190"/>
      <c r="AI56" s="190"/>
      <c r="AJ56" s="190"/>
      <c r="AK56" s="190"/>
      <c r="AL56" s="190"/>
      <c r="AM56" s="190"/>
      <c r="AN56" s="190"/>
      <c r="AO56" s="190"/>
      <c r="AP56" s="190"/>
      <c r="AQ56" s="190"/>
      <c r="AR56" s="190"/>
      <c r="AS56" s="190"/>
      <c r="AT56" s="190"/>
      <c r="AU56" s="2"/>
    </row>
    <row r="57" spans="1:57" ht="12.95" customHeight="1" x14ac:dyDescent="0.15">
      <c r="A57" s="2"/>
      <c r="B57" s="2"/>
      <c r="C57" s="44" t="s">
        <v>31</v>
      </c>
      <c r="D57" s="2"/>
      <c r="E57" s="2"/>
      <c r="F57" s="2"/>
      <c r="G57" s="2"/>
      <c r="H57" s="2"/>
      <c r="I57" s="2"/>
      <c r="J57" s="2"/>
      <c r="K57" s="2"/>
      <c r="L57" s="2"/>
      <c r="M57" s="2"/>
      <c r="N57" s="89"/>
      <c r="O57" s="46" t="s">
        <v>276</v>
      </c>
      <c r="P57" s="46"/>
      <c r="Q57" s="174"/>
      <c r="R57" s="175"/>
      <c r="S57" s="172"/>
      <c r="T57" s="173"/>
      <c r="U57" s="73" t="s">
        <v>148</v>
      </c>
      <c r="V57" s="172"/>
      <c r="W57" s="173"/>
      <c r="X57" s="46" t="s">
        <v>163</v>
      </c>
      <c r="Y57" s="46"/>
      <c r="Z57" s="46"/>
      <c r="AA57" s="46"/>
      <c r="AB57" s="46"/>
      <c r="AC57" s="46"/>
      <c r="AD57" s="46"/>
      <c r="AE57" s="46"/>
      <c r="AF57" s="46"/>
      <c r="AG57" s="89"/>
      <c r="AH57" s="46" t="s">
        <v>164</v>
      </c>
      <c r="AI57" s="46"/>
      <c r="AJ57" s="46"/>
      <c r="AK57" s="46"/>
      <c r="AL57" s="46"/>
      <c r="AM57" s="46"/>
      <c r="AN57" s="46"/>
      <c r="AO57" s="46"/>
      <c r="AP57" s="46"/>
      <c r="AQ57" s="46"/>
      <c r="AR57" s="46"/>
      <c r="AS57" s="46"/>
      <c r="AT57" s="46"/>
      <c r="AU57" s="2"/>
    </row>
    <row r="58" spans="1:57" ht="12.95" customHeight="1" x14ac:dyDescent="0.15">
      <c r="A58" s="2"/>
      <c r="B58" s="2"/>
      <c r="C58" s="44" t="s">
        <v>32</v>
      </c>
      <c r="D58" s="2"/>
      <c r="E58" s="2"/>
      <c r="F58" s="2"/>
      <c r="G58" s="2"/>
      <c r="H58" s="2"/>
      <c r="I58" s="2"/>
      <c r="J58" s="2"/>
      <c r="K58" s="2"/>
      <c r="L58" s="2"/>
      <c r="M58" s="2"/>
      <c r="N58" s="166"/>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2"/>
      <c r="AX58" s="82" t="str">
        <f>IF(LEN(N58)&lt;=40,"←","！印刷時に記載内容が文字が入るかご確認ください。")</f>
        <v>←</v>
      </c>
      <c r="BA58" s="12"/>
    </row>
    <row r="59" spans="1:57" ht="12.75" customHeight="1" x14ac:dyDescent="0.1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row>
    <row r="60" spans="1:57" ht="12.75" customHeight="1" x14ac:dyDescent="0.1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row>
    <row r="61" spans="1:57" ht="12.75" customHeight="1" x14ac:dyDescent="0.1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row>
    <row r="62" spans="1:57" ht="12.75" customHeight="1" x14ac:dyDescent="0.1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row>
    <row r="63" spans="1:57" ht="12.75" customHeight="1" x14ac:dyDescent="0.1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row>
    <row r="64" spans="1:57" ht="12.75" customHeight="1" x14ac:dyDescent="0.1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row>
    <row r="65" spans="1:56" ht="12.75" customHeight="1" x14ac:dyDescent="0.1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row>
    <row r="66" spans="1:56" ht="12.75" hidden="1" customHeight="1" x14ac:dyDescent="0.1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row>
    <row r="67" spans="1:56" ht="12.75" hidden="1" customHeight="1" x14ac:dyDescent="0.1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row>
    <row r="68" spans="1:56" ht="12.75" hidden="1" customHeight="1" x14ac:dyDescent="0.1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row>
    <row r="69" spans="1:56" ht="12.75" hidden="1" customHeight="1" x14ac:dyDescent="0.1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row>
    <row r="70" spans="1:56" ht="12.75" customHeight="1" x14ac:dyDescent="0.1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127"/>
      <c r="AW70" s="127"/>
      <c r="AX70" s="127"/>
      <c r="AY70" s="127"/>
      <c r="AZ70" s="127"/>
      <c r="BA70" s="128"/>
      <c r="BB70" s="128"/>
      <c r="BC70" s="128"/>
      <c r="BD70" s="90"/>
    </row>
    <row r="71" spans="1:56" ht="12" customHeight="1" x14ac:dyDescent="0.15">
      <c r="A71" s="2"/>
      <c r="B71" s="2" t="s">
        <v>156</v>
      </c>
      <c r="C71" s="2"/>
      <c r="D71" s="2"/>
      <c r="E71" s="2"/>
      <c r="F71" s="2"/>
      <c r="G71" s="2"/>
      <c r="H71" s="2"/>
      <c r="I71" s="2"/>
      <c r="J71" s="2"/>
      <c r="K71" s="2"/>
      <c r="L71" s="2" t="s">
        <v>157</v>
      </c>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t="s">
        <v>1715</v>
      </c>
      <c r="AO71" s="2"/>
      <c r="AP71" s="2"/>
      <c r="AQ71" s="2"/>
      <c r="AR71" s="2"/>
      <c r="AS71" s="2"/>
      <c r="AT71" s="2"/>
      <c r="AU71" s="2"/>
      <c r="AV71" s="127"/>
      <c r="AW71" s="127"/>
      <c r="AX71" s="127"/>
      <c r="AY71" s="127"/>
      <c r="AZ71" s="127"/>
      <c r="BA71" s="129"/>
      <c r="BB71" s="128"/>
      <c r="BC71" s="128"/>
      <c r="BD71" s="90"/>
    </row>
    <row r="72" spans="1:56" ht="6" customHeight="1" x14ac:dyDescent="0.1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127"/>
      <c r="AW72" s="127"/>
      <c r="AX72" s="127"/>
      <c r="AY72" s="127"/>
      <c r="AZ72" s="127"/>
      <c r="BA72" s="128"/>
      <c r="BB72" s="128"/>
      <c r="BC72" s="128"/>
      <c r="BD72" s="90"/>
    </row>
    <row r="73" spans="1:56" ht="6" customHeight="1" x14ac:dyDescent="0.1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127"/>
      <c r="AW73" s="127"/>
      <c r="AX73" s="127"/>
      <c r="AY73" s="127"/>
      <c r="AZ73" s="127"/>
      <c r="BA73" s="128"/>
      <c r="BB73" s="128"/>
      <c r="BC73" s="128"/>
      <c r="BD73" s="90"/>
    </row>
    <row r="74" spans="1:56" ht="12" customHeight="1" x14ac:dyDescent="0.15">
      <c r="A74" s="2"/>
      <c r="B74" s="2"/>
      <c r="C74" s="208"/>
      <c r="D74" s="209"/>
      <c r="E74" s="38"/>
      <c r="F74" s="2" t="s">
        <v>148</v>
      </c>
      <c r="G74" s="38"/>
      <c r="H74" s="2" t="s">
        <v>149</v>
      </c>
      <c r="I74" s="38"/>
      <c r="J74" s="2" t="s">
        <v>150</v>
      </c>
      <c r="K74" s="2"/>
      <c r="L74" s="210"/>
      <c r="M74" s="210"/>
      <c r="N74" s="210"/>
      <c r="O74" s="210"/>
      <c r="P74" s="210"/>
      <c r="Q74" s="210"/>
      <c r="R74" s="210"/>
      <c r="S74" s="210"/>
      <c r="T74" s="210"/>
      <c r="U74" s="210"/>
      <c r="V74" s="210"/>
      <c r="W74" s="210"/>
      <c r="X74" s="210"/>
      <c r="Y74" s="210"/>
      <c r="Z74" s="210"/>
      <c r="AA74" s="210"/>
      <c r="AB74" s="210"/>
      <c r="AC74" s="210"/>
      <c r="AD74" s="210"/>
      <c r="AE74" s="210"/>
      <c r="AF74" s="210"/>
      <c r="AG74" s="210"/>
      <c r="AH74" s="210"/>
      <c r="AI74" s="210"/>
      <c r="AJ74" s="210"/>
      <c r="AK74" s="210"/>
      <c r="AL74" s="210"/>
      <c r="AM74" s="2"/>
      <c r="AN74" s="2"/>
      <c r="AO74" s="211" t="str">
        <f>IF(AJ13="","",TEXT(AJ13,"000000")&amp;AN13&amp;TEXT(AP13,"00"))</f>
        <v/>
      </c>
      <c r="AP74" s="211"/>
      <c r="AQ74" s="211"/>
      <c r="AR74" s="211"/>
      <c r="AS74" s="211"/>
      <c r="AT74" s="2"/>
      <c r="AU74" s="2"/>
      <c r="AV74" s="127"/>
      <c r="AW74" s="127"/>
      <c r="AX74" s="130" t="str">
        <f>IF($C$74="","",$C$74&amp;$E$74&amp;"."&amp;$G$74&amp;"."&amp;I74)</f>
        <v/>
      </c>
      <c r="AY74" s="127"/>
      <c r="AZ74" s="127"/>
      <c r="BA74" s="129"/>
      <c r="BB74" s="128"/>
      <c r="BC74" s="128"/>
      <c r="BD74" s="90"/>
    </row>
    <row r="75" spans="1:56" ht="6" customHeight="1" x14ac:dyDescent="0.15">
      <c r="A75" s="2"/>
      <c r="B75" s="2"/>
      <c r="C75" s="2"/>
      <c r="D75" s="2"/>
      <c r="E75" s="2"/>
      <c r="F75" s="2"/>
      <c r="G75" s="2"/>
      <c r="H75" s="2"/>
      <c r="I75" s="2"/>
      <c r="J75" s="2"/>
      <c r="K75" s="2"/>
      <c r="L75" s="210"/>
      <c r="M75" s="210"/>
      <c r="N75" s="210"/>
      <c r="O75" s="210"/>
      <c r="P75" s="210"/>
      <c r="Q75" s="210"/>
      <c r="R75" s="210"/>
      <c r="S75" s="210"/>
      <c r="T75" s="210"/>
      <c r="U75" s="210"/>
      <c r="V75" s="210"/>
      <c r="W75" s="210"/>
      <c r="X75" s="210"/>
      <c r="Y75" s="210"/>
      <c r="Z75" s="210"/>
      <c r="AA75" s="210"/>
      <c r="AB75" s="210"/>
      <c r="AC75" s="210"/>
      <c r="AD75" s="210"/>
      <c r="AE75" s="210"/>
      <c r="AF75" s="210"/>
      <c r="AG75" s="210"/>
      <c r="AH75" s="210"/>
      <c r="AI75" s="210"/>
      <c r="AJ75" s="210"/>
      <c r="AK75" s="210"/>
      <c r="AL75" s="210"/>
      <c r="AM75" s="2"/>
      <c r="AN75" s="2"/>
      <c r="AO75" s="211"/>
      <c r="AP75" s="211"/>
      <c r="AQ75" s="211"/>
      <c r="AR75" s="211"/>
      <c r="AS75" s="211"/>
      <c r="AT75" s="2"/>
      <c r="AU75" s="2"/>
      <c r="AV75" s="127"/>
      <c r="AW75" s="127"/>
      <c r="AX75" s="127"/>
      <c r="AY75" s="127"/>
      <c r="AZ75" s="127"/>
      <c r="BA75" s="128"/>
      <c r="BB75" s="128"/>
      <c r="BC75" s="128"/>
      <c r="BD75" s="90"/>
    </row>
    <row r="76" spans="1:56" ht="6" customHeight="1" x14ac:dyDescent="0.15">
      <c r="A76" s="2"/>
      <c r="B76" s="2"/>
      <c r="C76" s="2"/>
      <c r="D76" s="2"/>
      <c r="E76" s="2"/>
      <c r="F76" s="2"/>
      <c r="G76" s="2"/>
      <c r="H76" s="2"/>
      <c r="I76" s="2"/>
      <c r="J76" s="2"/>
      <c r="K76" s="2"/>
      <c r="L76" s="210"/>
      <c r="M76" s="210"/>
      <c r="N76" s="210"/>
      <c r="O76" s="210"/>
      <c r="P76" s="210"/>
      <c r="Q76" s="210"/>
      <c r="R76" s="210"/>
      <c r="S76" s="210"/>
      <c r="T76" s="210"/>
      <c r="U76" s="210"/>
      <c r="V76" s="210"/>
      <c r="W76" s="210"/>
      <c r="X76" s="210"/>
      <c r="Y76" s="210"/>
      <c r="Z76" s="210"/>
      <c r="AA76" s="210"/>
      <c r="AB76" s="210"/>
      <c r="AC76" s="210"/>
      <c r="AD76" s="210"/>
      <c r="AE76" s="210"/>
      <c r="AF76" s="210"/>
      <c r="AG76" s="210"/>
      <c r="AH76" s="210"/>
      <c r="AI76" s="210"/>
      <c r="AJ76" s="210"/>
      <c r="AK76" s="210"/>
      <c r="AL76" s="210"/>
      <c r="AM76" s="2"/>
      <c r="AN76" s="2"/>
      <c r="AO76" s="211"/>
      <c r="AP76" s="211"/>
      <c r="AQ76" s="211"/>
      <c r="AR76" s="211"/>
      <c r="AS76" s="211"/>
      <c r="AT76" s="2"/>
      <c r="AU76" s="2"/>
      <c r="AV76" s="127"/>
      <c r="AW76" s="127"/>
      <c r="AX76" s="127"/>
      <c r="AY76" s="127"/>
      <c r="AZ76" s="127"/>
      <c r="BA76" s="128"/>
      <c r="BB76" s="128"/>
      <c r="BC76" s="128"/>
      <c r="BD76" s="90"/>
    </row>
    <row r="77" spans="1:56" ht="12" customHeight="1" x14ac:dyDescent="0.15">
      <c r="A77" s="2"/>
      <c r="B77" s="2"/>
      <c r="C77" s="77" t="s">
        <v>158</v>
      </c>
      <c r="D77" s="199"/>
      <c r="E77" s="200"/>
      <c r="F77" s="200"/>
      <c r="G77" s="200"/>
      <c r="H77" s="200"/>
      <c r="I77" s="200"/>
      <c r="J77" s="2" t="s">
        <v>159</v>
      </c>
      <c r="K77" s="2"/>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
      <c r="AN77" s="2"/>
      <c r="AO77" s="211"/>
      <c r="AP77" s="211"/>
      <c r="AQ77" s="211"/>
      <c r="AR77" s="211"/>
      <c r="AS77" s="211"/>
      <c r="AT77" s="2"/>
      <c r="AU77" s="2"/>
      <c r="AV77" s="127"/>
      <c r="AW77" s="127"/>
      <c r="AX77" s="127"/>
      <c r="AY77" s="127"/>
      <c r="AZ77" s="127"/>
      <c r="BA77" s="128"/>
      <c r="BB77" s="128"/>
      <c r="BC77" s="128"/>
      <c r="BD77" s="90"/>
    </row>
    <row r="78" spans="1:56" ht="6" customHeight="1" x14ac:dyDescent="0.15">
      <c r="A78" s="2"/>
      <c r="B78" s="2"/>
      <c r="C78" s="2"/>
      <c r="D78" s="2"/>
      <c r="E78" s="2"/>
      <c r="F78" s="2"/>
      <c r="G78" s="2"/>
      <c r="H78" s="2"/>
      <c r="I78" s="2"/>
      <c r="J78" s="2"/>
      <c r="K78" s="2"/>
      <c r="L78" s="210"/>
      <c r="M78" s="210"/>
      <c r="N78" s="210"/>
      <c r="O78" s="210"/>
      <c r="P78" s="210"/>
      <c r="Q78" s="210"/>
      <c r="R78" s="210"/>
      <c r="S78" s="210"/>
      <c r="T78" s="210"/>
      <c r="U78" s="210"/>
      <c r="V78" s="210"/>
      <c r="W78" s="210"/>
      <c r="X78" s="210"/>
      <c r="Y78" s="210"/>
      <c r="Z78" s="210"/>
      <c r="AA78" s="210"/>
      <c r="AB78" s="210"/>
      <c r="AC78" s="210"/>
      <c r="AD78" s="210"/>
      <c r="AE78" s="210"/>
      <c r="AF78" s="210"/>
      <c r="AG78" s="210"/>
      <c r="AH78" s="210"/>
      <c r="AI78" s="210"/>
      <c r="AJ78" s="210"/>
      <c r="AK78" s="210"/>
      <c r="AL78" s="210"/>
      <c r="AM78" s="2"/>
      <c r="AN78" s="2"/>
      <c r="AO78" s="211"/>
      <c r="AP78" s="211"/>
      <c r="AQ78" s="211"/>
      <c r="AR78" s="211"/>
      <c r="AS78" s="211"/>
      <c r="AT78" s="2"/>
      <c r="AU78" s="2"/>
      <c r="AV78" s="127"/>
      <c r="AW78" s="127"/>
      <c r="AX78" s="127"/>
      <c r="AY78" s="127"/>
      <c r="AZ78" s="127"/>
      <c r="BA78" s="128"/>
      <c r="BB78" s="127"/>
      <c r="BC78" s="127"/>
    </row>
    <row r="79" spans="1:56" ht="6" customHeight="1" x14ac:dyDescent="0.15">
      <c r="A79" s="2"/>
      <c r="B79" s="2"/>
      <c r="C79" s="2"/>
      <c r="D79" s="2"/>
      <c r="E79" s="2"/>
      <c r="F79" s="2"/>
      <c r="G79" s="2"/>
      <c r="H79" s="2"/>
      <c r="I79" s="2"/>
      <c r="J79" s="2"/>
      <c r="K79" s="2"/>
      <c r="L79" s="210"/>
      <c r="M79" s="210"/>
      <c r="N79" s="210"/>
      <c r="O79" s="210"/>
      <c r="P79" s="210"/>
      <c r="Q79" s="210"/>
      <c r="R79" s="210"/>
      <c r="S79" s="210"/>
      <c r="T79" s="210"/>
      <c r="U79" s="210"/>
      <c r="V79" s="210"/>
      <c r="W79" s="210"/>
      <c r="X79" s="210"/>
      <c r="Y79" s="210"/>
      <c r="Z79" s="210"/>
      <c r="AA79" s="210"/>
      <c r="AB79" s="210"/>
      <c r="AC79" s="210"/>
      <c r="AD79" s="210"/>
      <c r="AE79" s="210"/>
      <c r="AF79" s="210"/>
      <c r="AG79" s="210"/>
      <c r="AH79" s="210"/>
      <c r="AI79" s="210"/>
      <c r="AJ79" s="210"/>
      <c r="AK79" s="210"/>
      <c r="AL79" s="210"/>
      <c r="AM79" s="2"/>
      <c r="AN79" s="2"/>
      <c r="AO79" s="211"/>
      <c r="AP79" s="211"/>
      <c r="AQ79" s="211"/>
      <c r="AR79" s="211"/>
      <c r="AS79" s="211"/>
      <c r="AT79" s="2"/>
      <c r="AU79" s="2"/>
      <c r="AV79" s="127"/>
      <c r="AW79" s="127"/>
      <c r="AX79" s="127"/>
      <c r="AY79" s="127"/>
      <c r="AZ79" s="127"/>
      <c r="BA79" s="128"/>
      <c r="BB79" s="127"/>
      <c r="BC79" s="127"/>
    </row>
    <row r="80" spans="1:56" ht="12" customHeight="1" x14ac:dyDescent="0.15">
      <c r="A80" s="2"/>
      <c r="B80" s="2"/>
      <c r="C80" s="77" t="s">
        <v>710</v>
      </c>
      <c r="D80" s="2"/>
      <c r="E80" s="2"/>
      <c r="G80" s="212"/>
      <c r="H80" s="213"/>
      <c r="I80" s="213"/>
      <c r="J80" s="213"/>
      <c r="K80" s="2"/>
      <c r="L80" s="210"/>
      <c r="M80" s="210"/>
      <c r="N80" s="210"/>
      <c r="O80" s="210"/>
      <c r="P80" s="210"/>
      <c r="Q80" s="210"/>
      <c r="R80" s="210"/>
      <c r="S80" s="210"/>
      <c r="T80" s="210"/>
      <c r="U80" s="210"/>
      <c r="V80" s="210"/>
      <c r="W80" s="210"/>
      <c r="X80" s="210"/>
      <c r="Y80" s="210"/>
      <c r="Z80" s="210"/>
      <c r="AA80" s="210"/>
      <c r="AB80" s="210"/>
      <c r="AC80" s="210"/>
      <c r="AD80" s="210"/>
      <c r="AE80" s="210"/>
      <c r="AF80" s="210"/>
      <c r="AG80" s="210"/>
      <c r="AH80" s="210"/>
      <c r="AI80" s="210"/>
      <c r="AJ80" s="210"/>
      <c r="AK80" s="210"/>
      <c r="AL80" s="210"/>
      <c r="AM80" s="2"/>
      <c r="AN80" s="2"/>
      <c r="AO80" s="211"/>
      <c r="AP80" s="211"/>
      <c r="AQ80" s="211"/>
      <c r="AR80" s="211"/>
      <c r="AS80" s="211"/>
      <c r="AT80" s="214"/>
      <c r="AU80" s="2"/>
      <c r="AV80" s="127"/>
      <c r="AW80" s="127"/>
      <c r="AX80" s="17" t="s">
        <v>1741</v>
      </c>
      <c r="AY80" s="127"/>
      <c r="AZ80" s="127"/>
      <c r="BA80" s="128"/>
      <c r="BB80" s="127"/>
      <c r="BC80" s="127"/>
    </row>
    <row r="81" spans="1:48" ht="6" customHeight="1" x14ac:dyDescent="0.1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14"/>
      <c r="AU81" s="2"/>
    </row>
    <row r="82" spans="1:48" ht="9.9499999999999993" customHeight="1" x14ac:dyDescent="0.1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row>
    <row r="83" spans="1:48" ht="14.1" customHeight="1" x14ac:dyDescent="0.15">
      <c r="A83" s="2"/>
      <c r="B83" s="185" t="s">
        <v>165</v>
      </c>
      <c r="C83" s="185"/>
      <c r="D83" s="185"/>
      <c r="E83" s="185"/>
      <c r="F83" s="185"/>
      <c r="G83" s="185"/>
      <c r="H83" s="185"/>
      <c r="I83" s="185"/>
      <c r="J83" s="185"/>
      <c r="K83" s="185"/>
      <c r="L83" s="185"/>
      <c r="M83" s="185"/>
      <c r="N83" s="185"/>
      <c r="O83" s="185"/>
      <c r="P83" s="185"/>
      <c r="Q83" s="185"/>
      <c r="R83" s="185"/>
      <c r="S83" s="185"/>
      <c r="T83" s="185"/>
      <c r="U83" s="185"/>
      <c r="V83" s="185"/>
      <c r="W83" s="185"/>
      <c r="X83" s="185"/>
      <c r="Y83" s="185"/>
      <c r="Z83" s="185"/>
      <c r="AA83" s="185"/>
      <c r="AB83" s="185"/>
      <c r="AC83" s="185"/>
      <c r="AD83" s="185"/>
      <c r="AE83" s="185"/>
      <c r="AF83" s="185"/>
      <c r="AG83" s="185"/>
      <c r="AH83" s="185"/>
      <c r="AI83" s="185"/>
      <c r="AJ83" s="185"/>
      <c r="AK83" s="185"/>
      <c r="AL83" s="185"/>
      <c r="AM83" s="185"/>
      <c r="AN83" s="185"/>
      <c r="AO83" s="185"/>
      <c r="AP83" s="185"/>
      <c r="AQ83" s="185"/>
      <c r="AR83" s="185"/>
      <c r="AS83" s="185"/>
      <c r="AT83" s="185"/>
      <c r="AU83" s="185"/>
      <c r="AV83" s="13"/>
    </row>
    <row r="84" spans="1:48" ht="14.1" customHeight="1" x14ac:dyDescent="0.15">
      <c r="A84" s="2"/>
      <c r="B84" s="44" t="s">
        <v>166</v>
      </c>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91"/>
      <c r="AH84" s="91"/>
      <c r="AI84" s="44"/>
      <c r="AJ84" s="44"/>
      <c r="AK84" s="44"/>
      <c r="AL84" s="44"/>
      <c r="AM84" s="44"/>
      <c r="AN84" s="44"/>
      <c r="AO84" s="44"/>
      <c r="AP84" s="44"/>
      <c r="AQ84" s="44"/>
      <c r="AR84" s="44"/>
      <c r="AS84" s="44"/>
      <c r="AT84" s="44"/>
      <c r="AU84" s="44"/>
    </row>
    <row r="85" spans="1:48" ht="3" customHeight="1" x14ac:dyDescent="0.1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row>
    <row r="86" spans="1:48" ht="3" customHeight="1" x14ac:dyDescent="0.1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row>
    <row r="87" spans="1:48" ht="14.1" customHeight="1" x14ac:dyDescent="0.15">
      <c r="A87" s="2"/>
      <c r="B87" s="44" t="s">
        <v>33</v>
      </c>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row>
    <row r="88" spans="1:48" ht="12.95" customHeight="1" x14ac:dyDescent="0.15">
      <c r="A88" s="2"/>
      <c r="B88" s="2"/>
      <c r="C88" s="44" t="s">
        <v>34</v>
      </c>
      <c r="D88" s="2"/>
      <c r="E88" s="2"/>
      <c r="F88" s="2"/>
      <c r="G88" s="2"/>
      <c r="H88" s="2"/>
      <c r="I88" s="2"/>
      <c r="J88" s="2"/>
      <c r="K88" s="2"/>
      <c r="L88" s="2"/>
      <c r="M88" s="46" t="s">
        <v>155</v>
      </c>
      <c r="N88" s="2"/>
      <c r="O88" s="2"/>
      <c r="P88" s="168"/>
      <c r="Q88" s="169"/>
      <c r="R88" s="46" t="s">
        <v>154</v>
      </c>
      <c r="S88" s="2"/>
      <c r="T88" s="2"/>
      <c r="U88" s="46" t="s">
        <v>153</v>
      </c>
      <c r="V88" s="2"/>
      <c r="W88" s="2"/>
      <c r="X88" s="215"/>
      <c r="Y88" s="216"/>
      <c r="Z88" s="46" t="s">
        <v>154</v>
      </c>
      <c r="AA88" s="2"/>
      <c r="AB88" s="2"/>
      <c r="AC88" s="2"/>
      <c r="AD88" s="2"/>
      <c r="AE88" s="2"/>
      <c r="AF88" s="2"/>
      <c r="AG88" s="2"/>
      <c r="AH88" s="2"/>
      <c r="AI88" s="2"/>
      <c r="AJ88" s="2"/>
      <c r="AK88" s="2"/>
      <c r="AL88" s="2"/>
      <c r="AM88" s="2"/>
      <c r="AN88" s="2"/>
      <c r="AO88" s="2"/>
      <c r="AP88" s="2"/>
      <c r="AQ88" s="2"/>
      <c r="AR88" s="2"/>
      <c r="AS88" s="2"/>
      <c r="AT88" s="2"/>
      <c r="AU88" s="2"/>
    </row>
    <row r="89" spans="1:48" ht="12.95" customHeight="1" x14ac:dyDescent="0.15">
      <c r="A89" s="2"/>
      <c r="B89" s="2"/>
      <c r="C89" s="44" t="s">
        <v>35</v>
      </c>
      <c r="D89" s="2"/>
      <c r="E89" s="2"/>
      <c r="F89" s="2"/>
      <c r="G89" s="2"/>
      <c r="H89" s="2"/>
      <c r="I89" s="2"/>
      <c r="J89" s="2"/>
      <c r="K89" s="2"/>
      <c r="L89" s="2"/>
      <c r="M89" s="201"/>
      <c r="N89" s="202"/>
      <c r="O89" s="202"/>
      <c r="P89" s="202"/>
      <c r="Q89" s="202"/>
      <c r="R89" s="202"/>
      <c r="S89" s="202"/>
      <c r="T89" s="202"/>
      <c r="U89" s="46" t="s">
        <v>168</v>
      </c>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row>
    <row r="90" spans="1:48" ht="12.95" customHeight="1" x14ac:dyDescent="0.15">
      <c r="A90" s="2"/>
      <c r="B90" s="2"/>
      <c r="C90" s="44" t="s">
        <v>38</v>
      </c>
      <c r="D90" s="2"/>
      <c r="E90" s="2"/>
      <c r="F90" s="2"/>
      <c r="G90" s="2"/>
      <c r="H90" s="2"/>
      <c r="I90" s="2"/>
      <c r="J90" s="2"/>
      <c r="K90" s="2"/>
      <c r="L90" s="2"/>
      <c r="M90" s="201"/>
      <c r="N90" s="202"/>
      <c r="O90" s="202"/>
      <c r="P90" s="202"/>
      <c r="Q90" s="202"/>
      <c r="R90" s="202"/>
      <c r="S90" s="202"/>
      <c r="T90" s="202"/>
      <c r="U90" s="46" t="s">
        <v>168</v>
      </c>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row>
    <row r="91" spans="1:48" ht="12.95" customHeight="1" x14ac:dyDescent="0.15">
      <c r="A91" s="2"/>
      <c r="B91" s="2"/>
      <c r="C91" s="44" t="s">
        <v>39</v>
      </c>
      <c r="D91" s="2"/>
      <c r="E91" s="2"/>
      <c r="F91" s="2"/>
      <c r="G91" s="2"/>
      <c r="H91" s="2"/>
      <c r="I91" s="2"/>
      <c r="J91" s="2"/>
      <c r="K91" s="2"/>
      <c r="L91" s="2"/>
      <c r="M91" s="2"/>
      <c r="N91" s="2"/>
      <c r="O91" s="89"/>
      <c r="P91" s="46" t="s">
        <v>169</v>
      </c>
      <c r="Q91" s="2"/>
      <c r="R91" s="2"/>
      <c r="S91" s="2"/>
      <c r="T91" s="2"/>
      <c r="U91" s="2"/>
      <c r="V91" s="89"/>
      <c r="W91" s="46" t="s">
        <v>170</v>
      </c>
      <c r="X91" s="2"/>
      <c r="Y91" s="2"/>
      <c r="Z91" s="2"/>
      <c r="AA91" s="2"/>
      <c r="AB91" s="2"/>
      <c r="AC91" s="89"/>
      <c r="AD91" s="46" t="s">
        <v>171</v>
      </c>
      <c r="AE91" s="2"/>
      <c r="AF91" s="2"/>
      <c r="AG91" s="2"/>
      <c r="AH91" s="2"/>
      <c r="AI91" s="2"/>
      <c r="AJ91" s="2"/>
      <c r="AK91" s="2"/>
      <c r="AL91" s="2"/>
      <c r="AM91" s="2"/>
      <c r="AN91" s="2"/>
      <c r="AO91" s="2"/>
      <c r="AP91" s="2"/>
      <c r="AQ91" s="2"/>
      <c r="AR91" s="2"/>
      <c r="AS91" s="2"/>
      <c r="AT91" s="2"/>
      <c r="AU91" s="2"/>
    </row>
    <row r="92" spans="1:48" ht="12.95" customHeight="1" x14ac:dyDescent="0.15">
      <c r="A92" s="2"/>
      <c r="B92" s="2"/>
      <c r="C92" s="2"/>
      <c r="D92" s="2"/>
      <c r="E92" s="2"/>
      <c r="F92" s="2"/>
      <c r="G92" s="2"/>
      <c r="H92" s="2"/>
      <c r="I92" s="2"/>
      <c r="J92" s="2"/>
      <c r="K92" s="2"/>
      <c r="L92" s="2"/>
      <c r="M92" s="2"/>
      <c r="N92" s="2"/>
      <c r="O92" s="89"/>
      <c r="P92" s="46" t="s">
        <v>172</v>
      </c>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t="str">
        <f>IF(BC91=1,"・",IF(BC91=2,"‥",IF(BC91=3,"∴",IF(BC91=4,"：：",""))))</f>
        <v/>
      </c>
      <c r="AU92" s="2"/>
    </row>
    <row r="93" spans="1:48" ht="4.5" customHeight="1" x14ac:dyDescent="0.1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row>
    <row r="94" spans="1:48" ht="4.5" customHeight="1" x14ac:dyDescent="0.1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row>
    <row r="95" spans="1:48" ht="14.1" customHeight="1" x14ac:dyDescent="0.15">
      <c r="A95" s="2"/>
      <c r="B95" s="44" t="s">
        <v>36</v>
      </c>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row>
    <row r="96" spans="1:48" ht="12.95" customHeight="1" x14ac:dyDescent="0.15">
      <c r="A96" s="2"/>
      <c r="B96" s="2"/>
      <c r="C96" s="44" t="s">
        <v>40</v>
      </c>
      <c r="D96" s="2"/>
      <c r="E96" s="2"/>
      <c r="F96" s="2"/>
      <c r="G96" s="2"/>
      <c r="H96" s="2"/>
      <c r="I96" s="2"/>
      <c r="J96" s="2"/>
      <c r="K96" s="2"/>
      <c r="L96" s="2"/>
      <c r="M96" s="2"/>
      <c r="N96" s="2"/>
      <c r="O96" s="2"/>
      <c r="P96" s="2"/>
      <c r="Q96" s="2"/>
      <c r="R96" s="2"/>
      <c r="S96" s="2"/>
      <c r="T96" s="174"/>
      <c r="U96" s="175"/>
      <c r="V96" s="172"/>
      <c r="W96" s="173"/>
      <c r="X96" s="73" t="s">
        <v>148</v>
      </c>
      <c r="Y96" s="172"/>
      <c r="Z96" s="173"/>
      <c r="AA96" s="73" t="s">
        <v>149</v>
      </c>
      <c r="AB96" s="172"/>
      <c r="AC96" s="173"/>
      <c r="AD96" s="46" t="s">
        <v>150</v>
      </c>
      <c r="AE96" s="2"/>
      <c r="AF96" s="51" t="s">
        <v>158</v>
      </c>
      <c r="AG96" s="170"/>
      <c r="AH96" s="171"/>
      <c r="AI96" s="171"/>
      <c r="AJ96" s="171"/>
      <c r="AK96" s="171"/>
      <c r="AL96" s="171"/>
      <c r="AM96" s="171"/>
      <c r="AN96" s="171"/>
      <c r="AO96" s="46" t="s">
        <v>159</v>
      </c>
      <c r="AP96" s="2"/>
      <c r="AQ96" s="2"/>
      <c r="AR96" s="2"/>
      <c r="AS96" s="2"/>
      <c r="AT96" s="2"/>
      <c r="AU96" s="2"/>
    </row>
    <row r="97" spans="1:50" ht="12.95" customHeight="1" x14ac:dyDescent="0.15">
      <c r="A97" s="2"/>
      <c r="B97" s="2"/>
      <c r="C97" s="44" t="s">
        <v>41</v>
      </c>
      <c r="D97" s="2"/>
      <c r="E97" s="2"/>
      <c r="F97" s="2"/>
      <c r="G97" s="2"/>
      <c r="H97" s="2"/>
      <c r="I97" s="2"/>
      <c r="J97" s="2"/>
      <c r="K97" s="2"/>
      <c r="L97" s="2"/>
      <c r="M97" s="2"/>
      <c r="N97" s="2"/>
      <c r="O97" s="2"/>
      <c r="P97" s="2"/>
      <c r="Q97" s="89"/>
      <c r="R97" s="46" t="s">
        <v>0</v>
      </c>
      <c r="S97" s="2"/>
      <c r="T97" s="2"/>
      <c r="U97" s="2"/>
      <c r="V97" s="2"/>
      <c r="W97" s="89"/>
      <c r="X97" s="46" t="s">
        <v>1716</v>
      </c>
      <c r="Y97" s="2"/>
      <c r="Z97" s="2"/>
      <c r="AA97" s="2"/>
      <c r="AB97" s="2"/>
      <c r="AC97" s="2"/>
      <c r="AD97" s="2"/>
      <c r="AE97" s="2"/>
      <c r="AF97" s="76"/>
      <c r="AG97" s="168"/>
      <c r="AH97" s="169"/>
      <c r="AI97" s="169"/>
      <c r="AJ97" s="169"/>
      <c r="AK97" s="169"/>
      <c r="AL97" s="169"/>
      <c r="AM97" s="169"/>
      <c r="AN97" s="169"/>
      <c r="AO97" s="169"/>
      <c r="AP97" s="169"/>
      <c r="AQ97" s="169"/>
      <c r="AR97" s="46" t="s">
        <v>249</v>
      </c>
      <c r="AS97" s="2"/>
      <c r="AT97" s="2"/>
      <c r="AU97" s="2"/>
    </row>
    <row r="98" spans="1:50" ht="12.95" customHeight="1" x14ac:dyDescent="0.15">
      <c r="A98" s="2"/>
      <c r="B98" s="2"/>
      <c r="C98" s="44" t="s">
        <v>42</v>
      </c>
      <c r="D98" s="2"/>
      <c r="E98" s="2"/>
      <c r="F98" s="2"/>
      <c r="G98" s="2"/>
      <c r="H98" s="2"/>
      <c r="I98" s="2"/>
      <c r="J98" s="2"/>
      <c r="K98" s="2"/>
      <c r="L98" s="2"/>
      <c r="M98" s="2"/>
      <c r="N98" s="2"/>
      <c r="O98" s="2"/>
      <c r="P98" s="2"/>
      <c r="Q98" s="92"/>
      <c r="R98" s="92"/>
      <c r="S98" s="76"/>
      <c r="T98" s="174"/>
      <c r="U98" s="175"/>
      <c r="V98" s="172"/>
      <c r="W98" s="173"/>
      <c r="X98" s="73" t="s">
        <v>148</v>
      </c>
      <c r="Y98" s="172"/>
      <c r="Z98" s="173"/>
      <c r="AA98" s="73" t="s">
        <v>149</v>
      </c>
      <c r="AB98" s="172"/>
      <c r="AC98" s="173"/>
      <c r="AD98" s="46" t="s">
        <v>150</v>
      </c>
      <c r="AE98" s="2"/>
      <c r="AF98" s="51" t="s">
        <v>158</v>
      </c>
      <c r="AG98" s="170"/>
      <c r="AH98" s="171"/>
      <c r="AI98" s="171"/>
      <c r="AJ98" s="171"/>
      <c r="AK98" s="171"/>
      <c r="AL98" s="171"/>
      <c r="AM98" s="171"/>
      <c r="AN98" s="171"/>
      <c r="AO98" s="46" t="s">
        <v>159</v>
      </c>
      <c r="AP98" s="2"/>
      <c r="AQ98" s="2"/>
      <c r="AR98" s="2"/>
      <c r="AS98" s="2"/>
      <c r="AT98" s="2"/>
      <c r="AU98" s="2"/>
    </row>
    <row r="99" spans="1:50" ht="12.95" customHeight="1" x14ac:dyDescent="0.15">
      <c r="A99" s="2"/>
      <c r="B99" s="2"/>
      <c r="C99" s="44" t="s">
        <v>43</v>
      </c>
      <c r="D99" s="2"/>
      <c r="E99" s="2"/>
      <c r="F99" s="2"/>
      <c r="G99" s="2"/>
      <c r="H99" s="2"/>
      <c r="I99" s="2"/>
      <c r="J99" s="2"/>
      <c r="K99" s="2"/>
      <c r="L99" s="2"/>
      <c r="M99" s="2"/>
      <c r="N99" s="2"/>
      <c r="O99" s="2"/>
      <c r="P99" s="2"/>
      <c r="Q99" s="89"/>
      <c r="R99" s="46" t="s">
        <v>0</v>
      </c>
      <c r="S99" s="2"/>
      <c r="T99" s="2"/>
      <c r="U99" s="2"/>
      <c r="V99" s="2"/>
      <c r="W99" s="89"/>
      <c r="X99" s="46" t="s">
        <v>1716</v>
      </c>
      <c r="Y99" s="2"/>
      <c r="Z99" s="2"/>
      <c r="AA99" s="2"/>
      <c r="AB99" s="2"/>
      <c r="AC99" s="2"/>
      <c r="AD99" s="2"/>
      <c r="AE99" s="2"/>
      <c r="AF99" s="76"/>
      <c r="AG99" s="168"/>
      <c r="AH99" s="169"/>
      <c r="AI99" s="169"/>
      <c r="AJ99" s="169"/>
      <c r="AK99" s="169"/>
      <c r="AL99" s="169"/>
      <c r="AM99" s="169"/>
      <c r="AN99" s="169"/>
      <c r="AO99" s="169"/>
      <c r="AP99" s="169"/>
      <c r="AQ99" s="169"/>
      <c r="AR99" s="46" t="s">
        <v>249</v>
      </c>
      <c r="AS99" s="2"/>
      <c r="AT99" s="2"/>
      <c r="AU99" s="2"/>
    </row>
    <row r="100" spans="1:50" ht="3" customHeight="1" x14ac:dyDescent="0.1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row>
    <row r="101" spans="1:50" ht="3" customHeight="1" x14ac:dyDescent="0.1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row>
    <row r="102" spans="1:50" ht="14.1" customHeight="1" x14ac:dyDescent="0.15">
      <c r="A102" s="2"/>
      <c r="B102" s="44" t="s">
        <v>37</v>
      </c>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row>
    <row r="103" spans="1:50" ht="12.95" customHeight="1" x14ac:dyDescent="0.15">
      <c r="A103" s="2"/>
      <c r="B103" s="2"/>
      <c r="C103" s="44" t="s">
        <v>44</v>
      </c>
      <c r="D103" s="2"/>
      <c r="E103" s="2"/>
      <c r="F103" s="2"/>
      <c r="G103" s="2"/>
      <c r="H103" s="2"/>
      <c r="I103" s="2"/>
      <c r="J103" s="2"/>
      <c r="K103" s="2"/>
      <c r="L103" s="2"/>
      <c r="M103" s="2"/>
      <c r="N103" s="2"/>
      <c r="O103" s="2"/>
      <c r="P103" s="174"/>
      <c r="Q103" s="175"/>
      <c r="R103" s="172"/>
      <c r="S103" s="173"/>
      <c r="T103" s="73" t="s">
        <v>148</v>
      </c>
      <c r="U103" s="172"/>
      <c r="V103" s="173"/>
      <c r="W103" s="73" t="s">
        <v>149</v>
      </c>
      <c r="X103" s="172"/>
      <c r="Y103" s="173"/>
      <c r="Z103" s="46" t="s">
        <v>1</v>
      </c>
      <c r="AA103" s="2"/>
      <c r="AB103" s="2"/>
      <c r="AC103" s="2"/>
      <c r="AD103" s="2"/>
      <c r="AE103" s="2"/>
      <c r="AF103" s="2"/>
      <c r="AG103" s="2"/>
      <c r="AH103" s="2"/>
      <c r="AI103" s="2"/>
      <c r="AJ103" s="2"/>
      <c r="AK103" s="2"/>
      <c r="AL103" s="2"/>
      <c r="AM103" s="2"/>
      <c r="AN103" s="2"/>
      <c r="AO103" s="2"/>
      <c r="AP103" s="2"/>
      <c r="AQ103" s="2"/>
      <c r="AR103" s="2"/>
      <c r="AS103" s="2"/>
      <c r="AT103" s="2"/>
      <c r="AU103" s="2"/>
      <c r="AX103" s="125" t="s">
        <v>1738</v>
      </c>
    </row>
    <row r="104" spans="1:50" ht="12.95" customHeight="1" x14ac:dyDescent="0.15">
      <c r="A104" s="2"/>
      <c r="B104" s="2"/>
      <c r="C104" s="44" t="s">
        <v>45</v>
      </c>
      <c r="D104" s="2"/>
      <c r="E104" s="2"/>
      <c r="F104" s="2"/>
      <c r="G104" s="2"/>
      <c r="H104" s="2"/>
      <c r="I104" s="2"/>
      <c r="J104" s="2"/>
      <c r="K104" s="2"/>
      <c r="L104" s="89"/>
      <c r="M104" s="46" t="s">
        <v>252</v>
      </c>
      <c r="N104" s="2"/>
      <c r="O104" s="2"/>
      <c r="P104" s="174"/>
      <c r="Q104" s="175"/>
      <c r="R104" s="172"/>
      <c r="S104" s="173"/>
      <c r="T104" s="73" t="s">
        <v>148</v>
      </c>
      <c r="U104" s="172"/>
      <c r="V104" s="173"/>
      <c r="W104" s="73" t="s">
        <v>149</v>
      </c>
      <c r="X104" s="172"/>
      <c r="Y104" s="173"/>
      <c r="Z104" s="46" t="s">
        <v>2</v>
      </c>
      <c r="AA104" s="2"/>
      <c r="AB104" s="2"/>
      <c r="AC104" s="2"/>
      <c r="AD104" s="2"/>
      <c r="AE104" s="89"/>
      <c r="AF104" s="46" t="s">
        <v>3</v>
      </c>
      <c r="AG104" s="2"/>
      <c r="AH104" s="2"/>
      <c r="AI104" s="2"/>
      <c r="AJ104" s="2"/>
      <c r="AK104" s="2"/>
      <c r="AL104" s="2"/>
      <c r="AM104" s="2"/>
      <c r="AN104" s="2"/>
      <c r="AO104" s="2"/>
      <c r="AP104" s="2"/>
      <c r="AQ104" s="2"/>
      <c r="AR104" s="2"/>
      <c r="AS104" s="2"/>
      <c r="AT104" s="2"/>
      <c r="AU104" s="2"/>
      <c r="AX104" s="125" t="s">
        <v>1738</v>
      </c>
    </row>
    <row r="105" spans="1:50" ht="12.95" customHeight="1" x14ac:dyDescent="0.15">
      <c r="A105" s="2"/>
      <c r="B105" s="2"/>
      <c r="C105" s="44" t="s">
        <v>46</v>
      </c>
      <c r="D105" s="2"/>
      <c r="E105" s="2"/>
      <c r="F105" s="2"/>
      <c r="G105" s="2"/>
      <c r="H105" s="2"/>
      <c r="I105" s="2"/>
      <c r="J105" s="2"/>
      <c r="K105" s="2"/>
      <c r="L105" s="2"/>
      <c r="M105" s="2"/>
      <c r="N105" s="2"/>
      <c r="O105" s="2"/>
      <c r="P105" s="2"/>
      <c r="Q105" s="2"/>
      <c r="R105" s="2"/>
      <c r="S105" s="2"/>
      <c r="T105" s="2"/>
      <c r="U105" s="89"/>
      <c r="V105" s="46" t="s">
        <v>162</v>
      </c>
      <c r="W105" s="2"/>
      <c r="X105" s="89"/>
      <c r="Y105" s="46" t="s">
        <v>164</v>
      </c>
      <c r="Z105" s="2"/>
      <c r="AA105" s="2"/>
      <c r="AB105" s="2"/>
      <c r="AC105" s="2"/>
      <c r="AD105" s="2"/>
      <c r="AE105" s="2"/>
      <c r="AF105" s="2"/>
      <c r="AG105" s="2"/>
      <c r="AH105" s="2"/>
      <c r="AI105" s="2"/>
      <c r="AJ105" s="2"/>
      <c r="AK105" s="2"/>
      <c r="AL105" s="2"/>
      <c r="AM105" s="2"/>
      <c r="AN105" s="2"/>
      <c r="AO105" s="2"/>
      <c r="AP105" s="2"/>
      <c r="AQ105" s="2"/>
      <c r="AR105" s="2"/>
      <c r="AS105" s="2"/>
      <c r="AT105" s="2"/>
      <c r="AU105" s="2"/>
    </row>
    <row r="106" spans="1:50" ht="3" customHeight="1" x14ac:dyDescent="0.1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row>
    <row r="107" spans="1:50" ht="3" customHeight="1" x14ac:dyDescent="0.1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row>
    <row r="108" spans="1:50" ht="14.1" customHeight="1" x14ac:dyDescent="0.15">
      <c r="A108" s="2"/>
      <c r="B108" s="44" t="s">
        <v>85</v>
      </c>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X108" s="125" t="s">
        <v>1739</v>
      </c>
    </row>
    <row r="109" spans="1:50" ht="12.95" customHeight="1" x14ac:dyDescent="0.15">
      <c r="A109" s="2"/>
      <c r="B109" s="44" t="s">
        <v>112</v>
      </c>
      <c r="C109" s="44"/>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row>
    <row r="110" spans="1:50" ht="12.95" customHeight="1" x14ac:dyDescent="0.15">
      <c r="A110" s="2"/>
      <c r="B110" s="2"/>
      <c r="C110" s="44" t="s">
        <v>173</v>
      </c>
      <c r="D110" s="2"/>
      <c r="E110" s="2"/>
      <c r="F110" s="2"/>
      <c r="G110" s="2"/>
      <c r="H110" s="2"/>
      <c r="I110" s="2"/>
      <c r="J110" s="51" t="s">
        <v>7</v>
      </c>
      <c r="K110" s="168"/>
      <c r="L110" s="169"/>
      <c r="M110" s="46" t="s">
        <v>4</v>
      </c>
      <c r="N110" s="2"/>
      <c r="O110" s="2"/>
      <c r="P110" s="2"/>
      <c r="Q110" s="2"/>
      <c r="R110" s="2"/>
      <c r="S110" s="2"/>
      <c r="T110" s="2"/>
      <c r="U110" s="2"/>
      <c r="V110" s="2"/>
      <c r="W110" s="46" t="s">
        <v>115</v>
      </c>
      <c r="X110" s="168"/>
      <c r="Y110" s="169"/>
      <c r="Z110" s="169"/>
      <c r="AA110" s="169"/>
      <c r="AB110" s="169"/>
      <c r="AC110" s="169"/>
      <c r="AD110" s="196" t="s">
        <v>733</v>
      </c>
      <c r="AE110" s="196"/>
      <c r="AF110" s="196"/>
      <c r="AG110" s="93"/>
      <c r="AH110" s="52" t="s">
        <v>734</v>
      </c>
      <c r="AI110" s="170"/>
      <c r="AJ110" s="171"/>
      <c r="AK110" s="171"/>
      <c r="AL110" s="171"/>
      <c r="AM110" s="171"/>
      <c r="AN110" s="171"/>
      <c r="AO110" s="171"/>
      <c r="AP110" s="46" t="s">
        <v>735</v>
      </c>
      <c r="AQ110" s="2"/>
      <c r="AR110" s="2"/>
      <c r="AS110" s="2"/>
      <c r="AT110" s="2"/>
      <c r="AU110" s="2"/>
    </row>
    <row r="111" spans="1:50" ht="12.95" customHeight="1" x14ac:dyDescent="0.15">
      <c r="A111" s="2"/>
      <c r="B111" s="2"/>
      <c r="C111" s="2"/>
      <c r="D111" s="2"/>
      <c r="E111" s="2"/>
      <c r="F111" s="2"/>
      <c r="G111" s="2"/>
      <c r="H111" s="2"/>
      <c r="I111" s="2"/>
      <c r="J111" s="46" t="s">
        <v>174</v>
      </c>
      <c r="K111" s="66"/>
      <c r="L111" s="66"/>
      <c r="M111" s="2"/>
      <c r="N111" s="2"/>
      <c r="O111" s="2"/>
      <c r="P111" s="2"/>
      <c r="Q111" s="2"/>
      <c r="R111" s="2"/>
      <c r="S111" s="2"/>
      <c r="T111" s="2"/>
      <c r="U111" s="2"/>
      <c r="V111" s="2"/>
      <c r="W111" s="2"/>
      <c r="X111" s="2"/>
      <c r="Y111" s="2"/>
      <c r="Z111" s="2"/>
      <c r="AA111" s="2"/>
      <c r="AB111" s="2"/>
      <c r="AC111" s="2"/>
      <c r="AD111" s="2"/>
      <c r="AE111" s="2"/>
      <c r="AF111" s="2"/>
      <c r="AG111" s="53"/>
      <c r="AH111" s="52" t="s">
        <v>734</v>
      </c>
      <c r="AI111" s="170"/>
      <c r="AJ111" s="171"/>
      <c r="AK111" s="171"/>
      <c r="AL111" s="171"/>
      <c r="AM111" s="171"/>
      <c r="AN111" s="171"/>
      <c r="AO111" s="171"/>
      <c r="AP111" s="46" t="s">
        <v>735</v>
      </c>
      <c r="AQ111" s="2"/>
      <c r="AR111" s="2"/>
      <c r="AS111" s="2"/>
      <c r="AT111" s="2"/>
      <c r="AU111" s="2"/>
    </row>
    <row r="112" spans="1:50" ht="4.5" customHeight="1" x14ac:dyDescent="0.15">
      <c r="A112" s="2"/>
      <c r="B112" s="2"/>
      <c r="C112" s="2"/>
      <c r="D112" s="2"/>
      <c r="E112" s="2"/>
      <c r="F112" s="2"/>
      <c r="G112" s="2"/>
      <c r="H112" s="2"/>
      <c r="I112" s="2"/>
      <c r="J112" s="2"/>
      <c r="K112" s="66"/>
      <c r="L112" s="66"/>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row>
    <row r="113" spans="1:50" ht="12.75" customHeight="1" x14ac:dyDescent="0.15">
      <c r="A113" s="2"/>
      <c r="B113" s="2"/>
      <c r="C113" s="44" t="s">
        <v>48</v>
      </c>
      <c r="D113" s="2"/>
      <c r="E113" s="2"/>
      <c r="F113" s="2"/>
      <c r="G113" s="2"/>
      <c r="H113" s="2"/>
      <c r="I113" s="2"/>
      <c r="J113" s="2"/>
      <c r="K113" s="66"/>
      <c r="L113" s="66"/>
      <c r="M113" s="2"/>
      <c r="N113" s="166"/>
      <c r="O113" s="167"/>
      <c r="P113" s="167"/>
      <c r="Q113" s="167"/>
      <c r="R113" s="167"/>
      <c r="S113" s="167"/>
      <c r="T113" s="167"/>
      <c r="U113" s="167"/>
      <c r="V113" s="167"/>
      <c r="W113" s="167"/>
      <c r="X113" s="167"/>
      <c r="Y113" s="167"/>
      <c r="Z113" s="167"/>
      <c r="AA113" s="167"/>
      <c r="AB113" s="167"/>
      <c r="AC113" s="167"/>
      <c r="AD113" s="167"/>
      <c r="AE113" s="167"/>
      <c r="AF113" s="167"/>
      <c r="AG113" s="167"/>
      <c r="AH113" s="167"/>
      <c r="AI113" s="167"/>
      <c r="AJ113" s="167"/>
      <c r="AK113" s="167"/>
      <c r="AL113" s="167"/>
      <c r="AM113" s="167"/>
      <c r="AN113" s="167"/>
      <c r="AO113" s="167"/>
      <c r="AP113" s="167"/>
      <c r="AQ113" s="167"/>
      <c r="AR113" s="167"/>
      <c r="AS113" s="167"/>
      <c r="AT113" s="167"/>
      <c r="AU113" s="2"/>
      <c r="AX113" s="83" t="s">
        <v>1712</v>
      </c>
    </row>
    <row r="114" spans="1:50" ht="12.95" customHeight="1" x14ac:dyDescent="0.15">
      <c r="A114" s="2"/>
      <c r="B114" s="2"/>
      <c r="C114" s="44" t="s">
        <v>49</v>
      </c>
      <c r="D114" s="2"/>
      <c r="E114" s="2"/>
      <c r="F114" s="2"/>
      <c r="G114" s="2"/>
      <c r="H114" s="2"/>
      <c r="I114" s="2"/>
      <c r="J114" s="2"/>
      <c r="K114" s="66"/>
      <c r="L114" s="66"/>
      <c r="M114" s="2"/>
      <c r="N114" s="166"/>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2"/>
    </row>
    <row r="115" spans="1:50" ht="12.95" customHeight="1" x14ac:dyDescent="0.15">
      <c r="A115" s="2"/>
      <c r="B115" s="2"/>
      <c r="C115" s="44" t="s">
        <v>50</v>
      </c>
      <c r="D115" s="2"/>
      <c r="E115" s="2"/>
      <c r="F115" s="2"/>
      <c r="G115" s="2"/>
      <c r="H115" s="2"/>
      <c r="I115" s="2"/>
      <c r="J115" s="2"/>
      <c r="K115" s="66"/>
      <c r="L115" s="66"/>
      <c r="M115" s="2"/>
      <c r="N115" s="166"/>
      <c r="O115" s="167"/>
      <c r="P115" s="167"/>
      <c r="Q115" s="167"/>
      <c r="R115" s="167"/>
      <c r="S115" s="167"/>
      <c r="T115" s="167"/>
      <c r="U115" s="167"/>
      <c r="V115" s="167"/>
      <c r="W115" s="167"/>
      <c r="X115" s="167"/>
      <c r="Y115" s="167"/>
      <c r="Z115" s="167"/>
      <c r="AA115" s="167"/>
      <c r="AB115" s="167"/>
      <c r="AC115" s="167"/>
      <c r="AD115" s="167"/>
      <c r="AE115" s="167"/>
      <c r="AF115" s="167"/>
      <c r="AG115" s="167"/>
      <c r="AH115" s="167"/>
      <c r="AI115" s="167"/>
      <c r="AJ115" s="167"/>
      <c r="AK115" s="167"/>
      <c r="AL115" s="167"/>
      <c r="AM115" s="167"/>
      <c r="AN115" s="167"/>
      <c r="AO115" s="167"/>
      <c r="AP115" s="167"/>
      <c r="AQ115" s="167"/>
      <c r="AR115" s="167"/>
      <c r="AS115" s="167"/>
      <c r="AT115" s="167"/>
      <c r="AU115" s="2"/>
    </row>
    <row r="116" spans="1:50" ht="12.95" customHeight="1" x14ac:dyDescent="0.15">
      <c r="A116" s="2"/>
      <c r="B116" s="2"/>
      <c r="C116" s="2"/>
      <c r="D116" s="2"/>
      <c r="E116" s="2"/>
      <c r="F116" s="2"/>
      <c r="G116" s="2"/>
      <c r="H116" s="2"/>
      <c r="I116" s="2"/>
      <c r="J116" s="51" t="s">
        <v>7</v>
      </c>
      <c r="K116" s="168"/>
      <c r="L116" s="169"/>
      <c r="M116" s="46" t="s">
        <v>8</v>
      </c>
      <c r="N116" s="2"/>
      <c r="O116" s="2"/>
      <c r="P116" s="2"/>
      <c r="Q116" s="2"/>
      <c r="R116" s="2"/>
      <c r="S116" s="2"/>
      <c r="T116" s="2"/>
      <c r="U116" s="2"/>
      <c r="V116" s="53"/>
      <c r="W116" s="46" t="s">
        <v>115</v>
      </c>
      <c r="X116" s="168"/>
      <c r="Y116" s="169"/>
      <c r="Z116" s="169"/>
      <c r="AA116" s="169"/>
      <c r="AB116" s="46" t="s">
        <v>737</v>
      </c>
      <c r="AC116" s="60"/>
      <c r="AD116" s="60"/>
      <c r="AE116" s="60"/>
      <c r="AF116" s="60"/>
      <c r="AG116" s="60"/>
      <c r="AH116" s="52" t="s">
        <v>734</v>
      </c>
      <c r="AI116" s="170"/>
      <c r="AJ116" s="171"/>
      <c r="AK116" s="171"/>
      <c r="AL116" s="171"/>
      <c r="AM116" s="171"/>
      <c r="AN116" s="171"/>
      <c r="AO116" s="171"/>
      <c r="AP116" s="46" t="s">
        <v>735</v>
      </c>
      <c r="AQ116" s="2"/>
      <c r="AR116" s="2"/>
      <c r="AS116" s="2"/>
      <c r="AT116" s="2"/>
      <c r="AU116" s="2"/>
    </row>
    <row r="117" spans="1:50" ht="12.95" customHeight="1" x14ac:dyDescent="0.15">
      <c r="A117" s="2"/>
      <c r="B117" s="2"/>
      <c r="C117" s="44" t="s">
        <v>51</v>
      </c>
      <c r="D117" s="2"/>
      <c r="E117" s="2"/>
      <c r="F117" s="2"/>
      <c r="G117" s="2"/>
      <c r="H117" s="2"/>
      <c r="I117" s="2"/>
      <c r="J117" s="2"/>
      <c r="K117" s="2"/>
      <c r="L117" s="2"/>
      <c r="M117" s="2"/>
      <c r="N117" s="219"/>
      <c r="O117" s="220"/>
      <c r="P117" s="220"/>
      <c r="Q117" s="220"/>
      <c r="R117" s="220"/>
      <c r="S117" s="220"/>
      <c r="T117" s="220"/>
      <c r="U117" s="220"/>
      <c r="V117" s="220"/>
      <c r="W117" s="88"/>
      <c r="X117" s="88"/>
      <c r="Y117" s="88"/>
      <c r="Z117" s="88"/>
      <c r="AA117" s="88"/>
      <c r="AB117" s="88"/>
      <c r="AC117" s="88"/>
      <c r="AD117" s="88"/>
      <c r="AE117" s="88"/>
      <c r="AF117" s="88"/>
      <c r="AG117" s="88"/>
      <c r="AH117" s="88"/>
      <c r="AI117" s="88"/>
      <c r="AJ117" s="88"/>
      <c r="AK117" s="88"/>
      <c r="AL117" s="88"/>
      <c r="AM117" s="88"/>
      <c r="AN117" s="88"/>
      <c r="AO117" s="88"/>
      <c r="AP117" s="75"/>
      <c r="AQ117" s="2"/>
      <c r="AR117" s="2"/>
      <c r="AS117" s="2"/>
      <c r="AT117" s="2"/>
      <c r="AU117" s="2"/>
      <c r="AX117" s="83" t="s">
        <v>1713</v>
      </c>
    </row>
    <row r="118" spans="1:50" ht="12.95" customHeight="1" x14ac:dyDescent="0.15">
      <c r="A118" s="2"/>
      <c r="B118" s="2"/>
      <c r="C118" s="44" t="s">
        <v>52</v>
      </c>
      <c r="D118" s="2"/>
      <c r="E118" s="2"/>
      <c r="F118" s="2"/>
      <c r="G118" s="2"/>
      <c r="H118" s="2"/>
      <c r="I118" s="2"/>
      <c r="J118" s="2"/>
      <c r="K118" s="2"/>
      <c r="L118" s="2"/>
      <c r="M118" s="2"/>
      <c r="N118" s="166"/>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2"/>
      <c r="AX118" s="83"/>
    </row>
    <row r="119" spans="1:50" ht="12.95" customHeight="1" x14ac:dyDescent="0.15">
      <c r="A119" s="2"/>
      <c r="B119" s="2"/>
      <c r="C119" s="44" t="s">
        <v>53</v>
      </c>
      <c r="D119" s="2"/>
      <c r="E119" s="2"/>
      <c r="F119" s="2"/>
      <c r="G119" s="2"/>
      <c r="H119" s="2"/>
      <c r="I119" s="2"/>
      <c r="J119" s="2"/>
      <c r="K119" s="2"/>
      <c r="L119" s="2"/>
      <c r="M119" s="2"/>
      <c r="N119" s="166"/>
      <c r="O119" s="167"/>
      <c r="P119" s="167"/>
      <c r="Q119" s="167"/>
      <c r="R119" s="167"/>
      <c r="S119" s="167"/>
      <c r="T119" s="167"/>
      <c r="U119" s="167"/>
      <c r="V119" s="167"/>
      <c r="W119" s="167"/>
      <c r="X119" s="167"/>
      <c r="Y119" s="167"/>
      <c r="Z119" s="167"/>
      <c r="AA119" s="167"/>
      <c r="AB119" s="167"/>
      <c r="AC119" s="167"/>
      <c r="AD119" s="167"/>
      <c r="AE119" s="86"/>
      <c r="AF119" s="86"/>
      <c r="AG119" s="86"/>
      <c r="AH119" s="86"/>
      <c r="AI119" s="86"/>
      <c r="AJ119" s="86"/>
      <c r="AK119" s="86"/>
      <c r="AL119" s="86"/>
      <c r="AM119" s="86"/>
      <c r="AN119" s="86"/>
      <c r="AO119" s="86"/>
      <c r="AP119" s="85"/>
      <c r="AQ119" s="2"/>
      <c r="AR119" s="2"/>
      <c r="AS119" s="2"/>
      <c r="AT119" s="2"/>
      <c r="AU119" s="2"/>
      <c r="AX119" s="83" t="s">
        <v>1714</v>
      </c>
    </row>
    <row r="120" spans="1:50" ht="12.95" customHeight="1" x14ac:dyDescent="0.15">
      <c r="A120" s="2"/>
      <c r="B120" s="44" t="s">
        <v>113</v>
      </c>
      <c r="C120" s="44"/>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row>
    <row r="121" spans="1:50" ht="12.95" customHeight="1" x14ac:dyDescent="0.15">
      <c r="A121" s="2"/>
      <c r="B121" s="2"/>
      <c r="C121" s="44" t="s">
        <v>173</v>
      </c>
      <c r="D121" s="2"/>
      <c r="E121" s="2"/>
      <c r="F121" s="2"/>
      <c r="G121" s="2"/>
      <c r="H121" s="2"/>
      <c r="I121" s="2"/>
      <c r="J121" s="51" t="s">
        <v>7</v>
      </c>
      <c r="K121" s="168"/>
      <c r="L121" s="169"/>
      <c r="M121" s="46" t="s">
        <v>4</v>
      </c>
      <c r="N121" s="2"/>
      <c r="O121" s="2"/>
      <c r="P121" s="2"/>
      <c r="Q121" s="2"/>
      <c r="R121" s="2"/>
      <c r="S121" s="2"/>
      <c r="T121" s="2"/>
      <c r="U121" s="2"/>
      <c r="V121" s="53"/>
      <c r="W121" s="46" t="s">
        <v>115</v>
      </c>
      <c r="X121" s="168"/>
      <c r="Y121" s="169"/>
      <c r="Z121" s="169"/>
      <c r="AA121" s="169"/>
      <c r="AB121" s="169"/>
      <c r="AC121" s="169"/>
      <c r="AD121" s="196" t="s">
        <v>733</v>
      </c>
      <c r="AE121" s="197"/>
      <c r="AF121" s="197"/>
      <c r="AG121" s="197"/>
      <c r="AH121" s="52" t="s">
        <v>734</v>
      </c>
      <c r="AI121" s="170"/>
      <c r="AJ121" s="171"/>
      <c r="AK121" s="171"/>
      <c r="AL121" s="171"/>
      <c r="AM121" s="171"/>
      <c r="AN121" s="171"/>
      <c r="AO121" s="171"/>
      <c r="AP121" s="46" t="s">
        <v>735</v>
      </c>
      <c r="AQ121" s="2"/>
      <c r="AR121" s="2"/>
      <c r="AS121" s="2"/>
      <c r="AT121" s="2"/>
      <c r="AU121" s="2"/>
    </row>
    <row r="122" spans="1:50" ht="12.95" customHeight="1" x14ac:dyDescent="0.15">
      <c r="A122" s="2"/>
      <c r="B122" s="2"/>
      <c r="C122" s="2"/>
      <c r="D122" s="2"/>
      <c r="E122" s="2"/>
      <c r="F122" s="2"/>
      <c r="G122" s="2"/>
      <c r="H122" s="2"/>
      <c r="I122" s="2"/>
      <c r="J122" s="46" t="s">
        <v>174</v>
      </c>
      <c r="K122" s="2"/>
      <c r="L122" s="2"/>
      <c r="M122" s="2"/>
      <c r="N122" s="2"/>
      <c r="O122" s="2"/>
      <c r="P122" s="2"/>
      <c r="Q122" s="2"/>
      <c r="R122" s="2"/>
      <c r="S122" s="2"/>
      <c r="T122" s="2"/>
      <c r="U122" s="2"/>
      <c r="V122" s="2"/>
      <c r="W122" s="2"/>
      <c r="X122" s="2"/>
      <c r="Y122" s="2"/>
      <c r="Z122" s="2"/>
      <c r="AA122" s="2"/>
      <c r="AB122" s="2"/>
      <c r="AC122" s="2"/>
      <c r="AD122" s="2"/>
      <c r="AE122" s="2"/>
      <c r="AF122" s="2"/>
      <c r="AG122" s="53"/>
      <c r="AH122" s="52" t="s">
        <v>734</v>
      </c>
      <c r="AI122" s="170"/>
      <c r="AJ122" s="171"/>
      <c r="AK122" s="171"/>
      <c r="AL122" s="171"/>
      <c r="AM122" s="171"/>
      <c r="AN122" s="171"/>
      <c r="AO122" s="171"/>
      <c r="AP122" s="46" t="s">
        <v>735</v>
      </c>
      <c r="AQ122" s="2"/>
      <c r="AR122" s="2"/>
      <c r="AS122" s="2"/>
      <c r="AT122" s="2"/>
      <c r="AU122" s="2"/>
    </row>
    <row r="123" spans="1:50" ht="4.5" customHeight="1" x14ac:dyDescent="0.1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row>
    <row r="124" spans="1:50" ht="12.95" customHeight="1" x14ac:dyDescent="0.15">
      <c r="A124" s="2"/>
      <c r="B124" s="2"/>
      <c r="C124" s="44" t="s">
        <v>48</v>
      </c>
      <c r="D124" s="2"/>
      <c r="E124" s="2"/>
      <c r="F124" s="2"/>
      <c r="G124" s="2"/>
      <c r="H124" s="2"/>
      <c r="I124" s="2"/>
      <c r="J124" s="2"/>
      <c r="K124" s="2"/>
      <c r="L124" s="2"/>
      <c r="M124" s="2"/>
      <c r="N124" s="166"/>
      <c r="O124" s="167"/>
      <c r="P124" s="167"/>
      <c r="Q124" s="167"/>
      <c r="R124" s="167"/>
      <c r="S124" s="167"/>
      <c r="T124" s="167"/>
      <c r="U124" s="167"/>
      <c r="V124" s="167"/>
      <c r="W124" s="167"/>
      <c r="X124" s="167"/>
      <c r="Y124" s="167"/>
      <c r="Z124" s="167"/>
      <c r="AA124" s="167"/>
      <c r="AB124" s="167"/>
      <c r="AC124" s="167"/>
      <c r="AD124" s="167"/>
      <c r="AE124" s="167"/>
      <c r="AF124" s="167"/>
      <c r="AG124" s="167"/>
      <c r="AH124" s="167"/>
      <c r="AI124" s="167"/>
      <c r="AJ124" s="167"/>
      <c r="AK124" s="167"/>
      <c r="AL124" s="167"/>
      <c r="AM124" s="167"/>
      <c r="AN124" s="167"/>
      <c r="AO124" s="167"/>
      <c r="AP124" s="167"/>
      <c r="AQ124" s="167"/>
      <c r="AR124" s="167"/>
      <c r="AS124" s="167"/>
      <c r="AT124" s="167"/>
      <c r="AU124" s="2"/>
      <c r="AX124" s="83" t="s">
        <v>1712</v>
      </c>
    </row>
    <row r="125" spans="1:50" ht="12.95" customHeight="1" x14ac:dyDescent="0.15">
      <c r="A125" s="2"/>
      <c r="B125" s="2"/>
      <c r="C125" s="44" t="s">
        <v>49</v>
      </c>
      <c r="D125" s="2"/>
      <c r="E125" s="2"/>
      <c r="F125" s="2"/>
      <c r="G125" s="2"/>
      <c r="H125" s="2"/>
      <c r="I125" s="2"/>
      <c r="J125" s="2"/>
      <c r="K125" s="2"/>
      <c r="L125" s="2"/>
      <c r="M125" s="2"/>
      <c r="N125" s="166"/>
      <c r="O125" s="167"/>
      <c r="P125" s="167"/>
      <c r="Q125" s="167"/>
      <c r="R125" s="167"/>
      <c r="S125" s="167"/>
      <c r="T125" s="167"/>
      <c r="U125" s="167"/>
      <c r="V125" s="167"/>
      <c r="W125" s="167"/>
      <c r="X125" s="167"/>
      <c r="Y125" s="167"/>
      <c r="Z125" s="167"/>
      <c r="AA125" s="167"/>
      <c r="AB125" s="167"/>
      <c r="AC125" s="167"/>
      <c r="AD125" s="167"/>
      <c r="AE125" s="167"/>
      <c r="AF125" s="167"/>
      <c r="AG125" s="167"/>
      <c r="AH125" s="167"/>
      <c r="AI125" s="167"/>
      <c r="AJ125" s="167"/>
      <c r="AK125" s="167"/>
      <c r="AL125" s="167"/>
      <c r="AM125" s="167"/>
      <c r="AN125" s="167"/>
      <c r="AO125" s="167"/>
      <c r="AP125" s="167"/>
      <c r="AQ125" s="167"/>
      <c r="AR125" s="167"/>
      <c r="AS125" s="167"/>
      <c r="AT125" s="167"/>
      <c r="AU125" s="2"/>
    </row>
    <row r="126" spans="1:50" ht="12.95" customHeight="1" x14ac:dyDescent="0.15">
      <c r="A126" s="2"/>
      <c r="B126" s="2"/>
      <c r="C126" s="44" t="s">
        <v>50</v>
      </c>
      <c r="D126" s="2"/>
      <c r="E126" s="2"/>
      <c r="F126" s="2"/>
      <c r="G126" s="2"/>
      <c r="H126" s="2"/>
      <c r="I126" s="2"/>
      <c r="J126" s="2"/>
      <c r="K126" s="2"/>
      <c r="L126" s="2"/>
      <c r="M126" s="2"/>
      <c r="N126" s="166"/>
      <c r="O126" s="167"/>
      <c r="P126" s="167"/>
      <c r="Q126" s="167"/>
      <c r="R126" s="167"/>
      <c r="S126" s="167"/>
      <c r="T126" s="167"/>
      <c r="U126" s="167"/>
      <c r="V126" s="167"/>
      <c r="W126" s="167"/>
      <c r="X126" s="167"/>
      <c r="Y126" s="167"/>
      <c r="Z126" s="167"/>
      <c r="AA126" s="167"/>
      <c r="AB126" s="167"/>
      <c r="AC126" s="167"/>
      <c r="AD126" s="167"/>
      <c r="AE126" s="167"/>
      <c r="AF126" s="167"/>
      <c r="AG126" s="167"/>
      <c r="AH126" s="167"/>
      <c r="AI126" s="167"/>
      <c r="AJ126" s="167"/>
      <c r="AK126" s="167"/>
      <c r="AL126" s="167"/>
      <c r="AM126" s="167"/>
      <c r="AN126" s="167"/>
      <c r="AO126" s="167"/>
      <c r="AP126" s="167"/>
      <c r="AQ126" s="167"/>
      <c r="AR126" s="167"/>
      <c r="AS126" s="167"/>
      <c r="AT126" s="167"/>
      <c r="AU126" s="2"/>
    </row>
    <row r="127" spans="1:50" ht="12.95" customHeight="1" x14ac:dyDescent="0.15">
      <c r="A127" s="2"/>
      <c r="B127" s="2"/>
      <c r="C127" s="2"/>
      <c r="D127" s="2"/>
      <c r="E127" s="2"/>
      <c r="F127" s="2"/>
      <c r="G127" s="2"/>
      <c r="H127" s="2"/>
      <c r="I127" s="2"/>
      <c r="J127" s="51" t="s">
        <v>7</v>
      </c>
      <c r="K127" s="168"/>
      <c r="L127" s="169"/>
      <c r="M127" s="46" t="s">
        <v>8</v>
      </c>
      <c r="N127" s="2"/>
      <c r="O127" s="2"/>
      <c r="P127" s="2"/>
      <c r="Q127" s="2"/>
      <c r="R127" s="2"/>
      <c r="S127" s="2"/>
      <c r="T127" s="2"/>
      <c r="U127" s="2"/>
      <c r="V127" s="53"/>
      <c r="W127" s="46" t="s">
        <v>115</v>
      </c>
      <c r="X127" s="168"/>
      <c r="Y127" s="169"/>
      <c r="Z127" s="169"/>
      <c r="AA127" s="169"/>
      <c r="AB127" s="196" t="s">
        <v>736</v>
      </c>
      <c r="AC127" s="197"/>
      <c r="AD127" s="197"/>
      <c r="AE127" s="197"/>
      <c r="AF127" s="197"/>
      <c r="AG127" s="197"/>
      <c r="AH127" s="52" t="s">
        <v>734</v>
      </c>
      <c r="AI127" s="170"/>
      <c r="AJ127" s="171"/>
      <c r="AK127" s="171"/>
      <c r="AL127" s="171"/>
      <c r="AM127" s="171"/>
      <c r="AN127" s="171"/>
      <c r="AO127" s="171"/>
      <c r="AP127" s="46" t="s">
        <v>735</v>
      </c>
      <c r="AQ127" s="2"/>
      <c r="AR127" s="2"/>
      <c r="AS127" s="2"/>
      <c r="AT127" s="2"/>
      <c r="AU127" s="2"/>
    </row>
    <row r="128" spans="1:50" ht="12.95" customHeight="1" x14ac:dyDescent="0.15">
      <c r="A128" s="2"/>
      <c r="B128" s="2"/>
      <c r="C128" s="44" t="s">
        <v>51</v>
      </c>
      <c r="D128" s="2"/>
      <c r="E128" s="2"/>
      <c r="F128" s="2"/>
      <c r="G128" s="2"/>
      <c r="H128" s="2"/>
      <c r="I128" s="2"/>
      <c r="J128" s="2"/>
      <c r="K128" s="2"/>
      <c r="L128" s="2"/>
      <c r="M128" s="2"/>
      <c r="N128" s="219"/>
      <c r="O128" s="220"/>
      <c r="P128" s="220"/>
      <c r="Q128" s="220"/>
      <c r="R128" s="220"/>
      <c r="S128" s="220"/>
      <c r="T128" s="220"/>
      <c r="U128" s="220"/>
      <c r="V128" s="220"/>
      <c r="W128" s="88"/>
      <c r="X128" s="88"/>
      <c r="Y128" s="88"/>
      <c r="Z128" s="88"/>
      <c r="AA128" s="88"/>
      <c r="AB128" s="88"/>
      <c r="AC128" s="88"/>
      <c r="AD128" s="88"/>
      <c r="AE128" s="88"/>
      <c r="AF128" s="88"/>
      <c r="AG128" s="88"/>
      <c r="AH128" s="88"/>
      <c r="AI128" s="88"/>
      <c r="AJ128" s="88"/>
      <c r="AK128" s="88"/>
      <c r="AL128" s="88"/>
      <c r="AM128" s="88"/>
      <c r="AN128" s="88"/>
      <c r="AO128" s="88"/>
      <c r="AP128" s="75"/>
      <c r="AQ128" s="2"/>
      <c r="AR128" s="2"/>
      <c r="AS128" s="2"/>
      <c r="AT128" s="2"/>
      <c r="AU128" s="2"/>
      <c r="AX128" s="83" t="s">
        <v>1713</v>
      </c>
    </row>
    <row r="129" spans="1:50" ht="12.95" customHeight="1" x14ac:dyDescent="0.15">
      <c r="A129" s="2"/>
      <c r="B129" s="2"/>
      <c r="C129" s="44" t="s">
        <v>52</v>
      </c>
      <c r="D129" s="2"/>
      <c r="E129" s="2"/>
      <c r="F129" s="2"/>
      <c r="G129" s="2"/>
      <c r="H129" s="2"/>
      <c r="I129" s="2"/>
      <c r="J129" s="2"/>
      <c r="K129" s="2"/>
      <c r="L129" s="2"/>
      <c r="M129" s="2"/>
      <c r="N129" s="166"/>
      <c r="O129" s="167"/>
      <c r="P129" s="167"/>
      <c r="Q129" s="167"/>
      <c r="R129" s="167"/>
      <c r="S129" s="167"/>
      <c r="T129" s="167"/>
      <c r="U129" s="167"/>
      <c r="V129" s="167"/>
      <c r="W129" s="167"/>
      <c r="X129" s="167"/>
      <c r="Y129" s="167"/>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2"/>
      <c r="AX129" s="83"/>
    </row>
    <row r="130" spans="1:50" ht="12.95" customHeight="1" x14ac:dyDescent="0.15">
      <c r="A130" s="2"/>
      <c r="B130" s="2"/>
      <c r="C130" s="44" t="s">
        <v>53</v>
      </c>
      <c r="D130" s="2"/>
      <c r="E130" s="2"/>
      <c r="F130" s="2"/>
      <c r="G130" s="2"/>
      <c r="H130" s="2"/>
      <c r="I130" s="2"/>
      <c r="J130" s="2"/>
      <c r="K130" s="2"/>
      <c r="L130" s="2"/>
      <c r="M130" s="2"/>
      <c r="N130" s="166"/>
      <c r="O130" s="167"/>
      <c r="P130" s="167"/>
      <c r="Q130" s="167"/>
      <c r="R130" s="167"/>
      <c r="S130" s="167"/>
      <c r="T130" s="167"/>
      <c r="U130" s="167"/>
      <c r="V130" s="167"/>
      <c r="W130" s="167"/>
      <c r="X130" s="167"/>
      <c r="Y130" s="167"/>
      <c r="Z130" s="167"/>
      <c r="AA130" s="167"/>
      <c r="AB130" s="167"/>
      <c r="AC130" s="167"/>
      <c r="AD130" s="167"/>
      <c r="AE130" s="86"/>
      <c r="AF130" s="86"/>
      <c r="AG130" s="86"/>
      <c r="AH130" s="86"/>
      <c r="AI130" s="86"/>
      <c r="AJ130" s="86"/>
      <c r="AK130" s="86"/>
      <c r="AL130" s="86"/>
      <c r="AM130" s="86"/>
      <c r="AN130" s="86"/>
      <c r="AO130" s="86"/>
      <c r="AP130" s="85"/>
      <c r="AQ130" s="2"/>
      <c r="AR130" s="2"/>
      <c r="AS130" s="2"/>
      <c r="AT130" s="2"/>
      <c r="AU130" s="2"/>
      <c r="AX130" s="83" t="s">
        <v>1714</v>
      </c>
    </row>
    <row r="131" spans="1:50" ht="3" customHeight="1" x14ac:dyDescent="0.1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row>
    <row r="132" spans="1:50" ht="3" customHeight="1" x14ac:dyDescent="0.1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row>
    <row r="133" spans="1:50" ht="14.1" customHeight="1" x14ac:dyDescent="0.15">
      <c r="A133" s="2"/>
      <c r="B133" s="44" t="s">
        <v>86</v>
      </c>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row>
    <row r="134" spans="1:50" ht="12.95" customHeight="1" x14ac:dyDescent="0.15">
      <c r="A134" s="2"/>
      <c r="B134" s="2"/>
      <c r="C134" s="44" t="s">
        <v>56</v>
      </c>
      <c r="D134" s="2"/>
      <c r="E134" s="2"/>
      <c r="F134" s="2"/>
      <c r="G134" s="2"/>
      <c r="H134" s="2"/>
      <c r="I134" s="2"/>
      <c r="J134" s="2"/>
      <c r="K134" s="2"/>
      <c r="L134" s="89"/>
      <c r="M134" s="46" t="s">
        <v>1717</v>
      </c>
      <c r="N134" s="2"/>
      <c r="O134" s="2"/>
      <c r="P134" s="2"/>
      <c r="Q134" s="2"/>
      <c r="R134" s="2"/>
      <c r="S134" s="77"/>
      <c r="T134" s="168"/>
      <c r="U134" s="169"/>
      <c r="V134" s="207" t="s">
        <v>54</v>
      </c>
      <c r="W134" s="207"/>
      <c r="X134" s="168"/>
      <c r="Y134" s="169"/>
      <c r="Z134" s="46" t="s">
        <v>55</v>
      </c>
      <c r="AA134" s="2"/>
      <c r="AB134" s="2"/>
      <c r="AC134" s="89"/>
      <c r="AD134" s="46" t="s">
        <v>1718</v>
      </c>
      <c r="AE134" s="2"/>
      <c r="AF134" s="2"/>
      <c r="AG134" s="2"/>
      <c r="AH134" s="2"/>
      <c r="AI134" s="2"/>
      <c r="AJ134" s="77"/>
      <c r="AK134" s="168"/>
      <c r="AL134" s="169"/>
      <c r="AM134" s="207" t="s">
        <v>54</v>
      </c>
      <c r="AN134" s="207"/>
      <c r="AO134" s="168"/>
      <c r="AP134" s="169"/>
      <c r="AQ134" s="46" t="s">
        <v>1122</v>
      </c>
      <c r="AR134" s="2"/>
      <c r="AS134" s="2"/>
      <c r="AT134" s="2"/>
      <c r="AU134" s="2"/>
    </row>
    <row r="135" spans="1:50" ht="12.95" customHeight="1" x14ac:dyDescent="0.15">
      <c r="A135" s="2"/>
      <c r="B135" s="2"/>
      <c r="C135" s="2"/>
      <c r="D135" s="2"/>
      <c r="E135" s="2"/>
      <c r="F135" s="2"/>
      <c r="G135" s="2"/>
      <c r="H135" s="2"/>
      <c r="I135" s="2"/>
      <c r="J135" s="2"/>
      <c r="K135" s="2"/>
      <c r="L135" s="89"/>
      <c r="M135" s="46" t="s">
        <v>1719</v>
      </c>
      <c r="N135" s="2"/>
      <c r="O135" s="2"/>
      <c r="P135" s="2"/>
      <c r="Q135" s="2"/>
      <c r="R135" s="2"/>
      <c r="S135" s="2"/>
      <c r="T135" s="2"/>
      <c r="U135" s="2"/>
      <c r="V135" s="2"/>
      <c r="W135" s="2"/>
      <c r="X135" s="2"/>
      <c r="Y135" s="2"/>
      <c r="Z135" s="2"/>
      <c r="AA135" s="168"/>
      <c r="AB135" s="169"/>
      <c r="AC135" s="207" t="s">
        <v>54</v>
      </c>
      <c r="AD135" s="207"/>
      <c r="AE135" s="168"/>
      <c r="AF135" s="169"/>
      <c r="AG135" s="46" t="s">
        <v>55</v>
      </c>
      <c r="AH135" s="2"/>
      <c r="AI135" s="2"/>
      <c r="AJ135" s="2"/>
      <c r="AK135" s="2"/>
      <c r="AL135" s="2"/>
      <c r="AM135" s="2"/>
      <c r="AN135" s="2"/>
      <c r="AO135" s="2"/>
      <c r="AP135" s="2"/>
      <c r="AQ135" s="2"/>
      <c r="AR135" s="2"/>
      <c r="AS135" s="2"/>
      <c r="AT135" s="2"/>
      <c r="AU135" s="2"/>
    </row>
    <row r="136" spans="1:50" ht="12.95" customHeight="1" x14ac:dyDescent="0.15">
      <c r="A136" s="2"/>
      <c r="B136" s="2"/>
      <c r="C136" s="2"/>
      <c r="D136" s="2"/>
      <c r="E136" s="2"/>
      <c r="F136" s="2"/>
      <c r="G136" s="2"/>
      <c r="H136" s="2"/>
      <c r="I136" s="2"/>
      <c r="J136" s="2"/>
      <c r="K136" s="2"/>
      <c r="L136" s="89"/>
      <c r="M136" s="46" t="s">
        <v>1720</v>
      </c>
      <c r="N136" s="2"/>
      <c r="O136" s="2"/>
      <c r="P136" s="77"/>
      <c r="Q136" s="168"/>
      <c r="R136" s="169"/>
      <c r="S136" s="207" t="s">
        <v>54</v>
      </c>
      <c r="T136" s="207"/>
      <c r="U136" s="168"/>
      <c r="V136" s="169"/>
      <c r="W136" s="46" t="s">
        <v>55</v>
      </c>
      <c r="X136" s="2"/>
      <c r="Y136" s="2"/>
      <c r="Z136" s="2"/>
      <c r="AA136" s="2"/>
      <c r="AB136" s="2"/>
      <c r="AC136" s="89"/>
      <c r="AD136" s="46" t="s">
        <v>164</v>
      </c>
      <c r="AE136" s="2"/>
      <c r="AF136" s="2"/>
      <c r="AG136" s="2"/>
      <c r="AH136" s="2"/>
      <c r="AI136" s="2"/>
      <c r="AJ136" s="2"/>
      <c r="AK136" s="2"/>
      <c r="AL136" s="2"/>
      <c r="AM136" s="2"/>
      <c r="AN136" s="2"/>
      <c r="AO136" s="2"/>
      <c r="AP136" s="2"/>
      <c r="AQ136" s="2"/>
      <c r="AR136" s="2"/>
      <c r="AS136" s="2"/>
      <c r="AT136" s="2"/>
      <c r="AU136" s="2"/>
    </row>
    <row r="137" spans="1:50" ht="12.95" customHeight="1" x14ac:dyDescent="0.15">
      <c r="A137" s="2"/>
      <c r="B137" s="2"/>
      <c r="C137" s="44" t="s">
        <v>57</v>
      </c>
      <c r="D137" s="2"/>
      <c r="E137" s="2"/>
      <c r="F137" s="2"/>
      <c r="G137" s="2"/>
      <c r="H137" s="2"/>
      <c r="I137" s="2"/>
      <c r="J137" s="2"/>
      <c r="K137" s="2"/>
      <c r="L137" s="89"/>
      <c r="M137" s="46" t="s">
        <v>1717</v>
      </c>
      <c r="N137" s="2"/>
      <c r="O137" s="2"/>
      <c r="P137" s="2"/>
      <c r="Q137" s="2"/>
      <c r="R137" s="2"/>
      <c r="S137" s="77"/>
      <c r="T137" s="168"/>
      <c r="U137" s="169"/>
      <c r="V137" s="207" t="s">
        <v>54</v>
      </c>
      <c r="W137" s="207"/>
      <c r="X137" s="168"/>
      <c r="Y137" s="169"/>
      <c r="Z137" s="46" t="s">
        <v>55</v>
      </c>
      <c r="AA137" s="2"/>
      <c r="AB137" s="2"/>
      <c r="AC137" s="89"/>
      <c r="AD137" s="46" t="s">
        <v>1718</v>
      </c>
      <c r="AE137" s="2"/>
      <c r="AF137" s="2"/>
      <c r="AG137" s="2"/>
      <c r="AH137" s="2"/>
      <c r="AI137" s="2"/>
      <c r="AJ137" s="77"/>
      <c r="AK137" s="168"/>
      <c r="AL137" s="169"/>
      <c r="AM137" s="207" t="s">
        <v>54</v>
      </c>
      <c r="AN137" s="207"/>
      <c r="AO137" s="168"/>
      <c r="AP137" s="169"/>
      <c r="AQ137" s="46" t="s">
        <v>55</v>
      </c>
      <c r="AR137" s="2"/>
      <c r="AS137" s="2"/>
      <c r="AT137" s="2"/>
      <c r="AU137" s="2"/>
    </row>
    <row r="138" spans="1:50" ht="12.95" customHeight="1" x14ac:dyDescent="0.15">
      <c r="A138" s="2"/>
      <c r="B138" s="2"/>
      <c r="C138" s="2"/>
      <c r="D138" s="2"/>
      <c r="E138" s="2"/>
      <c r="F138" s="2"/>
      <c r="G138" s="2"/>
      <c r="H138" s="2"/>
      <c r="I138" s="2"/>
      <c r="J138" s="2"/>
      <c r="K138" s="2"/>
      <c r="L138" s="89"/>
      <c r="M138" s="46" t="s">
        <v>1720</v>
      </c>
      <c r="N138" s="2"/>
      <c r="O138" s="2"/>
      <c r="P138" s="77"/>
      <c r="Q138" s="168"/>
      <c r="R138" s="169"/>
      <c r="S138" s="207" t="s">
        <v>54</v>
      </c>
      <c r="T138" s="207"/>
      <c r="U138" s="168"/>
      <c r="V138" s="169"/>
      <c r="W138" s="46" t="s">
        <v>55</v>
      </c>
      <c r="X138" s="2"/>
      <c r="Y138" s="2"/>
      <c r="Z138" s="2"/>
      <c r="AA138" s="2"/>
      <c r="AB138" s="2"/>
      <c r="AC138" s="89"/>
      <c r="AD138" s="46" t="s">
        <v>164</v>
      </c>
      <c r="AE138" s="2"/>
      <c r="AF138" s="2"/>
      <c r="AG138" s="2"/>
      <c r="AH138" s="2"/>
      <c r="AI138" s="2"/>
      <c r="AJ138" s="2"/>
      <c r="AK138" s="2"/>
      <c r="AL138" s="2"/>
      <c r="AM138" s="2"/>
      <c r="AN138" s="2"/>
      <c r="AO138" s="2"/>
      <c r="AP138" s="2"/>
      <c r="AQ138" s="2"/>
      <c r="AR138" s="2"/>
      <c r="AS138" s="2"/>
      <c r="AT138" s="2"/>
      <c r="AU138" s="2"/>
    </row>
    <row r="139" spans="1:50" ht="12.95" customHeight="1" x14ac:dyDescent="0.15">
      <c r="A139" s="2"/>
      <c r="B139" s="2"/>
      <c r="C139" s="44" t="s">
        <v>58</v>
      </c>
      <c r="D139" s="2"/>
      <c r="E139" s="2"/>
      <c r="F139" s="2"/>
      <c r="G139" s="2"/>
      <c r="H139" s="2"/>
      <c r="I139" s="2"/>
      <c r="J139" s="2"/>
      <c r="K139" s="2"/>
      <c r="L139" s="89"/>
      <c r="M139" s="46" t="s">
        <v>1717</v>
      </c>
      <c r="N139" s="2"/>
      <c r="O139" s="2"/>
      <c r="P139" s="2"/>
      <c r="Q139" s="2"/>
      <c r="R139" s="2"/>
      <c r="S139" s="77"/>
      <c r="T139" s="168"/>
      <c r="U139" s="169"/>
      <c r="V139" s="207" t="s">
        <v>54</v>
      </c>
      <c r="W139" s="207"/>
      <c r="X139" s="168"/>
      <c r="Y139" s="169"/>
      <c r="Z139" s="46" t="s">
        <v>55</v>
      </c>
      <c r="AA139" s="2"/>
      <c r="AB139" s="2"/>
      <c r="AC139" s="89"/>
      <c r="AD139" s="46" t="s">
        <v>1718</v>
      </c>
      <c r="AE139" s="2"/>
      <c r="AF139" s="2"/>
      <c r="AG139" s="2"/>
      <c r="AH139" s="2"/>
      <c r="AI139" s="2"/>
      <c r="AJ139" s="77"/>
      <c r="AK139" s="168"/>
      <c r="AL139" s="169"/>
      <c r="AM139" s="207" t="s">
        <v>54</v>
      </c>
      <c r="AN139" s="207"/>
      <c r="AO139" s="168"/>
      <c r="AP139" s="169"/>
      <c r="AQ139" s="46" t="s">
        <v>55</v>
      </c>
      <c r="AR139" s="2"/>
      <c r="AS139" s="2"/>
      <c r="AT139" s="2"/>
      <c r="AU139" s="2"/>
    </row>
    <row r="140" spans="1:50" ht="12.95" customHeight="1" x14ac:dyDescent="0.15">
      <c r="A140" s="2"/>
      <c r="B140" s="2"/>
      <c r="C140" s="2"/>
      <c r="D140" s="2"/>
      <c r="E140" s="2"/>
      <c r="F140" s="2"/>
      <c r="G140" s="2"/>
      <c r="H140" s="2"/>
      <c r="I140" s="2"/>
      <c r="J140" s="2"/>
      <c r="K140" s="2"/>
      <c r="L140" s="89"/>
      <c r="M140" s="46" t="s">
        <v>1719</v>
      </c>
      <c r="N140" s="2"/>
      <c r="O140" s="2"/>
      <c r="P140" s="2"/>
      <c r="Q140" s="2"/>
      <c r="R140" s="2"/>
      <c r="S140" s="2"/>
      <c r="T140" s="2"/>
      <c r="U140" s="2"/>
      <c r="V140" s="2"/>
      <c r="W140" s="2"/>
      <c r="X140" s="2"/>
      <c r="Y140" s="2"/>
      <c r="Z140" s="2"/>
      <c r="AA140" s="168"/>
      <c r="AB140" s="169"/>
      <c r="AC140" s="207" t="s">
        <v>54</v>
      </c>
      <c r="AD140" s="207"/>
      <c r="AE140" s="168"/>
      <c r="AF140" s="169"/>
      <c r="AG140" s="46" t="s">
        <v>55</v>
      </c>
      <c r="AH140" s="2"/>
      <c r="AI140" s="2"/>
      <c r="AJ140" s="2"/>
      <c r="AK140" s="2"/>
      <c r="AL140" s="2"/>
      <c r="AM140" s="2"/>
      <c r="AN140" s="2"/>
      <c r="AO140" s="2"/>
      <c r="AP140" s="2"/>
      <c r="AQ140" s="2"/>
      <c r="AR140" s="2"/>
      <c r="AS140" s="2"/>
      <c r="AT140" s="2"/>
      <c r="AU140" s="2"/>
    </row>
    <row r="141" spans="1:50" ht="12.95" customHeight="1" x14ac:dyDescent="0.15">
      <c r="A141" s="2"/>
      <c r="B141" s="2"/>
      <c r="C141" s="2"/>
      <c r="D141" s="2"/>
      <c r="E141" s="2"/>
      <c r="F141" s="2"/>
      <c r="G141" s="2"/>
      <c r="H141" s="2"/>
      <c r="I141" s="2"/>
      <c r="J141" s="2"/>
      <c r="K141" s="2"/>
      <c r="L141" s="89"/>
      <c r="M141" s="46" t="s">
        <v>1720</v>
      </c>
      <c r="N141" s="2"/>
      <c r="O141" s="2"/>
      <c r="P141" s="77"/>
      <c r="Q141" s="168"/>
      <c r="R141" s="169"/>
      <c r="S141" s="207" t="s">
        <v>54</v>
      </c>
      <c r="T141" s="207"/>
      <c r="U141" s="168"/>
      <c r="V141" s="169"/>
      <c r="W141" s="46" t="s">
        <v>55</v>
      </c>
      <c r="X141" s="2"/>
      <c r="Y141" s="2"/>
      <c r="Z141" s="2"/>
      <c r="AA141" s="2"/>
      <c r="AB141" s="2"/>
      <c r="AC141" s="89"/>
      <c r="AD141" s="46" t="s">
        <v>164</v>
      </c>
      <c r="AE141" s="2"/>
      <c r="AF141" s="2"/>
      <c r="AG141" s="2"/>
      <c r="AH141" s="2"/>
      <c r="AI141" s="2"/>
      <c r="AJ141" s="2"/>
      <c r="AK141" s="2"/>
      <c r="AL141" s="2"/>
      <c r="AM141" s="2"/>
      <c r="AN141" s="2"/>
      <c r="AO141" s="2"/>
      <c r="AP141" s="2"/>
      <c r="AQ141" s="2"/>
      <c r="AR141" s="2"/>
      <c r="AS141" s="2"/>
      <c r="AT141" s="2"/>
      <c r="AU141" s="2"/>
    </row>
    <row r="142" spans="1:50" ht="12.95" customHeight="1" x14ac:dyDescent="0.15">
      <c r="A142" s="2"/>
      <c r="B142" s="2"/>
      <c r="C142" s="44" t="s">
        <v>254</v>
      </c>
      <c r="D142" s="2"/>
      <c r="E142" s="2"/>
      <c r="F142" s="2"/>
      <c r="G142" s="2"/>
      <c r="H142" s="2"/>
      <c r="I142" s="2"/>
      <c r="J142" s="2"/>
      <c r="K142" s="2"/>
      <c r="L142" s="2"/>
      <c r="M142" s="2"/>
      <c r="N142" s="2"/>
      <c r="O142" s="2"/>
      <c r="P142" s="2"/>
      <c r="Q142" s="2"/>
      <c r="R142" s="2"/>
      <c r="S142" s="89"/>
      <c r="T142" s="46" t="s">
        <v>175</v>
      </c>
      <c r="U142" s="2"/>
      <c r="V142" s="89"/>
      <c r="W142" s="46" t="s">
        <v>176</v>
      </c>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row>
    <row r="143" spans="1:50" ht="3" customHeight="1" x14ac:dyDescent="0.1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row>
    <row r="144" spans="1:50" ht="3" customHeight="1" x14ac:dyDescent="0.1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row>
    <row r="145" spans="1:57" ht="14.1" customHeight="1" x14ac:dyDescent="0.15">
      <c r="A145" s="2"/>
      <c r="B145" s="44" t="s">
        <v>87</v>
      </c>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row>
    <row r="146" spans="1:57" ht="12.95" customHeight="1" x14ac:dyDescent="0.15">
      <c r="A146" s="2"/>
      <c r="B146" s="2"/>
      <c r="C146" s="44" t="s">
        <v>83</v>
      </c>
      <c r="D146" s="2"/>
      <c r="E146" s="2"/>
      <c r="F146" s="2"/>
      <c r="G146" s="2"/>
      <c r="H146" s="2"/>
      <c r="I146" s="2"/>
      <c r="J146" s="2"/>
      <c r="K146" s="2"/>
      <c r="L146" s="2"/>
      <c r="M146" s="2"/>
      <c r="N146" s="89"/>
      <c r="O146" s="46" t="s">
        <v>1721</v>
      </c>
      <c r="P146" s="2"/>
      <c r="Q146" s="2"/>
      <c r="R146" s="2"/>
      <c r="S146" s="2"/>
      <c r="T146" s="2"/>
      <c r="U146" s="2"/>
      <c r="V146" s="2"/>
      <c r="W146" s="2"/>
      <c r="X146" s="89"/>
      <c r="Y146" s="46" t="s">
        <v>29</v>
      </c>
      <c r="Z146" s="2"/>
      <c r="AA146" s="2"/>
      <c r="AB146" s="2"/>
      <c r="AC146" s="2"/>
      <c r="AD146" s="2"/>
      <c r="AE146" s="2"/>
      <c r="AF146" s="2"/>
      <c r="AG146" s="89"/>
      <c r="AH146" s="46" t="s">
        <v>161</v>
      </c>
      <c r="AI146" s="2"/>
      <c r="AJ146" s="2"/>
      <c r="AK146" s="2"/>
      <c r="AL146" s="2"/>
      <c r="AM146" s="2"/>
      <c r="AN146" s="2"/>
      <c r="AO146" s="2"/>
      <c r="AP146" s="2"/>
      <c r="AQ146" s="2"/>
      <c r="AR146" s="2"/>
      <c r="AS146" s="2"/>
      <c r="AT146" s="2"/>
      <c r="AU146" s="2"/>
      <c r="AX146" s="165" t="s">
        <v>1737</v>
      </c>
      <c r="AY146" s="165"/>
      <c r="AZ146" s="165"/>
      <c r="BA146" s="165"/>
      <c r="BB146" s="165"/>
      <c r="BC146" s="165"/>
      <c r="BD146" s="165"/>
      <c r="BE146" s="165"/>
    </row>
    <row r="147" spans="1:57" ht="12.95" customHeight="1" x14ac:dyDescent="0.15">
      <c r="A147" s="2"/>
      <c r="B147" s="2"/>
      <c r="C147" s="191" t="s">
        <v>30</v>
      </c>
      <c r="D147" s="191"/>
      <c r="E147" s="191"/>
      <c r="F147" s="191"/>
      <c r="G147" s="191"/>
      <c r="H147" s="191"/>
      <c r="I147" s="191"/>
      <c r="J147" s="191"/>
      <c r="K147" s="191"/>
      <c r="L147" s="2"/>
      <c r="M147" s="2"/>
      <c r="N147" s="217"/>
      <c r="O147" s="218"/>
      <c r="P147" s="218"/>
      <c r="Q147" s="218"/>
      <c r="R147" s="218"/>
      <c r="S147" s="218"/>
      <c r="T147" s="218"/>
      <c r="U147" s="218"/>
      <c r="V147" s="218"/>
      <c r="W147" s="218"/>
      <c r="X147" s="218"/>
      <c r="Y147" s="218"/>
      <c r="Z147" s="218"/>
      <c r="AA147" s="218"/>
      <c r="AB147" s="218"/>
      <c r="AC147" s="218"/>
      <c r="AD147" s="218"/>
      <c r="AE147" s="218"/>
      <c r="AF147" s="218"/>
      <c r="AG147" s="218"/>
      <c r="AH147" s="218"/>
      <c r="AI147" s="218"/>
      <c r="AJ147" s="218"/>
      <c r="AK147" s="218"/>
      <c r="AL147" s="218"/>
      <c r="AM147" s="218"/>
      <c r="AN147" s="218"/>
      <c r="AO147" s="218"/>
      <c r="AP147" s="218"/>
      <c r="AQ147" s="218"/>
      <c r="AR147" s="218"/>
      <c r="AS147" s="218"/>
      <c r="AT147" s="218"/>
      <c r="AU147" s="2"/>
      <c r="AX147" s="165"/>
      <c r="AY147" s="165"/>
      <c r="AZ147" s="165"/>
      <c r="BA147" s="165"/>
      <c r="BB147" s="165"/>
      <c r="BC147" s="165"/>
      <c r="BD147" s="165"/>
      <c r="BE147" s="165"/>
    </row>
    <row r="148" spans="1:57" ht="12.95" customHeight="1" x14ac:dyDescent="0.15">
      <c r="A148" s="2"/>
      <c r="B148" s="2"/>
      <c r="C148" s="191"/>
      <c r="D148" s="191"/>
      <c r="E148" s="191"/>
      <c r="F148" s="191"/>
      <c r="G148" s="191"/>
      <c r="H148" s="191"/>
      <c r="I148" s="191"/>
      <c r="J148" s="191"/>
      <c r="K148" s="191"/>
      <c r="L148" s="2"/>
      <c r="M148" s="2"/>
      <c r="N148" s="218"/>
      <c r="O148" s="218"/>
      <c r="P148" s="218"/>
      <c r="Q148" s="218"/>
      <c r="R148" s="218"/>
      <c r="S148" s="218"/>
      <c r="T148" s="218"/>
      <c r="U148" s="218"/>
      <c r="V148" s="218"/>
      <c r="W148" s="218"/>
      <c r="X148" s="218"/>
      <c r="Y148" s="218"/>
      <c r="Z148" s="218"/>
      <c r="AA148" s="218"/>
      <c r="AB148" s="218"/>
      <c r="AC148" s="218"/>
      <c r="AD148" s="218"/>
      <c r="AE148" s="218"/>
      <c r="AF148" s="218"/>
      <c r="AG148" s="218"/>
      <c r="AH148" s="218"/>
      <c r="AI148" s="218"/>
      <c r="AJ148" s="218"/>
      <c r="AK148" s="218"/>
      <c r="AL148" s="218"/>
      <c r="AM148" s="218"/>
      <c r="AN148" s="218"/>
      <c r="AO148" s="218"/>
      <c r="AP148" s="218"/>
      <c r="AQ148" s="218"/>
      <c r="AR148" s="218"/>
      <c r="AS148" s="218"/>
      <c r="AT148" s="218"/>
      <c r="AU148" s="2"/>
      <c r="AX148" s="82" t="str">
        <f>IF(LEN(N147)&gt;120,"！印刷時に記載内容の文字が入るかご確認ください。",IF(ISERROR(FIND(CHAR(10),N147,1)),"←","！改行されていると4行目以降が表示されません。ご確認ください。"))</f>
        <v>←</v>
      </c>
      <c r="BA148" s="12"/>
    </row>
    <row r="149" spans="1:57" ht="12" customHeight="1" x14ac:dyDescent="0.15">
      <c r="A149" s="2"/>
      <c r="B149" s="2"/>
      <c r="C149" s="2"/>
      <c r="D149" s="2"/>
      <c r="E149" s="2"/>
      <c r="F149" s="2"/>
      <c r="G149" s="2"/>
      <c r="H149" s="2"/>
      <c r="I149" s="2"/>
      <c r="J149" s="2"/>
      <c r="K149" s="2"/>
      <c r="L149" s="2"/>
      <c r="M149" s="2"/>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
    </row>
    <row r="150" spans="1:57" ht="12.95" customHeight="1" x14ac:dyDescent="0.15">
      <c r="A150" s="2"/>
      <c r="B150" s="2"/>
      <c r="C150" s="44" t="s">
        <v>31</v>
      </c>
      <c r="D150" s="2"/>
      <c r="E150" s="2"/>
      <c r="F150" s="2"/>
      <c r="G150" s="2"/>
      <c r="H150" s="2"/>
      <c r="I150" s="2"/>
      <c r="J150" s="2"/>
      <c r="K150" s="2"/>
      <c r="L150" s="2"/>
      <c r="M150" s="2"/>
      <c r="N150" s="89"/>
      <c r="O150" s="46" t="s">
        <v>276</v>
      </c>
      <c r="P150" s="2"/>
      <c r="Q150" s="174"/>
      <c r="R150" s="175"/>
      <c r="S150" s="172"/>
      <c r="T150" s="173"/>
      <c r="U150" s="73" t="s">
        <v>148</v>
      </c>
      <c r="V150" s="172"/>
      <c r="W150" s="173"/>
      <c r="X150" s="46" t="s">
        <v>163</v>
      </c>
      <c r="Y150" s="2"/>
      <c r="Z150" s="2"/>
      <c r="AA150" s="2"/>
      <c r="AB150" s="2"/>
      <c r="AC150" s="2"/>
      <c r="AD150" s="2"/>
      <c r="AE150" s="2"/>
      <c r="AF150" s="2"/>
      <c r="AG150" s="89"/>
      <c r="AH150" s="46" t="s">
        <v>164</v>
      </c>
      <c r="AI150" s="2"/>
      <c r="AJ150" s="2"/>
      <c r="AK150" s="2"/>
      <c r="AL150" s="2"/>
      <c r="AM150" s="2"/>
      <c r="AN150" s="2"/>
      <c r="AO150" s="2"/>
      <c r="AP150" s="2"/>
      <c r="AQ150" s="2"/>
      <c r="AR150" s="2"/>
      <c r="AS150" s="2"/>
      <c r="AT150" s="2"/>
      <c r="AU150" s="2"/>
    </row>
    <row r="151" spans="1:57" ht="6" customHeight="1" x14ac:dyDescent="0.1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row>
    <row r="152" spans="1:57" ht="6" customHeight="1" x14ac:dyDescent="0.1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row>
    <row r="153" spans="1:57" ht="14.1" customHeight="1" x14ac:dyDescent="0.15">
      <c r="A153" s="2"/>
      <c r="B153" s="44" t="s">
        <v>88</v>
      </c>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row>
    <row r="154" spans="1:57" ht="12.95" customHeight="1" x14ac:dyDescent="0.15">
      <c r="A154" s="2"/>
      <c r="B154" s="2"/>
      <c r="C154" s="44" t="s">
        <v>80</v>
      </c>
      <c r="D154" s="2"/>
      <c r="E154" s="2"/>
      <c r="F154" s="2"/>
      <c r="G154" s="2"/>
      <c r="H154" s="2"/>
      <c r="I154" s="2"/>
      <c r="J154" s="2"/>
      <c r="K154" s="2"/>
      <c r="L154" s="89"/>
      <c r="M154" s="46" t="s">
        <v>162</v>
      </c>
      <c r="N154" s="2"/>
      <c r="O154" s="89"/>
      <c r="P154" s="46" t="s">
        <v>164</v>
      </c>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row>
    <row r="155" spans="1:57" ht="12.95" customHeight="1" x14ac:dyDescent="0.15">
      <c r="A155" s="2"/>
      <c r="B155" s="2"/>
      <c r="C155" s="44" t="s">
        <v>81</v>
      </c>
      <c r="D155" s="2"/>
      <c r="E155" s="2"/>
      <c r="F155" s="2"/>
      <c r="G155" s="2"/>
      <c r="H155" s="2"/>
      <c r="I155" s="2"/>
      <c r="J155" s="2"/>
      <c r="K155" s="2"/>
      <c r="L155" s="89"/>
      <c r="M155" s="46" t="s">
        <v>162</v>
      </c>
      <c r="N155" s="2"/>
      <c r="O155" s="89"/>
      <c r="P155" s="46" t="s">
        <v>164</v>
      </c>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row>
    <row r="156" spans="1:57" ht="12.95" customHeight="1" x14ac:dyDescent="0.15">
      <c r="A156" s="2"/>
      <c r="B156" s="2"/>
      <c r="C156" s="44" t="s">
        <v>82</v>
      </c>
      <c r="D156" s="2"/>
      <c r="E156" s="2"/>
      <c r="F156" s="2"/>
      <c r="G156" s="2"/>
      <c r="H156" s="2"/>
      <c r="I156" s="2"/>
      <c r="J156" s="2"/>
      <c r="K156" s="2"/>
      <c r="L156" s="89"/>
      <c r="M156" s="46" t="s">
        <v>5</v>
      </c>
      <c r="N156" s="2"/>
      <c r="O156" s="2"/>
      <c r="P156" s="2"/>
      <c r="Q156" s="89"/>
      <c r="R156" s="46" t="s">
        <v>6</v>
      </c>
      <c r="S156" s="2"/>
      <c r="T156" s="2"/>
      <c r="U156" s="2"/>
      <c r="V156" s="46" t="s">
        <v>277</v>
      </c>
      <c r="W156" s="174"/>
      <c r="X156" s="175"/>
      <c r="Y156" s="172"/>
      <c r="Z156" s="173"/>
      <c r="AA156" s="73" t="s">
        <v>148</v>
      </c>
      <c r="AB156" s="172"/>
      <c r="AC156" s="173"/>
      <c r="AD156" s="46" t="s">
        <v>163</v>
      </c>
      <c r="AE156" s="2"/>
      <c r="AF156" s="2"/>
      <c r="AG156" s="2"/>
      <c r="AH156" s="2"/>
      <c r="AI156" s="2"/>
      <c r="AJ156" s="2"/>
      <c r="AK156" s="2"/>
      <c r="AL156" s="89"/>
      <c r="AM156" s="46" t="s">
        <v>79</v>
      </c>
      <c r="AN156" s="2"/>
      <c r="AO156" s="2"/>
      <c r="AP156" s="2"/>
      <c r="AQ156" s="2"/>
      <c r="AR156" s="2"/>
      <c r="AS156" s="2"/>
      <c r="AT156" s="2"/>
      <c r="AU156" s="2"/>
    </row>
    <row r="157" spans="1:57" ht="4.5" customHeight="1" x14ac:dyDescent="0.1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row>
    <row r="158" spans="1:57" ht="4.5" customHeight="1" x14ac:dyDescent="0.1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row>
    <row r="159" spans="1:57" ht="14.1" customHeight="1" x14ac:dyDescent="0.15">
      <c r="A159" s="2"/>
      <c r="B159" s="44" t="s">
        <v>89</v>
      </c>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13"/>
      <c r="AX159" s="125" t="s">
        <v>1739</v>
      </c>
    </row>
    <row r="160" spans="1:57" ht="12.95" customHeight="1" x14ac:dyDescent="0.15">
      <c r="A160" s="2"/>
      <c r="B160" s="44" t="s">
        <v>112</v>
      </c>
      <c r="C160" s="44"/>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row>
    <row r="161" spans="1:50" ht="12.95" customHeight="1" x14ac:dyDescent="0.15">
      <c r="A161" s="2"/>
      <c r="B161" s="2"/>
      <c r="C161" s="44" t="s">
        <v>173</v>
      </c>
      <c r="D161" s="2"/>
      <c r="E161" s="2"/>
      <c r="F161" s="2"/>
      <c r="G161" s="2"/>
      <c r="H161" s="2"/>
      <c r="I161" s="2"/>
      <c r="J161" s="51" t="s">
        <v>7</v>
      </c>
      <c r="K161" s="168"/>
      <c r="L161" s="169"/>
      <c r="M161" s="46" t="s">
        <v>4</v>
      </c>
      <c r="N161" s="2"/>
      <c r="O161" s="2"/>
      <c r="P161" s="2"/>
      <c r="Q161" s="2"/>
      <c r="R161" s="2"/>
      <c r="S161" s="2"/>
      <c r="T161" s="2"/>
      <c r="U161" s="2"/>
      <c r="V161" s="2"/>
      <c r="W161" s="46" t="s">
        <v>115</v>
      </c>
      <c r="X161" s="168"/>
      <c r="Y161" s="169"/>
      <c r="Z161" s="169"/>
      <c r="AA161" s="169"/>
      <c r="AB161" s="169"/>
      <c r="AC161" s="169"/>
      <c r="AD161" s="196" t="s">
        <v>733</v>
      </c>
      <c r="AE161" s="196"/>
      <c r="AF161" s="196"/>
      <c r="AG161" s="60"/>
      <c r="AH161" s="52" t="s">
        <v>734</v>
      </c>
      <c r="AI161" s="170"/>
      <c r="AJ161" s="171"/>
      <c r="AK161" s="171"/>
      <c r="AL161" s="171"/>
      <c r="AM161" s="171"/>
      <c r="AN161" s="171"/>
      <c r="AO161" s="171"/>
      <c r="AP161" s="46" t="s">
        <v>735</v>
      </c>
      <c r="AQ161" s="2"/>
      <c r="AR161" s="2"/>
      <c r="AS161" s="2"/>
      <c r="AT161" s="2"/>
      <c r="AU161" s="2"/>
    </row>
    <row r="162" spans="1:50" ht="12.95" customHeight="1" x14ac:dyDescent="0.15">
      <c r="A162" s="2"/>
      <c r="B162" s="2"/>
      <c r="C162" s="2"/>
      <c r="D162" s="2"/>
      <c r="E162" s="2"/>
      <c r="F162" s="2"/>
      <c r="G162" s="2"/>
      <c r="H162" s="2"/>
      <c r="I162" s="2"/>
      <c r="J162" s="46" t="s">
        <v>174</v>
      </c>
      <c r="K162" s="2"/>
      <c r="L162" s="2"/>
      <c r="M162" s="2"/>
      <c r="N162" s="2"/>
      <c r="O162" s="2"/>
      <c r="P162" s="2"/>
      <c r="Q162" s="2"/>
      <c r="R162" s="2"/>
      <c r="S162" s="2"/>
      <c r="T162" s="2"/>
      <c r="U162" s="2"/>
      <c r="V162" s="2"/>
      <c r="W162" s="2"/>
      <c r="X162" s="2"/>
      <c r="Y162" s="2"/>
      <c r="Z162" s="2"/>
      <c r="AA162" s="2"/>
      <c r="AB162" s="2"/>
      <c r="AC162" s="2"/>
      <c r="AD162" s="2"/>
      <c r="AE162" s="2"/>
      <c r="AF162" s="2"/>
      <c r="AG162" s="53"/>
      <c r="AH162" s="52" t="s">
        <v>734</v>
      </c>
      <c r="AI162" s="170"/>
      <c r="AJ162" s="171"/>
      <c r="AK162" s="171"/>
      <c r="AL162" s="171"/>
      <c r="AM162" s="171"/>
      <c r="AN162" s="171"/>
      <c r="AO162" s="171"/>
      <c r="AP162" s="46" t="s">
        <v>735</v>
      </c>
      <c r="AQ162" s="2"/>
      <c r="AR162" s="2"/>
      <c r="AS162" s="2"/>
      <c r="AT162" s="2"/>
      <c r="AU162" s="2"/>
    </row>
    <row r="163" spans="1:50" ht="2.25" customHeight="1" x14ac:dyDescent="0.1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row>
    <row r="164" spans="1:50" ht="12.95" customHeight="1" x14ac:dyDescent="0.15">
      <c r="A164" s="2"/>
      <c r="B164" s="2"/>
      <c r="C164" s="44" t="s">
        <v>48</v>
      </c>
      <c r="D164" s="2"/>
      <c r="E164" s="2"/>
      <c r="F164" s="2"/>
      <c r="G164" s="2"/>
      <c r="H164" s="2"/>
      <c r="I164" s="2"/>
      <c r="J164" s="2"/>
      <c r="K164" s="2"/>
      <c r="L164" s="2"/>
      <c r="M164" s="2"/>
      <c r="N164" s="166"/>
      <c r="O164" s="167"/>
      <c r="P164" s="167"/>
      <c r="Q164" s="167"/>
      <c r="R164" s="167"/>
      <c r="S164" s="167"/>
      <c r="T164" s="167"/>
      <c r="U164" s="167"/>
      <c r="V164" s="167"/>
      <c r="W164" s="167"/>
      <c r="X164" s="167"/>
      <c r="Y164" s="167"/>
      <c r="Z164" s="167"/>
      <c r="AA164" s="167"/>
      <c r="AB164" s="167"/>
      <c r="AC164" s="167"/>
      <c r="AD164" s="167"/>
      <c r="AE164" s="167"/>
      <c r="AF164" s="167"/>
      <c r="AG164" s="167"/>
      <c r="AH164" s="167"/>
      <c r="AI164" s="167"/>
      <c r="AJ164" s="167"/>
      <c r="AK164" s="167"/>
      <c r="AL164" s="167"/>
      <c r="AM164" s="167"/>
      <c r="AN164" s="167"/>
      <c r="AO164" s="167"/>
      <c r="AP164" s="167"/>
      <c r="AQ164" s="167"/>
      <c r="AR164" s="167"/>
      <c r="AS164" s="167"/>
      <c r="AT164" s="167"/>
      <c r="AU164" s="2"/>
      <c r="AX164" s="83" t="s">
        <v>1712</v>
      </c>
    </row>
    <row r="165" spans="1:50" ht="12.95" customHeight="1" x14ac:dyDescent="0.15">
      <c r="A165" s="2"/>
      <c r="B165" s="2"/>
      <c r="C165" s="44" t="s">
        <v>49</v>
      </c>
      <c r="D165" s="2"/>
      <c r="E165" s="2"/>
      <c r="F165" s="2"/>
      <c r="G165" s="2"/>
      <c r="H165" s="2"/>
      <c r="I165" s="2"/>
      <c r="J165" s="2"/>
      <c r="K165" s="2"/>
      <c r="L165" s="2"/>
      <c r="M165" s="2"/>
      <c r="N165" s="166"/>
      <c r="O165" s="167"/>
      <c r="P165" s="167"/>
      <c r="Q165" s="167"/>
      <c r="R165" s="167"/>
      <c r="S165" s="167"/>
      <c r="T165" s="167"/>
      <c r="U165" s="167"/>
      <c r="V165" s="167"/>
      <c r="W165" s="167"/>
      <c r="X165" s="167"/>
      <c r="Y165" s="167"/>
      <c r="Z165" s="167"/>
      <c r="AA165" s="167"/>
      <c r="AB165" s="167"/>
      <c r="AC165" s="167"/>
      <c r="AD165" s="167"/>
      <c r="AE165" s="167"/>
      <c r="AF165" s="167"/>
      <c r="AG165" s="167"/>
      <c r="AH165" s="167"/>
      <c r="AI165" s="167"/>
      <c r="AJ165" s="167"/>
      <c r="AK165" s="167"/>
      <c r="AL165" s="167"/>
      <c r="AM165" s="167"/>
      <c r="AN165" s="167"/>
      <c r="AO165" s="167"/>
      <c r="AP165" s="167"/>
      <c r="AQ165" s="167"/>
      <c r="AR165" s="167"/>
      <c r="AS165" s="167"/>
      <c r="AT165" s="167"/>
      <c r="AU165" s="2"/>
    </row>
    <row r="166" spans="1:50" ht="12.95" customHeight="1" x14ac:dyDescent="0.15">
      <c r="A166" s="2"/>
      <c r="B166" s="2"/>
      <c r="C166" s="44" t="s">
        <v>50</v>
      </c>
      <c r="D166" s="2"/>
      <c r="E166" s="2"/>
      <c r="F166" s="2"/>
      <c r="G166" s="2"/>
      <c r="H166" s="2"/>
      <c r="I166" s="2"/>
      <c r="J166" s="2"/>
      <c r="K166" s="2"/>
      <c r="L166" s="2"/>
      <c r="M166" s="2"/>
      <c r="N166" s="166"/>
      <c r="O166" s="167"/>
      <c r="P166" s="167"/>
      <c r="Q166" s="167"/>
      <c r="R166" s="167"/>
      <c r="S166" s="167"/>
      <c r="T166" s="167"/>
      <c r="U166" s="167"/>
      <c r="V166" s="167"/>
      <c r="W166" s="167"/>
      <c r="X166" s="167"/>
      <c r="Y166" s="167"/>
      <c r="Z166" s="167"/>
      <c r="AA166" s="167"/>
      <c r="AB166" s="167"/>
      <c r="AC166" s="167"/>
      <c r="AD166" s="167"/>
      <c r="AE166" s="167"/>
      <c r="AF166" s="167"/>
      <c r="AG166" s="167"/>
      <c r="AH166" s="167"/>
      <c r="AI166" s="167"/>
      <c r="AJ166" s="167"/>
      <c r="AK166" s="167"/>
      <c r="AL166" s="167"/>
      <c r="AM166" s="167"/>
      <c r="AN166" s="167"/>
      <c r="AO166" s="167"/>
      <c r="AP166" s="167"/>
      <c r="AQ166" s="167"/>
      <c r="AR166" s="167"/>
      <c r="AS166" s="167"/>
      <c r="AT166" s="167"/>
      <c r="AU166" s="2"/>
    </row>
    <row r="167" spans="1:50" ht="12.95" customHeight="1" x14ac:dyDescent="0.15">
      <c r="A167" s="2"/>
      <c r="B167" s="2"/>
      <c r="C167" s="2"/>
      <c r="D167" s="2"/>
      <c r="E167" s="2"/>
      <c r="F167" s="2"/>
      <c r="G167" s="2"/>
      <c r="H167" s="2"/>
      <c r="I167" s="2"/>
      <c r="J167" s="51" t="s">
        <v>7</v>
      </c>
      <c r="K167" s="168"/>
      <c r="L167" s="169"/>
      <c r="M167" s="46" t="s">
        <v>8</v>
      </c>
      <c r="N167" s="2"/>
      <c r="O167" s="2"/>
      <c r="P167" s="2"/>
      <c r="Q167" s="2"/>
      <c r="R167" s="2"/>
      <c r="S167" s="2"/>
      <c r="T167" s="2"/>
      <c r="U167" s="2"/>
      <c r="V167" s="53"/>
      <c r="W167" s="46" t="s">
        <v>115</v>
      </c>
      <c r="X167" s="168"/>
      <c r="Y167" s="169"/>
      <c r="Z167" s="169"/>
      <c r="AA167" s="169"/>
      <c r="AB167" s="196" t="s">
        <v>736</v>
      </c>
      <c r="AC167" s="197"/>
      <c r="AD167" s="197"/>
      <c r="AE167" s="197"/>
      <c r="AF167" s="197"/>
      <c r="AG167" s="197"/>
      <c r="AH167" s="52" t="s">
        <v>734</v>
      </c>
      <c r="AI167" s="170"/>
      <c r="AJ167" s="171"/>
      <c r="AK167" s="171"/>
      <c r="AL167" s="171"/>
      <c r="AM167" s="171"/>
      <c r="AN167" s="171"/>
      <c r="AO167" s="171"/>
      <c r="AP167" s="46" t="s">
        <v>735</v>
      </c>
      <c r="AQ167" s="2"/>
      <c r="AR167" s="2"/>
      <c r="AS167" s="2"/>
      <c r="AT167" s="2"/>
      <c r="AU167" s="2"/>
    </row>
    <row r="168" spans="1:50" ht="12.95" customHeight="1" x14ac:dyDescent="0.15">
      <c r="A168" s="2"/>
      <c r="B168" s="2"/>
      <c r="C168" s="44" t="s">
        <v>51</v>
      </c>
      <c r="D168" s="2"/>
      <c r="E168" s="2"/>
      <c r="F168" s="2"/>
      <c r="G168" s="2"/>
      <c r="H168" s="2"/>
      <c r="I168" s="2"/>
      <c r="J168" s="2"/>
      <c r="K168" s="2"/>
      <c r="L168" s="2"/>
      <c r="M168" s="2"/>
      <c r="N168" s="219"/>
      <c r="O168" s="220"/>
      <c r="P168" s="220"/>
      <c r="Q168" s="220"/>
      <c r="R168" s="220"/>
      <c r="S168" s="220"/>
      <c r="T168" s="220"/>
      <c r="U168" s="220"/>
      <c r="V168" s="220"/>
      <c r="W168" s="88"/>
      <c r="X168" s="88"/>
      <c r="Y168" s="88"/>
      <c r="Z168" s="88"/>
      <c r="AA168" s="88"/>
      <c r="AB168" s="88"/>
      <c r="AC168" s="88"/>
      <c r="AD168" s="88"/>
      <c r="AE168" s="88"/>
      <c r="AF168" s="88"/>
      <c r="AG168" s="88"/>
      <c r="AH168" s="88"/>
      <c r="AI168" s="88"/>
      <c r="AJ168" s="88"/>
      <c r="AK168" s="88"/>
      <c r="AL168" s="88"/>
      <c r="AM168" s="88"/>
      <c r="AN168" s="88"/>
      <c r="AO168" s="88"/>
      <c r="AP168" s="75"/>
      <c r="AQ168" s="2"/>
      <c r="AR168" s="2"/>
      <c r="AS168" s="2"/>
      <c r="AT168" s="2"/>
      <c r="AU168" s="2"/>
      <c r="AX168" s="83" t="s">
        <v>1713</v>
      </c>
    </row>
    <row r="169" spans="1:50" ht="12.95" customHeight="1" x14ac:dyDescent="0.15">
      <c r="A169" s="2"/>
      <c r="B169" s="2"/>
      <c r="C169" s="44" t="s">
        <v>52</v>
      </c>
      <c r="D169" s="2"/>
      <c r="E169" s="2"/>
      <c r="F169" s="2"/>
      <c r="G169" s="2"/>
      <c r="H169" s="2"/>
      <c r="I169" s="2"/>
      <c r="J169" s="2"/>
      <c r="K169" s="2"/>
      <c r="L169" s="2"/>
      <c r="M169" s="2"/>
      <c r="N169" s="166"/>
      <c r="O169" s="167"/>
      <c r="P169" s="167"/>
      <c r="Q169" s="167"/>
      <c r="R169" s="167"/>
      <c r="S169" s="167"/>
      <c r="T169" s="167"/>
      <c r="U169" s="167"/>
      <c r="V169" s="167"/>
      <c r="W169" s="167"/>
      <c r="X169" s="167"/>
      <c r="Y169" s="167"/>
      <c r="Z169" s="167"/>
      <c r="AA169" s="167"/>
      <c r="AB169" s="167"/>
      <c r="AC169" s="167"/>
      <c r="AD169" s="167"/>
      <c r="AE169" s="167"/>
      <c r="AF169" s="167"/>
      <c r="AG169" s="167"/>
      <c r="AH169" s="167"/>
      <c r="AI169" s="167"/>
      <c r="AJ169" s="167"/>
      <c r="AK169" s="167"/>
      <c r="AL169" s="167"/>
      <c r="AM169" s="167"/>
      <c r="AN169" s="167"/>
      <c r="AO169" s="167"/>
      <c r="AP169" s="167"/>
      <c r="AQ169" s="167"/>
      <c r="AR169" s="167"/>
      <c r="AS169" s="167"/>
      <c r="AT169" s="167"/>
      <c r="AU169" s="2"/>
      <c r="AX169" s="83"/>
    </row>
    <row r="170" spans="1:50" ht="12.95" customHeight="1" x14ac:dyDescent="0.15">
      <c r="A170" s="2"/>
      <c r="B170" s="2"/>
      <c r="C170" s="44" t="s">
        <v>53</v>
      </c>
      <c r="D170" s="2"/>
      <c r="E170" s="2"/>
      <c r="F170" s="2"/>
      <c r="G170" s="2"/>
      <c r="H170" s="2"/>
      <c r="I170" s="2"/>
      <c r="J170" s="2"/>
      <c r="K170" s="2"/>
      <c r="L170" s="2"/>
      <c r="M170" s="2"/>
      <c r="N170" s="166"/>
      <c r="O170" s="167"/>
      <c r="P170" s="167"/>
      <c r="Q170" s="167"/>
      <c r="R170" s="167"/>
      <c r="S170" s="167"/>
      <c r="T170" s="167"/>
      <c r="U170" s="167"/>
      <c r="V170" s="167"/>
      <c r="W170" s="167"/>
      <c r="X170" s="167"/>
      <c r="Y170" s="167"/>
      <c r="Z170" s="167"/>
      <c r="AA170" s="167"/>
      <c r="AB170" s="167"/>
      <c r="AC170" s="167"/>
      <c r="AD170" s="167"/>
      <c r="AE170" s="86"/>
      <c r="AF170" s="86"/>
      <c r="AG170" s="86"/>
      <c r="AH170" s="86"/>
      <c r="AI170" s="86"/>
      <c r="AJ170" s="86"/>
      <c r="AK170" s="86"/>
      <c r="AL170" s="86"/>
      <c r="AM170" s="86"/>
      <c r="AN170" s="86"/>
      <c r="AO170" s="86"/>
      <c r="AP170" s="85"/>
      <c r="AQ170" s="2"/>
      <c r="AR170" s="2"/>
      <c r="AS170" s="2"/>
      <c r="AT170" s="2"/>
      <c r="AU170" s="2"/>
      <c r="AX170" s="83" t="s">
        <v>1714</v>
      </c>
    </row>
    <row r="171" spans="1:50" ht="12.95" customHeight="1" x14ac:dyDescent="0.15">
      <c r="A171" s="2"/>
      <c r="B171" s="44" t="s">
        <v>113</v>
      </c>
      <c r="C171" s="44"/>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row>
    <row r="172" spans="1:50" ht="12.95" customHeight="1" x14ac:dyDescent="0.15">
      <c r="A172" s="2"/>
      <c r="B172" s="2"/>
      <c r="C172" s="44" t="s">
        <v>173</v>
      </c>
      <c r="D172" s="2"/>
      <c r="E172" s="2"/>
      <c r="F172" s="2"/>
      <c r="G172" s="2"/>
      <c r="H172" s="2"/>
      <c r="I172" s="2"/>
      <c r="J172" s="51" t="s">
        <v>7</v>
      </c>
      <c r="K172" s="168"/>
      <c r="L172" s="169"/>
      <c r="M172" s="46" t="s">
        <v>4</v>
      </c>
      <c r="N172" s="2"/>
      <c r="O172" s="2"/>
      <c r="P172" s="2"/>
      <c r="Q172" s="2"/>
      <c r="R172" s="2"/>
      <c r="S172" s="2"/>
      <c r="T172" s="2"/>
      <c r="U172" s="2"/>
      <c r="V172" s="53"/>
      <c r="W172" s="46" t="s">
        <v>115</v>
      </c>
      <c r="X172" s="168"/>
      <c r="Y172" s="169"/>
      <c r="Z172" s="169"/>
      <c r="AA172" s="169"/>
      <c r="AB172" s="169"/>
      <c r="AC172" s="169"/>
      <c r="AD172" s="196" t="s">
        <v>732</v>
      </c>
      <c r="AE172" s="197"/>
      <c r="AF172" s="197"/>
      <c r="AG172" s="197"/>
      <c r="AH172" s="52" t="s">
        <v>734</v>
      </c>
      <c r="AI172" s="170"/>
      <c r="AJ172" s="171"/>
      <c r="AK172" s="171"/>
      <c r="AL172" s="171"/>
      <c r="AM172" s="171"/>
      <c r="AN172" s="171"/>
      <c r="AO172" s="171"/>
      <c r="AP172" s="46" t="s">
        <v>735</v>
      </c>
      <c r="AQ172" s="2"/>
      <c r="AR172" s="2"/>
      <c r="AS172" s="2"/>
      <c r="AT172" s="2"/>
      <c r="AU172" s="2"/>
    </row>
    <row r="173" spans="1:50" ht="12.95" customHeight="1" x14ac:dyDescent="0.15">
      <c r="A173" s="2"/>
      <c r="B173" s="2"/>
      <c r="C173" s="2"/>
      <c r="D173" s="2"/>
      <c r="E173" s="2"/>
      <c r="F173" s="2"/>
      <c r="G173" s="2"/>
      <c r="H173" s="2"/>
      <c r="I173" s="2"/>
      <c r="J173" s="46" t="s">
        <v>174</v>
      </c>
      <c r="K173" s="2"/>
      <c r="L173" s="2"/>
      <c r="M173" s="2"/>
      <c r="N173" s="2"/>
      <c r="O173" s="2"/>
      <c r="P173" s="2"/>
      <c r="Q173" s="2"/>
      <c r="R173" s="2"/>
      <c r="S173" s="2"/>
      <c r="T173" s="2"/>
      <c r="U173" s="2"/>
      <c r="V173" s="2"/>
      <c r="W173" s="2"/>
      <c r="X173" s="2"/>
      <c r="Y173" s="2"/>
      <c r="Z173" s="2"/>
      <c r="AA173" s="2"/>
      <c r="AB173" s="2"/>
      <c r="AC173" s="2"/>
      <c r="AD173" s="2"/>
      <c r="AE173" s="2"/>
      <c r="AF173" s="2"/>
      <c r="AG173" s="53"/>
      <c r="AH173" s="52" t="s">
        <v>734</v>
      </c>
      <c r="AI173" s="170"/>
      <c r="AJ173" s="171"/>
      <c r="AK173" s="171"/>
      <c r="AL173" s="171"/>
      <c r="AM173" s="171"/>
      <c r="AN173" s="171"/>
      <c r="AO173" s="171"/>
      <c r="AP173" s="46" t="s">
        <v>735</v>
      </c>
      <c r="AQ173" s="2"/>
      <c r="AR173" s="2"/>
      <c r="AS173" s="2"/>
      <c r="AT173" s="2"/>
      <c r="AU173" s="2"/>
    </row>
    <row r="174" spans="1:50" ht="4.5" customHeight="1" x14ac:dyDescent="0.1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row>
    <row r="175" spans="1:50" ht="12.95" customHeight="1" x14ac:dyDescent="0.15">
      <c r="A175" s="2"/>
      <c r="B175" s="2"/>
      <c r="C175" s="44" t="s">
        <v>48</v>
      </c>
      <c r="D175" s="2"/>
      <c r="E175" s="2"/>
      <c r="F175" s="2"/>
      <c r="G175" s="2"/>
      <c r="H175" s="2"/>
      <c r="I175" s="2"/>
      <c r="J175" s="2"/>
      <c r="K175" s="2"/>
      <c r="L175" s="2"/>
      <c r="M175" s="2"/>
      <c r="N175" s="166"/>
      <c r="O175" s="167"/>
      <c r="P175" s="167"/>
      <c r="Q175" s="167"/>
      <c r="R175" s="167"/>
      <c r="S175" s="167"/>
      <c r="T175" s="167"/>
      <c r="U175" s="167"/>
      <c r="V175" s="167"/>
      <c r="W175" s="167"/>
      <c r="X175" s="167"/>
      <c r="Y175" s="167"/>
      <c r="Z175" s="167"/>
      <c r="AA175" s="167"/>
      <c r="AB175" s="167"/>
      <c r="AC175" s="167"/>
      <c r="AD175" s="167"/>
      <c r="AE175" s="167"/>
      <c r="AF175" s="167"/>
      <c r="AG175" s="167"/>
      <c r="AH175" s="167"/>
      <c r="AI175" s="167"/>
      <c r="AJ175" s="167"/>
      <c r="AK175" s="167"/>
      <c r="AL175" s="167"/>
      <c r="AM175" s="167"/>
      <c r="AN175" s="167"/>
      <c r="AO175" s="167"/>
      <c r="AP175" s="167"/>
      <c r="AQ175" s="167"/>
      <c r="AR175" s="167"/>
      <c r="AS175" s="167"/>
      <c r="AT175" s="167"/>
      <c r="AU175" s="2"/>
      <c r="AX175" s="83" t="s">
        <v>1712</v>
      </c>
    </row>
    <row r="176" spans="1:50" ht="12.95" customHeight="1" x14ac:dyDescent="0.15">
      <c r="A176" s="2"/>
      <c r="B176" s="2"/>
      <c r="C176" s="44" t="s">
        <v>49</v>
      </c>
      <c r="D176" s="2"/>
      <c r="E176" s="2"/>
      <c r="F176" s="2"/>
      <c r="G176" s="2"/>
      <c r="H176" s="2"/>
      <c r="I176" s="2"/>
      <c r="J176" s="2"/>
      <c r="K176" s="2"/>
      <c r="L176" s="2"/>
      <c r="M176" s="2"/>
      <c r="N176" s="166"/>
      <c r="O176" s="167"/>
      <c r="P176" s="167"/>
      <c r="Q176" s="167"/>
      <c r="R176" s="167"/>
      <c r="S176" s="167"/>
      <c r="T176" s="167"/>
      <c r="U176" s="167"/>
      <c r="V176" s="167"/>
      <c r="W176" s="167"/>
      <c r="X176" s="167"/>
      <c r="Y176" s="167"/>
      <c r="Z176" s="167"/>
      <c r="AA176" s="167"/>
      <c r="AB176" s="167"/>
      <c r="AC176" s="167"/>
      <c r="AD176" s="167"/>
      <c r="AE176" s="167"/>
      <c r="AF176" s="167"/>
      <c r="AG176" s="167"/>
      <c r="AH176" s="167"/>
      <c r="AI176" s="167"/>
      <c r="AJ176" s="167"/>
      <c r="AK176" s="167"/>
      <c r="AL176" s="167"/>
      <c r="AM176" s="167"/>
      <c r="AN176" s="167"/>
      <c r="AO176" s="167"/>
      <c r="AP176" s="167"/>
      <c r="AQ176" s="167"/>
      <c r="AR176" s="167"/>
      <c r="AS176" s="167"/>
      <c r="AT176" s="167"/>
      <c r="AU176" s="2"/>
    </row>
    <row r="177" spans="1:50" ht="12.95" customHeight="1" x14ac:dyDescent="0.15">
      <c r="A177" s="2"/>
      <c r="B177" s="2"/>
      <c r="C177" s="44" t="s">
        <v>50</v>
      </c>
      <c r="D177" s="2"/>
      <c r="E177" s="2"/>
      <c r="F177" s="2"/>
      <c r="G177" s="2"/>
      <c r="H177" s="2"/>
      <c r="I177" s="2"/>
      <c r="J177" s="2"/>
      <c r="K177" s="2"/>
      <c r="L177" s="2"/>
      <c r="M177" s="2"/>
      <c r="N177" s="166"/>
      <c r="O177" s="167"/>
      <c r="P177" s="167"/>
      <c r="Q177" s="167"/>
      <c r="R177" s="167"/>
      <c r="S177" s="167"/>
      <c r="T177" s="167"/>
      <c r="U177" s="167"/>
      <c r="V177" s="167"/>
      <c r="W177" s="167"/>
      <c r="X177" s="167"/>
      <c r="Y177" s="167"/>
      <c r="Z177" s="167"/>
      <c r="AA177" s="167"/>
      <c r="AB177" s="167"/>
      <c r="AC177" s="167"/>
      <c r="AD177" s="167"/>
      <c r="AE177" s="167"/>
      <c r="AF177" s="167"/>
      <c r="AG177" s="167"/>
      <c r="AH177" s="167"/>
      <c r="AI177" s="167"/>
      <c r="AJ177" s="167"/>
      <c r="AK177" s="167"/>
      <c r="AL177" s="167"/>
      <c r="AM177" s="167"/>
      <c r="AN177" s="167"/>
      <c r="AO177" s="167"/>
      <c r="AP177" s="167"/>
      <c r="AQ177" s="167"/>
      <c r="AR177" s="167"/>
      <c r="AS177" s="167"/>
      <c r="AT177" s="167"/>
      <c r="AU177" s="2"/>
    </row>
    <row r="178" spans="1:50" ht="12.95" customHeight="1" x14ac:dyDescent="0.15">
      <c r="A178" s="2"/>
      <c r="B178" s="2"/>
      <c r="C178" s="2"/>
      <c r="D178" s="2"/>
      <c r="E178" s="2"/>
      <c r="F178" s="2"/>
      <c r="G178" s="2"/>
      <c r="H178" s="2"/>
      <c r="I178" s="2"/>
      <c r="J178" s="51" t="s">
        <v>7</v>
      </c>
      <c r="K178" s="168"/>
      <c r="L178" s="169"/>
      <c r="M178" s="46" t="s">
        <v>8</v>
      </c>
      <c r="N178" s="2"/>
      <c r="O178" s="2"/>
      <c r="P178" s="2"/>
      <c r="Q178" s="2"/>
      <c r="R178" s="2"/>
      <c r="S178" s="2"/>
      <c r="T178" s="2"/>
      <c r="U178" s="2"/>
      <c r="V178" s="53"/>
      <c r="W178" s="46" t="s">
        <v>115</v>
      </c>
      <c r="X178" s="168"/>
      <c r="Y178" s="169"/>
      <c r="Z178" s="169"/>
      <c r="AA178" s="169"/>
      <c r="AB178" s="196" t="s">
        <v>736</v>
      </c>
      <c r="AC178" s="197"/>
      <c r="AD178" s="197"/>
      <c r="AE178" s="197"/>
      <c r="AF178" s="197"/>
      <c r="AG178" s="197"/>
      <c r="AH178" s="52" t="s">
        <v>734</v>
      </c>
      <c r="AI178" s="170"/>
      <c r="AJ178" s="171"/>
      <c r="AK178" s="171"/>
      <c r="AL178" s="171"/>
      <c r="AM178" s="171"/>
      <c r="AN178" s="171"/>
      <c r="AO178" s="171"/>
      <c r="AP178" s="46" t="s">
        <v>735</v>
      </c>
      <c r="AQ178" s="2"/>
      <c r="AR178" s="2"/>
      <c r="AS178" s="2"/>
      <c r="AT178" s="2"/>
      <c r="AU178" s="2"/>
    </row>
    <row r="179" spans="1:50" ht="12.95" customHeight="1" x14ac:dyDescent="0.15">
      <c r="A179" s="2"/>
      <c r="B179" s="2"/>
      <c r="C179" s="44" t="s">
        <v>51</v>
      </c>
      <c r="D179" s="2"/>
      <c r="E179" s="2"/>
      <c r="F179" s="2"/>
      <c r="G179" s="2"/>
      <c r="H179" s="2"/>
      <c r="I179" s="2"/>
      <c r="J179" s="2"/>
      <c r="K179" s="2"/>
      <c r="L179" s="2"/>
      <c r="M179" s="2"/>
      <c r="N179" s="219"/>
      <c r="O179" s="220"/>
      <c r="P179" s="220"/>
      <c r="Q179" s="220"/>
      <c r="R179" s="220"/>
      <c r="S179" s="220"/>
      <c r="T179" s="220"/>
      <c r="U179" s="220"/>
      <c r="V179" s="220"/>
      <c r="W179" s="88"/>
      <c r="X179" s="88"/>
      <c r="Y179" s="88"/>
      <c r="Z179" s="88"/>
      <c r="AA179" s="88"/>
      <c r="AB179" s="88"/>
      <c r="AC179" s="88"/>
      <c r="AD179" s="88"/>
      <c r="AE179" s="88"/>
      <c r="AF179" s="88"/>
      <c r="AG179" s="88"/>
      <c r="AH179" s="88"/>
      <c r="AI179" s="88"/>
      <c r="AJ179" s="88"/>
      <c r="AK179" s="88"/>
      <c r="AL179" s="88"/>
      <c r="AM179" s="88"/>
      <c r="AN179" s="88"/>
      <c r="AO179" s="88"/>
      <c r="AP179" s="75"/>
      <c r="AQ179" s="2"/>
      <c r="AR179" s="2"/>
      <c r="AS179" s="2"/>
      <c r="AT179" s="2"/>
      <c r="AU179" s="2"/>
      <c r="AX179" s="83" t="s">
        <v>1713</v>
      </c>
    </row>
    <row r="180" spans="1:50" ht="12.95" customHeight="1" x14ac:dyDescent="0.15">
      <c r="A180" s="2"/>
      <c r="B180" s="2"/>
      <c r="C180" s="44" t="s">
        <v>52</v>
      </c>
      <c r="D180" s="2"/>
      <c r="E180" s="2"/>
      <c r="F180" s="2"/>
      <c r="G180" s="2"/>
      <c r="H180" s="2"/>
      <c r="I180" s="2"/>
      <c r="J180" s="2"/>
      <c r="K180" s="2"/>
      <c r="L180" s="2"/>
      <c r="M180" s="2"/>
      <c r="N180" s="166"/>
      <c r="O180" s="167"/>
      <c r="P180" s="167"/>
      <c r="Q180" s="167"/>
      <c r="R180" s="167"/>
      <c r="S180" s="167"/>
      <c r="T180" s="167"/>
      <c r="U180" s="167"/>
      <c r="V180" s="167"/>
      <c r="W180" s="167"/>
      <c r="X180" s="167"/>
      <c r="Y180" s="167"/>
      <c r="Z180" s="167"/>
      <c r="AA180" s="167"/>
      <c r="AB180" s="167"/>
      <c r="AC180" s="167"/>
      <c r="AD180" s="167"/>
      <c r="AE180" s="167"/>
      <c r="AF180" s="167"/>
      <c r="AG180" s="167"/>
      <c r="AH180" s="167"/>
      <c r="AI180" s="167"/>
      <c r="AJ180" s="167"/>
      <c r="AK180" s="167"/>
      <c r="AL180" s="167"/>
      <c r="AM180" s="167"/>
      <c r="AN180" s="167"/>
      <c r="AO180" s="167"/>
      <c r="AP180" s="167"/>
      <c r="AQ180" s="167"/>
      <c r="AR180" s="167"/>
      <c r="AS180" s="167"/>
      <c r="AT180" s="167"/>
      <c r="AU180" s="2"/>
      <c r="AX180" s="83"/>
    </row>
    <row r="181" spans="1:50" ht="12.95" customHeight="1" x14ac:dyDescent="0.15">
      <c r="A181" s="2"/>
      <c r="B181" s="2"/>
      <c r="C181" s="44" t="s">
        <v>53</v>
      </c>
      <c r="D181" s="2"/>
      <c r="E181" s="2"/>
      <c r="F181" s="2"/>
      <c r="G181" s="2"/>
      <c r="H181" s="2"/>
      <c r="I181" s="2"/>
      <c r="J181" s="2"/>
      <c r="K181" s="2"/>
      <c r="L181" s="2"/>
      <c r="M181" s="2"/>
      <c r="N181" s="166"/>
      <c r="O181" s="167"/>
      <c r="P181" s="167"/>
      <c r="Q181" s="167"/>
      <c r="R181" s="167"/>
      <c r="S181" s="167"/>
      <c r="T181" s="167"/>
      <c r="U181" s="167"/>
      <c r="V181" s="167"/>
      <c r="W181" s="167"/>
      <c r="X181" s="167"/>
      <c r="Y181" s="167"/>
      <c r="Z181" s="167"/>
      <c r="AA181" s="167"/>
      <c r="AB181" s="167"/>
      <c r="AC181" s="167"/>
      <c r="AD181" s="167"/>
      <c r="AE181" s="86"/>
      <c r="AF181" s="86"/>
      <c r="AG181" s="86"/>
      <c r="AH181" s="86"/>
      <c r="AI181" s="86"/>
      <c r="AJ181" s="86"/>
      <c r="AK181" s="86"/>
      <c r="AL181" s="86"/>
      <c r="AM181" s="86"/>
      <c r="AN181" s="86"/>
      <c r="AO181" s="86"/>
      <c r="AP181" s="85"/>
      <c r="AQ181" s="2"/>
      <c r="AR181" s="2"/>
      <c r="AS181" s="2"/>
      <c r="AT181" s="2"/>
      <c r="AU181" s="2"/>
      <c r="AX181" s="83" t="s">
        <v>1714</v>
      </c>
    </row>
    <row r="182" spans="1:50" ht="3" customHeight="1" x14ac:dyDescent="0.1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row>
    <row r="183" spans="1:50" ht="3" customHeight="1" x14ac:dyDescent="0.1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row>
    <row r="184" spans="1:50" ht="14.1" customHeight="1" x14ac:dyDescent="0.15">
      <c r="A184" s="2"/>
      <c r="B184" s="44" t="s">
        <v>92</v>
      </c>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row>
    <row r="185" spans="1:50" ht="12.95" customHeight="1" x14ac:dyDescent="0.15">
      <c r="A185" s="2"/>
      <c r="C185" s="44" t="s">
        <v>177</v>
      </c>
      <c r="D185" s="2"/>
      <c r="E185" s="2"/>
      <c r="F185" s="2"/>
      <c r="G185" s="2"/>
      <c r="H185" s="2"/>
      <c r="I185" s="2"/>
      <c r="J185" s="2"/>
      <c r="K185" s="2"/>
      <c r="L185" s="2"/>
      <c r="M185" s="2"/>
      <c r="N185" s="2"/>
      <c r="O185" s="2"/>
      <c r="P185" s="2"/>
      <c r="Q185" s="2"/>
      <c r="R185" s="89"/>
      <c r="S185" s="47" t="s">
        <v>280</v>
      </c>
      <c r="T185" s="45"/>
      <c r="U185" s="45"/>
      <c r="V185" s="45"/>
      <c r="W185" s="45"/>
      <c r="X185" s="45"/>
      <c r="Y185" s="45"/>
      <c r="Z185" s="45"/>
      <c r="AA185" s="45"/>
      <c r="AB185" s="47" t="s">
        <v>279</v>
      </c>
      <c r="AC185" s="168"/>
      <c r="AD185" s="244"/>
      <c r="AE185" s="46" t="s">
        <v>10</v>
      </c>
      <c r="AG185" s="89"/>
      <c r="AH185" s="47" t="s">
        <v>278</v>
      </c>
      <c r="AI185" s="45"/>
      <c r="AJ185" s="45"/>
      <c r="AK185" s="45"/>
      <c r="AL185" s="45"/>
      <c r="AM185" s="45"/>
      <c r="AN185" s="45"/>
      <c r="AO185" s="45"/>
      <c r="AP185" s="47" t="s">
        <v>279</v>
      </c>
      <c r="AQ185" s="168"/>
      <c r="AR185" s="198"/>
      <c r="AS185" s="46" t="s">
        <v>10</v>
      </c>
      <c r="AU185" s="2"/>
    </row>
    <row r="186" spans="1:50" ht="12.95" customHeight="1" x14ac:dyDescent="0.15">
      <c r="A186" s="2"/>
      <c r="B186" s="2"/>
      <c r="C186" s="2"/>
      <c r="D186" s="2"/>
      <c r="E186" s="2"/>
      <c r="F186" s="2"/>
      <c r="G186" s="2"/>
      <c r="H186" s="2"/>
      <c r="I186" s="2"/>
      <c r="J186" s="2"/>
      <c r="K186" s="89"/>
      <c r="L186" s="46" t="s">
        <v>11</v>
      </c>
      <c r="M186" s="2"/>
      <c r="N186" s="2"/>
      <c r="O186" s="2"/>
      <c r="P186" s="2"/>
      <c r="Q186" s="2"/>
      <c r="R186" s="2"/>
      <c r="S186" s="2"/>
      <c r="T186" s="2"/>
      <c r="U186" s="2"/>
      <c r="V186" s="89"/>
      <c r="W186" s="46" t="s">
        <v>1720</v>
      </c>
      <c r="X186" s="94"/>
      <c r="Y186" s="94"/>
      <c r="Z186" s="46"/>
      <c r="AA186" s="241"/>
      <c r="AB186" s="242"/>
      <c r="AC186" s="242"/>
      <c r="AD186" s="242"/>
      <c r="AE186" s="242"/>
      <c r="AF186" s="242"/>
      <c r="AG186" s="242"/>
      <c r="AH186" s="242"/>
      <c r="AI186" s="242"/>
      <c r="AJ186" s="242"/>
      <c r="AK186" s="242"/>
      <c r="AL186" s="242"/>
      <c r="AM186" s="242"/>
      <c r="AN186" s="242"/>
      <c r="AO186" s="242"/>
      <c r="AP186" s="242"/>
      <c r="AQ186" s="242"/>
      <c r="AR186" s="242"/>
      <c r="AS186" s="46" t="s">
        <v>256</v>
      </c>
      <c r="AT186" s="2"/>
      <c r="AU186" s="2"/>
    </row>
    <row r="187" spans="1:50" ht="12.95" customHeight="1" x14ac:dyDescent="0.15">
      <c r="A187" s="2"/>
      <c r="B187" s="2"/>
      <c r="C187" s="44" t="s">
        <v>180</v>
      </c>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row>
    <row r="188" spans="1:50" ht="12.95" customHeight="1" x14ac:dyDescent="0.15">
      <c r="A188" s="2"/>
      <c r="B188" s="2"/>
      <c r="C188" s="2"/>
      <c r="D188" s="2"/>
      <c r="E188" s="2"/>
      <c r="F188" s="2"/>
      <c r="G188" s="2"/>
      <c r="H188" s="2"/>
      <c r="I188" s="2"/>
      <c r="J188" s="2"/>
      <c r="K188" s="89"/>
      <c r="L188" s="46" t="s">
        <v>1722</v>
      </c>
      <c r="M188" s="2"/>
      <c r="N188" s="2"/>
      <c r="O188" s="2"/>
      <c r="P188" s="168"/>
      <c r="Q188" s="169"/>
      <c r="R188" s="46" t="s">
        <v>257</v>
      </c>
      <c r="S188" s="2"/>
      <c r="T188" s="2"/>
      <c r="U188" s="2"/>
      <c r="V188" s="89"/>
      <c r="W188" s="46" t="s">
        <v>1723</v>
      </c>
      <c r="X188" s="2"/>
      <c r="Y188" s="2"/>
      <c r="Z188" s="2"/>
      <c r="AA188" s="168"/>
      <c r="AB188" s="169"/>
      <c r="AC188" s="46" t="s">
        <v>257</v>
      </c>
      <c r="AD188" s="2"/>
      <c r="AE188" s="2"/>
      <c r="AF188" s="2"/>
      <c r="AG188" s="89"/>
      <c r="AH188" s="46" t="s">
        <v>1724</v>
      </c>
      <c r="AI188" s="2"/>
      <c r="AJ188" s="2"/>
      <c r="AK188" s="2"/>
      <c r="AL188" s="168"/>
      <c r="AM188" s="169"/>
      <c r="AN188" s="46" t="s">
        <v>257</v>
      </c>
      <c r="AO188" s="2"/>
      <c r="AP188" s="2"/>
      <c r="AQ188" s="2"/>
      <c r="AR188" s="89"/>
      <c r="AS188" s="46" t="s">
        <v>164</v>
      </c>
      <c r="AT188" s="2"/>
      <c r="AU188" s="2"/>
    </row>
    <row r="189" spans="1:50" ht="12.95" customHeight="1" x14ac:dyDescent="0.15">
      <c r="A189" s="2"/>
      <c r="B189" s="2"/>
      <c r="C189" s="44" t="s">
        <v>247</v>
      </c>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row>
    <row r="190" spans="1:50" ht="12.95" customHeight="1" x14ac:dyDescent="0.15">
      <c r="A190" s="2"/>
      <c r="B190" s="2"/>
      <c r="C190" s="2"/>
      <c r="D190" s="2"/>
      <c r="E190" s="2"/>
      <c r="F190" s="2"/>
      <c r="G190" s="2"/>
      <c r="H190" s="2"/>
      <c r="I190" s="2"/>
      <c r="J190" s="2"/>
      <c r="K190" s="89"/>
      <c r="L190" s="46" t="s">
        <v>1722</v>
      </c>
      <c r="M190" s="2"/>
      <c r="N190" s="2"/>
      <c r="O190" s="2"/>
      <c r="P190" s="168"/>
      <c r="Q190" s="169"/>
      <c r="R190" s="46" t="s">
        <v>257</v>
      </c>
      <c r="S190" s="2"/>
      <c r="T190" s="2"/>
      <c r="U190" s="2"/>
      <c r="V190" s="89"/>
      <c r="W190" s="46" t="s">
        <v>1723</v>
      </c>
      <c r="X190" s="2"/>
      <c r="Y190" s="2"/>
      <c r="Z190" s="2"/>
      <c r="AA190" s="168"/>
      <c r="AB190" s="169"/>
      <c r="AC190" s="46" t="s">
        <v>257</v>
      </c>
      <c r="AD190" s="2"/>
      <c r="AE190" s="2"/>
      <c r="AG190" s="89"/>
      <c r="AH190" s="46" t="s">
        <v>1724</v>
      </c>
      <c r="AI190" s="2"/>
      <c r="AJ190" s="2"/>
      <c r="AK190" s="2"/>
      <c r="AL190" s="168"/>
      <c r="AM190" s="169"/>
      <c r="AN190" s="46" t="s">
        <v>257</v>
      </c>
      <c r="AO190" s="2"/>
      <c r="AP190" s="2"/>
      <c r="AQ190" s="2"/>
      <c r="AR190" s="89"/>
      <c r="AS190" s="46" t="s">
        <v>164</v>
      </c>
      <c r="AT190" s="2"/>
      <c r="AU190" s="2"/>
    </row>
    <row r="191" spans="1:50" ht="12.95" customHeight="1" x14ac:dyDescent="0.15">
      <c r="A191" s="2"/>
      <c r="B191" s="2"/>
      <c r="C191" s="44" t="s">
        <v>248</v>
      </c>
      <c r="D191" s="2"/>
      <c r="E191" s="2"/>
      <c r="F191" s="2"/>
      <c r="G191" s="2"/>
      <c r="H191" s="2"/>
      <c r="I191" s="2"/>
      <c r="J191" s="2"/>
      <c r="K191" s="2"/>
      <c r="L191" s="2"/>
      <c r="M191" s="2"/>
      <c r="N191" s="2"/>
      <c r="O191" s="2"/>
      <c r="P191" s="2"/>
      <c r="Q191" s="2"/>
      <c r="R191" s="2"/>
      <c r="S191" s="2"/>
      <c r="T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U191" s="2"/>
    </row>
    <row r="192" spans="1:50" ht="12.95" customHeight="1" x14ac:dyDescent="0.15">
      <c r="A192" s="2"/>
      <c r="B192" s="2"/>
      <c r="C192" s="2"/>
      <c r="D192" s="2"/>
      <c r="E192" s="2"/>
      <c r="F192" s="2"/>
      <c r="G192" s="2"/>
      <c r="H192" s="2"/>
      <c r="I192" s="2"/>
      <c r="J192" s="2"/>
      <c r="K192" s="89"/>
      <c r="L192" s="46" t="s">
        <v>1722</v>
      </c>
      <c r="M192" s="2"/>
      <c r="N192" s="2"/>
      <c r="O192" s="2"/>
      <c r="P192" s="168"/>
      <c r="Q192" s="169"/>
      <c r="R192" s="46" t="s">
        <v>257</v>
      </c>
      <c r="S192" s="2"/>
      <c r="T192" s="2"/>
      <c r="U192" s="2"/>
      <c r="V192" s="89"/>
      <c r="W192" s="46" t="s">
        <v>1723</v>
      </c>
      <c r="X192" s="2"/>
      <c r="Y192" s="2"/>
      <c r="Z192" s="2"/>
      <c r="AA192" s="168"/>
      <c r="AB192" s="169"/>
      <c r="AC192" s="46" t="s">
        <v>257</v>
      </c>
      <c r="AD192" s="2"/>
      <c r="AE192" s="2"/>
      <c r="AG192" s="89"/>
      <c r="AH192" s="46" t="s">
        <v>1724</v>
      </c>
      <c r="AI192" s="2"/>
      <c r="AJ192" s="2"/>
      <c r="AK192" s="2"/>
      <c r="AL192" s="168"/>
      <c r="AM192" s="169"/>
      <c r="AN192" s="46" t="s">
        <v>257</v>
      </c>
      <c r="AO192" s="2"/>
      <c r="AP192" s="2"/>
      <c r="AQ192" s="2"/>
      <c r="AR192" s="89"/>
      <c r="AS192" s="46" t="s">
        <v>164</v>
      </c>
      <c r="AT192" s="2"/>
      <c r="AU192" s="2"/>
    </row>
    <row r="193" spans="1:57" ht="12.95" customHeight="1" x14ac:dyDescent="0.15">
      <c r="A193" s="2"/>
      <c r="B193" s="2"/>
      <c r="C193" s="44" t="s">
        <v>178</v>
      </c>
      <c r="D193" s="2"/>
      <c r="E193" s="2"/>
      <c r="F193" s="2"/>
      <c r="G193" s="2"/>
      <c r="H193" s="2"/>
      <c r="I193" s="2"/>
      <c r="J193" s="2"/>
      <c r="K193" s="89"/>
      <c r="L193" s="46" t="s">
        <v>1722</v>
      </c>
      <c r="M193" s="2"/>
      <c r="N193" s="2"/>
      <c r="O193" s="2"/>
      <c r="P193" s="168"/>
      <c r="Q193" s="169"/>
      <c r="R193" s="46" t="s">
        <v>257</v>
      </c>
      <c r="S193" s="2"/>
      <c r="T193" s="2"/>
      <c r="U193" s="2"/>
      <c r="V193" s="89"/>
      <c r="W193" s="46" t="s">
        <v>1725</v>
      </c>
      <c r="X193" s="2"/>
      <c r="Y193" s="2"/>
      <c r="Z193" s="2"/>
      <c r="AA193" s="168"/>
      <c r="AB193" s="169"/>
      <c r="AC193" s="46" t="s">
        <v>257</v>
      </c>
      <c r="AD193" s="2"/>
      <c r="AE193" s="2"/>
      <c r="AF193" s="2"/>
      <c r="AG193" s="2"/>
      <c r="AH193" s="2"/>
      <c r="AI193" s="2"/>
      <c r="AJ193" s="2"/>
      <c r="AK193" s="2"/>
      <c r="AL193" s="2"/>
      <c r="AM193" s="2"/>
      <c r="AN193" s="2"/>
      <c r="AO193" s="2"/>
      <c r="AP193" s="2"/>
      <c r="AQ193" s="2"/>
      <c r="AR193" s="89"/>
      <c r="AS193" s="46" t="s">
        <v>164</v>
      </c>
      <c r="AT193" s="2"/>
      <c r="AU193" s="2"/>
    </row>
    <row r="194" spans="1:57" ht="12.95" customHeight="1" x14ac:dyDescent="0.15">
      <c r="A194" s="2"/>
      <c r="B194" s="2"/>
      <c r="C194" s="44" t="s">
        <v>179</v>
      </c>
      <c r="D194" s="2"/>
      <c r="E194" s="2"/>
      <c r="F194" s="2"/>
      <c r="G194" s="2"/>
      <c r="H194" s="2"/>
      <c r="I194" s="2"/>
      <c r="J194" s="2"/>
      <c r="K194" s="89"/>
      <c r="L194" s="46" t="s">
        <v>12</v>
      </c>
      <c r="M194" s="2"/>
      <c r="N194" s="2"/>
      <c r="O194" s="2"/>
      <c r="P194" s="89"/>
      <c r="Q194" s="46" t="s">
        <v>13</v>
      </c>
      <c r="R194" s="2"/>
      <c r="S194" s="2"/>
      <c r="T194" s="2"/>
      <c r="U194" s="2"/>
      <c r="V194" s="2"/>
      <c r="W194" s="2"/>
      <c r="X194" s="2"/>
      <c r="Y194" s="89"/>
      <c r="Z194" s="46" t="s">
        <v>59</v>
      </c>
      <c r="AA194" s="2"/>
      <c r="AB194" s="2"/>
      <c r="AC194" s="2"/>
      <c r="AD194" s="2"/>
      <c r="AE194" s="2"/>
      <c r="AF194" s="2"/>
      <c r="AG194" s="89"/>
      <c r="AH194" s="47" t="s">
        <v>255</v>
      </c>
      <c r="AI194" s="45"/>
      <c r="AJ194" s="45"/>
      <c r="AK194" s="45"/>
      <c r="AL194" s="166"/>
      <c r="AM194" s="243"/>
      <c r="AN194" s="243"/>
      <c r="AO194" s="243"/>
      <c r="AP194" s="243"/>
      <c r="AQ194" s="243"/>
      <c r="AR194" s="243"/>
      <c r="AS194" s="2" t="s">
        <v>256</v>
      </c>
      <c r="AT194" s="2"/>
      <c r="AU194" s="2"/>
    </row>
    <row r="195" spans="1:57" ht="3" customHeight="1" x14ac:dyDescent="0.1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row>
    <row r="196" spans="1:57" ht="3" customHeight="1" x14ac:dyDescent="0.1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row>
    <row r="197" spans="1:57" ht="14.1" customHeight="1" x14ac:dyDescent="0.15">
      <c r="A197" s="2"/>
      <c r="B197" s="44" t="s">
        <v>90</v>
      </c>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row>
    <row r="198" spans="1:57" ht="12.95" customHeight="1" x14ac:dyDescent="0.15">
      <c r="A198" s="2"/>
      <c r="B198" s="2"/>
      <c r="C198" s="44" t="s">
        <v>83</v>
      </c>
      <c r="D198" s="2"/>
      <c r="E198" s="2"/>
      <c r="F198" s="2"/>
      <c r="G198" s="2"/>
      <c r="H198" s="2"/>
      <c r="I198" s="2"/>
      <c r="J198" s="2"/>
      <c r="K198" s="2"/>
      <c r="L198" s="2"/>
      <c r="M198" s="2"/>
      <c r="N198" s="89"/>
      <c r="O198" s="46" t="s">
        <v>1721</v>
      </c>
      <c r="P198" s="2"/>
      <c r="Q198" s="2"/>
      <c r="R198" s="2"/>
      <c r="S198" s="2"/>
      <c r="T198" s="2"/>
      <c r="U198" s="2"/>
      <c r="V198" s="2"/>
      <c r="W198" s="2"/>
      <c r="X198" s="89"/>
      <c r="Y198" s="46" t="s">
        <v>29</v>
      </c>
      <c r="Z198" s="2"/>
      <c r="AA198" s="2"/>
      <c r="AB198" s="2"/>
      <c r="AC198" s="2"/>
      <c r="AD198" s="2"/>
      <c r="AE198" s="2"/>
      <c r="AF198" s="2"/>
      <c r="AG198" s="89"/>
      <c r="AH198" s="46" t="s">
        <v>161</v>
      </c>
      <c r="AI198" s="2"/>
      <c r="AJ198" s="2"/>
      <c r="AK198" s="2"/>
      <c r="AL198" s="2"/>
      <c r="AM198" s="2"/>
      <c r="AN198" s="2"/>
      <c r="AO198" s="2"/>
      <c r="AP198" s="2"/>
      <c r="AQ198" s="2"/>
      <c r="AR198" s="2"/>
      <c r="AS198" s="2"/>
      <c r="AT198" s="2"/>
      <c r="AU198" s="2"/>
      <c r="AX198" s="165" t="s">
        <v>1737</v>
      </c>
      <c r="AY198" s="165"/>
      <c r="AZ198" s="165"/>
      <c r="BA198" s="165"/>
      <c r="BB198" s="165"/>
      <c r="BC198" s="165"/>
      <c r="BD198" s="165"/>
      <c r="BE198" s="165"/>
    </row>
    <row r="199" spans="1:57" ht="18" customHeight="1" x14ac:dyDescent="0.15">
      <c r="A199" s="2"/>
      <c r="B199" s="2"/>
      <c r="C199" s="195" t="s">
        <v>30</v>
      </c>
      <c r="D199" s="195"/>
      <c r="E199" s="195"/>
      <c r="F199" s="195"/>
      <c r="G199" s="195"/>
      <c r="H199" s="195"/>
      <c r="I199" s="195"/>
      <c r="J199" s="2"/>
      <c r="K199" s="2"/>
      <c r="L199" s="2"/>
      <c r="M199" s="2"/>
      <c r="N199" s="245"/>
      <c r="O199" s="246"/>
      <c r="P199" s="246"/>
      <c r="Q199" s="246"/>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
      <c r="AX199" s="165"/>
      <c r="AY199" s="165"/>
      <c r="AZ199" s="165"/>
      <c r="BA199" s="165"/>
      <c r="BB199" s="165"/>
      <c r="BC199" s="165"/>
      <c r="BD199" s="165"/>
      <c r="BE199" s="165"/>
    </row>
    <row r="200" spans="1:57" ht="18" customHeight="1" x14ac:dyDescent="0.15">
      <c r="A200" s="2"/>
      <c r="B200" s="2"/>
      <c r="C200" s="195"/>
      <c r="D200" s="195"/>
      <c r="E200" s="195"/>
      <c r="F200" s="195"/>
      <c r="G200" s="195"/>
      <c r="H200" s="195"/>
      <c r="I200" s="195"/>
      <c r="J200" s="2"/>
      <c r="K200" s="2"/>
      <c r="L200" s="2"/>
      <c r="M200" s="2"/>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
      <c r="AX200" s="82" t="str">
        <f>IF(LEN(N199)&gt;120,"！印刷時に記載内容の文字が入るかご確認ください。",IF(ISERROR(FIND(CHAR(10),N199,1)),"←","！改行されていると3行目以降が表示されません。ご確認ください。"))</f>
        <v>←</v>
      </c>
      <c r="BA200" s="12"/>
    </row>
    <row r="201" spans="1:57" ht="12.95" customHeight="1" x14ac:dyDescent="0.15">
      <c r="A201" s="2"/>
      <c r="B201" s="2"/>
      <c r="C201" s="44" t="s">
        <v>31</v>
      </c>
      <c r="D201" s="2"/>
      <c r="E201" s="2"/>
      <c r="F201" s="2"/>
      <c r="G201" s="2"/>
      <c r="H201" s="2"/>
      <c r="I201" s="2"/>
      <c r="J201" s="2"/>
      <c r="K201" s="2"/>
      <c r="L201" s="2"/>
      <c r="M201" s="46"/>
      <c r="N201" s="95"/>
      <c r="O201" s="46" t="s">
        <v>276</v>
      </c>
      <c r="P201" s="2"/>
      <c r="Q201" s="174"/>
      <c r="R201" s="175"/>
      <c r="S201" s="172"/>
      <c r="T201" s="173"/>
      <c r="U201" s="73" t="s">
        <v>148</v>
      </c>
      <c r="V201" s="172"/>
      <c r="W201" s="173"/>
      <c r="X201" s="46" t="s">
        <v>163</v>
      </c>
      <c r="Y201" s="2"/>
      <c r="Z201" s="2"/>
      <c r="AA201" s="2"/>
      <c r="AB201" s="2"/>
      <c r="AC201" s="2"/>
      <c r="AD201" s="2"/>
      <c r="AE201" s="2"/>
      <c r="AF201" s="2"/>
      <c r="AG201" s="89"/>
      <c r="AH201" s="46" t="s">
        <v>164</v>
      </c>
      <c r="AI201" s="2"/>
      <c r="AJ201" s="2"/>
      <c r="AK201" s="2"/>
      <c r="AL201" s="2"/>
      <c r="AM201" s="2"/>
      <c r="AN201" s="2"/>
      <c r="AO201" s="2"/>
      <c r="AP201" s="2"/>
      <c r="AQ201" s="2"/>
      <c r="AR201" s="2"/>
      <c r="AS201" s="2"/>
      <c r="AT201" s="2"/>
      <c r="AU201" s="2"/>
    </row>
    <row r="202" spans="1:57" ht="3" customHeight="1" x14ac:dyDescent="0.1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row>
    <row r="203" spans="1:57" ht="3" customHeight="1" x14ac:dyDescent="0.1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row>
    <row r="204" spans="1:57" ht="14.1" customHeight="1" x14ac:dyDescent="0.15">
      <c r="A204" s="2"/>
      <c r="B204" s="44" t="s">
        <v>91</v>
      </c>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row>
    <row r="205" spans="1:57" ht="12.95" customHeight="1" x14ac:dyDescent="0.15">
      <c r="A205" s="2"/>
      <c r="B205" s="2"/>
      <c r="C205" s="44" t="s">
        <v>80</v>
      </c>
      <c r="D205" s="2"/>
      <c r="E205" s="2"/>
      <c r="F205" s="2"/>
      <c r="G205" s="2"/>
      <c r="H205" s="2"/>
      <c r="I205" s="2"/>
      <c r="J205" s="2"/>
      <c r="K205" s="2"/>
      <c r="L205" s="89"/>
      <c r="M205" s="46" t="s">
        <v>162</v>
      </c>
      <c r="N205" s="2"/>
      <c r="O205" s="89"/>
      <c r="P205" s="46" t="s">
        <v>164</v>
      </c>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row>
    <row r="206" spans="1:57" ht="12.95" customHeight="1" x14ac:dyDescent="0.15">
      <c r="A206" s="2"/>
      <c r="B206" s="2"/>
      <c r="C206" s="44" t="s">
        <v>81</v>
      </c>
      <c r="D206" s="2"/>
      <c r="E206" s="2"/>
      <c r="F206" s="2"/>
      <c r="G206" s="2"/>
      <c r="H206" s="2"/>
      <c r="I206" s="2"/>
      <c r="J206" s="2"/>
      <c r="K206" s="2"/>
      <c r="L206" s="89"/>
      <c r="M206" s="46" t="s">
        <v>162</v>
      </c>
      <c r="N206" s="2"/>
      <c r="O206" s="89"/>
      <c r="P206" s="46" t="s">
        <v>164</v>
      </c>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row>
    <row r="207" spans="1:57" ht="12.95" customHeight="1" x14ac:dyDescent="0.15">
      <c r="A207" s="2"/>
      <c r="B207" s="2"/>
      <c r="C207" s="44" t="s">
        <v>82</v>
      </c>
      <c r="D207" s="2"/>
      <c r="E207" s="2"/>
      <c r="F207" s="2"/>
      <c r="G207" s="2"/>
      <c r="H207" s="2"/>
      <c r="I207" s="2"/>
      <c r="J207" s="2"/>
      <c r="K207" s="2"/>
      <c r="L207" s="89"/>
      <c r="M207" s="46" t="s">
        <v>5</v>
      </c>
      <c r="N207" s="2"/>
      <c r="O207" s="2"/>
      <c r="P207" s="2"/>
      <c r="Q207" s="89"/>
      <c r="R207" s="46" t="s">
        <v>6</v>
      </c>
      <c r="S207" s="2"/>
      <c r="T207" s="2"/>
      <c r="U207" s="2"/>
      <c r="V207" s="46" t="s">
        <v>277</v>
      </c>
      <c r="W207" s="174"/>
      <c r="X207" s="175"/>
      <c r="Y207" s="172"/>
      <c r="Z207" s="173"/>
      <c r="AA207" s="73" t="s">
        <v>148</v>
      </c>
      <c r="AB207" s="172"/>
      <c r="AC207" s="173"/>
      <c r="AD207" s="46" t="s">
        <v>163</v>
      </c>
      <c r="AE207" s="2"/>
      <c r="AF207" s="2"/>
      <c r="AG207" s="2"/>
      <c r="AH207" s="2"/>
      <c r="AI207" s="2"/>
      <c r="AJ207" s="2"/>
      <c r="AK207" s="2"/>
      <c r="AL207" s="89"/>
      <c r="AM207" s="46" t="s">
        <v>79</v>
      </c>
      <c r="AN207" s="2"/>
      <c r="AO207" s="2"/>
      <c r="AP207" s="2"/>
      <c r="AQ207" s="2"/>
      <c r="AR207" s="2"/>
      <c r="AS207" s="2"/>
      <c r="AT207" s="2"/>
      <c r="AU207" s="2"/>
    </row>
    <row r="208" spans="1:57" ht="3" customHeight="1" x14ac:dyDescent="0.1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row>
    <row r="209" spans="1:50" ht="3" customHeight="1" x14ac:dyDescent="0.1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row>
    <row r="210" spans="1:50" ht="14.1" customHeight="1" x14ac:dyDescent="0.15">
      <c r="A210" s="2"/>
      <c r="B210" s="44" t="s">
        <v>93</v>
      </c>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X210" s="125" t="s">
        <v>1739</v>
      </c>
    </row>
    <row r="211" spans="1:50" ht="12.95" customHeight="1" x14ac:dyDescent="0.15">
      <c r="A211" s="2"/>
      <c r="B211" s="44" t="s">
        <v>112</v>
      </c>
      <c r="C211" s="44"/>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row>
    <row r="212" spans="1:50" ht="12.95" customHeight="1" x14ac:dyDescent="0.15">
      <c r="A212" s="2"/>
      <c r="B212" s="2"/>
      <c r="C212" s="44" t="s">
        <v>173</v>
      </c>
      <c r="D212" s="2"/>
      <c r="E212" s="2"/>
      <c r="F212" s="2"/>
      <c r="G212" s="2"/>
      <c r="H212" s="2"/>
      <c r="I212" s="2"/>
      <c r="J212" s="51" t="s">
        <v>7</v>
      </c>
      <c r="K212" s="168"/>
      <c r="L212" s="169"/>
      <c r="M212" s="46" t="s">
        <v>4</v>
      </c>
      <c r="N212" s="2"/>
      <c r="O212" s="2"/>
      <c r="P212" s="2"/>
      <c r="Q212" s="2"/>
      <c r="R212" s="2"/>
      <c r="S212" s="2"/>
      <c r="T212" s="2"/>
      <c r="U212" s="2"/>
      <c r="V212" s="2"/>
      <c r="W212" s="46" t="s">
        <v>115</v>
      </c>
      <c r="X212" s="168"/>
      <c r="Y212" s="169"/>
      <c r="Z212" s="169"/>
      <c r="AA212" s="169"/>
      <c r="AB212" s="169"/>
      <c r="AC212" s="169"/>
      <c r="AD212" s="196" t="s">
        <v>732</v>
      </c>
      <c r="AE212" s="197"/>
      <c r="AF212" s="197"/>
      <c r="AG212" s="197"/>
      <c r="AH212" s="52" t="s">
        <v>734</v>
      </c>
      <c r="AI212" s="170"/>
      <c r="AJ212" s="171"/>
      <c r="AK212" s="171"/>
      <c r="AL212" s="171"/>
      <c r="AM212" s="171"/>
      <c r="AN212" s="171"/>
      <c r="AO212" s="171"/>
      <c r="AP212" s="46" t="s">
        <v>735</v>
      </c>
      <c r="AQ212" s="2"/>
      <c r="AR212" s="2"/>
      <c r="AS212" s="2"/>
      <c r="AT212" s="2"/>
      <c r="AU212" s="2"/>
    </row>
    <row r="213" spans="1:50" ht="12.95" customHeight="1" x14ac:dyDescent="0.15">
      <c r="A213" s="2"/>
      <c r="B213" s="2"/>
      <c r="C213" s="2"/>
      <c r="D213" s="2"/>
      <c r="E213" s="2"/>
      <c r="F213" s="2"/>
      <c r="G213" s="2"/>
      <c r="H213" s="2"/>
      <c r="I213" s="2"/>
      <c r="J213" s="46" t="s">
        <v>174</v>
      </c>
      <c r="K213" s="2"/>
      <c r="L213" s="2"/>
      <c r="M213" s="2"/>
      <c r="N213" s="2"/>
      <c r="O213" s="2"/>
      <c r="P213" s="2"/>
      <c r="Q213" s="2"/>
      <c r="R213" s="2"/>
      <c r="S213" s="2"/>
      <c r="T213" s="2"/>
      <c r="U213" s="2"/>
      <c r="V213" s="2"/>
      <c r="W213" s="2"/>
      <c r="X213" s="2"/>
      <c r="Y213" s="2"/>
      <c r="Z213" s="2"/>
      <c r="AA213" s="2"/>
      <c r="AB213" s="2"/>
      <c r="AC213" s="2"/>
      <c r="AD213" s="2"/>
      <c r="AE213" s="2"/>
      <c r="AF213" s="2"/>
      <c r="AG213" s="53"/>
      <c r="AH213" s="52" t="s">
        <v>734</v>
      </c>
      <c r="AI213" s="170"/>
      <c r="AJ213" s="171"/>
      <c r="AK213" s="171"/>
      <c r="AL213" s="171"/>
      <c r="AM213" s="171"/>
      <c r="AN213" s="171"/>
      <c r="AO213" s="171"/>
      <c r="AP213" s="46" t="s">
        <v>735</v>
      </c>
      <c r="AQ213" s="2"/>
      <c r="AR213" s="2"/>
      <c r="AS213" s="2"/>
      <c r="AT213" s="2"/>
      <c r="AU213" s="2"/>
    </row>
    <row r="214" spans="1:50" ht="4.5" customHeight="1" x14ac:dyDescent="0.1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row>
    <row r="215" spans="1:50" ht="12.95" customHeight="1" x14ac:dyDescent="0.15">
      <c r="A215" s="2"/>
      <c r="B215" s="2"/>
      <c r="C215" s="44" t="s">
        <v>48</v>
      </c>
      <c r="D215" s="2"/>
      <c r="E215" s="2"/>
      <c r="F215" s="2"/>
      <c r="G215" s="2"/>
      <c r="H215" s="2"/>
      <c r="I215" s="2"/>
      <c r="J215" s="2"/>
      <c r="K215" s="2"/>
      <c r="L215" s="2"/>
      <c r="M215" s="2"/>
      <c r="N215" s="166"/>
      <c r="O215" s="167"/>
      <c r="P215" s="167"/>
      <c r="Q215" s="167"/>
      <c r="R215" s="167"/>
      <c r="S215" s="167"/>
      <c r="T215" s="167"/>
      <c r="U215" s="167"/>
      <c r="V215" s="167"/>
      <c r="W215" s="167"/>
      <c r="X215" s="167"/>
      <c r="Y215" s="167"/>
      <c r="Z215" s="167"/>
      <c r="AA215" s="167"/>
      <c r="AB215" s="167"/>
      <c r="AC215" s="167"/>
      <c r="AD215" s="167"/>
      <c r="AE215" s="167"/>
      <c r="AF215" s="167"/>
      <c r="AG215" s="167"/>
      <c r="AH215" s="167"/>
      <c r="AI215" s="167"/>
      <c r="AJ215" s="167"/>
      <c r="AK215" s="167"/>
      <c r="AL215" s="167"/>
      <c r="AM215" s="167"/>
      <c r="AN215" s="167"/>
      <c r="AO215" s="167"/>
      <c r="AP215" s="167"/>
      <c r="AQ215" s="167"/>
      <c r="AR215" s="167"/>
      <c r="AS215" s="167"/>
      <c r="AT215" s="167"/>
      <c r="AU215" s="2"/>
      <c r="AX215" s="83" t="s">
        <v>1712</v>
      </c>
    </row>
    <row r="216" spans="1:50" ht="12.95" customHeight="1" x14ac:dyDescent="0.15">
      <c r="A216" s="2"/>
      <c r="B216" s="2"/>
      <c r="C216" s="44" t="s">
        <v>49</v>
      </c>
      <c r="D216" s="2"/>
      <c r="E216" s="2"/>
      <c r="F216" s="2"/>
      <c r="G216" s="2"/>
      <c r="H216" s="2"/>
      <c r="I216" s="2"/>
      <c r="J216" s="2"/>
      <c r="K216" s="2"/>
      <c r="L216" s="2"/>
      <c r="M216" s="2"/>
      <c r="N216" s="166"/>
      <c r="O216" s="167"/>
      <c r="P216" s="167"/>
      <c r="Q216" s="167"/>
      <c r="R216" s="167"/>
      <c r="S216" s="167"/>
      <c r="T216" s="167"/>
      <c r="U216" s="167"/>
      <c r="V216" s="167"/>
      <c r="W216" s="167"/>
      <c r="X216" s="167"/>
      <c r="Y216" s="167"/>
      <c r="Z216" s="167"/>
      <c r="AA216" s="167"/>
      <c r="AB216" s="167"/>
      <c r="AC216" s="167"/>
      <c r="AD216" s="167"/>
      <c r="AE216" s="167"/>
      <c r="AF216" s="167"/>
      <c r="AG216" s="167"/>
      <c r="AH216" s="167"/>
      <c r="AI216" s="167"/>
      <c r="AJ216" s="167"/>
      <c r="AK216" s="167"/>
      <c r="AL216" s="167"/>
      <c r="AM216" s="167"/>
      <c r="AN216" s="167"/>
      <c r="AO216" s="167"/>
      <c r="AP216" s="167"/>
      <c r="AQ216" s="167"/>
      <c r="AR216" s="167"/>
      <c r="AS216" s="167"/>
      <c r="AT216" s="167"/>
      <c r="AU216" s="2"/>
    </row>
    <row r="217" spans="1:50" ht="12.95" customHeight="1" x14ac:dyDescent="0.15">
      <c r="A217" s="2"/>
      <c r="B217" s="2"/>
      <c r="C217" s="44" t="s">
        <v>50</v>
      </c>
      <c r="D217" s="2"/>
      <c r="E217" s="2"/>
      <c r="F217" s="2"/>
      <c r="G217" s="2"/>
      <c r="H217" s="2"/>
      <c r="I217" s="2"/>
      <c r="J217" s="2"/>
      <c r="K217" s="2"/>
      <c r="L217" s="2"/>
      <c r="M217" s="2"/>
      <c r="N217" s="166"/>
      <c r="O217" s="167"/>
      <c r="P217" s="167"/>
      <c r="Q217" s="167"/>
      <c r="R217" s="167"/>
      <c r="S217" s="167"/>
      <c r="T217" s="167"/>
      <c r="U217" s="167"/>
      <c r="V217" s="167"/>
      <c r="W217" s="167"/>
      <c r="X217" s="167"/>
      <c r="Y217" s="167"/>
      <c r="Z217" s="167"/>
      <c r="AA217" s="167"/>
      <c r="AB217" s="167"/>
      <c r="AC217" s="167"/>
      <c r="AD217" s="167"/>
      <c r="AE217" s="167"/>
      <c r="AF217" s="167"/>
      <c r="AG217" s="167"/>
      <c r="AH217" s="167"/>
      <c r="AI217" s="167"/>
      <c r="AJ217" s="167"/>
      <c r="AK217" s="167"/>
      <c r="AL217" s="167"/>
      <c r="AM217" s="167"/>
      <c r="AN217" s="167"/>
      <c r="AO217" s="167"/>
      <c r="AP217" s="167"/>
      <c r="AQ217" s="167"/>
      <c r="AR217" s="167"/>
      <c r="AS217" s="167"/>
      <c r="AT217" s="167"/>
      <c r="AU217" s="2"/>
    </row>
    <row r="218" spans="1:50" ht="12.95" customHeight="1" x14ac:dyDescent="0.15">
      <c r="A218" s="2"/>
      <c r="B218" s="2"/>
      <c r="C218" s="2"/>
      <c r="D218" s="2"/>
      <c r="E218" s="2"/>
      <c r="F218" s="2"/>
      <c r="G218" s="2"/>
      <c r="H218" s="2"/>
      <c r="I218" s="2"/>
      <c r="J218" s="51" t="s">
        <v>7</v>
      </c>
      <c r="K218" s="168"/>
      <c r="L218" s="169"/>
      <c r="M218" s="46" t="s">
        <v>8</v>
      </c>
      <c r="N218" s="2"/>
      <c r="O218" s="2"/>
      <c r="P218" s="2"/>
      <c r="Q218" s="2"/>
      <c r="R218" s="2"/>
      <c r="S218" s="2"/>
      <c r="T218" s="2"/>
      <c r="U218" s="2"/>
      <c r="V218" s="53"/>
      <c r="W218" s="46" t="s">
        <v>115</v>
      </c>
      <c r="X218" s="168"/>
      <c r="Y218" s="169"/>
      <c r="Z218" s="169"/>
      <c r="AA218" s="169"/>
      <c r="AB218" s="196" t="s">
        <v>736</v>
      </c>
      <c r="AC218" s="197"/>
      <c r="AD218" s="197"/>
      <c r="AE218" s="197"/>
      <c r="AF218" s="197"/>
      <c r="AG218" s="197"/>
      <c r="AH218" s="52" t="s">
        <v>734</v>
      </c>
      <c r="AI218" s="170"/>
      <c r="AJ218" s="171"/>
      <c r="AK218" s="171"/>
      <c r="AL218" s="171"/>
      <c r="AM218" s="171"/>
      <c r="AN218" s="171"/>
      <c r="AO218" s="171"/>
      <c r="AP218" s="46" t="s">
        <v>735</v>
      </c>
      <c r="AQ218" s="2"/>
      <c r="AR218" s="2"/>
      <c r="AS218" s="2"/>
      <c r="AT218" s="2"/>
      <c r="AU218" s="2"/>
      <c r="AX218" s="83" t="s">
        <v>1713</v>
      </c>
    </row>
    <row r="219" spans="1:50" ht="12.95" customHeight="1" x14ac:dyDescent="0.15">
      <c r="A219" s="2"/>
      <c r="B219" s="2"/>
      <c r="C219" s="44" t="s">
        <v>51</v>
      </c>
      <c r="D219" s="2"/>
      <c r="E219" s="2"/>
      <c r="F219" s="2"/>
      <c r="G219" s="2"/>
      <c r="H219" s="2"/>
      <c r="I219" s="2"/>
      <c r="J219" s="2"/>
      <c r="K219" s="2"/>
      <c r="L219" s="2"/>
      <c r="M219" s="2"/>
      <c r="N219" s="219"/>
      <c r="O219" s="220"/>
      <c r="P219" s="220"/>
      <c r="Q219" s="220"/>
      <c r="R219" s="220"/>
      <c r="S219" s="220"/>
      <c r="T219" s="220"/>
      <c r="U219" s="220"/>
      <c r="V219" s="220"/>
      <c r="W219" s="88"/>
      <c r="X219" s="88"/>
      <c r="Y219" s="88"/>
      <c r="Z219" s="88"/>
      <c r="AA219" s="88"/>
      <c r="AB219" s="88"/>
      <c r="AC219" s="88"/>
      <c r="AD219" s="88"/>
      <c r="AE219" s="88"/>
      <c r="AF219" s="88"/>
      <c r="AG219" s="88"/>
      <c r="AH219" s="88"/>
      <c r="AI219" s="88"/>
      <c r="AJ219" s="88"/>
      <c r="AK219" s="88"/>
      <c r="AL219" s="88"/>
      <c r="AM219" s="88"/>
      <c r="AN219" s="88"/>
      <c r="AO219" s="88"/>
      <c r="AP219" s="75"/>
      <c r="AQ219" s="2"/>
      <c r="AR219" s="2"/>
      <c r="AS219" s="2"/>
      <c r="AT219" s="2"/>
      <c r="AU219" s="2"/>
      <c r="AX219" s="83"/>
    </row>
    <row r="220" spans="1:50" ht="12.95" customHeight="1" x14ac:dyDescent="0.15">
      <c r="A220" s="2"/>
      <c r="B220" s="2"/>
      <c r="C220" s="44" t="s">
        <v>52</v>
      </c>
      <c r="D220" s="2"/>
      <c r="E220" s="2"/>
      <c r="F220" s="2"/>
      <c r="G220" s="2"/>
      <c r="H220" s="2"/>
      <c r="I220" s="2"/>
      <c r="J220" s="2"/>
      <c r="K220" s="2"/>
      <c r="L220" s="2"/>
      <c r="M220" s="2"/>
      <c r="N220" s="166"/>
      <c r="O220" s="167"/>
      <c r="P220" s="167"/>
      <c r="Q220" s="167"/>
      <c r="R220" s="167"/>
      <c r="S220" s="167"/>
      <c r="T220" s="167"/>
      <c r="U220" s="167"/>
      <c r="V220" s="167"/>
      <c r="W220" s="167"/>
      <c r="X220" s="167"/>
      <c r="Y220" s="167"/>
      <c r="Z220" s="167"/>
      <c r="AA220" s="167"/>
      <c r="AB220" s="167"/>
      <c r="AC220" s="167"/>
      <c r="AD220" s="167"/>
      <c r="AE220" s="167"/>
      <c r="AF220" s="167"/>
      <c r="AG220" s="167"/>
      <c r="AH220" s="167"/>
      <c r="AI220" s="167"/>
      <c r="AJ220" s="167"/>
      <c r="AK220" s="167"/>
      <c r="AL220" s="167"/>
      <c r="AM220" s="167"/>
      <c r="AN220" s="167"/>
      <c r="AO220" s="167"/>
      <c r="AP220" s="167"/>
      <c r="AQ220" s="167"/>
      <c r="AR220" s="167"/>
      <c r="AS220" s="167"/>
      <c r="AT220" s="167"/>
      <c r="AU220" s="2"/>
      <c r="AX220" s="83" t="s">
        <v>1714</v>
      </c>
    </row>
    <row r="221" spans="1:50" ht="12.95" customHeight="1" x14ac:dyDescent="0.15">
      <c r="A221" s="2"/>
      <c r="B221" s="2"/>
      <c r="C221" s="44" t="s">
        <v>53</v>
      </c>
      <c r="D221" s="2"/>
      <c r="E221" s="2"/>
      <c r="F221" s="2"/>
      <c r="G221" s="2"/>
      <c r="H221" s="2"/>
      <c r="I221" s="2"/>
      <c r="J221" s="2"/>
      <c r="K221" s="2"/>
      <c r="L221" s="2"/>
      <c r="M221" s="2"/>
      <c r="N221" s="166"/>
      <c r="O221" s="167"/>
      <c r="P221" s="167"/>
      <c r="Q221" s="167"/>
      <c r="R221" s="167"/>
      <c r="S221" s="167"/>
      <c r="T221" s="167"/>
      <c r="U221" s="167"/>
      <c r="V221" s="167"/>
      <c r="W221" s="167"/>
      <c r="X221" s="167"/>
      <c r="Y221" s="167"/>
      <c r="Z221" s="167"/>
      <c r="AA221" s="167"/>
      <c r="AB221" s="167"/>
      <c r="AC221" s="167"/>
      <c r="AD221" s="167"/>
      <c r="AE221" s="86"/>
      <c r="AF221" s="86"/>
      <c r="AG221" s="86"/>
      <c r="AH221" s="86"/>
      <c r="AI221" s="86"/>
      <c r="AJ221" s="86"/>
      <c r="AK221" s="86"/>
      <c r="AL221" s="86"/>
      <c r="AM221" s="86"/>
      <c r="AN221" s="86"/>
      <c r="AO221" s="86"/>
      <c r="AP221" s="85"/>
      <c r="AQ221" s="2"/>
      <c r="AR221" s="2"/>
      <c r="AS221" s="2"/>
      <c r="AT221" s="2"/>
      <c r="AU221" s="2"/>
    </row>
    <row r="222" spans="1:50" ht="12.95" customHeight="1" x14ac:dyDescent="0.15">
      <c r="A222" s="2"/>
      <c r="B222" s="44" t="s">
        <v>113</v>
      </c>
      <c r="C222" s="44"/>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row>
    <row r="223" spans="1:50" ht="12.95" customHeight="1" x14ac:dyDescent="0.15">
      <c r="A223" s="2"/>
      <c r="B223" s="2"/>
      <c r="C223" s="44" t="s">
        <v>173</v>
      </c>
      <c r="D223" s="2"/>
      <c r="E223" s="2"/>
      <c r="F223" s="2"/>
      <c r="G223" s="2"/>
      <c r="H223" s="2"/>
      <c r="I223" s="2"/>
      <c r="J223" s="51" t="s">
        <v>7</v>
      </c>
      <c r="K223" s="168"/>
      <c r="L223" s="169"/>
      <c r="M223" s="46" t="s">
        <v>4</v>
      </c>
      <c r="N223" s="2"/>
      <c r="O223" s="2"/>
      <c r="P223" s="2"/>
      <c r="Q223" s="2"/>
      <c r="R223" s="2"/>
      <c r="S223" s="2"/>
      <c r="T223" s="2"/>
      <c r="U223" s="2"/>
      <c r="V223" s="53"/>
      <c r="W223" s="46" t="s">
        <v>115</v>
      </c>
      <c r="X223" s="168"/>
      <c r="Y223" s="169"/>
      <c r="Z223" s="169"/>
      <c r="AA223" s="169"/>
      <c r="AB223" s="169"/>
      <c r="AC223" s="169"/>
      <c r="AD223" s="196" t="s">
        <v>732</v>
      </c>
      <c r="AE223" s="197"/>
      <c r="AF223" s="197"/>
      <c r="AG223" s="197"/>
      <c r="AH223" s="52" t="s">
        <v>734</v>
      </c>
      <c r="AI223" s="170"/>
      <c r="AJ223" s="171"/>
      <c r="AK223" s="171"/>
      <c r="AL223" s="171"/>
      <c r="AM223" s="171"/>
      <c r="AN223" s="171"/>
      <c r="AO223" s="171"/>
      <c r="AP223" s="46" t="s">
        <v>735</v>
      </c>
      <c r="AQ223" s="2"/>
      <c r="AR223" s="2"/>
      <c r="AS223" s="2"/>
      <c r="AT223" s="2"/>
      <c r="AU223" s="2"/>
    </row>
    <row r="224" spans="1:50" ht="12.95" customHeight="1" x14ac:dyDescent="0.15">
      <c r="A224" s="2"/>
      <c r="B224" s="2"/>
      <c r="C224" s="2"/>
      <c r="D224" s="2"/>
      <c r="E224" s="2"/>
      <c r="F224" s="2"/>
      <c r="G224" s="2"/>
      <c r="H224" s="2"/>
      <c r="I224" s="2"/>
      <c r="J224" s="46" t="s">
        <v>174</v>
      </c>
      <c r="K224" s="2"/>
      <c r="L224" s="2"/>
      <c r="M224" s="2"/>
      <c r="N224" s="2"/>
      <c r="O224" s="2"/>
      <c r="P224" s="2"/>
      <c r="Q224" s="2"/>
      <c r="R224" s="2"/>
      <c r="S224" s="2"/>
      <c r="T224" s="2"/>
      <c r="U224" s="2"/>
      <c r="V224" s="2"/>
      <c r="W224" s="2"/>
      <c r="X224" s="2"/>
      <c r="Y224" s="2"/>
      <c r="Z224" s="2"/>
      <c r="AA224" s="2"/>
      <c r="AB224" s="2"/>
      <c r="AC224" s="2"/>
      <c r="AD224" s="2"/>
      <c r="AE224" s="2"/>
      <c r="AF224" s="2"/>
      <c r="AG224" s="53"/>
      <c r="AH224" s="52" t="s">
        <v>734</v>
      </c>
      <c r="AI224" s="170"/>
      <c r="AJ224" s="171"/>
      <c r="AK224" s="171"/>
      <c r="AL224" s="171"/>
      <c r="AM224" s="171"/>
      <c r="AN224" s="171"/>
      <c r="AO224" s="171"/>
      <c r="AP224" s="46" t="s">
        <v>735</v>
      </c>
      <c r="AQ224" s="2"/>
      <c r="AR224" s="2"/>
      <c r="AS224" s="2"/>
      <c r="AT224" s="2"/>
      <c r="AU224" s="2"/>
    </row>
    <row r="225" spans="1:50" ht="4.5" customHeight="1" x14ac:dyDescent="0.1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row>
    <row r="226" spans="1:50" ht="12.95" customHeight="1" x14ac:dyDescent="0.15">
      <c r="A226" s="2"/>
      <c r="B226" s="2"/>
      <c r="C226" s="44" t="s">
        <v>48</v>
      </c>
      <c r="D226" s="2"/>
      <c r="E226" s="2"/>
      <c r="F226" s="2"/>
      <c r="G226" s="2"/>
      <c r="H226" s="2"/>
      <c r="I226" s="2"/>
      <c r="J226" s="2"/>
      <c r="K226" s="2"/>
      <c r="L226" s="2"/>
      <c r="M226" s="2"/>
      <c r="N226" s="166"/>
      <c r="O226" s="167"/>
      <c r="P226" s="167"/>
      <c r="Q226" s="167"/>
      <c r="R226" s="167"/>
      <c r="S226" s="167"/>
      <c r="T226" s="167"/>
      <c r="U226" s="167"/>
      <c r="V226" s="167"/>
      <c r="W226" s="167"/>
      <c r="X226" s="167"/>
      <c r="Y226" s="167"/>
      <c r="Z226" s="167"/>
      <c r="AA226" s="167"/>
      <c r="AB226" s="167"/>
      <c r="AC226" s="167"/>
      <c r="AD226" s="167"/>
      <c r="AE226" s="167"/>
      <c r="AF226" s="167"/>
      <c r="AG226" s="167"/>
      <c r="AH226" s="167"/>
      <c r="AI226" s="167"/>
      <c r="AJ226" s="167"/>
      <c r="AK226" s="167"/>
      <c r="AL226" s="167"/>
      <c r="AM226" s="167"/>
      <c r="AN226" s="167"/>
      <c r="AO226" s="167"/>
      <c r="AP226" s="167"/>
      <c r="AQ226" s="167"/>
      <c r="AR226" s="167"/>
      <c r="AS226" s="167"/>
      <c r="AT226" s="167"/>
      <c r="AU226" s="2"/>
      <c r="AX226" s="83" t="s">
        <v>1712</v>
      </c>
    </row>
    <row r="227" spans="1:50" ht="12.95" customHeight="1" x14ac:dyDescent="0.15">
      <c r="A227" s="2"/>
      <c r="B227" s="2"/>
      <c r="C227" s="44" t="s">
        <v>49</v>
      </c>
      <c r="D227" s="2"/>
      <c r="E227" s="2"/>
      <c r="F227" s="2"/>
      <c r="G227" s="2"/>
      <c r="H227" s="2"/>
      <c r="I227" s="2"/>
      <c r="J227" s="2"/>
      <c r="K227" s="2"/>
      <c r="L227" s="2"/>
      <c r="M227" s="2"/>
      <c r="N227" s="166"/>
      <c r="O227" s="167"/>
      <c r="P227" s="167"/>
      <c r="Q227" s="167"/>
      <c r="R227" s="167"/>
      <c r="S227" s="167"/>
      <c r="T227" s="167"/>
      <c r="U227" s="167"/>
      <c r="V227" s="167"/>
      <c r="W227" s="167"/>
      <c r="X227" s="167"/>
      <c r="Y227" s="167"/>
      <c r="Z227" s="167"/>
      <c r="AA227" s="167"/>
      <c r="AB227" s="167"/>
      <c r="AC227" s="167"/>
      <c r="AD227" s="167"/>
      <c r="AE227" s="167"/>
      <c r="AF227" s="167"/>
      <c r="AG227" s="167"/>
      <c r="AH227" s="167"/>
      <c r="AI227" s="167"/>
      <c r="AJ227" s="167"/>
      <c r="AK227" s="167"/>
      <c r="AL227" s="167"/>
      <c r="AM227" s="167"/>
      <c r="AN227" s="167"/>
      <c r="AO227" s="167"/>
      <c r="AP227" s="167"/>
      <c r="AQ227" s="167"/>
      <c r="AR227" s="167"/>
      <c r="AS227" s="167"/>
      <c r="AT227" s="167"/>
      <c r="AU227" s="2"/>
    </row>
    <row r="228" spans="1:50" ht="12.95" customHeight="1" x14ac:dyDescent="0.15">
      <c r="A228" s="2"/>
      <c r="B228" s="2"/>
      <c r="C228" s="44" t="s">
        <v>50</v>
      </c>
      <c r="D228" s="2"/>
      <c r="E228" s="2"/>
      <c r="F228" s="2"/>
      <c r="G228" s="2"/>
      <c r="H228" s="2"/>
      <c r="I228" s="2"/>
      <c r="J228" s="2"/>
      <c r="K228" s="2"/>
      <c r="L228" s="2"/>
      <c r="M228" s="2"/>
      <c r="N228" s="166"/>
      <c r="O228" s="167"/>
      <c r="P228" s="167"/>
      <c r="Q228" s="167"/>
      <c r="R228" s="167"/>
      <c r="S228" s="167"/>
      <c r="T228" s="167"/>
      <c r="U228" s="167"/>
      <c r="V228" s="167"/>
      <c r="W228" s="167"/>
      <c r="X228" s="167"/>
      <c r="Y228" s="167"/>
      <c r="Z228" s="167"/>
      <c r="AA228" s="167"/>
      <c r="AB228" s="167"/>
      <c r="AC228" s="167"/>
      <c r="AD228" s="167"/>
      <c r="AE228" s="167"/>
      <c r="AF228" s="167"/>
      <c r="AG228" s="167"/>
      <c r="AH228" s="167"/>
      <c r="AI228" s="167"/>
      <c r="AJ228" s="167"/>
      <c r="AK228" s="167"/>
      <c r="AL228" s="167"/>
      <c r="AM228" s="167"/>
      <c r="AN228" s="167"/>
      <c r="AO228" s="167"/>
      <c r="AP228" s="167"/>
      <c r="AQ228" s="167"/>
      <c r="AR228" s="167"/>
      <c r="AS228" s="167"/>
      <c r="AT228" s="167"/>
      <c r="AU228" s="2"/>
    </row>
    <row r="229" spans="1:50" ht="12.95" customHeight="1" x14ac:dyDescent="0.15">
      <c r="A229" s="2"/>
      <c r="B229" s="2"/>
      <c r="C229" s="2"/>
      <c r="D229" s="2"/>
      <c r="E229" s="2"/>
      <c r="F229" s="2"/>
      <c r="G229" s="2"/>
      <c r="H229" s="2"/>
      <c r="I229" s="2"/>
      <c r="J229" s="51" t="s">
        <v>7</v>
      </c>
      <c r="K229" s="168"/>
      <c r="L229" s="169"/>
      <c r="M229" s="46" t="s">
        <v>8</v>
      </c>
      <c r="N229" s="2"/>
      <c r="O229" s="2"/>
      <c r="P229" s="2"/>
      <c r="Q229" s="2"/>
      <c r="R229" s="2"/>
      <c r="S229" s="2"/>
      <c r="T229" s="2"/>
      <c r="U229" s="2"/>
      <c r="V229" s="53"/>
      <c r="W229" s="46" t="s">
        <v>115</v>
      </c>
      <c r="X229" s="168"/>
      <c r="Y229" s="169"/>
      <c r="Z229" s="169"/>
      <c r="AA229" s="169"/>
      <c r="AB229" s="196" t="s">
        <v>736</v>
      </c>
      <c r="AC229" s="197"/>
      <c r="AD229" s="197"/>
      <c r="AE229" s="197"/>
      <c r="AF229" s="197"/>
      <c r="AG229" s="197"/>
      <c r="AH229" s="52" t="s">
        <v>734</v>
      </c>
      <c r="AI229" s="170"/>
      <c r="AJ229" s="171"/>
      <c r="AK229" s="171"/>
      <c r="AL229" s="171"/>
      <c r="AM229" s="171"/>
      <c r="AN229" s="171"/>
      <c r="AO229" s="171"/>
      <c r="AP229" s="46" t="s">
        <v>735</v>
      </c>
      <c r="AQ229" s="2"/>
      <c r="AR229" s="2"/>
      <c r="AS229" s="2"/>
      <c r="AT229" s="2"/>
      <c r="AU229" s="2"/>
    </row>
    <row r="230" spans="1:50" ht="12.95" customHeight="1" x14ac:dyDescent="0.15">
      <c r="A230" s="2"/>
      <c r="B230" s="2"/>
      <c r="C230" s="44" t="s">
        <v>51</v>
      </c>
      <c r="D230" s="2"/>
      <c r="E230" s="2"/>
      <c r="F230" s="2"/>
      <c r="G230" s="2"/>
      <c r="H230" s="2"/>
      <c r="I230" s="2"/>
      <c r="J230" s="2"/>
      <c r="K230" s="2"/>
      <c r="L230" s="2"/>
      <c r="M230" s="2"/>
      <c r="N230" s="219"/>
      <c r="O230" s="220"/>
      <c r="P230" s="220"/>
      <c r="Q230" s="220"/>
      <c r="R230" s="220"/>
      <c r="S230" s="220"/>
      <c r="T230" s="220"/>
      <c r="U230" s="220"/>
      <c r="V230" s="220"/>
      <c r="W230" s="88"/>
      <c r="X230" s="88"/>
      <c r="Y230" s="88"/>
      <c r="Z230" s="88"/>
      <c r="AA230" s="88"/>
      <c r="AB230" s="88"/>
      <c r="AC230" s="88"/>
      <c r="AD230" s="88"/>
      <c r="AE230" s="88"/>
      <c r="AF230" s="88"/>
      <c r="AG230" s="88"/>
      <c r="AH230" s="88"/>
      <c r="AI230" s="88"/>
      <c r="AJ230" s="88"/>
      <c r="AK230" s="88"/>
      <c r="AL230" s="88"/>
      <c r="AM230" s="88"/>
      <c r="AN230" s="88"/>
      <c r="AO230" s="88"/>
      <c r="AP230" s="75"/>
      <c r="AQ230" s="2"/>
      <c r="AR230" s="2"/>
      <c r="AS230" s="2"/>
      <c r="AT230" s="2"/>
      <c r="AU230" s="2"/>
      <c r="AX230" s="83" t="s">
        <v>1713</v>
      </c>
    </row>
    <row r="231" spans="1:50" ht="12.95" customHeight="1" x14ac:dyDescent="0.15">
      <c r="A231" s="2"/>
      <c r="B231" s="2"/>
      <c r="C231" s="44" t="s">
        <v>52</v>
      </c>
      <c r="D231" s="2"/>
      <c r="E231" s="2"/>
      <c r="F231" s="2"/>
      <c r="G231" s="2"/>
      <c r="H231" s="2"/>
      <c r="I231" s="2"/>
      <c r="J231" s="2"/>
      <c r="K231" s="2"/>
      <c r="L231" s="2"/>
      <c r="M231" s="2"/>
      <c r="N231" s="166"/>
      <c r="O231" s="167"/>
      <c r="P231" s="167"/>
      <c r="Q231" s="167"/>
      <c r="R231" s="167"/>
      <c r="S231" s="167"/>
      <c r="T231" s="167"/>
      <c r="U231" s="167"/>
      <c r="V231" s="167"/>
      <c r="W231" s="167"/>
      <c r="X231" s="167"/>
      <c r="Y231" s="167"/>
      <c r="Z231" s="167"/>
      <c r="AA231" s="167"/>
      <c r="AB231" s="167"/>
      <c r="AC231" s="167"/>
      <c r="AD231" s="167"/>
      <c r="AE231" s="167"/>
      <c r="AF231" s="167"/>
      <c r="AG231" s="167"/>
      <c r="AH231" s="167"/>
      <c r="AI231" s="167"/>
      <c r="AJ231" s="167"/>
      <c r="AK231" s="167"/>
      <c r="AL231" s="167"/>
      <c r="AM231" s="167"/>
      <c r="AN231" s="167"/>
      <c r="AO231" s="167"/>
      <c r="AP231" s="167"/>
      <c r="AQ231" s="167"/>
      <c r="AR231" s="167"/>
      <c r="AS231" s="167"/>
      <c r="AT231" s="167"/>
      <c r="AU231" s="2"/>
      <c r="AX231" s="83"/>
    </row>
    <row r="232" spans="1:50" ht="12.95" customHeight="1" x14ac:dyDescent="0.15">
      <c r="A232" s="2"/>
      <c r="B232" s="2"/>
      <c r="C232" s="44" t="s">
        <v>53</v>
      </c>
      <c r="D232" s="2"/>
      <c r="E232" s="2"/>
      <c r="F232" s="2"/>
      <c r="G232" s="2"/>
      <c r="H232" s="2"/>
      <c r="I232" s="2"/>
      <c r="J232" s="2"/>
      <c r="K232" s="2"/>
      <c r="L232" s="2"/>
      <c r="M232" s="2"/>
      <c r="N232" s="166"/>
      <c r="O232" s="167"/>
      <c r="P232" s="167"/>
      <c r="Q232" s="167"/>
      <c r="R232" s="167"/>
      <c r="S232" s="167"/>
      <c r="T232" s="167"/>
      <c r="U232" s="167"/>
      <c r="V232" s="167"/>
      <c r="W232" s="167"/>
      <c r="X232" s="167"/>
      <c r="Y232" s="167"/>
      <c r="Z232" s="167"/>
      <c r="AA232" s="167"/>
      <c r="AB232" s="167"/>
      <c r="AC232" s="167"/>
      <c r="AD232" s="167"/>
      <c r="AE232" s="86"/>
      <c r="AF232" s="86"/>
      <c r="AG232" s="86"/>
      <c r="AH232" s="86"/>
      <c r="AI232" s="86"/>
      <c r="AJ232" s="86"/>
      <c r="AK232" s="86"/>
      <c r="AL232" s="86"/>
      <c r="AM232" s="86"/>
      <c r="AN232" s="86"/>
      <c r="AO232" s="86"/>
      <c r="AP232" s="85"/>
      <c r="AQ232" s="2"/>
      <c r="AR232" s="2"/>
      <c r="AS232" s="2"/>
      <c r="AT232" s="2"/>
      <c r="AU232" s="2"/>
      <c r="AX232" s="83" t="s">
        <v>1714</v>
      </c>
    </row>
    <row r="233" spans="1:50" ht="3" customHeight="1" x14ac:dyDescent="0.1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row>
    <row r="234" spans="1:50" ht="1.5" customHeight="1" x14ac:dyDescent="0.1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row>
    <row r="235" spans="1:50" ht="14.1" customHeight="1" x14ac:dyDescent="0.15">
      <c r="A235" s="2"/>
      <c r="B235" s="44" t="s">
        <v>94</v>
      </c>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13"/>
    </row>
    <row r="236" spans="1:50" ht="12.95" customHeight="1" x14ac:dyDescent="0.15">
      <c r="A236" s="2"/>
      <c r="B236" s="2"/>
      <c r="C236" s="44" t="s">
        <v>61</v>
      </c>
      <c r="D236" s="2"/>
      <c r="E236" s="2"/>
      <c r="F236" s="2"/>
      <c r="G236" s="2"/>
      <c r="H236" s="2"/>
      <c r="I236" s="2"/>
      <c r="J236" s="2"/>
      <c r="K236" s="89"/>
      <c r="L236" s="46" t="s">
        <v>1726</v>
      </c>
      <c r="M236" s="2"/>
      <c r="N236" s="2"/>
      <c r="O236" s="2"/>
      <c r="P236" s="168"/>
      <c r="Q236" s="169"/>
      <c r="R236" s="46" t="s">
        <v>60</v>
      </c>
      <c r="S236" s="2"/>
      <c r="T236" s="2"/>
      <c r="U236" s="89"/>
      <c r="V236" s="46" t="s">
        <v>1727</v>
      </c>
      <c r="W236" s="2"/>
      <c r="X236" s="2"/>
      <c r="Y236" s="2"/>
      <c r="Z236" s="168"/>
      <c r="AA236" s="169"/>
      <c r="AB236" s="46" t="s">
        <v>60</v>
      </c>
      <c r="AC236" s="2"/>
      <c r="AD236" s="2"/>
      <c r="AE236" s="89"/>
      <c r="AF236" s="46" t="s">
        <v>258</v>
      </c>
      <c r="AG236" s="2"/>
      <c r="AI236" s="2"/>
      <c r="AJ236" s="2"/>
      <c r="AL236" s="168"/>
      <c r="AM236" s="169"/>
      <c r="AN236" s="46" t="s">
        <v>60</v>
      </c>
      <c r="AO236" s="2"/>
      <c r="AP236" s="2"/>
      <c r="AQ236" s="45"/>
      <c r="AR236" s="45"/>
      <c r="AS236" s="45"/>
      <c r="AT236" s="45"/>
      <c r="AU236" s="2"/>
    </row>
    <row r="237" spans="1:50" ht="12" customHeight="1" x14ac:dyDescent="0.15">
      <c r="A237" s="2"/>
      <c r="B237" s="2"/>
      <c r="C237" s="2"/>
      <c r="D237" s="2"/>
      <c r="E237" s="2"/>
      <c r="F237" s="2"/>
      <c r="G237" s="2"/>
      <c r="H237" s="2"/>
      <c r="I237" s="2"/>
      <c r="J237" s="2"/>
      <c r="K237" s="89"/>
      <c r="L237" s="46" t="s">
        <v>1728</v>
      </c>
      <c r="M237" s="2"/>
      <c r="N237" s="2"/>
      <c r="O237" s="2"/>
      <c r="P237" s="168"/>
      <c r="Q237" s="169"/>
      <c r="R237" s="46" t="s">
        <v>60</v>
      </c>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row>
    <row r="238" spans="1:50" ht="12" customHeight="1" x14ac:dyDescent="0.1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row>
    <row r="239" spans="1:50" ht="12" hidden="1" customHeight="1" x14ac:dyDescent="0.1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row>
    <row r="240" spans="1:50" ht="12.95" customHeight="1" x14ac:dyDescent="0.15">
      <c r="A240" s="2"/>
      <c r="B240" s="2"/>
      <c r="C240" s="44" t="s">
        <v>62</v>
      </c>
      <c r="D240" s="2"/>
      <c r="E240" s="2"/>
      <c r="F240" s="2"/>
      <c r="G240" s="2"/>
      <c r="H240" s="2"/>
      <c r="I240" s="2"/>
      <c r="J240" s="2"/>
      <c r="K240" s="89"/>
      <c r="L240" s="46" t="s">
        <v>95</v>
      </c>
      <c r="M240" s="2"/>
      <c r="N240" s="2"/>
      <c r="O240" s="2"/>
      <c r="P240" s="2"/>
      <c r="Q240" s="2"/>
      <c r="R240" s="2"/>
      <c r="S240" s="2"/>
      <c r="T240" s="46" t="s">
        <v>1729</v>
      </c>
      <c r="U240" s="2"/>
      <c r="V240" s="2"/>
      <c r="W240" s="168"/>
      <c r="X240" s="169"/>
      <c r="Y240" s="46" t="s">
        <v>144</v>
      </c>
      <c r="Z240" s="2"/>
      <c r="AA240" s="2"/>
      <c r="AB240" s="2"/>
      <c r="AC240" s="168"/>
      <c r="AD240" s="169"/>
      <c r="AE240" s="46" t="s">
        <v>145</v>
      </c>
      <c r="AF240" s="2"/>
      <c r="AG240" s="2"/>
      <c r="AH240" s="2"/>
      <c r="AI240" s="168"/>
      <c r="AJ240" s="169"/>
      <c r="AK240" s="46" t="s">
        <v>60</v>
      </c>
      <c r="AL240" s="2"/>
      <c r="AM240" s="2"/>
      <c r="AN240" s="2"/>
      <c r="AO240" s="2"/>
      <c r="AP240" s="2"/>
      <c r="AQ240" s="2"/>
      <c r="AR240" s="2"/>
      <c r="AS240" s="2"/>
      <c r="AT240" s="2"/>
      <c r="AU240" s="2"/>
    </row>
    <row r="241" spans="1:57" ht="12.95" customHeight="1" x14ac:dyDescent="0.15">
      <c r="A241" s="2"/>
      <c r="B241" s="2"/>
      <c r="C241" s="2"/>
      <c r="D241" s="2"/>
      <c r="E241" s="2"/>
      <c r="F241" s="2"/>
      <c r="G241" s="2"/>
      <c r="H241" s="2"/>
      <c r="I241" s="2"/>
      <c r="J241" s="2"/>
      <c r="K241" s="89"/>
      <c r="L241" s="46" t="s">
        <v>96</v>
      </c>
      <c r="M241" s="2"/>
      <c r="N241" s="2"/>
      <c r="O241" s="2"/>
      <c r="P241" s="2"/>
      <c r="Q241" s="2"/>
      <c r="R241" s="2"/>
      <c r="S241" s="2"/>
      <c r="T241" s="46" t="s">
        <v>1729</v>
      </c>
      <c r="U241" s="2"/>
      <c r="V241" s="2"/>
      <c r="W241" s="168"/>
      <c r="X241" s="169"/>
      <c r="Y241" s="46" t="s">
        <v>144</v>
      </c>
      <c r="Z241" s="2"/>
      <c r="AA241" s="2"/>
      <c r="AB241" s="2"/>
      <c r="AC241" s="168"/>
      <c r="AD241" s="169"/>
      <c r="AE241" s="46" t="s">
        <v>145</v>
      </c>
      <c r="AF241" s="2"/>
      <c r="AG241" s="2"/>
      <c r="AH241" s="2"/>
      <c r="AI241" s="168"/>
      <c r="AJ241" s="169"/>
      <c r="AK241" s="46" t="s">
        <v>60</v>
      </c>
      <c r="AL241" s="2"/>
      <c r="AM241" s="2"/>
      <c r="AN241" s="2"/>
      <c r="AO241" s="2"/>
      <c r="AP241" s="2"/>
      <c r="AQ241" s="2"/>
      <c r="AR241" s="2"/>
      <c r="AS241" s="2"/>
      <c r="AT241" s="2"/>
      <c r="AU241" s="2"/>
    </row>
    <row r="242" spans="1:57" ht="12.95" customHeight="1" x14ac:dyDescent="0.15">
      <c r="A242" s="2"/>
      <c r="B242" s="2"/>
      <c r="C242" s="2"/>
      <c r="D242" s="2"/>
      <c r="E242" s="2"/>
      <c r="F242" s="2"/>
      <c r="G242" s="2"/>
      <c r="H242" s="2"/>
      <c r="I242" s="2"/>
      <c r="J242" s="2"/>
      <c r="K242" s="89"/>
      <c r="L242" s="46" t="s">
        <v>1730</v>
      </c>
      <c r="M242" s="2"/>
      <c r="N242" s="2"/>
      <c r="O242" s="2"/>
      <c r="P242" s="2"/>
      <c r="Q242" s="2"/>
      <c r="R242" s="2"/>
      <c r="S242" s="2"/>
      <c r="T242" s="46" t="s">
        <v>1729</v>
      </c>
      <c r="U242" s="2"/>
      <c r="W242" s="168"/>
      <c r="X242" s="169"/>
      <c r="Y242" s="46" t="s">
        <v>144</v>
      </c>
      <c r="Z242" s="2"/>
      <c r="AA242" s="2"/>
      <c r="AC242" s="168"/>
      <c r="AD242" s="169"/>
      <c r="AE242" s="46" t="s">
        <v>145</v>
      </c>
      <c r="AF242" s="2"/>
      <c r="AG242" s="2"/>
      <c r="AI242" s="168"/>
      <c r="AJ242" s="169"/>
      <c r="AK242" s="46" t="s">
        <v>60</v>
      </c>
      <c r="AL242" s="2"/>
      <c r="AM242" s="2"/>
      <c r="AO242" s="2"/>
      <c r="AQ242" s="2"/>
      <c r="AR242" s="2"/>
      <c r="AS242" s="2"/>
      <c r="AT242" s="2"/>
      <c r="AU242" s="2"/>
    </row>
    <row r="243" spans="1:57" ht="12.95" customHeight="1" x14ac:dyDescent="0.15">
      <c r="A243" s="2"/>
      <c r="B243" s="2"/>
      <c r="C243" s="2"/>
      <c r="D243" s="2"/>
      <c r="E243" s="2"/>
      <c r="F243" s="2"/>
      <c r="G243" s="2"/>
      <c r="H243" s="2"/>
      <c r="I243" s="2"/>
      <c r="J243" s="2"/>
      <c r="K243" s="89"/>
      <c r="L243" s="46" t="s">
        <v>17</v>
      </c>
      <c r="M243" s="2"/>
      <c r="N243" s="2"/>
      <c r="O243" s="2"/>
      <c r="P243" s="2"/>
      <c r="Q243" s="2"/>
      <c r="R243" s="2"/>
      <c r="S243" s="2"/>
      <c r="T243" s="2"/>
      <c r="U243" s="2"/>
      <c r="V243" s="2"/>
      <c r="W243" s="2"/>
      <c r="X243" s="2"/>
      <c r="Y243" s="2"/>
      <c r="Z243" s="2"/>
      <c r="AA243" s="2"/>
      <c r="AB243" s="2"/>
      <c r="AC243" s="2"/>
      <c r="AD243" s="2"/>
      <c r="AE243" s="54" t="s">
        <v>16</v>
      </c>
      <c r="AF243" s="168"/>
      <c r="AG243" s="169"/>
      <c r="AH243" s="46" t="s">
        <v>144</v>
      </c>
      <c r="AI243" s="46"/>
      <c r="AJ243" s="46"/>
      <c r="AK243" s="2"/>
      <c r="AL243" s="168"/>
      <c r="AM243" s="169"/>
      <c r="AN243" s="46" t="s">
        <v>145</v>
      </c>
      <c r="AO243" s="2"/>
      <c r="AP243" s="2"/>
      <c r="AQ243" s="2"/>
      <c r="AR243" s="168"/>
      <c r="AS243" s="169"/>
      <c r="AT243" s="46" t="s">
        <v>60</v>
      </c>
      <c r="AU243" s="2"/>
    </row>
    <row r="244" spans="1:57" ht="12.95" customHeight="1" x14ac:dyDescent="0.15">
      <c r="A244" s="2"/>
      <c r="B244" s="2"/>
      <c r="C244" s="2"/>
      <c r="D244" s="2"/>
      <c r="E244" s="2"/>
      <c r="F244" s="2"/>
      <c r="G244" s="2"/>
      <c r="H244" s="2"/>
      <c r="I244" s="2"/>
      <c r="J244" s="2"/>
      <c r="K244" s="89"/>
      <c r="L244" s="46" t="s">
        <v>1728</v>
      </c>
      <c r="M244" s="2"/>
      <c r="N244" s="2"/>
      <c r="O244" s="2"/>
      <c r="P244" s="166"/>
      <c r="Q244" s="243"/>
      <c r="R244" s="243"/>
      <c r="S244" s="243"/>
      <c r="T244" s="243"/>
      <c r="U244" s="243"/>
      <c r="V244" s="243"/>
      <c r="W244" s="46" t="s">
        <v>256</v>
      </c>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row>
    <row r="245" spans="1:57" ht="3" customHeight="1" x14ac:dyDescent="0.1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row>
    <row r="246" spans="1:57" ht="3" customHeight="1" x14ac:dyDescent="0.1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row>
    <row r="247" spans="1:57" ht="14.1" customHeight="1" x14ac:dyDescent="0.15">
      <c r="A247" s="2"/>
      <c r="B247" s="44" t="s">
        <v>97</v>
      </c>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row>
    <row r="248" spans="1:57" ht="12.95" customHeight="1" x14ac:dyDescent="0.15">
      <c r="A248" s="2"/>
      <c r="B248" s="2"/>
      <c r="C248" s="44" t="s">
        <v>83</v>
      </c>
      <c r="D248" s="2"/>
      <c r="E248" s="2"/>
      <c r="F248" s="2"/>
      <c r="G248" s="2"/>
      <c r="H248" s="2"/>
      <c r="I248" s="2"/>
      <c r="J248" s="2"/>
      <c r="K248" s="2"/>
      <c r="L248" s="2"/>
      <c r="M248" s="2"/>
      <c r="N248" s="89"/>
      <c r="O248" s="46" t="s">
        <v>1721</v>
      </c>
      <c r="P248" s="2"/>
      <c r="Q248" s="2"/>
      <c r="R248" s="2"/>
      <c r="S248" s="2"/>
      <c r="T248" s="2"/>
      <c r="U248" s="2"/>
      <c r="V248" s="2"/>
      <c r="W248" s="2"/>
      <c r="X248" s="89"/>
      <c r="Y248" s="46" t="s">
        <v>29</v>
      </c>
      <c r="Z248" s="2"/>
      <c r="AA248" s="2"/>
      <c r="AB248" s="2"/>
      <c r="AC248" s="2"/>
      <c r="AD248" s="2"/>
      <c r="AE248" s="2"/>
      <c r="AF248" s="2"/>
      <c r="AG248" s="89"/>
      <c r="AH248" s="46" t="s">
        <v>161</v>
      </c>
      <c r="AI248" s="2"/>
      <c r="AJ248" s="2"/>
      <c r="AK248" s="2"/>
      <c r="AL248" s="2"/>
      <c r="AM248" s="2"/>
      <c r="AN248" s="2"/>
      <c r="AO248" s="2"/>
      <c r="AP248" s="2"/>
      <c r="AQ248" s="2"/>
      <c r="AR248" s="2"/>
      <c r="AS248" s="2"/>
      <c r="AT248" s="2"/>
      <c r="AU248" s="2"/>
      <c r="AX248" s="165" t="s">
        <v>1737</v>
      </c>
      <c r="AY248" s="165"/>
      <c r="AZ248" s="165"/>
      <c r="BA248" s="165"/>
      <c r="BB248" s="165"/>
      <c r="BC248" s="165"/>
      <c r="BD248" s="165"/>
      <c r="BE248" s="165"/>
    </row>
    <row r="249" spans="1:57" ht="18" customHeight="1" x14ac:dyDescent="0.15">
      <c r="A249" s="2"/>
      <c r="B249" s="2"/>
      <c r="C249" s="195" t="s">
        <v>30</v>
      </c>
      <c r="D249" s="195"/>
      <c r="E249" s="195"/>
      <c r="F249" s="195"/>
      <c r="G249" s="195"/>
      <c r="H249" s="195"/>
      <c r="I249" s="195"/>
      <c r="J249" s="195"/>
      <c r="K249" s="2"/>
      <c r="L249" s="2"/>
      <c r="M249" s="2"/>
      <c r="N249" s="245"/>
      <c r="O249" s="260"/>
      <c r="P249" s="260"/>
      <c r="Q249" s="260"/>
      <c r="R249" s="260"/>
      <c r="S249" s="260"/>
      <c r="T249" s="260"/>
      <c r="U249" s="260"/>
      <c r="V249" s="260"/>
      <c r="W249" s="260"/>
      <c r="X249" s="260"/>
      <c r="Y249" s="260"/>
      <c r="Z249" s="260"/>
      <c r="AA249" s="260"/>
      <c r="AB249" s="260"/>
      <c r="AC249" s="260"/>
      <c r="AD249" s="260"/>
      <c r="AE249" s="260"/>
      <c r="AF249" s="260"/>
      <c r="AG249" s="260"/>
      <c r="AH249" s="260"/>
      <c r="AI249" s="260"/>
      <c r="AJ249" s="260"/>
      <c r="AK249" s="260"/>
      <c r="AL249" s="260"/>
      <c r="AM249" s="260"/>
      <c r="AN249" s="260"/>
      <c r="AO249" s="260"/>
      <c r="AP249" s="260"/>
      <c r="AQ249" s="260"/>
      <c r="AR249" s="260"/>
      <c r="AS249" s="260"/>
      <c r="AT249" s="260"/>
      <c r="AU249" s="2"/>
      <c r="AX249" s="165"/>
      <c r="AY249" s="165"/>
      <c r="AZ249" s="165"/>
      <c r="BA249" s="165"/>
      <c r="BB249" s="165"/>
      <c r="BC249" s="165"/>
      <c r="BD249" s="165"/>
      <c r="BE249" s="165"/>
    </row>
    <row r="250" spans="1:57" ht="18" customHeight="1" x14ac:dyDescent="0.15">
      <c r="A250" s="2"/>
      <c r="B250" s="2"/>
      <c r="C250" s="195"/>
      <c r="D250" s="195"/>
      <c r="E250" s="195"/>
      <c r="F250" s="195"/>
      <c r="G250" s="195"/>
      <c r="H250" s="195"/>
      <c r="I250" s="195"/>
      <c r="J250" s="195"/>
      <c r="K250" s="2"/>
      <c r="L250" s="2"/>
      <c r="M250" s="2"/>
      <c r="N250" s="260"/>
      <c r="O250" s="260"/>
      <c r="P250" s="260"/>
      <c r="Q250" s="260"/>
      <c r="R250" s="260"/>
      <c r="S250" s="260"/>
      <c r="T250" s="260"/>
      <c r="U250" s="260"/>
      <c r="V250" s="260"/>
      <c r="W250" s="260"/>
      <c r="X250" s="260"/>
      <c r="Y250" s="260"/>
      <c r="Z250" s="260"/>
      <c r="AA250" s="260"/>
      <c r="AB250" s="260"/>
      <c r="AC250" s="260"/>
      <c r="AD250" s="260"/>
      <c r="AE250" s="260"/>
      <c r="AF250" s="260"/>
      <c r="AG250" s="260"/>
      <c r="AH250" s="260"/>
      <c r="AI250" s="260"/>
      <c r="AJ250" s="260"/>
      <c r="AK250" s="260"/>
      <c r="AL250" s="260"/>
      <c r="AM250" s="260"/>
      <c r="AN250" s="260"/>
      <c r="AO250" s="260"/>
      <c r="AP250" s="260"/>
      <c r="AQ250" s="260"/>
      <c r="AR250" s="260"/>
      <c r="AS250" s="260"/>
      <c r="AT250" s="260"/>
      <c r="AU250" s="2"/>
      <c r="AX250" s="82" t="str">
        <f>IF(LEN(N249)&gt;120,"！印刷時に記載内容の文字が入るかご確認ください。",IF(ISERROR(FIND(CHAR(10),N249,1)),"←","！改行されていると4行目以降が表示されません。ご確認ください。"))</f>
        <v>←</v>
      </c>
      <c r="BA250" s="12"/>
    </row>
    <row r="251" spans="1:57" ht="12.95" customHeight="1" x14ac:dyDescent="0.15">
      <c r="A251" s="2"/>
      <c r="B251" s="2"/>
      <c r="C251" s="44" t="s">
        <v>31</v>
      </c>
      <c r="D251" s="2"/>
      <c r="E251" s="2"/>
      <c r="F251" s="2"/>
      <c r="G251" s="2"/>
      <c r="H251" s="2"/>
      <c r="I251" s="2"/>
      <c r="J251" s="2"/>
      <c r="K251" s="2"/>
      <c r="L251" s="2"/>
      <c r="M251" s="2"/>
      <c r="N251" s="89"/>
      <c r="O251" s="46" t="s">
        <v>276</v>
      </c>
      <c r="P251" s="2"/>
      <c r="Q251" s="174"/>
      <c r="R251" s="175"/>
      <c r="S251" s="172"/>
      <c r="T251" s="173"/>
      <c r="U251" s="73" t="s">
        <v>148</v>
      </c>
      <c r="V251" s="172"/>
      <c r="W251" s="173"/>
      <c r="X251" s="46" t="s">
        <v>163</v>
      </c>
      <c r="Y251" s="2"/>
      <c r="Z251" s="2"/>
      <c r="AA251" s="2"/>
      <c r="AB251" s="2"/>
      <c r="AC251" s="2"/>
      <c r="AD251" s="2"/>
      <c r="AE251" s="2"/>
      <c r="AF251" s="2"/>
      <c r="AG251" s="89"/>
      <c r="AH251" s="46" t="s">
        <v>164</v>
      </c>
      <c r="AI251" s="2"/>
      <c r="AJ251" s="2"/>
      <c r="AK251" s="2"/>
      <c r="AL251" s="2"/>
      <c r="AM251" s="2"/>
      <c r="AN251" s="2"/>
      <c r="AO251" s="2"/>
      <c r="AP251" s="2"/>
      <c r="AQ251" s="2"/>
      <c r="AR251" s="2"/>
      <c r="AS251" s="2"/>
      <c r="AT251" s="2"/>
      <c r="AU251" s="2"/>
    </row>
    <row r="252" spans="1:57" ht="3" customHeight="1" x14ac:dyDescent="0.1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row>
    <row r="253" spans="1:57" ht="3" customHeight="1" x14ac:dyDescent="0.1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row>
    <row r="254" spans="1:57" ht="14.1" customHeight="1" x14ac:dyDescent="0.15">
      <c r="A254" s="2"/>
      <c r="B254" s="46" t="s">
        <v>109</v>
      </c>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row>
    <row r="255" spans="1:57" ht="12.95" customHeight="1" x14ac:dyDescent="0.15">
      <c r="A255" s="2"/>
      <c r="B255" s="2"/>
      <c r="C255" s="46" t="s">
        <v>80</v>
      </c>
      <c r="D255" s="2"/>
      <c r="E255" s="2"/>
      <c r="F255" s="2"/>
      <c r="G255" s="2"/>
      <c r="H255" s="2"/>
      <c r="I255" s="2"/>
      <c r="J255" s="2"/>
      <c r="K255" s="2"/>
      <c r="L255" s="89"/>
      <c r="M255" s="46" t="s">
        <v>162</v>
      </c>
      <c r="N255" s="2"/>
      <c r="O255" s="89"/>
      <c r="P255" s="46" t="s">
        <v>164</v>
      </c>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row>
    <row r="256" spans="1:57" ht="12.95" customHeight="1" x14ac:dyDescent="0.15">
      <c r="A256" s="2"/>
      <c r="B256" s="2"/>
      <c r="C256" s="46" t="s">
        <v>81</v>
      </c>
      <c r="D256" s="2"/>
      <c r="E256" s="2"/>
      <c r="F256" s="2"/>
      <c r="G256" s="2"/>
      <c r="H256" s="2"/>
      <c r="I256" s="2"/>
      <c r="J256" s="2"/>
      <c r="K256" s="2"/>
      <c r="L256" s="89"/>
      <c r="M256" s="46" t="s">
        <v>162</v>
      </c>
      <c r="N256" s="2"/>
      <c r="O256" s="89"/>
      <c r="P256" s="46" t="s">
        <v>164</v>
      </c>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row>
    <row r="257" spans="1:50" ht="12.95" customHeight="1" x14ac:dyDescent="0.15">
      <c r="A257" s="2"/>
      <c r="B257" s="2"/>
      <c r="C257" s="46" t="s">
        <v>82</v>
      </c>
      <c r="D257" s="2"/>
      <c r="E257" s="2"/>
      <c r="F257" s="2"/>
      <c r="G257" s="2"/>
      <c r="H257" s="2"/>
      <c r="I257" s="2"/>
      <c r="J257" s="2"/>
      <c r="K257" s="2"/>
      <c r="L257" s="89"/>
      <c r="M257" s="46" t="s">
        <v>5</v>
      </c>
      <c r="N257" s="2"/>
      <c r="O257" s="2"/>
      <c r="P257" s="2"/>
      <c r="Q257" s="89"/>
      <c r="R257" s="46" t="s">
        <v>6</v>
      </c>
      <c r="S257" s="2"/>
      <c r="T257" s="2"/>
      <c r="U257" s="2"/>
      <c r="V257" s="46" t="s">
        <v>277</v>
      </c>
      <c r="W257" s="174"/>
      <c r="X257" s="175"/>
      <c r="Y257" s="172"/>
      <c r="Z257" s="173"/>
      <c r="AA257" s="73" t="s">
        <v>148</v>
      </c>
      <c r="AB257" s="172"/>
      <c r="AC257" s="173"/>
      <c r="AD257" s="46" t="s">
        <v>163</v>
      </c>
      <c r="AE257" s="2"/>
      <c r="AF257" s="2"/>
      <c r="AG257" s="2"/>
      <c r="AH257" s="2"/>
      <c r="AI257" s="2"/>
      <c r="AJ257" s="2"/>
      <c r="AK257" s="2"/>
      <c r="AL257" s="89"/>
      <c r="AM257" s="46" t="s">
        <v>79</v>
      </c>
      <c r="AN257" s="2"/>
      <c r="AO257" s="2"/>
      <c r="AP257" s="2"/>
      <c r="AQ257" s="2"/>
      <c r="AR257" s="2"/>
      <c r="AS257" s="2"/>
      <c r="AT257" s="2"/>
      <c r="AU257" s="2"/>
    </row>
    <row r="258" spans="1:50" ht="3" customHeight="1" x14ac:dyDescent="0.1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row>
    <row r="259" spans="1:50" ht="3" customHeight="1" x14ac:dyDescent="0.1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row>
    <row r="260" spans="1:50" ht="14.1" customHeight="1" x14ac:dyDescent="0.15">
      <c r="A260" s="2"/>
      <c r="B260" s="44" t="s">
        <v>110</v>
      </c>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X260" s="125" t="s">
        <v>1739</v>
      </c>
    </row>
    <row r="261" spans="1:50" ht="12.95" customHeight="1" x14ac:dyDescent="0.15">
      <c r="A261" s="2"/>
      <c r="B261" s="44" t="s">
        <v>112</v>
      </c>
      <c r="C261" s="44"/>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row>
    <row r="262" spans="1:50" ht="12.95" customHeight="1" x14ac:dyDescent="0.15">
      <c r="A262" s="2"/>
      <c r="B262" s="2"/>
      <c r="C262" s="44" t="s">
        <v>173</v>
      </c>
      <c r="D262" s="2"/>
      <c r="E262" s="2"/>
      <c r="F262" s="2"/>
      <c r="G262" s="2"/>
      <c r="H262" s="2"/>
      <c r="I262" s="2"/>
      <c r="J262" s="51" t="s">
        <v>7</v>
      </c>
      <c r="K262" s="168"/>
      <c r="L262" s="169"/>
      <c r="M262" s="46" t="s">
        <v>4</v>
      </c>
      <c r="N262" s="2"/>
      <c r="O262" s="2"/>
      <c r="P262" s="2"/>
      <c r="Q262" s="2"/>
      <c r="R262" s="2"/>
      <c r="S262" s="2"/>
      <c r="T262" s="2"/>
      <c r="U262" s="2"/>
      <c r="V262" s="2"/>
      <c r="W262" s="46" t="s">
        <v>115</v>
      </c>
      <c r="X262" s="168"/>
      <c r="Y262" s="169"/>
      <c r="Z262" s="169"/>
      <c r="AA262" s="169"/>
      <c r="AB262" s="169"/>
      <c r="AC262" s="169"/>
      <c r="AD262" s="196" t="s">
        <v>732</v>
      </c>
      <c r="AE262" s="197"/>
      <c r="AF262" s="197"/>
      <c r="AG262" s="197"/>
      <c r="AH262" s="52" t="s">
        <v>734</v>
      </c>
      <c r="AI262" s="170"/>
      <c r="AJ262" s="171"/>
      <c r="AK262" s="171"/>
      <c r="AL262" s="171"/>
      <c r="AM262" s="171"/>
      <c r="AN262" s="171"/>
      <c r="AO262" s="171"/>
      <c r="AP262" s="46" t="s">
        <v>735</v>
      </c>
      <c r="AQ262" s="2"/>
      <c r="AR262" s="2"/>
      <c r="AS262" s="2"/>
      <c r="AT262" s="2"/>
      <c r="AU262" s="2"/>
    </row>
    <row r="263" spans="1:50" ht="12.95" customHeight="1" x14ac:dyDescent="0.15">
      <c r="A263" s="2"/>
      <c r="B263" s="2"/>
      <c r="C263" s="2"/>
      <c r="D263" s="2"/>
      <c r="E263" s="2"/>
      <c r="F263" s="2"/>
      <c r="G263" s="2"/>
      <c r="H263" s="2"/>
      <c r="I263" s="2"/>
      <c r="J263" s="46" t="s">
        <v>174</v>
      </c>
      <c r="K263" s="2"/>
      <c r="L263" s="2"/>
      <c r="M263" s="2"/>
      <c r="N263" s="2"/>
      <c r="O263" s="2"/>
      <c r="P263" s="2"/>
      <c r="Q263" s="2"/>
      <c r="R263" s="2"/>
      <c r="S263" s="2"/>
      <c r="T263" s="2"/>
      <c r="U263" s="2"/>
      <c r="V263" s="2"/>
      <c r="W263" s="2"/>
      <c r="X263" s="2"/>
      <c r="Y263" s="2"/>
      <c r="Z263" s="2"/>
      <c r="AA263" s="2"/>
      <c r="AB263" s="2"/>
      <c r="AC263" s="2"/>
      <c r="AD263" s="2"/>
      <c r="AE263" s="2"/>
      <c r="AF263" s="2"/>
      <c r="AG263" s="53"/>
      <c r="AH263" s="52" t="s">
        <v>734</v>
      </c>
      <c r="AI263" s="170"/>
      <c r="AJ263" s="171"/>
      <c r="AK263" s="171"/>
      <c r="AL263" s="171"/>
      <c r="AM263" s="171"/>
      <c r="AN263" s="171"/>
      <c r="AO263" s="171"/>
      <c r="AP263" s="46" t="s">
        <v>735</v>
      </c>
      <c r="AQ263" s="2"/>
      <c r="AR263" s="2"/>
      <c r="AS263" s="2"/>
      <c r="AT263" s="2"/>
      <c r="AU263" s="2"/>
    </row>
    <row r="264" spans="1:50" ht="4.5" customHeight="1" x14ac:dyDescent="0.1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row>
    <row r="265" spans="1:50" ht="12.95" customHeight="1" x14ac:dyDescent="0.15">
      <c r="A265" s="2"/>
      <c r="B265" s="2"/>
      <c r="C265" s="44" t="s">
        <v>48</v>
      </c>
      <c r="D265" s="2"/>
      <c r="E265" s="2"/>
      <c r="F265" s="2"/>
      <c r="G265" s="2"/>
      <c r="H265" s="2"/>
      <c r="I265" s="2"/>
      <c r="J265" s="2"/>
      <c r="K265" s="2"/>
      <c r="L265" s="2"/>
      <c r="M265" s="2"/>
      <c r="N265" s="166"/>
      <c r="O265" s="167"/>
      <c r="P265" s="167"/>
      <c r="Q265" s="167"/>
      <c r="R265" s="167"/>
      <c r="S265" s="167"/>
      <c r="T265" s="167"/>
      <c r="U265" s="167"/>
      <c r="V265" s="167"/>
      <c r="W265" s="167"/>
      <c r="X265" s="167"/>
      <c r="Y265" s="167"/>
      <c r="Z265" s="167"/>
      <c r="AA265" s="167"/>
      <c r="AB265" s="167"/>
      <c r="AC265" s="167"/>
      <c r="AD265" s="167"/>
      <c r="AE265" s="167"/>
      <c r="AF265" s="167"/>
      <c r="AG265" s="167"/>
      <c r="AH265" s="167"/>
      <c r="AI265" s="167"/>
      <c r="AJ265" s="167"/>
      <c r="AK265" s="167"/>
      <c r="AL265" s="167"/>
      <c r="AM265" s="167"/>
      <c r="AN265" s="167"/>
      <c r="AO265" s="167"/>
      <c r="AP265" s="167"/>
      <c r="AQ265" s="167"/>
      <c r="AR265" s="167"/>
      <c r="AS265" s="167"/>
      <c r="AT265" s="167"/>
      <c r="AU265" s="2"/>
      <c r="AX265" s="83" t="s">
        <v>1712</v>
      </c>
    </row>
    <row r="266" spans="1:50" ht="12.95" customHeight="1" x14ac:dyDescent="0.15">
      <c r="A266" s="2"/>
      <c r="B266" s="2"/>
      <c r="C266" s="44" t="s">
        <v>49</v>
      </c>
      <c r="D266" s="2"/>
      <c r="E266" s="2"/>
      <c r="F266" s="2"/>
      <c r="G266" s="2"/>
      <c r="H266" s="2"/>
      <c r="I266" s="2"/>
      <c r="J266" s="2"/>
      <c r="K266" s="2"/>
      <c r="L266" s="2"/>
      <c r="M266" s="2"/>
      <c r="N266" s="166"/>
      <c r="O266" s="167"/>
      <c r="P266" s="167"/>
      <c r="Q266" s="167"/>
      <c r="R266" s="167"/>
      <c r="S266" s="167"/>
      <c r="T266" s="167"/>
      <c r="U266" s="167"/>
      <c r="V266" s="167"/>
      <c r="W266" s="167"/>
      <c r="X266" s="167"/>
      <c r="Y266" s="167"/>
      <c r="Z266" s="167"/>
      <c r="AA266" s="167"/>
      <c r="AB266" s="167"/>
      <c r="AC266" s="167"/>
      <c r="AD266" s="167"/>
      <c r="AE266" s="167"/>
      <c r="AF266" s="167"/>
      <c r="AG266" s="167"/>
      <c r="AH266" s="167"/>
      <c r="AI266" s="167"/>
      <c r="AJ266" s="167"/>
      <c r="AK266" s="167"/>
      <c r="AL266" s="167"/>
      <c r="AM266" s="167"/>
      <c r="AN266" s="167"/>
      <c r="AO266" s="167"/>
      <c r="AP266" s="167"/>
      <c r="AQ266" s="167"/>
      <c r="AR266" s="167"/>
      <c r="AS266" s="167"/>
      <c r="AT266" s="167"/>
      <c r="AU266" s="2"/>
    </row>
    <row r="267" spans="1:50" ht="12.95" customHeight="1" x14ac:dyDescent="0.15">
      <c r="A267" s="2"/>
      <c r="B267" s="2"/>
      <c r="C267" s="44" t="s">
        <v>50</v>
      </c>
      <c r="D267" s="2"/>
      <c r="E267" s="2"/>
      <c r="F267" s="2"/>
      <c r="G267" s="2"/>
      <c r="H267" s="2"/>
      <c r="I267" s="2"/>
      <c r="J267" s="2"/>
      <c r="K267" s="2"/>
      <c r="L267" s="2"/>
      <c r="M267" s="2"/>
      <c r="N267" s="166"/>
      <c r="O267" s="167"/>
      <c r="P267" s="167"/>
      <c r="Q267" s="167"/>
      <c r="R267" s="167"/>
      <c r="S267" s="167"/>
      <c r="T267" s="167"/>
      <c r="U267" s="167"/>
      <c r="V267" s="167"/>
      <c r="W267" s="167"/>
      <c r="X267" s="167"/>
      <c r="Y267" s="167"/>
      <c r="Z267" s="167"/>
      <c r="AA267" s="167"/>
      <c r="AB267" s="167"/>
      <c r="AC267" s="167"/>
      <c r="AD267" s="167"/>
      <c r="AE267" s="167"/>
      <c r="AF267" s="167"/>
      <c r="AG267" s="167"/>
      <c r="AH267" s="167"/>
      <c r="AI267" s="167"/>
      <c r="AJ267" s="167"/>
      <c r="AK267" s="167"/>
      <c r="AL267" s="167"/>
      <c r="AM267" s="167"/>
      <c r="AN267" s="167"/>
      <c r="AO267" s="167"/>
      <c r="AP267" s="167"/>
      <c r="AQ267" s="167"/>
      <c r="AR267" s="167"/>
      <c r="AS267" s="167"/>
      <c r="AT267" s="167"/>
      <c r="AU267" s="2"/>
    </row>
    <row r="268" spans="1:50" ht="12.95" customHeight="1" x14ac:dyDescent="0.15">
      <c r="A268" s="2"/>
      <c r="B268" s="2"/>
      <c r="C268" s="2"/>
      <c r="D268" s="2"/>
      <c r="E268" s="2"/>
      <c r="F268" s="2"/>
      <c r="G268" s="2"/>
      <c r="H268" s="2"/>
      <c r="I268" s="2"/>
      <c r="J268" s="51" t="s">
        <v>7</v>
      </c>
      <c r="K268" s="168"/>
      <c r="L268" s="169"/>
      <c r="M268" s="46" t="s">
        <v>8</v>
      </c>
      <c r="N268" s="2"/>
      <c r="O268" s="2"/>
      <c r="P268" s="2"/>
      <c r="Q268" s="2"/>
      <c r="R268" s="2"/>
      <c r="S268" s="2"/>
      <c r="T268" s="2"/>
      <c r="U268" s="2"/>
      <c r="V268" s="53"/>
      <c r="W268" s="46" t="s">
        <v>115</v>
      </c>
      <c r="X268" s="168"/>
      <c r="Y268" s="169"/>
      <c r="Z268" s="169"/>
      <c r="AA268" s="169"/>
      <c r="AB268" s="196" t="s">
        <v>736</v>
      </c>
      <c r="AC268" s="197"/>
      <c r="AD268" s="197"/>
      <c r="AE268" s="197"/>
      <c r="AF268" s="197"/>
      <c r="AG268" s="197"/>
      <c r="AH268" s="52" t="s">
        <v>734</v>
      </c>
      <c r="AI268" s="170"/>
      <c r="AJ268" s="171"/>
      <c r="AK268" s="171"/>
      <c r="AL268" s="171"/>
      <c r="AM268" s="171"/>
      <c r="AN268" s="171"/>
      <c r="AO268" s="171"/>
      <c r="AP268" s="46" t="s">
        <v>735</v>
      </c>
      <c r="AQ268" s="2"/>
      <c r="AR268" s="2"/>
      <c r="AS268" s="2"/>
      <c r="AT268" s="2"/>
      <c r="AU268" s="2"/>
    </row>
    <row r="269" spans="1:50" ht="12.95" customHeight="1" x14ac:dyDescent="0.15">
      <c r="A269" s="2"/>
      <c r="B269" s="2"/>
      <c r="C269" s="44" t="s">
        <v>51</v>
      </c>
      <c r="D269" s="2"/>
      <c r="E269" s="2"/>
      <c r="F269" s="2"/>
      <c r="G269" s="2"/>
      <c r="H269" s="2"/>
      <c r="I269" s="2"/>
      <c r="J269" s="2"/>
      <c r="K269" s="2"/>
      <c r="L269" s="2"/>
      <c r="M269" s="2"/>
      <c r="N269" s="219"/>
      <c r="O269" s="220"/>
      <c r="P269" s="220"/>
      <c r="Q269" s="220"/>
      <c r="R269" s="220"/>
      <c r="S269" s="220"/>
      <c r="T269" s="220"/>
      <c r="U269" s="220"/>
      <c r="V269" s="220"/>
      <c r="W269" s="88"/>
      <c r="X269" s="88"/>
      <c r="Y269" s="88"/>
      <c r="Z269" s="88"/>
      <c r="AA269" s="88"/>
      <c r="AB269" s="88"/>
      <c r="AC269" s="88"/>
      <c r="AD269" s="88"/>
      <c r="AE269" s="88"/>
      <c r="AF269" s="88"/>
      <c r="AG269" s="88"/>
      <c r="AH269" s="88"/>
      <c r="AI269" s="88"/>
      <c r="AJ269" s="88"/>
      <c r="AK269" s="88"/>
      <c r="AL269" s="88"/>
      <c r="AM269" s="88"/>
      <c r="AN269" s="88"/>
      <c r="AO269" s="88"/>
      <c r="AP269" s="75"/>
      <c r="AQ269" s="2"/>
      <c r="AR269" s="2"/>
      <c r="AS269" s="2"/>
      <c r="AT269" s="2"/>
      <c r="AU269" s="2"/>
      <c r="AX269" s="83" t="s">
        <v>1713</v>
      </c>
    </row>
    <row r="270" spans="1:50" ht="12.95" customHeight="1" x14ac:dyDescent="0.15">
      <c r="A270" s="2"/>
      <c r="B270" s="2"/>
      <c r="C270" s="44" t="s">
        <v>52</v>
      </c>
      <c r="D270" s="2"/>
      <c r="E270" s="2"/>
      <c r="F270" s="2"/>
      <c r="G270" s="2"/>
      <c r="H270" s="2"/>
      <c r="I270" s="2"/>
      <c r="J270" s="2"/>
      <c r="K270" s="2"/>
      <c r="L270" s="2"/>
      <c r="M270" s="2"/>
      <c r="N270" s="166"/>
      <c r="O270" s="167"/>
      <c r="P270" s="167"/>
      <c r="Q270" s="167"/>
      <c r="R270" s="167"/>
      <c r="S270" s="167"/>
      <c r="T270" s="167"/>
      <c r="U270" s="167"/>
      <c r="V270" s="167"/>
      <c r="W270" s="167"/>
      <c r="X270" s="167"/>
      <c r="Y270" s="167"/>
      <c r="Z270" s="167"/>
      <c r="AA270" s="167"/>
      <c r="AB270" s="167"/>
      <c r="AC270" s="167"/>
      <c r="AD270" s="167"/>
      <c r="AE270" s="167"/>
      <c r="AF270" s="167"/>
      <c r="AG270" s="167"/>
      <c r="AH270" s="167"/>
      <c r="AI270" s="167"/>
      <c r="AJ270" s="167"/>
      <c r="AK270" s="167"/>
      <c r="AL270" s="167"/>
      <c r="AM270" s="167"/>
      <c r="AN270" s="167"/>
      <c r="AO270" s="167"/>
      <c r="AP270" s="167"/>
      <c r="AQ270" s="167"/>
      <c r="AR270" s="167"/>
      <c r="AS270" s="167"/>
      <c r="AT270" s="167"/>
      <c r="AU270" s="2"/>
      <c r="AX270" s="83"/>
    </row>
    <row r="271" spans="1:50" ht="12.95" customHeight="1" x14ac:dyDescent="0.15">
      <c r="A271" s="2"/>
      <c r="B271" s="2"/>
      <c r="C271" s="44" t="s">
        <v>53</v>
      </c>
      <c r="D271" s="2"/>
      <c r="E271" s="2"/>
      <c r="F271" s="2"/>
      <c r="G271" s="2"/>
      <c r="H271" s="2"/>
      <c r="I271" s="2"/>
      <c r="J271" s="2"/>
      <c r="K271" s="2"/>
      <c r="L271" s="2"/>
      <c r="M271" s="2"/>
      <c r="N271" s="166"/>
      <c r="O271" s="167"/>
      <c r="P271" s="167"/>
      <c r="Q271" s="167"/>
      <c r="R271" s="167"/>
      <c r="S271" s="167"/>
      <c r="T271" s="167"/>
      <c r="U271" s="167"/>
      <c r="V271" s="167"/>
      <c r="W271" s="167"/>
      <c r="X271" s="167"/>
      <c r="Y271" s="167"/>
      <c r="Z271" s="167"/>
      <c r="AA271" s="167"/>
      <c r="AB271" s="167"/>
      <c r="AC271" s="167"/>
      <c r="AD271" s="167"/>
      <c r="AE271" s="86"/>
      <c r="AF271" s="86"/>
      <c r="AG271" s="86"/>
      <c r="AH271" s="86"/>
      <c r="AI271" s="86"/>
      <c r="AJ271" s="86"/>
      <c r="AK271" s="86"/>
      <c r="AL271" s="86"/>
      <c r="AM271" s="86"/>
      <c r="AN271" s="86"/>
      <c r="AO271" s="86"/>
      <c r="AP271" s="85"/>
      <c r="AQ271" s="2"/>
      <c r="AR271" s="2"/>
      <c r="AS271" s="2"/>
      <c r="AT271" s="2"/>
      <c r="AU271" s="2"/>
      <c r="AX271" s="83" t="s">
        <v>1714</v>
      </c>
    </row>
    <row r="272" spans="1:50" ht="12.95" customHeight="1" x14ac:dyDescent="0.15">
      <c r="A272" s="2"/>
      <c r="B272" s="44" t="s">
        <v>113</v>
      </c>
      <c r="C272" s="44"/>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row>
    <row r="273" spans="1:50" ht="12.95" customHeight="1" x14ac:dyDescent="0.15">
      <c r="A273" s="2"/>
      <c r="B273" s="2"/>
      <c r="C273" s="44" t="s">
        <v>173</v>
      </c>
      <c r="D273" s="2"/>
      <c r="E273" s="2"/>
      <c r="F273" s="2"/>
      <c r="G273" s="2"/>
      <c r="H273" s="2"/>
      <c r="I273" s="2"/>
      <c r="J273" s="51" t="s">
        <v>7</v>
      </c>
      <c r="K273" s="168"/>
      <c r="L273" s="169"/>
      <c r="M273" s="46" t="s">
        <v>4</v>
      </c>
      <c r="N273" s="2"/>
      <c r="O273" s="2"/>
      <c r="P273" s="2"/>
      <c r="Q273" s="2"/>
      <c r="R273" s="2"/>
      <c r="S273" s="2"/>
      <c r="T273" s="2"/>
      <c r="U273" s="2"/>
      <c r="V273" s="53"/>
      <c r="W273" s="46" t="s">
        <v>115</v>
      </c>
      <c r="X273" s="168"/>
      <c r="Y273" s="169"/>
      <c r="Z273" s="169"/>
      <c r="AA273" s="169"/>
      <c r="AB273" s="169"/>
      <c r="AC273" s="169"/>
      <c r="AD273" s="196" t="s">
        <v>732</v>
      </c>
      <c r="AE273" s="196"/>
      <c r="AF273" s="196"/>
      <c r="AG273" s="196"/>
      <c r="AH273" s="52" t="s">
        <v>734</v>
      </c>
      <c r="AI273" s="170"/>
      <c r="AJ273" s="171"/>
      <c r="AK273" s="171"/>
      <c r="AL273" s="171"/>
      <c r="AM273" s="171"/>
      <c r="AN273" s="171"/>
      <c r="AO273" s="171"/>
      <c r="AP273" s="46" t="s">
        <v>735</v>
      </c>
      <c r="AQ273" s="2"/>
      <c r="AR273" s="2"/>
      <c r="AS273" s="2"/>
      <c r="AT273" s="2"/>
      <c r="AU273" s="2"/>
    </row>
    <row r="274" spans="1:50" ht="12.95" customHeight="1" x14ac:dyDescent="0.15">
      <c r="A274" s="2"/>
      <c r="B274" s="2"/>
      <c r="C274" s="2"/>
      <c r="D274" s="2"/>
      <c r="E274" s="2"/>
      <c r="F274" s="2"/>
      <c r="G274" s="2"/>
      <c r="H274" s="2"/>
      <c r="I274" s="2"/>
      <c r="J274" s="46" t="s">
        <v>181</v>
      </c>
      <c r="K274" s="2"/>
      <c r="L274" s="2"/>
      <c r="M274" s="2"/>
      <c r="N274" s="2"/>
      <c r="O274" s="2"/>
      <c r="P274" s="2"/>
      <c r="Q274" s="2"/>
      <c r="R274" s="2"/>
      <c r="S274" s="2"/>
      <c r="T274" s="2"/>
      <c r="U274" s="2"/>
      <c r="V274" s="2"/>
      <c r="W274" s="2"/>
      <c r="X274" s="2"/>
      <c r="Y274" s="2"/>
      <c r="Z274" s="2"/>
      <c r="AA274" s="2"/>
      <c r="AB274" s="2"/>
      <c r="AC274" s="2"/>
      <c r="AD274" s="2"/>
      <c r="AE274" s="2"/>
      <c r="AF274" s="2"/>
      <c r="AG274" s="53"/>
      <c r="AH274" s="52" t="s">
        <v>734</v>
      </c>
      <c r="AI274" s="170"/>
      <c r="AJ274" s="171"/>
      <c r="AK274" s="171"/>
      <c r="AL274" s="171"/>
      <c r="AM274" s="171"/>
      <c r="AN274" s="171"/>
      <c r="AO274" s="171"/>
      <c r="AP274" s="46" t="s">
        <v>735</v>
      </c>
      <c r="AQ274" s="2"/>
      <c r="AR274" s="2"/>
      <c r="AS274" s="2"/>
      <c r="AT274" s="2"/>
      <c r="AU274" s="2"/>
    </row>
    <row r="275" spans="1:50" ht="4.5" customHeight="1" x14ac:dyDescent="0.1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row>
    <row r="276" spans="1:50" ht="12.95" customHeight="1" x14ac:dyDescent="0.15">
      <c r="A276" s="2"/>
      <c r="B276" s="2"/>
      <c r="C276" s="44" t="s">
        <v>48</v>
      </c>
      <c r="D276" s="2"/>
      <c r="E276" s="2"/>
      <c r="F276" s="2"/>
      <c r="G276" s="2"/>
      <c r="H276" s="2"/>
      <c r="I276" s="2"/>
      <c r="J276" s="2"/>
      <c r="K276" s="2"/>
      <c r="L276" s="2"/>
      <c r="M276" s="2"/>
      <c r="N276" s="166"/>
      <c r="O276" s="167"/>
      <c r="P276" s="167"/>
      <c r="Q276" s="167"/>
      <c r="R276" s="167"/>
      <c r="S276" s="167"/>
      <c r="T276" s="167"/>
      <c r="U276" s="167"/>
      <c r="V276" s="167"/>
      <c r="W276" s="167"/>
      <c r="X276" s="167"/>
      <c r="Y276" s="167"/>
      <c r="Z276" s="167"/>
      <c r="AA276" s="167"/>
      <c r="AB276" s="167"/>
      <c r="AC276" s="167"/>
      <c r="AD276" s="167"/>
      <c r="AE276" s="167"/>
      <c r="AF276" s="167"/>
      <c r="AG276" s="167"/>
      <c r="AH276" s="167"/>
      <c r="AI276" s="167"/>
      <c r="AJ276" s="167"/>
      <c r="AK276" s="167"/>
      <c r="AL276" s="167"/>
      <c r="AM276" s="167"/>
      <c r="AN276" s="167"/>
      <c r="AO276" s="167"/>
      <c r="AP276" s="167"/>
      <c r="AQ276" s="167"/>
      <c r="AR276" s="167"/>
      <c r="AS276" s="167"/>
      <c r="AT276" s="167"/>
      <c r="AU276" s="2"/>
      <c r="AX276" s="83" t="s">
        <v>1712</v>
      </c>
    </row>
    <row r="277" spans="1:50" ht="12.95" customHeight="1" x14ac:dyDescent="0.15">
      <c r="A277" s="2"/>
      <c r="B277" s="2"/>
      <c r="C277" s="44" t="s">
        <v>49</v>
      </c>
      <c r="D277" s="2"/>
      <c r="E277" s="2"/>
      <c r="F277" s="2"/>
      <c r="G277" s="2"/>
      <c r="H277" s="2"/>
      <c r="I277" s="2"/>
      <c r="J277" s="2"/>
      <c r="K277" s="2"/>
      <c r="L277" s="2"/>
      <c r="M277" s="2"/>
      <c r="N277" s="166"/>
      <c r="O277" s="167"/>
      <c r="P277" s="167"/>
      <c r="Q277" s="167"/>
      <c r="R277" s="167"/>
      <c r="S277" s="167"/>
      <c r="T277" s="167"/>
      <c r="U277" s="167"/>
      <c r="V277" s="167"/>
      <c r="W277" s="167"/>
      <c r="X277" s="167"/>
      <c r="Y277" s="167"/>
      <c r="Z277" s="167"/>
      <c r="AA277" s="167"/>
      <c r="AB277" s="167"/>
      <c r="AC277" s="167"/>
      <c r="AD277" s="167"/>
      <c r="AE277" s="167"/>
      <c r="AF277" s="167"/>
      <c r="AG277" s="167"/>
      <c r="AH277" s="167"/>
      <c r="AI277" s="167"/>
      <c r="AJ277" s="167"/>
      <c r="AK277" s="167"/>
      <c r="AL277" s="167"/>
      <c r="AM277" s="167"/>
      <c r="AN277" s="167"/>
      <c r="AO277" s="167"/>
      <c r="AP277" s="167"/>
      <c r="AQ277" s="167"/>
      <c r="AR277" s="167"/>
      <c r="AS277" s="167"/>
      <c r="AT277" s="167"/>
      <c r="AU277" s="2"/>
    </row>
    <row r="278" spans="1:50" ht="12.95" customHeight="1" x14ac:dyDescent="0.15">
      <c r="A278" s="2"/>
      <c r="B278" s="2"/>
      <c r="C278" s="44" t="s">
        <v>50</v>
      </c>
      <c r="D278" s="2"/>
      <c r="E278" s="2"/>
      <c r="F278" s="2"/>
      <c r="G278" s="2"/>
      <c r="H278" s="2"/>
      <c r="I278" s="2"/>
      <c r="J278" s="2"/>
      <c r="K278" s="2"/>
      <c r="L278" s="2"/>
      <c r="M278" s="2"/>
      <c r="N278" s="166"/>
      <c r="O278" s="167"/>
      <c r="P278" s="167"/>
      <c r="Q278" s="167"/>
      <c r="R278" s="167"/>
      <c r="S278" s="167"/>
      <c r="T278" s="167"/>
      <c r="U278" s="167"/>
      <c r="V278" s="167"/>
      <c r="W278" s="167"/>
      <c r="X278" s="167"/>
      <c r="Y278" s="167"/>
      <c r="Z278" s="167"/>
      <c r="AA278" s="167"/>
      <c r="AB278" s="167"/>
      <c r="AC278" s="167"/>
      <c r="AD278" s="167"/>
      <c r="AE278" s="167"/>
      <c r="AF278" s="167"/>
      <c r="AG278" s="167"/>
      <c r="AH278" s="167"/>
      <c r="AI278" s="167"/>
      <c r="AJ278" s="167"/>
      <c r="AK278" s="167"/>
      <c r="AL278" s="167"/>
      <c r="AM278" s="167"/>
      <c r="AN278" s="167"/>
      <c r="AO278" s="167"/>
      <c r="AP278" s="167"/>
      <c r="AQ278" s="167"/>
      <c r="AR278" s="167"/>
      <c r="AS278" s="167"/>
      <c r="AT278" s="167"/>
      <c r="AU278" s="2"/>
    </row>
    <row r="279" spans="1:50" ht="12.95" customHeight="1" x14ac:dyDescent="0.15">
      <c r="A279" s="2"/>
      <c r="B279" s="2"/>
      <c r="C279" s="2"/>
      <c r="D279" s="2"/>
      <c r="E279" s="2"/>
      <c r="F279" s="2"/>
      <c r="G279" s="2"/>
      <c r="H279" s="2"/>
      <c r="I279" s="2"/>
      <c r="J279" s="51" t="s">
        <v>7</v>
      </c>
      <c r="K279" s="168"/>
      <c r="L279" s="169"/>
      <c r="M279" s="46" t="s">
        <v>8</v>
      </c>
      <c r="N279" s="2"/>
      <c r="O279" s="2"/>
      <c r="P279" s="2"/>
      <c r="Q279" s="2"/>
      <c r="R279" s="2"/>
      <c r="S279" s="2"/>
      <c r="T279" s="2"/>
      <c r="U279" s="2"/>
      <c r="V279" s="53"/>
      <c r="W279" s="46" t="s">
        <v>115</v>
      </c>
      <c r="X279" s="168"/>
      <c r="Y279" s="169"/>
      <c r="Z279" s="169"/>
      <c r="AA279" s="169"/>
      <c r="AB279" s="196" t="s">
        <v>736</v>
      </c>
      <c r="AC279" s="197"/>
      <c r="AD279" s="197"/>
      <c r="AE279" s="197"/>
      <c r="AF279" s="197"/>
      <c r="AG279" s="197"/>
      <c r="AH279" s="52" t="s">
        <v>734</v>
      </c>
      <c r="AI279" s="170"/>
      <c r="AJ279" s="171"/>
      <c r="AK279" s="171"/>
      <c r="AL279" s="171"/>
      <c r="AM279" s="171"/>
      <c r="AN279" s="171"/>
      <c r="AO279" s="171"/>
      <c r="AP279" s="46" t="s">
        <v>735</v>
      </c>
      <c r="AQ279" s="2"/>
      <c r="AR279" s="2"/>
      <c r="AS279" s="2"/>
      <c r="AT279" s="2"/>
      <c r="AU279" s="2"/>
    </row>
    <row r="280" spans="1:50" ht="12.95" customHeight="1" x14ac:dyDescent="0.15">
      <c r="A280" s="2"/>
      <c r="B280" s="2"/>
      <c r="C280" s="44" t="s">
        <v>51</v>
      </c>
      <c r="D280" s="2"/>
      <c r="E280" s="2"/>
      <c r="F280" s="2"/>
      <c r="G280" s="2"/>
      <c r="H280" s="2"/>
      <c r="I280" s="2"/>
      <c r="J280" s="2"/>
      <c r="K280" s="2"/>
      <c r="L280" s="2"/>
      <c r="M280" s="2"/>
      <c r="N280" s="219"/>
      <c r="O280" s="220"/>
      <c r="P280" s="220"/>
      <c r="Q280" s="220"/>
      <c r="R280" s="220"/>
      <c r="S280" s="220"/>
      <c r="T280" s="220"/>
      <c r="U280" s="220"/>
      <c r="V280" s="220"/>
      <c r="W280" s="88"/>
      <c r="X280" s="88"/>
      <c r="Y280" s="88"/>
      <c r="Z280" s="88"/>
      <c r="AA280" s="88"/>
      <c r="AB280" s="88"/>
      <c r="AC280" s="88"/>
      <c r="AD280" s="88"/>
      <c r="AE280" s="88"/>
      <c r="AF280" s="88"/>
      <c r="AG280" s="88"/>
      <c r="AH280" s="88"/>
      <c r="AI280" s="88"/>
      <c r="AJ280" s="88"/>
      <c r="AK280" s="88"/>
      <c r="AL280" s="88"/>
      <c r="AM280" s="88"/>
      <c r="AN280" s="88"/>
      <c r="AO280" s="88"/>
      <c r="AP280" s="75"/>
      <c r="AQ280" s="2"/>
      <c r="AR280" s="2"/>
      <c r="AS280" s="2"/>
      <c r="AT280" s="2"/>
      <c r="AU280" s="2"/>
      <c r="AX280" s="83" t="s">
        <v>1713</v>
      </c>
    </row>
    <row r="281" spans="1:50" ht="12.95" customHeight="1" x14ac:dyDescent="0.15">
      <c r="A281" s="2"/>
      <c r="B281" s="2"/>
      <c r="C281" s="44" t="s">
        <v>52</v>
      </c>
      <c r="D281" s="2"/>
      <c r="E281" s="2"/>
      <c r="F281" s="2"/>
      <c r="G281" s="2"/>
      <c r="H281" s="2"/>
      <c r="I281" s="2"/>
      <c r="J281" s="2"/>
      <c r="K281" s="2"/>
      <c r="L281" s="2"/>
      <c r="M281" s="2"/>
      <c r="N281" s="166"/>
      <c r="O281" s="167"/>
      <c r="P281" s="167"/>
      <c r="Q281" s="167"/>
      <c r="R281" s="167"/>
      <c r="S281" s="167"/>
      <c r="T281" s="167"/>
      <c r="U281" s="167"/>
      <c r="V281" s="167"/>
      <c r="W281" s="167"/>
      <c r="X281" s="167"/>
      <c r="Y281" s="167"/>
      <c r="Z281" s="167"/>
      <c r="AA281" s="167"/>
      <c r="AB281" s="167"/>
      <c r="AC281" s="167"/>
      <c r="AD281" s="167"/>
      <c r="AE281" s="167"/>
      <c r="AF281" s="167"/>
      <c r="AG281" s="167"/>
      <c r="AH281" s="167"/>
      <c r="AI281" s="167"/>
      <c r="AJ281" s="167"/>
      <c r="AK281" s="167"/>
      <c r="AL281" s="167"/>
      <c r="AM281" s="167"/>
      <c r="AN281" s="167"/>
      <c r="AO281" s="167"/>
      <c r="AP281" s="167"/>
      <c r="AQ281" s="167"/>
      <c r="AR281" s="167"/>
      <c r="AS281" s="167"/>
      <c r="AT281" s="167"/>
      <c r="AU281" s="2"/>
      <c r="AX281" s="83"/>
    </row>
    <row r="282" spans="1:50" ht="12.95" customHeight="1" x14ac:dyDescent="0.15">
      <c r="A282" s="2"/>
      <c r="B282" s="2"/>
      <c r="C282" s="44" t="s">
        <v>53</v>
      </c>
      <c r="D282" s="2"/>
      <c r="E282" s="2"/>
      <c r="F282" s="2"/>
      <c r="G282" s="2"/>
      <c r="H282" s="2"/>
      <c r="I282" s="2"/>
      <c r="J282" s="2"/>
      <c r="K282" s="2"/>
      <c r="L282" s="2"/>
      <c r="M282" s="2"/>
      <c r="N282" s="166"/>
      <c r="O282" s="167"/>
      <c r="P282" s="167"/>
      <c r="Q282" s="167"/>
      <c r="R282" s="167"/>
      <c r="S282" s="167"/>
      <c r="T282" s="167"/>
      <c r="U282" s="167"/>
      <c r="V282" s="167"/>
      <c r="W282" s="167"/>
      <c r="X282" s="167"/>
      <c r="Y282" s="167"/>
      <c r="Z282" s="167"/>
      <c r="AA282" s="167"/>
      <c r="AB282" s="167"/>
      <c r="AC282" s="167"/>
      <c r="AD282" s="167"/>
      <c r="AE282" s="86"/>
      <c r="AF282" s="86"/>
      <c r="AG282" s="86"/>
      <c r="AH282" s="86"/>
      <c r="AI282" s="86"/>
      <c r="AJ282" s="86"/>
      <c r="AK282" s="86"/>
      <c r="AL282" s="86"/>
      <c r="AM282" s="86"/>
      <c r="AN282" s="86"/>
      <c r="AO282" s="86"/>
      <c r="AP282" s="85"/>
      <c r="AQ282" s="2"/>
      <c r="AR282" s="2"/>
      <c r="AS282" s="2"/>
      <c r="AT282" s="2"/>
      <c r="AU282" s="2"/>
      <c r="AX282" s="83" t="s">
        <v>1714</v>
      </c>
    </row>
    <row r="283" spans="1:50" ht="3" customHeight="1" x14ac:dyDescent="0.1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row>
    <row r="284" spans="1:50" ht="3" customHeight="1" x14ac:dyDescent="0.1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row>
    <row r="285" spans="1:50" ht="14.1" customHeight="1" x14ac:dyDescent="0.15">
      <c r="A285" s="2"/>
      <c r="B285" s="44" t="s">
        <v>111</v>
      </c>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row>
    <row r="286" spans="1:50" ht="12.95" customHeight="1" x14ac:dyDescent="0.15">
      <c r="A286" s="2"/>
      <c r="B286" s="2"/>
      <c r="C286" s="44" t="s">
        <v>71</v>
      </c>
      <c r="D286" s="2"/>
      <c r="E286" s="2"/>
      <c r="F286" s="2"/>
      <c r="G286" s="2"/>
      <c r="H286" s="2"/>
      <c r="I286" s="2"/>
      <c r="J286" s="2"/>
      <c r="K286" s="2"/>
      <c r="L286" s="2"/>
      <c r="M286" s="2"/>
      <c r="N286" s="2"/>
      <c r="O286" s="89"/>
      <c r="P286" s="46" t="s">
        <v>1731</v>
      </c>
      <c r="Q286" s="2"/>
      <c r="R286" s="2"/>
      <c r="S286" s="2"/>
      <c r="T286" s="2"/>
      <c r="U286" s="2"/>
      <c r="V286" s="168"/>
      <c r="W286" s="169"/>
      <c r="X286" s="73" t="s">
        <v>63</v>
      </c>
      <c r="Y286" s="168"/>
      <c r="Z286" s="169"/>
      <c r="AA286" s="46" t="s">
        <v>844</v>
      </c>
      <c r="AB286" s="2"/>
      <c r="AC286" s="2"/>
      <c r="AD286" s="2"/>
      <c r="AE286" s="89"/>
      <c r="AF286" s="46" t="s">
        <v>1732</v>
      </c>
      <c r="AG286" s="2"/>
      <c r="AH286" s="2"/>
      <c r="AI286" s="2"/>
      <c r="AJ286" s="2"/>
      <c r="AK286" s="2"/>
      <c r="AL286" s="168"/>
      <c r="AM286" s="169"/>
      <c r="AN286" s="73" t="s">
        <v>63</v>
      </c>
      <c r="AO286" s="168"/>
      <c r="AP286" s="169"/>
      <c r="AQ286" s="46" t="s">
        <v>844</v>
      </c>
      <c r="AR286" s="2"/>
      <c r="AS286" s="2"/>
      <c r="AT286" s="2"/>
      <c r="AU286" s="2"/>
    </row>
    <row r="287" spans="1:50" ht="12.95" customHeight="1" x14ac:dyDescent="0.15">
      <c r="A287" s="2"/>
      <c r="B287" s="2"/>
      <c r="C287" s="2"/>
      <c r="D287" s="2"/>
      <c r="E287" s="2"/>
      <c r="F287" s="2"/>
      <c r="G287" s="2"/>
      <c r="H287" s="2"/>
      <c r="I287" s="2"/>
      <c r="J287" s="2"/>
      <c r="K287" s="2"/>
      <c r="L287" s="2"/>
      <c r="M287" s="2"/>
      <c r="N287" s="2"/>
      <c r="O287" s="89"/>
      <c r="P287" s="46" t="s">
        <v>1728</v>
      </c>
      <c r="Q287" s="2"/>
      <c r="R287" s="2"/>
      <c r="S287" s="2"/>
      <c r="T287" s="221"/>
      <c r="U287" s="222"/>
      <c r="V287" s="222"/>
      <c r="W287" s="222"/>
      <c r="X287" s="222"/>
      <c r="Y287" s="222"/>
      <c r="Z287" s="222"/>
      <c r="AA287" s="222"/>
      <c r="AB287" s="222"/>
      <c r="AC287" s="222"/>
      <c r="AD287" s="222"/>
      <c r="AE287" s="222"/>
      <c r="AF287" s="222"/>
      <c r="AG287" s="222"/>
      <c r="AH287" s="222"/>
      <c r="AI287" s="46" t="s">
        <v>64</v>
      </c>
      <c r="AJ287" s="2"/>
      <c r="AK287" s="2"/>
      <c r="AL287" s="2"/>
      <c r="AM287" s="2"/>
      <c r="AN287" s="2"/>
      <c r="AO287" s="2"/>
      <c r="AP287" s="2"/>
      <c r="AQ287" s="2"/>
      <c r="AR287" s="2"/>
      <c r="AS287" s="2"/>
      <c r="AT287" s="2"/>
      <c r="AU287" s="2"/>
    </row>
    <row r="288" spans="1:50" ht="12.95" customHeight="1" x14ac:dyDescent="0.15">
      <c r="A288" s="2"/>
      <c r="B288" s="2"/>
      <c r="C288" s="44" t="s">
        <v>69</v>
      </c>
      <c r="D288" s="2"/>
      <c r="E288" s="2"/>
      <c r="F288" s="2"/>
      <c r="G288" s="2"/>
      <c r="H288" s="2"/>
      <c r="I288" s="2"/>
      <c r="J288" s="2"/>
      <c r="K288" s="2"/>
      <c r="L288" s="2"/>
      <c r="M288" s="2"/>
      <c r="N288" s="2"/>
      <c r="O288" s="89"/>
      <c r="P288" s="46" t="s">
        <v>1733</v>
      </c>
      <c r="Q288" s="2"/>
      <c r="R288" s="2"/>
      <c r="S288" s="2"/>
      <c r="T288" s="89"/>
      <c r="U288" s="46" t="s">
        <v>65</v>
      </c>
      <c r="V288" s="2"/>
      <c r="W288" s="2"/>
      <c r="X288" s="46"/>
      <c r="Y288" s="95"/>
      <c r="Z288" s="46" t="s">
        <v>66</v>
      </c>
      <c r="AA288" s="2"/>
      <c r="AB288" s="2"/>
      <c r="AC288" s="2"/>
      <c r="AD288" s="2"/>
      <c r="AE288" s="89"/>
      <c r="AF288" s="46" t="s">
        <v>68</v>
      </c>
      <c r="AG288" s="2"/>
      <c r="AH288" s="2"/>
      <c r="AI288" s="2"/>
      <c r="AJ288" s="89"/>
      <c r="AK288" s="46" t="s">
        <v>67</v>
      </c>
      <c r="AL288" s="2"/>
      <c r="AM288" s="2"/>
      <c r="AN288" s="2"/>
      <c r="AO288" s="2"/>
      <c r="AP288" s="2"/>
      <c r="AQ288" s="2"/>
      <c r="AR288" s="2"/>
      <c r="AS288" s="2"/>
      <c r="AT288" s="2"/>
      <c r="AU288" s="2"/>
    </row>
    <row r="289" spans="1:57" ht="12.95" customHeight="1" x14ac:dyDescent="0.15">
      <c r="A289" s="2"/>
      <c r="B289" s="2"/>
      <c r="C289" s="2"/>
      <c r="D289" s="2"/>
      <c r="E289" s="2"/>
      <c r="F289" s="2"/>
      <c r="G289" s="2"/>
      <c r="H289" s="2"/>
      <c r="I289" s="2"/>
      <c r="J289" s="2"/>
      <c r="K289" s="2"/>
      <c r="L289" s="2"/>
      <c r="M289" s="2"/>
      <c r="N289" s="2"/>
      <c r="O289" s="89"/>
      <c r="P289" s="46" t="s">
        <v>14</v>
      </c>
      <c r="Q289" s="2"/>
      <c r="R289" s="2"/>
      <c r="S289" s="2"/>
      <c r="T289" s="2"/>
      <c r="U289" s="2"/>
      <c r="V289" s="2"/>
      <c r="W289" s="2"/>
      <c r="X289" s="2"/>
      <c r="Y289" s="2"/>
      <c r="Z289" s="2"/>
      <c r="AA289" s="89"/>
      <c r="AB289" s="46" t="s">
        <v>1728</v>
      </c>
      <c r="AC289" s="2"/>
      <c r="AD289" s="2"/>
      <c r="AE289" s="2"/>
      <c r="AF289" s="166"/>
      <c r="AG289" s="167"/>
      <c r="AH289" s="167"/>
      <c r="AI289" s="167"/>
      <c r="AJ289" s="167"/>
      <c r="AK289" s="167"/>
      <c r="AL289" s="167"/>
      <c r="AM289" s="167"/>
      <c r="AN289" s="167"/>
      <c r="AO289" s="167"/>
      <c r="AP289" s="167"/>
      <c r="AQ289" s="167"/>
      <c r="AR289" s="167"/>
      <c r="AS289" s="167"/>
      <c r="AT289" s="167"/>
      <c r="AU289" s="46" t="s">
        <v>47</v>
      </c>
    </row>
    <row r="290" spans="1:57" ht="12.95" customHeight="1" x14ac:dyDescent="0.15">
      <c r="A290" s="2"/>
      <c r="B290" s="2"/>
      <c r="C290" s="44" t="s">
        <v>70</v>
      </c>
      <c r="D290" s="2"/>
      <c r="E290" s="2"/>
      <c r="F290" s="2"/>
      <c r="G290" s="2"/>
      <c r="H290" s="2"/>
      <c r="I290" s="2"/>
      <c r="J290" s="2"/>
      <c r="K290" s="2"/>
      <c r="L290" s="2"/>
      <c r="M290" s="2"/>
      <c r="N290" s="2"/>
      <c r="O290" s="89"/>
      <c r="P290" s="46" t="s">
        <v>162</v>
      </c>
      <c r="Q290" s="2"/>
      <c r="R290" s="2"/>
      <c r="S290" s="89"/>
      <c r="T290" s="46" t="s">
        <v>164</v>
      </c>
      <c r="U290" s="2"/>
      <c r="V290" s="2"/>
      <c r="W290" s="2"/>
      <c r="X290" s="2"/>
      <c r="Y290" s="2"/>
      <c r="Z290" s="2"/>
      <c r="AA290" s="2"/>
      <c r="AB290" s="2"/>
      <c r="AC290" s="2"/>
      <c r="AD290" s="2"/>
      <c r="AE290" s="2"/>
      <c r="AF290" s="66"/>
      <c r="AG290" s="66"/>
      <c r="AH290" s="66"/>
      <c r="AI290" s="66"/>
      <c r="AJ290" s="66"/>
      <c r="AK290" s="66"/>
      <c r="AL290" s="66"/>
      <c r="AM290" s="66"/>
      <c r="AN290" s="66"/>
      <c r="AO290" s="66"/>
      <c r="AP290" s="66"/>
      <c r="AQ290" s="66"/>
      <c r="AR290" s="66"/>
      <c r="AS290" s="66"/>
      <c r="AT290" s="66"/>
      <c r="AU290" s="2"/>
    </row>
    <row r="291" spans="1:57" ht="12.95" customHeight="1" x14ac:dyDescent="0.15">
      <c r="A291" s="2"/>
      <c r="B291" s="2"/>
      <c r="C291" s="44" t="s">
        <v>72</v>
      </c>
      <c r="D291" s="2"/>
      <c r="E291" s="2"/>
      <c r="F291" s="2"/>
      <c r="G291" s="2"/>
      <c r="H291" s="2"/>
      <c r="I291" s="2"/>
      <c r="J291" s="2"/>
      <c r="K291" s="2"/>
      <c r="L291" s="89"/>
      <c r="M291" s="46" t="s">
        <v>74</v>
      </c>
      <c r="N291" s="2"/>
      <c r="O291" s="2"/>
      <c r="P291" s="2"/>
      <c r="Q291" s="2"/>
      <c r="R291" s="89"/>
      <c r="S291" s="46" t="s">
        <v>75</v>
      </c>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row>
    <row r="292" spans="1:57" ht="12.95" customHeight="1" x14ac:dyDescent="0.15">
      <c r="A292" s="2"/>
      <c r="B292" s="2"/>
      <c r="C292" s="44" t="s">
        <v>73</v>
      </c>
      <c r="D292" s="2"/>
      <c r="E292" s="2"/>
      <c r="F292" s="2"/>
      <c r="G292" s="2"/>
      <c r="H292" s="2"/>
      <c r="I292" s="2"/>
      <c r="J292" s="2"/>
      <c r="K292" s="2"/>
      <c r="L292" s="89"/>
      <c r="M292" s="46" t="s">
        <v>76</v>
      </c>
      <c r="N292" s="2"/>
      <c r="O292" s="2"/>
      <c r="P292" s="2"/>
      <c r="Q292" s="2"/>
      <c r="R292" s="2"/>
      <c r="S292" s="2"/>
      <c r="T292" s="2"/>
      <c r="U292" s="89"/>
      <c r="V292" s="46" t="s">
        <v>77</v>
      </c>
      <c r="W292" s="2"/>
      <c r="X292" s="2"/>
      <c r="Y292" s="2"/>
      <c r="Z292" s="2"/>
      <c r="AA292" s="2"/>
      <c r="AB292" s="2"/>
      <c r="AC292" s="2"/>
      <c r="AD292" s="2"/>
      <c r="AE292" s="89"/>
      <c r="AF292" s="46" t="s">
        <v>78</v>
      </c>
      <c r="AG292" s="2"/>
      <c r="AH292" s="2"/>
      <c r="AI292" s="2"/>
      <c r="AJ292" s="2"/>
      <c r="AK292" s="2"/>
      <c r="AL292" s="2"/>
      <c r="AM292" s="2"/>
      <c r="AN292" s="2"/>
      <c r="AO292" s="2"/>
      <c r="AP292" s="2"/>
      <c r="AQ292" s="2"/>
      <c r="AR292" s="2"/>
      <c r="AS292" s="2"/>
      <c r="AT292" s="2"/>
      <c r="AU292" s="2"/>
    </row>
    <row r="293" spans="1:57" ht="12.95" customHeight="1" x14ac:dyDescent="0.15">
      <c r="A293" s="2"/>
      <c r="B293" s="2"/>
      <c r="C293" s="2"/>
      <c r="D293" s="2"/>
      <c r="E293" s="2"/>
      <c r="F293" s="2"/>
      <c r="G293" s="2"/>
      <c r="H293" s="2"/>
      <c r="I293" s="2"/>
      <c r="J293" s="2"/>
      <c r="K293" s="2"/>
      <c r="L293" s="89"/>
      <c r="M293" s="46" t="s">
        <v>1728</v>
      </c>
      <c r="N293" s="2"/>
      <c r="O293" s="2"/>
      <c r="P293" s="2"/>
      <c r="Q293" s="166"/>
      <c r="R293" s="167"/>
      <c r="S293" s="167"/>
      <c r="T293" s="167"/>
      <c r="U293" s="167"/>
      <c r="V293" s="167"/>
      <c r="W293" s="167"/>
      <c r="X293" s="167"/>
      <c r="Y293" s="167"/>
      <c r="Z293" s="167"/>
      <c r="AA293" s="167"/>
      <c r="AB293" s="167"/>
      <c r="AC293" s="167"/>
      <c r="AD293" s="167"/>
      <c r="AE293" s="167"/>
      <c r="AF293" s="167"/>
      <c r="AG293" s="167"/>
      <c r="AH293" s="167"/>
      <c r="AI293" s="167"/>
      <c r="AJ293" s="167"/>
      <c r="AK293" s="46" t="s">
        <v>47</v>
      </c>
      <c r="AL293" s="2"/>
      <c r="AM293" s="2"/>
      <c r="AN293" s="2"/>
      <c r="AO293" s="2"/>
      <c r="AP293" s="2"/>
      <c r="AQ293" s="2"/>
      <c r="AR293" s="2"/>
      <c r="AS293" s="2"/>
      <c r="AT293" s="2"/>
      <c r="AU293" s="2"/>
    </row>
    <row r="294" spans="1:57" ht="3" customHeight="1" x14ac:dyDescent="0.1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row>
    <row r="295" spans="1:57" ht="3" customHeight="1" x14ac:dyDescent="0.1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row>
    <row r="296" spans="1:57" ht="14.1" customHeight="1" x14ac:dyDescent="0.15">
      <c r="A296" s="2"/>
      <c r="B296" s="44" t="s">
        <v>116</v>
      </c>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row>
    <row r="297" spans="1:57" ht="12.95" customHeight="1" x14ac:dyDescent="0.15">
      <c r="A297" s="2"/>
      <c r="B297" s="2"/>
      <c r="C297" s="44" t="s">
        <v>83</v>
      </c>
      <c r="D297" s="2"/>
      <c r="E297" s="2"/>
      <c r="F297" s="2"/>
      <c r="G297" s="2"/>
      <c r="H297" s="2"/>
      <c r="I297" s="2"/>
      <c r="J297" s="2"/>
      <c r="K297" s="2"/>
      <c r="L297" s="2"/>
      <c r="M297" s="2"/>
      <c r="N297" s="89"/>
      <c r="O297" s="46" t="s">
        <v>1721</v>
      </c>
      <c r="P297" s="2"/>
      <c r="Q297" s="2"/>
      <c r="R297" s="2"/>
      <c r="S297" s="2"/>
      <c r="T297" s="2"/>
      <c r="U297" s="2"/>
      <c r="V297" s="2"/>
      <c r="W297" s="2"/>
      <c r="X297" s="89"/>
      <c r="Y297" s="46" t="s">
        <v>29</v>
      </c>
      <c r="Z297" s="2"/>
      <c r="AA297" s="2"/>
      <c r="AB297" s="2"/>
      <c r="AC297" s="2"/>
      <c r="AD297" s="2"/>
      <c r="AE297" s="2"/>
      <c r="AF297" s="2"/>
      <c r="AG297" s="89"/>
      <c r="AH297" s="46" t="s">
        <v>161</v>
      </c>
      <c r="AI297" s="2"/>
      <c r="AJ297" s="2"/>
      <c r="AK297" s="2"/>
      <c r="AL297" s="2"/>
      <c r="AM297" s="2"/>
      <c r="AN297" s="2"/>
      <c r="AO297" s="2"/>
      <c r="AP297" s="2"/>
      <c r="AQ297" s="2"/>
      <c r="AR297" s="2"/>
      <c r="AS297" s="2"/>
      <c r="AT297" s="2"/>
      <c r="AU297" s="2"/>
      <c r="AX297" s="165" t="s">
        <v>1737</v>
      </c>
      <c r="AY297" s="165"/>
      <c r="AZ297" s="165"/>
      <c r="BA297" s="165"/>
      <c r="BB297" s="165"/>
      <c r="BC297" s="165"/>
      <c r="BD297" s="165"/>
      <c r="BE297" s="165"/>
    </row>
    <row r="298" spans="1:57" ht="12.95" customHeight="1" x14ac:dyDescent="0.15">
      <c r="A298" s="2"/>
      <c r="B298" s="2"/>
      <c r="C298" s="195" t="s">
        <v>30</v>
      </c>
      <c r="D298" s="195"/>
      <c r="E298" s="195"/>
      <c r="F298" s="195"/>
      <c r="G298" s="195"/>
      <c r="H298" s="195"/>
      <c r="I298" s="195"/>
      <c r="J298" s="195"/>
      <c r="K298" s="2"/>
      <c r="L298" s="2"/>
      <c r="M298" s="2"/>
      <c r="N298" s="189"/>
      <c r="O298" s="190"/>
      <c r="P298" s="190"/>
      <c r="Q298" s="190"/>
      <c r="R298" s="190"/>
      <c r="S298" s="190"/>
      <c r="T298" s="190"/>
      <c r="U298" s="190"/>
      <c r="V298" s="190"/>
      <c r="W298" s="190"/>
      <c r="X298" s="190"/>
      <c r="Y298" s="190"/>
      <c r="Z298" s="190"/>
      <c r="AA298" s="190"/>
      <c r="AB298" s="190"/>
      <c r="AC298" s="190"/>
      <c r="AD298" s="190"/>
      <c r="AE298" s="190"/>
      <c r="AF298" s="190"/>
      <c r="AG298" s="190"/>
      <c r="AH298" s="190"/>
      <c r="AI298" s="190"/>
      <c r="AJ298" s="190"/>
      <c r="AK298" s="190"/>
      <c r="AL298" s="190"/>
      <c r="AM298" s="190"/>
      <c r="AN298" s="190"/>
      <c r="AO298" s="190"/>
      <c r="AP298" s="190"/>
      <c r="AQ298" s="190"/>
      <c r="AR298" s="190"/>
      <c r="AS298" s="190"/>
      <c r="AT298" s="190"/>
      <c r="AU298" s="2"/>
      <c r="AX298" s="165"/>
      <c r="AY298" s="165"/>
      <c r="AZ298" s="165"/>
      <c r="BA298" s="165"/>
      <c r="BB298" s="165"/>
      <c r="BC298" s="165"/>
      <c r="BD298" s="165"/>
      <c r="BE298" s="165"/>
    </row>
    <row r="299" spans="1:57" ht="12" customHeight="1" x14ac:dyDescent="0.15">
      <c r="A299" s="2"/>
      <c r="B299" s="2"/>
      <c r="C299" s="195"/>
      <c r="D299" s="195"/>
      <c r="E299" s="195"/>
      <c r="F299" s="195"/>
      <c r="G299" s="195"/>
      <c r="H299" s="195"/>
      <c r="I299" s="195"/>
      <c r="J299" s="195"/>
      <c r="K299" s="2"/>
      <c r="L299" s="2"/>
      <c r="M299" s="2"/>
      <c r="N299" s="190"/>
      <c r="O299" s="190"/>
      <c r="P299" s="190"/>
      <c r="Q299" s="190"/>
      <c r="R299" s="190"/>
      <c r="S299" s="190"/>
      <c r="T299" s="190"/>
      <c r="U299" s="190"/>
      <c r="V299" s="190"/>
      <c r="W299" s="190"/>
      <c r="X299" s="190"/>
      <c r="Y299" s="190"/>
      <c r="Z299" s="190"/>
      <c r="AA299" s="190"/>
      <c r="AB299" s="190"/>
      <c r="AC299" s="190"/>
      <c r="AD299" s="190"/>
      <c r="AE299" s="190"/>
      <c r="AF299" s="190"/>
      <c r="AG299" s="190"/>
      <c r="AH299" s="190"/>
      <c r="AI299" s="190"/>
      <c r="AJ299" s="190"/>
      <c r="AK299" s="190"/>
      <c r="AL299" s="190"/>
      <c r="AM299" s="190"/>
      <c r="AN299" s="190"/>
      <c r="AO299" s="190"/>
      <c r="AP299" s="190"/>
      <c r="AQ299" s="190"/>
      <c r="AR299" s="190"/>
      <c r="AS299" s="190"/>
      <c r="AT299" s="190"/>
      <c r="AU299" s="2"/>
      <c r="AX299" s="82" t="str">
        <f>IF(LEN(N298)&gt;80,"！印刷時に記載内容の文字が入るかご確認ください。",IF(ISERROR(FIND(CHAR(10),N298,1)),"←","！改行されていると3行目以降が表示されません。ご確認ください。"))</f>
        <v>←</v>
      </c>
    </row>
    <row r="300" spans="1:57" ht="12.95" customHeight="1" x14ac:dyDescent="0.15">
      <c r="A300" s="2"/>
      <c r="B300" s="2"/>
      <c r="C300" s="44" t="s">
        <v>31</v>
      </c>
      <c r="D300" s="2"/>
      <c r="E300" s="2"/>
      <c r="F300" s="2"/>
      <c r="G300" s="2"/>
      <c r="H300" s="2"/>
      <c r="I300" s="2"/>
      <c r="J300" s="2"/>
      <c r="K300" s="2"/>
      <c r="L300" s="2"/>
      <c r="M300" s="2"/>
      <c r="N300" s="89"/>
      <c r="O300" s="46" t="s">
        <v>276</v>
      </c>
      <c r="P300" s="2"/>
      <c r="Q300" s="174"/>
      <c r="R300" s="175"/>
      <c r="S300" s="172"/>
      <c r="T300" s="173"/>
      <c r="U300" s="73" t="s">
        <v>148</v>
      </c>
      <c r="V300" s="172"/>
      <c r="W300" s="173"/>
      <c r="X300" s="46" t="s">
        <v>163</v>
      </c>
      <c r="Y300" s="2"/>
      <c r="Z300" s="2"/>
      <c r="AA300" s="2"/>
      <c r="AB300" s="2"/>
      <c r="AC300" s="2"/>
      <c r="AD300" s="2"/>
      <c r="AE300" s="2"/>
      <c r="AF300" s="2"/>
      <c r="AG300" s="89"/>
      <c r="AH300" s="46" t="s">
        <v>164</v>
      </c>
      <c r="AI300" s="2"/>
      <c r="AJ300" s="2"/>
      <c r="AK300" s="2"/>
      <c r="AL300" s="2"/>
      <c r="AM300" s="2"/>
      <c r="AN300" s="2"/>
      <c r="AO300" s="2"/>
      <c r="AP300" s="2"/>
      <c r="AQ300" s="2"/>
      <c r="AR300" s="2"/>
      <c r="AS300" s="2"/>
      <c r="AT300" s="2"/>
      <c r="AU300" s="2"/>
    </row>
    <row r="301" spans="1:57" ht="3" customHeight="1" x14ac:dyDescent="0.1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row>
    <row r="302" spans="1:57" ht="3" customHeight="1" x14ac:dyDescent="0.1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row>
    <row r="303" spans="1:57" ht="14.1" customHeight="1" x14ac:dyDescent="0.15">
      <c r="A303" s="2"/>
      <c r="B303" s="44" t="s">
        <v>117</v>
      </c>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row>
    <row r="304" spans="1:57" ht="12.95" customHeight="1" x14ac:dyDescent="0.15">
      <c r="A304" s="2"/>
      <c r="B304" s="2"/>
      <c r="C304" s="44" t="s">
        <v>80</v>
      </c>
      <c r="D304" s="2"/>
      <c r="E304" s="2"/>
      <c r="F304" s="2"/>
      <c r="G304" s="2"/>
      <c r="H304" s="2"/>
      <c r="I304" s="2"/>
      <c r="J304" s="2"/>
      <c r="K304" s="2"/>
      <c r="L304" s="89"/>
      <c r="M304" s="46" t="s">
        <v>162</v>
      </c>
      <c r="N304" s="2"/>
      <c r="O304" s="89"/>
      <c r="P304" s="46" t="s">
        <v>164</v>
      </c>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row>
    <row r="305" spans="1:53" ht="12.95" customHeight="1" x14ac:dyDescent="0.15">
      <c r="A305" s="2"/>
      <c r="B305" s="2"/>
      <c r="C305" s="44" t="s">
        <v>81</v>
      </c>
      <c r="D305" s="2"/>
      <c r="E305" s="2"/>
      <c r="F305" s="2"/>
      <c r="G305" s="2"/>
      <c r="H305" s="2"/>
      <c r="I305" s="2"/>
      <c r="J305" s="2"/>
      <c r="K305" s="2"/>
      <c r="L305" s="89"/>
      <c r="M305" s="46" t="s">
        <v>162</v>
      </c>
      <c r="N305" s="2"/>
      <c r="O305" s="89"/>
      <c r="P305" s="46" t="s">
        <v>164</v>
      </c>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row>
    <row r="306" spans="1:53" ht="12.95" customHeight="1" x14ac:dyDescent="0.15">
      <c r="A306" s="2"/>
      <c r="B306" s="2"/>
      <c r="C306" s="44" t="s">
        <v>82</v>
      </c>
      <c r="D306" s="2"/>
      <c r="E306" s="2"/>
      <c r="F306" s="2"/>
      <c r="G306" s="2"/>
      <c r="H306" s="2"/>
      <c r="I306" s="2"/>
      <c r="J306" s="2"/>
      <c r="K306" s="2"/>
      <c r="L306" s="89"/>
      <c r="M306" s="46" t="s">
        <v>5</v>
      </c>
      <c r="N306" s="2"/>
      <c r="O306" s="2"/>
      <c r="P306" s="2"/>
      <c r="Q306" s="89"/>
      <c r="R306" s="46" t="s">
        <v>6</v>
      </c>
      <c r="S306" s="2"/>
      <c r="T306" s="2"/>
      <c r="U306" s="2"/>
      <c r="V306" s="46" t="s">
        <v>84</v>
      </c>
      <c r="W306" s="174"/>
      <c r="X306" s="175"/>
      <c r="Y306" s="172"/>
      <c r="Z306" s="173"/>
      <c r="AA306" s="73" t="s">
        <v>148</v>
      </c>
      <c r="AB306" s="172"/>
      <c r="AC306" s="173"/>
      <c r="AD306" s="46" t="s">
        <v>163</v>
      </c>
      <c r="AE306" s="2"/>
      <c r="AF306" s="2"/>
      <c r="AG306" s="2"/>
      <c r="AH306" s="2"/>
      <c r="AI306" s="2"/>
      <c r="AJ306" s="2"/>
      <c r="AK306" s="2"/>
      <c r="AL306" s="89"/>
      <c r="AM306" s="46" t="s">
        <v>79</v>
      </c>
      <c r="AN306" s="2"/>
      <c r="AO306" s="2"/>
      <c r="AP306" s="2"/>
      <c r="AQ306" s="2"/>
      <c r="AR306" s="2"/>
      <c r="AS306" s="2"/>
      <c r="AT306" s="2"/>
      <c r="AU306" s="2"/>
    </row>
    <row r="307" spans="1:53" ht="6" customHeight="1" x14ac:dyDescent="0.1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row>
    <row r="308" spans="1:53" ht="3" customHeight="1" x14ac:dyDescent="0.1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row>
    <row r="309" spans="1:53" ht="14.1" customHeight="1" x14ac:dyDescent="0.15">
      <c r="A309" s="2"/>
      <c r="B309" s="44" t="s">
        <v>118</v>
      </c>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row>
    <row r="310" spans="1:53" ht="12" customHeight="1" x14ac:dyDescent="0.15">
      <c r="A310" s="2"/>
      <c r="B310" s="2"/>
      <c r="C310" s="189"/>
      <c r="D310" s="190"/>
      <c r="E310" s="190"/>
      <c r="F310" s="190"/>
      <c r="G310" s="190"/>
      <c r="H310" s="190"/>
      <c r="I310" s="190"/>
      <c r="J310" s="190"/>
      <c r="K310" s="190"/>
      <c r="L310" s="190"/>
      <c r="M310" s="190"/>
      <c r="N310" s="190"/>
      <c r="O310" s="190"/>
      <c r="P310" s="190"/>
      <c r="Q310" s="190"/>
      <c r="R310" s="190"/>
      <c r="S310" s="190"/>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2"/>
      <c r="AX310" s="82"/>
    </row>
    <row r="311" spans="1:53" ht="12" customHeight="1" x14ac:dyDescent="0.15">
      <c r="A311" s="2"/>
      <c r="B311" s="2"/>
      <c r="C311" s="190"/>
      <c r="D311" s="190"/>
      <c r="E311" s="190"/>
      <c r="F311" s="190"/>
      <c r="G311" s="190"/>
      <c r="H311" s="190"/>
      <c r="I311" s="190"/>
      <c r="J311" s="190"/>
      <c r="K311" s="190"/>
      <c r="L311" s="190"/>
      <c r="M311" s="190"/>
      <c r="N311" s="190"/>
      <c r="O311" s="190"/>
      <c r="P311" s="190"/>
      <c r="Q311" s="190"/>
      <c r="R311" s="190"/>
      <c r="S311" s="190"/>
      <c r="T311" s="190"/>
      <c r="U311" s="190"/>
      <c r="V311" s="190"/>
      <c r="W311" s="190"/>
      <c r="X311" s="190"/>
      <c r="Y311" s="190"/>
      <c r="Z311" s="190"/>
      <c r="AA311" s="190"/>
      <c r="AB311" s="190"/>
      <c r="AC311" s="190"/>
      <c r="AD311" s="190"/>
      <c r="AE311" s="190"/>
      <c r="AF311" s="190"/>
      <c r="AG311" s="190"/>
      <c r="AH311" s="190"/>
      <c r="AI311" s="190"/>
      <c r="AJ311" s="190"/>
      <c r="AK311" s="190"/>
      <c r="AL311" s="190"/>
      <c r="AM311" s="190"/>
      <c r="AN311" s="190"/>
      <c r="AO311" s="190"/>
      <c r="AP311" s="190"/>
      <c r="AQ311" s="190"/>
      <c r="AR311" s="190"/>
      <c r="AS311" s="190"/>
      <c r="AT311" s="190"/>
      <c r="AU311" s="2"/>
      <c r="AX311" s="82" t="str">
        <f>IF(LEN(C310)&lt;=200,"←","！印刷時に記載内容が文字が入るかご確認ください。")</f>
        <v>←</v>
      </c>
      <c r="BA311" s="96"/>
    </row>
    <row r="312" spans="1:53" ht="12" customHeight="1" x14ac:dyDescent="0.15">
      <c r="A312" s="2"/>
      <c r="B312" s="2"/>
      <c r="C312" s="190"/>
      <c r="D312" s="190"/>
      <c r="E312" s="190"/>
      <c r="F312" s="190"/>
      <c r="G312" s="190"/>
      <c r="H312" s="190"/>
      <c r="I312" s="190"/>
      <c r="J312" s="190"/>
      <c r="K312" s="190"/>
      <c r="L312" s="190"/>
      <c r="M312" s="190"/>
      <c r="N312" s="190"/>
      <c r="O312" s="190"/>
      <c r="P312" s="190"/>
      <c r="Q312" s="190"/>
      <c r="R312" s="190"/>
      <c r="S312" s="190"/>
      <c r="T312" s="190"/>
      <c r="U312" s="190"/>
      <c r="V312" s="190"/>
      <c r="W312" s="190"/>
      <c r="X312" s="190"/>
      <c r="Y312" s="190"/>
      <c r="Z312" s="190"/>
      <c r="AA312" s="190"/>
      <c r="AB312" s="190"/>
      <c r="AC312" s="190"/>
      <c r="AD312" s="190"/>
      <c r="AE312" s="190"/>
      <c r="AF312" s="190"/>
      <c r="AG312" s="190"/>
      <c r="AH312" s="190"/>
      <c r="AI312" s="190"/>
      <c r="AJ312" s="190"/>
      <c r="AK312" s="190"/>
      <c r="AL312" s="190"/>
      <c r="AM312" s="190"/>
      <c r="AN312" s="190"/>
      <c r="AO312" s="190"/>
      <c r="AP312" s="190"/>
      <c r="AQ312" s="190"/>
      <c r="AR312" s="190"/>
      <c r="AS312" s="190"/>
      <c r="AT312" s="190"/>
      <c r="AU312" s="2"/>
      <c r="BA312" s="12"/>
    </row>
    <row r="313" spans="1:53" ht="1.5" customHeight="1" x14ac:dyDescent="0.1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row>
    <row r="314" spans="1:53" ht="12.95" customHeight="1" x14ac:dyDescent="0.15">
      <c r="A314" s="2"/>
      <c r="B314" s="185" t="s">
        <v>15</v>
      </c>
      <c r="C314" s="185"/>
      <c r="D314" s="185"/>
      <c r="E314" s="185"/>
      <c r="F314" s="185"/>
      <c r="G314" s="185"/>
      <c r="H314" s="185"/>
      <c r="I314" s="185"/>
      <c r="J314" s="185"/>
      <c r="K314" s="185"/>
      <c r="L314" s="185"/>
      <c r="M314" s="185"/>
      <c r="N314" s="185"/>
      <c r="O314" s="185"/>
      <c r="P314" s="185"/>
      <c r="Q314" s="185"/>
      <c r="R314" s="185"/>
      <c r="S314" s="185"/>
      <c r="T314" s="185"/>
      <c r="U314" s="185"/>
      <c r="V314" s="185"/>
      <c r="W314" s="185"/>
      <c r="X314" s="185"/>
      <c r="Y314" s="185"/>
      <c r="Z314" s="185"/>
      <c r="AA314" s="185"/>
      <c r="AB314" s="185"/>
      <c r="AC314" s="185"/>
      <c r="AD314" s="185"/>
      <c r="AE314" s="185"/>
      <c r="AF314" s="185"/>
      <c r="AG314" s="185"/>
      <c r="AH314" s="185"/>
      <c r="AI314" s="185"/>
      <c r="AJ314" s="185"/>
      <c r="AK314" s="185"/>
      <c r="AL314" s="185"/>
      <c r="AM314" s="185"/>
      <c r="AN314" s="185"/>
      <c r="AO314" s="185"/>
      <c r="AP314" s="185"/>
      <c r="AQ314" s="185"/>
      <c r="AR314" s="185"/>
      <c r="AS314" s="185"/>
      <c r="AT314" s="185"/>
      <c r="AU314" s="185"/>
      <c r="AV314" s="13"/>
    </row>
    <row r="315" spans="1:53" ht="14.1" customHeight="1" x14ac:dyDescent="0.15">
      <c r="A315" s="2"/>
      <c r="B315" s="44" t="s">
        <v>137</v>
      </c>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c r="AA315" s="44"/>
      <c r="AB315" s="44"/>
      <c r="AC315" s="44"/>
      <c r="AD315" s="44"/>
      <c r="AE315" s="44"/>
      <c r="AF315" s="44"/>
      <c r="AG315" s="91"/>
      <c r="AH315" s="91"/>
      <c r="AI315" s="44"/>
      <c r="AJ315" s="44"/>
      <c r="AK315" s="44"/>
      <c r="AL315" s="44"/>
      <c r="AM315" s="44"/>
      <c r="AN315" s="44"/>
      <c r="AO315" s="44"/>
      <c r="AP315" s="44"/>
      <c r="AQ315" s="44"/>
      <c r="AR315" s="44"/>
      <c r="AS315" s="44"/>
      <c r="AT315" s="44"/>
      <c r="AU315" s="44"/>
    </row>
    <row r="316" spans="1:53" ht="3" customHeight="1" x14ac:dyDescent="0.1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row>
    <row r="317" spans="1:53" ht="3" customHeight="1" x14ac:dyDescent="0.1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row>
    <row r="318" spans="1:53" x14ac:dyDescent="0.15">
      <c r="A318" s="72"/>
      <c r="B318" s="44" t="s">
        <v>119</v>
      </c>
      <c r="C318" s="72"/>
      <c r="D318" s="72"/>
      <c r="E318" s="72"/>
      <c r="F318" s="72"/>
      <c r="G318" s="72"/>
      <c r="H318" s="72"/>
      <c r="I318" s="72"/>
      <c r="J318" s="72"/>
      <c r="K318" s="72"/>
      <c r="L318" s="72"/>
      <c r="M318" s="72"/>
      <c r="N318" s="72"/>
      <c r="O318" s="72"/>
      <c r="P318" s="72"/>
      <c r="Q318" s="72"/>
      <c r="R318" s="72"/>
      <c r="S318" s="72"/>
      <c r="T318" s="72"/>
      <c r="U318" s="72"/>
      <c r="V318" s="72"/>
      <c r="W318" s="72"/>
      <c r="X318" s="72"/>
      <c r="Y318" s="72"/>
      <c r="Z318" s="72"/>
      <c r="AA318" s="72"/>
      <c r="AB318" s="72"/>
      <c r="AC318" s="72"/>
      <c r="AD318" s="72"/>
      <c r="AE318" s="72"/>
      <c r="AF318" s="72"/>
      <c r="AG318" s="72"/>
      <c r="AH318" s="72"/>
      <c r="AI318" s="72"/>
      <c r="AJ318" s="72"/>
      <c r="AK318" s="72"/>
      <c r="AL318" s="72"/>
      <c r="AM318" s="72"/>
      <c r="AN318" s="72"/>
      <c r="AO318" s="72"/>
      <c r="AP318" s="72"/>
      <c r="AQ318" s="72"/>
      <c r="AR318" s="72"/>
      <c r="AS318" s="72"/>
      <c r="AT318" s="72"/>
      <c r="AU318" s="72"/>
      <c r="AV318" s="97"/>
    </row>
    <row r="319" spans="1:53" ht="3" customHeight="1" x14ac:dyDescent="0.15">
      <c r="A319" s="72"/>
      <c r="B319" s="2"/>
      <c r="C319" s="72"/>
      <c r="D319" s="72"/>
      <c r="E319" s="72"/>
      <c r="F319" s="72"/>
      <c r="G319" s="72"/>
      <c r="H319" s="72"/>
      <c r="I319" s="72"/>
      <c r="J319" s="72"/>
      <c r="K319" s="72"/>
      <c r="L319" s="72"/>
      <c r="M319" s="72"/>
      <c r="N319" s="72"/>
      <c r="O319" s="72"/>
      <c r="P319" s="72"/>
      <c r="Q319" s="72"/>
      <c r="R319" s="72"/>
      <c r="S319" s="72"/>
      <c r="T319" s="72"/>
      <c r="U319" s="72"/>
      <c r="V319" s="72"/>
      <c r="W319" s="72"/>
      <c r="X319" s="72"/>
      <c r="Y319" s="72"/>
      <c r="Z319" s="72"/>
      <c r="AA319" s="72"/>
      <c r="AB319" s="72"/>
      <c r="AC319" s="72"/>
      <c r="AD319" s="72"/>
      <c r="AE319" s="72"/>
      <c r="AF319" s="72"/>
      <c r="AG319" s="72"/>
      <c r="AH319" s="72"/>
      <c r="AI319" s="72"/>
      <c r="AJ319" s="72"/>
      <c r="AK319" s="72"/>
      <c r="AL319" s="72"/>
      <c r="AM319" s="72"/>
      <c r="AN319" s="72"/>
      <c r="AO319" s="72"/>
      <c r="AP319" s="72"/>
      <c r="AQ319" s="72"/>
      <c r="AR319" s="72"/>
      <c r="AS319" s="72"/>
      <c r="AT319" s="72"/>
      <c r="AU319" s="72"/>
      <c r="AV319" s="97"/>
    </row>
    <row r="320" spans="1:53" ht="18" customHeight="1" x14ac:dyDescent="0.15">
      <c r="A320" s="72"/>
      <c r="B320" s="226" t="s">
        <v>139</v>
      </c>
      <c r="C320" s="227"/>
      <c r="D320" s="227"/>
      <c r="E320" s="227"/>
      <c r="F320" s="227"/>
      <c r="G320" s="228"/>
      <c r="H320" s="223" t="s">
        <v>140</v>
      </c>
      <c r="I320" s="224"/>
      <c r="J320" s="224"/>
      <c r="K320" s="224"/>
      <c r="L320" s="224"/>
      <c r="M320" s="224"/>
      <c r="N320" s="224"/>
      <c r="O320" s="224"/>
      <c r="P320" s="224"/>
      <c r="Q320" s="225"/>
      <c r="R320" s="223" t="s">
        <v>141</v>
      </c>
      <c r="S320" s="224"/>
      <c r="T320" s="224"/>
      <c r="U320" s="224"/>
      <c r="V320" s="224"/>
      <c r="W320" s="224"/>
      <c r="X320" s="224"/>
      <c r="Y320" s="224"/>
      <c r="Z320" s="224"/>
      <c r="AA320" s="225"/>
      <c r="AB320" s="223" t="s">
        <v>1734</v>
      </c>
      <c r="AC320" s="224"/>
      <c r="AD320" s="224"/>
      <c r="AE320" s="224"/>
      <c r="AF320" s="224"/>
      <c r="AG320" s="225"/>
      <c r="AH320" s="223" t="s">
        <v>143</v>
      </c>
      <c r="AI320" s="224"/>
      <c r="AJ320" s="224"/>
      <c r="AK320" s="224"/>
      <c r="AL320" s="224"/>
      <c r="AM320" s="224"/>
      <c r="AN320" s="224"/>
      <c r="AO320" s="224"/>
      <c r="AP320" s="224"/>
      <c r="AQ320" s="224"/>
      <c r="AR320" s="224"/>
      <c r="AS320" s="224"/>
      <c r="AT320" s="225"/>
      <c r="AU320" s="72"/>
      <c r="AV320" s="97"/>
    </row>
    <row r="321" spans="1:53" ht="18" customHeight="1" x14ac:dyDescent="0.15">
      <c r="A321" s="72"/>
      <c r="B321" s="186" t="s">
        <v>138</v>
      </c>
      <c r="C321" s="187"/>
      <c r="D321" s="187"/>
      <c r="E321" s="187"/>
      <c r="F321" s="187"/>
      <c r="G321" s="188"/>
      <c r="H321" s="182"/>
      <c r="I321" s="183"/>
      <c r="J321" s="183"/>
      <c r="K321" s="183"/>
      <c r="L321" s="183"/>
      <c r="M321" s="183"/>
      <c r="N321" s="183"/>
      <c r="O321" s="183"/>
      <c r="P321" s="183"/>
      <c r="Q321" s="184"/>
      <c r="R321" s="182"/>
      <c r="S321" s="183"/>
      <c r="T321" s="183"/>
      <c r="U321" s="183"/>
      <c r="V321" s="183"/>
      <c r="W321" s="183"/>
      <c r="X321" s="183"/>
      <c r="Y321" s="183"/>
      <c r="Z321" s="183"/>
      <c r="AA321" s="184"/>
      <c r="AB321" s="182" t="s">
        <v>142</v>
      </c>
      <c r="AC321" s="183"/>
      <c r="AD321" s="183"/>
      <c r="AE321" s="183"/>
      <c r="AF321" s="183"/>
      <c r="AG321" s="184"/>
      <c r="AH321" s="182"/>
      <c r="AI321" s="183"/>
      <c r="AJ321" s="183"/>
      <c r="AK321" s="183"/>
      <c r="AL321" s="183"/>
      <c r="AM321" s="183"/>
      <c r="AN321" s="183"/>
      <c r="AO321" s="183"/>
      <c r="AP321" s="183"/>
      <c r="AQ321" s="183"/>
      <c r="AR321" s="183"/>
      <c r="AS321" s="183"/>
      <c r="AT321" s="184"/>
      <c r="AU321" s="72"/>
      <c r="AV321" s="97"/>
    </row>
    <row r="322" spans="1:53" ht="36" customHeight="1" x14ac:dyDescent="0.15">
      <c r="A322" s="72"/>
      <c r="B322" s="192"/>
      <c r="C322" s="193"/>
      <c r="D322" s="193"/>
      <c r="E322" s="193"/>
      <c r="F322" s="193"/>
      <c r="G322" s="194"/>
      <c r="H322" s="176"/>
      <c r="I322" s="177"/>
      <c r="J322" s="177"/>
      <c r="K322" s="177"/>
      <c r="L322" s="177"/>
      <c r="M322" s="177"/>
      <c r="N322" s="177"/>
      <c r="O322" s="177"/>
      <c r="P322" s="177"/>
      <c r="Q322" s="178"/>
      <c r="R322" s="176"/>
      <c r="S322" s="177"/>
      <c r="T322" s="177"/>
      <c r="U322" s="177"/>
      <c r="V322" s="177"/>
      <c r="W322" s="177"/>
      <c r="X322" s="177"/>
      <c r="Y322" s="177"/>
      <c r="Z322" s="177"/>
      <c r="AA322" s="178"/>
      <c r="AB322" s="179"/>
      <c r="AC322" s="180"/>
      <c r="AD322" s="180"/>
      <c r="AE322" s="180"/>
      <c r="AF322" s="180"/>
      <c r="AG322" s="181"/>
      <c r="AH322" s="176"/>
      <c r="AI322" s="177"/>
      <c r="AJ322" s="177"/>
      <c r="AK322" s="177"/>
      <c r="AL322" s="177"/>
      <c r="AM322" s="177"/>
      <c r="AN322" s="177"/>
      <c r="AO322" s="177"/>
      <c r="AP322" s="177"/>
      <c r="AQ322" s="177"/>
      <c r="AR322" s="177"/>
      <c r="AS322" s="177"/>
      <c r="AT322" s="178"/>
      <c r="AU322" s="72"/>
      <c r="AV322" s="97"/>
    </row>
    <row r="323" spans="1:53" ht="36" customHeight="1" x14ac:dyDescent="0.15">
      <c r="A323" s="72"/>
      <c r="B323" s="192"/>
      <c r="C323" s="193"/>
      <c r="D323" s="193"/>
      <c r="E323" s="193"/>
      <c r="F323" s="193"/>
      <c r="G323" s="194"/>
      <c r="H323" s="176"/>
      <c r="I323" s="177"/>
      <c r="J323" s="177"/>
      <c r="K323" s="177"/>
      <c r="L323" s="177"/>
      <c r="M323" s="177"/>
      <c r="N323" s="177"/>
      <c r="O323" s="177"/>
      <c r="P323" s="177"/>
      <c r="Q323" s="178"/>
      <c r="R323" s="176"/>
      <c r="S323" s="177"/>
      <c r="T323" s="177"/>
      <c r="U323" s="177"/>
      <c r="V323" s="177"/>
      <c r="W323" s="177"/>
      <c r="X323" s="177"/>
      <c r="Y323" s="177"/>
      <c r="Z323" s="177"/>
      <c r="AA323" s="178"/>
      <c r="AB323" s="179"/>
      <c r="AC323" s="180"/>
      <c r="AD323" s="180"/>
      <c r="AE323" s="180"/>
      <c r="AF323" s="180"/>
      <c r="AG323" s="181"/>
      <c r="AH323" s="176"/>
      <c r="AI323" s="177"/>
      <c r="AJ323" s="177"/>
      <c r="AK323" s="177"/>
      <c r="AL323" s="177"/>
      <c r="AM323" s="177"/>
      <c r="AN323" s="177"/>
      <c r="AO323" s="177"/>
      <c r="AP323" s="177"/>
      <c r="AQ323" s="177"/>
      <c r="AR323" s="177"/>
      <c r="AS323" s="177"/>
      <c r="AT323" s="178"/>
      <c r="AU323" s="72"/>
      <c r="AV323" s="97"/>
    </row>
    <row r="324" spans="1:53" ht="36" customHeight="1" x14ac:dyDescent="0.15">
      <c r="A324" s="72"/>
      <c r="B324" s="192"/>
      <c r="C324" s="193"/>
      <c r="D324" s="193"/>
      <c r="E324" s="193"/>
      <c r="F324" s="193"/>
      <c r="G324" s="194"/>
      <c r="H324" s="176"/>
      <c r="I324" s="177"/>
      <c r="J324" s="177"/>
      <c r="K324" s="177"/>
      <c r="L324" s="177"/>
      <c r="M324" s="177"/>
      <c r="N324" s="177"/>
      <c r="O324" s="177"/>
      <c r="P324" s="177"/>
      <c r="Q324" s="178"/>
      <c r="R324" s="176"/>
      <c r="S324" s="177"/>
      <c r="T324" s="177"/>
      <c r="U324" s="177"/>
      <c r="V324" s="177"/>
      <c r="W324" s="177"/>
      <c r="X324" s="177"/>
      <c r="Y324" s="177"/>
      <c r="Z324" s="177"/>
      <c r="AA324" s="178"/>
      <c r="AB324" s="179"/>
      <c r="AC324" s="180"/>
      <c r="AD324" s="180"/>
      <c r="AE324" s="180"/>
      <c r="AF324" s="180"/>
      <c r="AG324" s="181"/>
      <c r="AH324" s="176"/>
      <c r="AI324" s="177"/>
      <c r="AJ324" s="177"/>
      <c r="AK324" s="177"/>
      <c r="AL324" s="177"/>
      <c r="AM324" s="177"/>
      <c r="AN324" s="177"/>
      <c r="AO324" s="177"/>
      <c r="AP324" s="177"/>
      <c r="AQ324" s="177"/>
      <c r="AR324" s="177"/>
      <c r="AS324" s="177"/>
      <c r="AT324" s="178"/>
      <c r="AU324" s="72"/>
      <c r="AV324" s="97"/>
      <c r="BA324" s="12"/>
    </row>
    <row r="325" spans="1:53" ht="36" customHeight="1" x14ac:dyDescent="0.15">
      <c r="A325" s="72"/>
      <c r="B325" s="192"/>
      <c r="C325" s="193"/>
      <c r="D325" s="193"/>
      <c r="E325" s="193"/>
      <c r="F325" s="193"/>
      <c r="G325" s="194"/>
      <c r="H325" s="176"/>
      <c r="I325" s="177"/>
      <c r="J325" s="177"/>
      <c r="K325" s="177"/>
      <c r="L325" s="177"/>
      <c r="M325" s="177"/>
      <c r="N325" s="177"/>
      <c r="O325" s="177"/>
      <c r="P325" s="177"/>
      <c r="Q325" s="178"/>
      <c r="R325" s="176"/>
      <c r="S325" s="177"/>
      <c r="T325" s="177"/>
      <c r="U325" s="177"/>
      <c r="V325" s="177"/>
      <c r="W325" s="177"/>
      <c r="X325" s="177"/>
      <c r="Y325" s="177"/>
      <c r="Z325" s="177"/>
      <c r="AA325" s="178"/>
      <c r="AB325" s="179"/>
      <c r="AC325" s="180"/>
      <c r="AD325" s="180"/>
      <c r="AE325" s="180"/>
      <c r="AF325" s="180"/>
      <c r="AG325" s="181"/>
      <c r="AH325" s="176"/>
      <c r="AI325" s="177"/>
      <c r="AJ325" s="177"/>
      <c r="AK325" s="177"/>
      <c r="AL325" s="177"/>
      <c r="AM325" s="177"/>
      <c r="AN325" s="177"/>
      <c r="AO325" s="177"/>
      <c r="AP325" s="177"/>
      <c r="AQ325" s="177"/>
      <c r="AR325" s="177"/>
      <c r="AS325" s="177"/>
      <c r="AT325" s="178"/>
      <c r="AU325" s="72"/>
      <c r="AV325" s="97"/>
      <c r="BA325" s="12"/>
    </row>
    <row r="326" spans="1:53" ht="6" customHeight="1" x14ac:dyDescent="0.15">
      <c r="A326" s="72"/>
      <c r="B326" s="72"/>
      <c r="C326" s="72"/>
      <c r="D326" s="72"/>
      <c r="E326" s="72"/>
      <c r="F326" s="72"/>
      <c r="G326" s="72"/>
      <c r="H326" s="72"/>
      <c r="I326" s="72"/>
      <c r="J326" s="72"/>
      <c r="K326" s="72"/>
      <c r="L326" s="72"/>
      <c r="M326" s="72"/>
      <c r="N326" s="72"/>
      <c r="O326" s="72"/>
      <c r="P326" s="72"/>
      <c r="Q326" s="72"/>
      <c r="R326" s="72"/>
      <c r="S326" s="72"/>
      <c r="T326" s="72"/>
      <c r="U326" s="72"/>
      <c r="V326" s="72"/>
      <c r="W326" s="72"/>
      <c r="X326" s="72"/>
      <c r="Y326" s="72"/>
      <c r="Z326" s="72"/>
      <c r="AA326" s="72"/>
      <c r="AB326" s="72"/>
      <c r="AC326" s="72"/>
      <c r="AD326" s="72"/>
      <c r="AE326" s="72"/>
      <c r="AF326" s="72"/>
      <c r="AG326" s="72"/>
      <c r="AH326" s="72"/>
      <c r="AI326" s="72"/>
      <c r="AJ326" s="72"/>
      <c r="AK326" s="72"/>
      <c r="AL326" s="72"/>
      <c r="AM326" s="72"/>
      <c r="AN326" s="72"/>
      <c r="AO326" s="72"/>
      <c r="AP326" s="72"/>
      <c r="AQ326" s="72"/>
      <c r="AR326" s="72"/>
      <c r="AS326" s="72"/>
      <c r="AT326" s="72"/>
      <c r="AU326" s="72"/>
      <c r="AV326" s="97"/>
    </row>
    <row r="327" spans="1:53" x14ac:dyDescent="0.15">
      <c r="A327" s="72"/>
      <c r="B327" s="55" t="s">
        <v>122</v>
      </c>
      <c r="C327" s="72"/>
      <c r="D327" s="72"/>
      <c r="E327" s="72"/>
      <c r="F327" s="72"/>
      <c r="G327" s="72"/>
      <c r="H327" s="72"/>
      <c r="I327" s="72"/>
      <c r="J327" s="72"/>
      <c r="K327" s="72"/>
      <c r="L327" s="72"/>
      <c r="M327" s="72"/>
      <c r="N327" s="72"/>
      <c r="O327" s="72"/>
      <c r="P327" s="72"/>
      <c r="Q327" s="72"/>
      <c r="R327" s="72"/>
      <c r="S327" s="72"/>
      <c r="T327" s="72"/>
      <c r="U327" s="72"/>
      <c r="V327" s="72"/>
      <c r="W327" s="72"/>
      <c r="X327" s="72"/>
      <c r="Y327" s="72"/>
      <c r="Z327" s="72"/>
      <c r="AA327" s="72"/>
      <c r="AB327" s="72"/>
      <c r="AC327" s="72"/>
      <c r="AD327" s="72"/>
      <c r="AE327" s="72"/>
      <c r="AF327" s="72"/>
      <c r="AG327" s="72"/>
      <c r="AH327" s="72"/>
      <c r="AI327" s="72"/>
      <c r="AJ327" s="72"/>
      <c r="AK327" s="72"/>
      <c r="AL327" s="72"/>
      <c r="AM327" s="72"/>
      <c r="AN327" s="72"/>
      <c r="AO327" s="72"/>
      <c r="AP327" s="72"/>
      <c r="AQ327" s="72"/>
      <c r="AR327" s="72"/>
      <c r="AS327" s="72"/>
      <c r="AT327" s="72"/>
      <c r="AU327" s="72"/>
      <c r="AV327" s="97"/>
    </row>
    <row r="328" spans="1:53" ht="3" customHeight="1" x14ac:dyDescent="0.15">
      <c r="A328" s="72"/>
      <c r="B328" s="72"/>
      <c r="C328" s="72"/>
      <c r="D328" s="72"/>
      <c r="E328" s="72"/>
      <c r="F328" s="72"/>
      <c r="G328" s="72"/>
      <c r="H328" s="72"/>
      <c r="I328" s="72"/>
      <c r="J328" s="72"/>
      <c r="K328" s="72"/>
      <c r="L328" s="72"/>
      <c r="M328" s="72"/>
      <c r="N328" s="72"/>
      <c r="O328" s="72"/>
      <c r="P328" s="72"/>
      <c r="Q328" s="72"/>
      <c r="R328" s="72"/>
      <c r="S328" s="72"/>
      <c r="T328" s="72"/>
      <c r="U328" s="72"/>
      <c r="V328" s="72"/>
      <c r="W328" s="72"/>
      <c r="X328" s="72"/>
      <c r="Y328" s="72"/>
      <c r="Z328" s="72"/>
      <c r="AA328" s="72"/>
      <c r="AB328" s="72"/>
      <c r="AC328" s="72"/>
      <c r="AD328" s="72"/>
      <c r="AE328" s="72"/>
      <c r="AF328" s="72"/>
      <c r="AG328" s="72"/>
      <c r="AH328" s="72"/>
      <c r="AI328" s="72"/>
      <c r="AJ328" s="72"/>
      <c r="AK328" s="72"/>
      <c r="AL328" s="72"/>
      <c r="AM328" s="72"/>
      <c r="AN328" s="72"/>
      <c r="AO328" s="72"/>
      <c r="AP328" s="72"/>
      <c r="AQ328" s="72"/>
      <c r="AR328" s="72"/>
      <c r="AS328" s="72"/>
      <c r="AT328" s="72"/>
      <c r="AU328" s="72"/>
      <c r="AV328" s="97"/>
    </row>
    <row r="329" spans="1:53" ht="18" customHeight="1" x14ac:dyDescent="0.15">
      <c r="A329" s="72"/>
      <c r="B329" s="229" t="s">
        <v>845</v>
      </c>
      <c r="C329" s="230"/>
      <c r="D329" s="230"/>
      <c r="E329" s="230"/>
      <c r="F329" s="230"/>
      <c r="G329" s="231"/>
      <c r="H329" s="235" t="s">
        <v>140</v>
      </c>
      <c r="I329" s="236"/>
      <c r="J329" s="236"/>
      <c r="K329" s="236"/>
      <c r="L329" s="236"/>
      <c r="M329" s="236"/>
      <c r="N329" s="236"/>
      <c r="O329" s="236"/>
      <c r="P329" s="236"/>
      <c r="Q329" s="237"/>
      <c r="R329" s="235" t="s">
        <v>141</v>
      </c>
      <c r="S329" s="236"/>
      <c r="T329" s="236"/>
      <c r="U329" s="236"/>
      <c r="V329" s="236"/>
      <c r="W329" s="236"/>
      <c r="X329" s="236"/>
      <c r="Y329" s="236"/>
      <c r="Z329" s="236"/>
      <c r="AA329" s="237"/>
      <c r="AB329" s="223" t="s">
        <v>1734</v>
      </c>
      <c r="AC329" s="224"/>
      <c r="AD329" s="224"/>
      <c r="AE329" s="224"/>
      <c r="AF329" s="224"/>
      <c r="AG329" s="225"/>
      <c r="AH329" s="235" t="s">
        <v>143</v>
      </c>
      <c r="AI329" s="236"/>
      <c r="AJ329" s="236"/>
      <c r="AK329" s="236"/>
      <c r="AL329" s="236"/>
      <c r="AM329" s="236"/>
      <c r="AN329" s="236"/>
      <c r="AO329" s="236"/>
      <c r="AP329" s="236"/>
      <c r="AQ329" s="236"/>
      <c r="AR329" s="236"/>
      <c r="AS329" s="236"/>
      <c r="AT329" s="237"/>
      <c r="AU329" s="72"/>
      <c r="AV329" s="97"/>
    </row>
    <row r="330" spans="1:53" ht="18" customHeight="1" x14ac:dyDescent="0.15">
      <c r="A330" s="72"/>
      <c r="B330" s="232"/>
      <c r="C330" s="233"/>
      <c r="D330" s="233"/>
      <c r="E330" s="233"/>
      <c r="F330" s="233"/>
      <c r="G330" s="234"/>
      <c r="H330" s="238"/>
      <c r="I330" s="239"/>
      <c r="J330" s="239"/>
      <c r="K330" s="239"/>
      <c r="L330" s="239"/>
      <c r="M330" s="239"/>
      <c r="N330" s="239"/>
      <c r="O330" s="239"/>
      <c r="P330" s="239"/>
      <c r="Q330" s="240"/>
      <c r="R330" s="238"/>
      <c r="S330" s="239"/>
      <c r="T330" s="239"/>
      <c r="U330" s="239"/>
      <c r="V330" s="239"/>
      <c r="W330" s="239"/>
      <c r="X330" s="239"/>
      <c r="Y330" s="239"/>
      <c r="Z330" s="239"/>
      <c r="AA330" s="240"/>
      <c r="AB330" s="182" t="s">
        <v>142</v>
      </c>
      <c r="AC330" s="183"/>
      <c r="AD330" s="183"/>
      <c r="AE330" s="183"/>
      <c r="AF330" s="183"/>
      <c r="AG330" s="184"/>
      <c r="AH330" s="238"/>
      <c r="AI330" s="239"/>
      <c r="AJ330" s="239"/>
      <c r="AK330" s="239"/>
      <c r="AL330" s="239"/>
      <c r="AM330" s="239"/>
      <c r="AN330" s="239"/>
      <c r="AO330" s="239"/>
      <c r="AP330" s="239"/>
      <c r="AQ330" s="239"/>
      <c r="AR330" s="239"/>
      <c r="AS330" s="239"/>
      <c r="AT330" s="240"/>
      <c r="AU330" s="72"/>
      <c r="AV330" s="97"/>
    </row>
    <row r="331" spans="1:53" ht="36" customHeight="1" x14ac:dyDescent="0.15">
      <c r="A331" s="72"/>
      <c r="B331" s="192"/>
      <c r="C331" s="193"/>
      <c r="D331" s="193"/>
      <c r="E331" s="193"/>
      <c r="F331" s="193"/>
      <c r="G331" s="194"/>
      <c r="H331" s="176"/>
      <c r="I331" s="177"/>
      <c r="J331" s="177"/>
      <c r="K331" s="177"/>
      <c r="L331" s="177"/>
      <c r="M331" s="177"/>
      <c r="N331" s="177"/>
      <c r="O331" s="177"/>
      <c r="P331" s="177"/>
      <c r="Q331" s="178"/>
      <c r="R331" s="176"/>
      <c r="S331" s="177"/>
      <c r="T331" s="177"/>
      <c r="U331" s="177"/>
      <c r="V331" s="177"/>
      <c r="W331" s="177"/>
      <c r="X331" s="177"/>
      <c r="Y331" s="177"/>
      <c r="Z331" s="177"/>
      <c r="AA331" s="178"/>
      <c r="AB331" s="179"/>
      <c r="AC331" s="180"/>
      <c r="AD331" s="180"/>
      <c r="AE331" s="180"/>
      <c r="AF331" s="180"/>
      <c r="AG331" s="181"/>
      <c r="AH331" s="176"/>
      <c r="AI331" s="177"/>
      <c r="AJ331" s="177"/>
      <c r="AK331" s="177"/>
      <c r="AL331" s="177"/>
      <c r="AM331" s="177"/>
      <c r="AN331" s="177"/>
      <c r="AO331" s="177"/>
      <c r="AP331" s="177"/>
      <c r="AQ331" s="177"/>
      <c r="AR331" s="177"/>
      <c r="AS331" s="177"/>
      <c r="AT331" s="178"/>
      <c r="AU331" s="72"/>
      <c r="AV331" s="97"/>
    </row>
    <row r="332" spans="1:53" ht="36" customHeight="1" x14ac:dyDescent="0.15">
      <c r="A332" s="72"/>
      <c r="B332" s="192"/>
      <c r="C332" s="193"/>
      <c r="D332" s="193"/>
      <c r="E332" s="193"/>
      <c r="F332" s="193"/>
      <c r="G332" s="194"/>
      <c r="H332" s="176"/>
      <c r="I332" s="177"/>
      <c r="J332" s="177"/>
      <c r="K332" s="177"/>
      <c r="L332" s="177"/>
      <c r="M332" s="177"/>
      <c r="N332" s="177"/>
      <c r="O332" s="177"/>
      <c r="P332" s="177"/>
      <c r="Q332" s="178"/>
      <c r="R332" s="176"/>
      <c r="S332" s="177"/>
      <c r="T332" s="177"/>
      <c r="U332" s="177"/>
      <c r="V332" s="177"/>
      <c r="W332" s="177"/>
      <c r="X332" s="177"/>
      <c r="Y332" s="177"/>
      <c r="Z332" s="177"/>
      <c r="AA332" s="178"/>
      <c r="AB332" s="179"/>
      <c r="AC332" s="180"/>
      <c r="AD332" s="180"/>
      <c r="AE332" s="180"/>
      <c r="AF332" s="180"/>
      <c r="AG332" s="181"/>
      <c r="AH332" s="176"/>
      <c r="AI332" s="177"/>
      <c r="AJ332" s="177"/>
      <c r="AK332" s="177"/>
      <c r="AL332" s="177"/>
      <c r="AM332" s="177"/>
      <c r="AN332" s="177"/>
      <c r="AO332" s="177"/>
      <c r="AP332" s="177"/>
      <c r="AQ332" s="177"/>
      <c r="AR332" s="177"/>
      <c r="AS332" s="177"/>
      <c r="AT332" s="178"/>
      <c r="AU332" s="72"/>
      <c r="AV332" s="97"/>
      <c r="BA332" s="12"/>
    </row>
    <row r="333" spans="1:53" ht="36" customHeight="1" x14ac:dyDescent="0.15">
      <c r="A333" s="72"/>
      <c r="B333" s="192"/>
      <c r="C333" s="193"/>
      <c r="D333" s="193"/>
      <c r="E333" s="193"/>
      <c r="F333" s="193"/>
      <c r="G333" s="194"/>
      <c r="H333" s="176"/>
      <c r="I333" s="177"/>
      <c r="J333" s="177"/>
      <c r="K333" s="177"/>
      <c r="L333" s="177"/>
      <c r="M333" s="177"/>
      <c r="N333" s="177"/>
      <c r="O333" s="177"/>
      <c r="P333" s="177"/>
      <c r="Q333" s="178"/>
      <c r="R333" s="176"/>
      <c r="S333" s="177"/>
      <c r="T333" s="177"/>
      <c r="U333" s="177"/>
      <c r="V333" s="177"/>
      <c r="W333" s="177"/>
      <c r="X333" s="177"/>
      <c r="Y333" s="177"/>
      <c r="Z333" s="177"/>
      <c r="AA333" s="178"/>
      <c r="AB333" s="179"/>
      <c r="AC333" s="180"/>
      <c r="AD333" s="180"/>
      <c r="AE333" s="180"/>
      <c r="AF333" s="180"/>
      <c r="AG333" s="181"/>
      <c r="AH333" s="176"/>
      <c r="AI333" s="177"/>
      <c r="AJ333" s="177"/>
      <c r="AK333" s="177"/>
      <c r="AL333" s="177"/>
      <c r="AM333" s="177"/>
      <c r="AN333" s="177"/>
      <c r="AO333" s="177"/>
      <c r="AP333" s="177"/>
      <c r="AQ333" s="177"/>
      <c r="AR333" s="177"/>
      <c r="AS333" s="177"/>
      <c r="AT333" s="178"/>
      <c r="AU333" s="72"/>
      <c r="AV333" s="97"/>
    </row>
    <row r="334" spans="1:53" ht="36" customHeight="1" x14ac:dyDescent="0.15">
      <c r="A334" s="72"/>
      <c r="B334" s="192"/>
      <c r="C334" s="193"/>
      <c r="D334" s="193"/>
      <c r="E334" s="193"/>
      <c r="F334" s="193"/>
      <c r="G334" s="194"/>
      <c r="H334" s="176"/>
      <c r="I334" s="177"/>
      <c r="J334" s="177"/>
      <c r="K334" s="177"/>
      <c r="L334" s="177"/>
      <c r="M334" s="177"/>
      <c r="N334" s="177"/>
      <c r="O334" s="177"/>
      <c r="P334" s="177"/>
      <c r="Q334" s="178"/>
      <c r="R334" s="176"/>
      <c r="S334" s="177"/>
      <c r="T334" s="177"/>
      <c r="U334" s="177"/>
      <c r="V334" s="177"/>
      <c r="W334" s="177"/>
      <c r="X334" s="177"/>
      <c r="Y334" s="177"/>
      <c r="Z334" s="177"/>
      <c r="AA334" s="178"/>
      <c r="AB334" s="179"/>
      <c r="AC334" s="180"/>
      <c r="AD334" s="180"/>
      <c r="AE334" s="180"/>
      <c r="AF334" s="180"/>
      <c r="AG334" s="181"/>
      <c r="AH334" s="176"/>
      <c r="AI334" s="177"/>
      <c r="AJ334" s="177"/>
      <c r="AK334" s="177"/>
      <c r="AL334" s="177"/>
      <c r="AM334" s="177"/>
      <c r="AN334" s="177"/>
      <c r="AO334" s="177"/>
      <c r="AP334" s="177"/>
      <c r="AQ334" s="177"/>
      <c r="AR334" s="177"/>
      <c r="AS334" s="177"/>
      <c r="AT334" s="178"/>
      <c r="AU334" s="72"/>
      <c r="AV334" s="97"/>
      <c r="BA334" s="12"/>
    </row>
    <row r="335" spans="1:53" ht="6" customHeight="1" x14ac:dyDescent="0.15">
      <c r="A335" s="72"/>
      <c r="B335" s="72"/>
      <c r="C335" s="72"/>
      <c r="D335" s="72"/>
      <c r="E335" s="72"/>
      <c r="F335" s="72"/>
      <c r="G335" s="72"/>
      <c r="H335" s="72"/>
      <c r="I335" s="72"/>
      <c r="J335" s="72"/>
      <c r="K335" s="72"/>
      <c r="L335" s="72"/>
      <c r="M335" s="72"/>
      <c r="N335" s="72"/>
      <c r="O335" s="72"/>
      <c r="P335" s="72"/>
      <c r="Q335" s="72"/>
      <c r="R335" s="72"/>
      <c r="S335" s="72"/>
      <c r="T335" s="72"/>
      <c r="U335" s="72"/>
      <c r="V335" s="72"/>
      <c r="W335" s="72"/>
      <c r="X335" s="72"/>
      <c r="Y335" s="72"/>
      <c r="Z335" s="72"/>
      <c r="AA335" s="72"/>
      <c r="AB335" s="72"/>
      <c r="AC335" s="72"/>
      <c r="AD335" s="72"/>
      <c r="AE335" s="72"/>
      <c r="AF335" s="72"/>
      <c r="AG335" s="72"/>
      <c r="AH335" s="72"/>
      <c r="AI335" s="72"/>
      <c r="AJ335" s="72"/>
      <c r="AK335" s="72"/>
      <c r="AL335" s="72"/>
      <c r="AM335" s="72"/>
      <c r="AN335" s="72"/>
      <c r="AO335" s="72"/>
      <c r="AP335" s="72"/>
      <c r="AQ335" s="72"/>
      <c r="AR335" s="72"/>
      <c r="AS335" s="72"/>
      <c r="AT335" s="72"/>
      <c r="AU335" s="72"/>
      <c r="AV335" s="97"/>
    </row>
    <row r="336" spans="1:53" x14ac:dyDescent="0.15">
      <c r="A336" s="72"/>
      <c r="B336" s="55" t="s">
        <v>121</v>
      </c>
      <c r="C336" s="72"/>
      <c r="D336" s="72"/>
      <c r="E336" s="72"/>
      <c r="F336" s="72"/>
      <c r="G336" s="72"/>
      <c r="H336" s="72"/>
      <c r="I336" s="72"/>
      <c r="J336" s="72"/>
      <c r="K336" s="72"/>
      <c r="L336" s="72"/>
      <c r="M336" s="72"/>
      <c r="N336" s="72"/>
      <c r="O336" s="72"/>
      <c r="P336" s="72"/>
      <c r="Q336" s="72"/>
      <c r="R336" s="72"/>
      <c r="S336" s="72"/>
      <c r="T336" s="72"/>
      <c r="U336" s="72"/>
      <c r="V336" s="72"/>
      <c r="W336" s="72"/>
      <c r="X336" s="72"/>
      <c r="Y336" s="72"/>
      <c r="Z336" s="72"/>
      <c r="AA336" s="72"/>
      <c r="AB336" s="72"/>
      <c r="AC336" s="72"/>
      <c r="AD336" s="72"/>
      <c r="AE336" s="72"/>
      <c r="AF336" s="72"/>
      <c r="AG336" s="72"/>
      <c r="AH336" s="72"/>
      <c r="AI336" s="72"/>
      <c r="AJ336" s="72"/>
      <c r="AK336" s="72"/>
      <c r="AL336" s="72"/>
      <c r="AM336" s="72"/>
      <c r="AN336" s="72"/>
      <c r="AO336" s="72"/>
      <c r="AP336" s="72"/>
      <c r="AQ336" s="72"/>
      <c r="AR336" s="72"/>
      <c r="AS336" s="72"/>
      <c r="AT336" s="72"/>
      <c r="AU336" s="72"/>
      <c r="AV336" s="97"/>
    </row>
    <row r="337" spans="1:53" ht="3" customHeight="1" x14ac:dyDescent="0.15">
      <c r="A337" s="72"/>
      <c r="B337" s="72"/>
      <c r="C337" s="72"/>
      <c r="D337" s="72"/>
      <c r="E337" s="72"/>
      <c r="F337" s="72"/>
      <c r="G337" s="72"/>
      <c r="H337" s="72"/>
      <c r="I337" s="72"/>
      <c r="J337" s="72"/>
      <c r="K337" s="72"/>
      <c r="L337" s="72"/>
      <c r="M337" s="72"/>
      <c r="N337" s="72"/>
      <c r="O337" s="72"/>
      <c r="P337" s="72"/>
      <c r="Q337" s="72"/>
      <c r="R337" s="72"/>
      <c r="S337" s="72"/>
      <c r="T337" s="72"/>
      <c r="U337" s="72"/>
      <c r="V337" s="72"/>
      <c r="W337" s="72"/>
      <c r="X337" s="72"/>
      <c r="Y337" s="72"/>
      <c r="Z337" s="72"/>
      <c r="AA337" s="72"/>
      <c r="AB337" s="72"/>
      <c r="AC337" s="72"/>
      <c r="AD337" s="72"/>
      <c r="AE337" s="72"/>
      <c r="AF337" s="72"/>
      <c r="AG337" s="72"/>
      <c r="AH337" s="72"/>
      <c r="AI337" s="72"/>
      <c r="AJ337" s="72"/>
      <c r="AK337" s="72"/>
      <c r="AL337" s="72"/>
      <c r="AM337" s="72"/>
      <c r="AN337" s="72"/>
      <c r="AO337" s="72"/>
      <c r="AP337" s="72"/>
      <c r="AQ337" s="72"/>
      <c r="AR337" s="72"/>
      <c r="AS337" s="72"/>
      <c r="AT337" s="72"/>
      <c r="AU337" s="72"/>
      <c r="AV337" s="97"/>
    </row>
    <row r="338" spans="1:53" ht="18" customHeight="1" x14ac:dyDescent="0.15">
      <c r="A338" s="72"/>
      <c r="B338" s="229" t="s">
        <v>845</v>
      </c>
      <c r="C338" s="230"/>
      <c r="D338" s="230"/>
      <c r="E338" s="230"/>
      <c r="F338" s="230"/>
      <c r="G338" s="231"/>
      <c r="H338" s="235" t="s">
        <v>140</v>
      </c>
      <c r="I338" s="236"/>
      <c r="J338" s="236"/>
      <c r="K338" s="236"/>
      <c r="L338" s="236"/>
      <c r="M338" s="236"/>
      <c r="N338" s="236"/>
      <c r="O338" s="236"/>
      <c r="P338" s="236"/>
      <c r="Q338" s="237"/>
      <c r="R338" s="235" t="s">
        <v>141</v>
      </c>
      <c r="S338" s="236"/>
      <c r="T338" s="236"/>
      <c r="U338" s="236"/>
      <c r="V338" s="236"/>
      <c r="W338" s="236"/>
      <c r="X338" s="236"/>
      <c r="Y338" s="236"/>
      <c r="Z338" s="236"/>
      <c r="AA338" s="237"/>
      <c r="AB338" s="223" t="s">
        <v>1734</v>
      </c>
      <c r="AC338" s="224"/>
      <c r="AD338" s="224"/>
      <c r="AE338" s="224"/>
      <c r="AF338" s="224"/>
      <c r="AG338" s="225"/>
      <c r="AH338" s="235" t="s">
        <v>143</v>
      </c>
      <c r="AI338" s="236"/>
      <c r="AJ338" s="236"/>
      <c r="AK338" s="236"/>
      <c r="AL338" s="236"/>
      <c r="AM338" s="236"/>
      <c r="AN338" s="236"/>
      <c r="AO338" s="236"/>
      <c r="AP338" s="236"/>
      <c r="AQ338" s="236"/>
      <c r="AR338" s="236"/>
      <c r="AS338" s="236"/>
      <c r="AT338" s="237"/>
      <c r="AU338" s="72"/>
      <c r="AV338" s="97"/>
    </row>
    <row r="339" spans="1:53" ht="18" customHeight="1" x14ac:dyDescent="0.15">
      <c r="A339" s="72"/>
      <c r="B339" s="232"/>
      <c r="C339" s="233"/>
      <c r="D339" s="233"/>
      <c r="E339" s="233"/>
      <c r="F339" s="233"/>
      <c r="G339" s="234"/>
      <c r="H339" s="238"/>
      <c r="I339" s="239"/>
      <c r="J339" s="239"/>
      <c r="K339" s="239"/>
      <c r="L339" s="239"/>
      <c r="M339" s="239"/>
      <c r="N339" s="239"/>
      <c r="O339" s="239"/>
      <c r="P339" s="239"/>
      <c r="Q339" s="240"/>
      <c r="R339" s="238"/>
      <c r="S339" s="239"/>
      <c r="T339" s="239"/>
      <c r="U339" s="239"/>
      <c r="V339" s="239"/>
      <c r="W339" s="239"/>
      <c r="X339" s="239"/>
      <c r="Y339" s="239"/>
      <c r="Z339" s="239"/>
      <c r="AA339" s="240"/>
      <c r="AB339" s="182" t="s">
        <v>142</v>
      </c>
      <c r="AC339" s="183"/>
      <c r="AD339" s="183"/>
      <c r="AE339" s="183"/>
      <c r="AF339" s="183"/>
      <c r="AG339" s="184"/>
      <c r="AH339" s="238"/>
      <c r="AI339" s="239"/>
      <c r="AJ339" s="239"/>
      <c r="AK339" s="239"/>
      <c r="AL339" s="239"/>
      <c r="AM339" s="239"/>
      <c r="AN339" s="239"/>
      <c r="AO339" s="239"/>
      <c r="AP339" s="239"/>
      <c r="AQ339" s="239"/>
      <c r="AR339" s="239"/>
      <c r="AS339" s="239"/>
      <c r="AT339" s="240"/>
      <c r="AU339" s="72"/>
      <c r="AV339" s="97"/>
    </row>
    <row r="340" spans="1:53" ht="36" customHeight="1" x14ac:dyDescent="0.15">
      <c r="A340" s="72"/>
      <c r="B340" s="192"/>
      <c r="C340" s="193"/>
      <c r="D340" s="193"/>
      <c r="E340" s="193"/>
      <c r="F340" s="193"/>
      <c r="G340" s="194"/>
      <c r="H340" s="176"/>
      <c r="I340" s="177"/>
      <c r="J340" s="177"/>
      <c r="K340" s="177"/>
      <c r="L340" s="177"/>
      <c r="M340" s="177"/>
      <c r="N340" s="177"/>
      <c r="O340" s="177"/>
      <c r="P340" s="177"/>
      <c r="Q340" s="178"/>
      <c r="R340" s="176"/>
      <c r="S340" s="177"/>
      <c r="T340" s="177"/>
      <c r="U340" s="177"/>
      <c r="V340" s="177"/>
      <c r="W340" s="177"/>
      <c r="X340" s="177"/>
      <c r="Y340" s="177"/>
      <c r="Z340" s="177"/>
      <c r="AA340" s="178"/>
      <c r="AB340" s="179"/>
      <c r="AC340" s="180"/>
      <c r="AD340" s="180"/>
      <c r="AE340" s="180"/>
      <c r="AF340" s="180"/>
      <c r="AG340" s="181"/>
      <c r="AH340" s="176"/>
      <c r="AI340" s="177"/>
      <c r="AJ340" s="177"/>
      <c r="AK340" s="177"/>
      <c r="AL340" s="177"/>
      <c r="AM340" s="177"/>
      <c r="AN340" s="177"/>
      <c r="AO340" s="177"/>
      <c r="AP340" s="177"/>
      <c r="AQ340" s="177"/>
      <c r="AR340" s="177"/>
      <c r="AS340" s="177"/>
      <c r="AT340" s="178"/>
      <c r="AU340" s="72"/>
      <c r="AV340" s="97"/>
    </row>
    <row r="341" spans="1:53" ht="36" customHeight="1" x14ac:dyDescent="0.15">
      <c r="A341" s="72"/>
      <c r="B341" s="192"/>
      <c r="C341" s="193"/>
      <c r="D341" s="193"/>
      <c r="E341" s="193"/>
      <c r="F341" s="193"/>
      <c r="G341" s="194"/>
      <c r="H341" s="176"/>
      <c r="I341" s="177"/>
      <c r="J341" s="177"/>
      <c r="K341" s="177"/>
      <c r="L341" s="177"/>
      <c r="M341" s="177"/>
      <c r="N341" s="177"/>
      <c r="O341" s="177"/>
      <c r="P341" s="177"/>
      <c r="Q341" s="178"/>
      <c r="R341" s="176"/>
      <c r="S341" s="177"/>
      <c r="T341" s="177"/>
      <c r="U341" s="177"/>
      <c r="V341" s="177"/>
      <c r="W341" s="177"/>
      <c r="X341" s="177"/>
      <c r="Y341" s="177"/>
      <c r="Z341" s="177"/>
      <c r="AA341" s="178"/>
      <c r="AB341" s="179"/>
      <c r="AC341" s="180"/>
      <c r="AD341" s="180"/>
      <c r="AE341" s="180"/>
      <c r="AF341" s="180"/>
      <c r="AG341" s="181"/>
      <c r="AH341" s="176"/>
      <c r="AI341" s="177"/>
      <c r="AJ341" s="177"/>
      <c r="AK341" s="177"/>
      <c r="AL341" s="177"/>
      <c r="AM341" s="177"/>
      <c r="AN341" s="177"/>
      <c r="AO341" s="177"/>
      <c r="AP341" s="177"/>
      <c r="AQ341" s="177"/>
      <c r="AR341" s="177"/>
      <c r="AS341" s="177"/>
      <c r="AT341" s="178"/>
      <c r="AU341" s="72"/>
      <c r="AV341" s="97"/>
      <c r="BA341" s="12"/>
    </row>
    <row r="342" spans="1:53" ht="36" customHeight="1" x14ac:dyDescent="0.15">
      <c r="A342" s="72"/>
      <c r="B342" s="192"/>
      <c r="C342" s="193"/>
      <c r="D342" s="193"/>
      <c r="E342" s="193"/>
      <c r="F342" s="193"/>
      <c r="G342" s="194"/>
      <c r="H342" s="176"/>
      <c r="I342" s="177"/>
      <c r="J342" s="177"/>
      <c r="K342" s="177"/>
      <c r="L342" s="177"/>
      <c r="M342" s="177"/>
      <c r="N342" s="177"/>
      <c r="O342" s="177"/>
      <c r="P342" s="177"/>
      <c r="Q342" s="178"/>
      <c r="R342" s="176"/>
      <c r="S342" s="177"/>
      <c r="T342" s="177"/>
      <c r="U342" s="177"/>
      <c r="V342" s="177"/>
      <c r="W342" s="177"/>
      <c r="X342" s="177"/>
      <c r="Y342" s="177"/>
      <c r="Z342" s="177"/>
      <c r="AA342" s="178"/>
      <c r="AB342" s="179"/>
      <c r="AC342" s="180"/>
      <c r="AD342" s="180"/>
      <c r="AE342" s="180"/>
      <c r="AF342" s="180"/>
      <c r="AG342" s="181"/>
      <c r="AH342" s="176"/>
      <c r="AI342" s="177"/>
      <c r="AJ342" s="177"/>
      <c r="AK342" s="177"/>
      <c r="AL342" s="177"/>
      <c r="AM342" s="177"/>
      <c r="AN342" s="177"/>
      <c r="AO342" s="177"/>
      <c r="AP342" s="177"/>
      <c r="AQ342" s="177"/>
      <c r="AR342" s="177"/>
      <c r="AS342" s="177"/>
      <c r="AT342" s="178"/>
      <c r="AU342" s="72"/>
      <c r="AV342" s="97"/>
    </row>
    <row r="343" spans="1:53" ht="36" customHeight="1" x14ac:dyDescent="0.15">
      <c r="A343" s="72"/>
      <c r="B343" s="192"/>
      <c r="C343" s="193"/>
      <c r="D343" s="193"/>
      <c r="E343" s="193"/>
      <c r="F343" s="193"/>
      <c r="G343" s="194"/>
      <c r="H343" s="176"/>
      <c r="I343" s="177"/>
      <c r="J343" s="177"/>
      <c r="K343" s="177"/>
      <c r="L343" s="177"/>
      <c r="M343" s="177"/>
      <c r="N343" s="177"/>
      <c r="O343" s="177"/>
      <c r="P343" s="177"/>
      <c r="Q343" s="178"/>
      <c r="R343" s="176"/>
      <c r="S343" s="177"/>
      <c r="T343" s="177"/>
      <c r="U343" s="177"/>
      <c r="V343" s="177"/>
      <c r="W343" s="177"/>
      <c r="X343" s="177"/>
      <c r="Y343" s="177"/>
      <c r="Z343" s="177"/>
      <c r="AA343" s="178"/>
      <c r="AB343" s="179"/>
      <c r="AC343" s="180"/>
      <c r="AD343" s="180"/>
      <c r="AE343" s="180"/>
      <c r="AF343" s="180"/>
      <c r="AG343" s="181"/>
      <c r="AH343" s="176"/>
      <c r="AI343" s="177"/>
      <c r="AJ343" s="177"/>
      <c r="AK343" s="177"/>
      <c r="AL343" s="177"/>
      <c r="AM343" s="177"/>
      <c r="AN343" s="177"/>
      <c r="AO343" s="177"/>
      <c r="AP343" s="177"/>
      <c r="AQ343" s="177"/>
      <c r="AR343" s="177"/>
      <c r="AS343" s="177"/>
      <c r="AT343" s="178"/>
      <c r="AU343" s="72"/>
      <c r="AV343" s="97"/>
      <c r="BA343" s="12"/>
    </row>
    <row r="344" spans="1:53" ht="6" customHeight="1" x14ac:dyDescent="0.15">
      <c r="A344" s="72"/>
      <c r="B344" s="72"/>
      <c r="C344" s="72"/>
      <c r="D344" s="72"/>
      <c r="E344" s="72"/>
      <c r="F344" s="72"/>
      <c r="G344" s="72"/>
      <c r="H344" s="72"/>
      <c r="I344" s="72"/>
      <c r="J344" s="72"/>
      <c r="K344" s="72"/>
      <c r="L344" s="72"/>
      <c r="M344" s="72"/>
      <c r="N344" s="72"/>
      <c r="O344" s="72"/>
      <c r="P344" s="72"/>
      <c r="Q344" s="72"/>
      <c r="R344" s="72"/>
      <c r="S344" s="72"/>
      <c r="T344" s="72"/>
      <c r="U344" s="72"/>
      <c r="V344" s="72"/>
      <c r="W344" s="72"/>
      <c r="X344" s="72"/>
      <c r="Y344" s="72"/>
      <c r="Z344" s="72"/>
      <c r="AA344" s="72"/>
      <c r="AB344" s="72"/>
      <c r="AC344" s="72"/>
      <c r="AD344" s="72"/>
      <c r="AE344" s="72"/>
      <c r="AF344" s="72"/>
      <c r="AG344" s="72"/>
      <c r="AH344" s="72"/>
      <c r="AI344" s="72"/>
      <c r="AJ344" s="72"/>
      <c r="AK344" s="72"/>
      <c r="AL344" s="72"/>
      <c r="AM344" s="72"/>
      <c r="AN344" s="72"/>
      <c r="AO344" s="72"/>
      <c r="AP344" s="72"/>
      <c r="AQ344" s="72"/>
      <c r="AR344" s="72"/>
      <c r="AS344" s="72"/>
      <c r="AT344" s="72"/>
      <c r="AU344" s="72"/>
      <c r="AV344" s="97"/>
    </row>
    <row r="345" spans="1:53" x14ac:dyDescent="0.15">
      <c r="A345" s="72"/>
      <c r="B345" s="55" t="s">
        <v>120</v>
      </c>
      <c r="C345" s="72"/>
      <c r="D345" s="72"/>
      <c r="E345" s="72"/>
      <c r="F345" s="72"/>
      <c r="G345" s="72"/>
      <c r="H345" s="72"/>
      <c r="I345" s="72"/>
      <c r="J345" s="72"/>
      <c r="K345" s="72"/>
      <c r="L345" s="72"/>
      <c r="M345" s="72"/>
      <c r="N345" s="72"/>
      <c r="O345" s="72"/>
      <c r="P345" s="72"/>
      <c r="Q345" s="72"/>
      <c r="R345" s="72"/>
      <c r="S345" s="72"/>
      <c r="T345" s="72"/>
      <c r="U345" s="72"/>
      <c r="V345" s="72"/>
      <c r="W345" s="72"/>
      <c r="X345" s="72"/>
      <c r="Y345" s="72"/>
      <c r="Z345" s="72"/>
      <c r="AA345" s="72"/>
      <c r="AB345" s="72"/>
      <c r="AC345" s="72"/>
      <c r="AD345" s="72"/>
      <c r="AE345" s="72"/>
      <c r="AF345" s="72"/>
      <c r="AG345" s="72"/>
      <c r="AH345" s="72"/>
      <c r="AI345" s="72"/>
      <c r="AJ345" s="72"/>
      <c r="AK345" s="72"/>
      <c r="AL345" s="72"/>
      <c r="AM345" s="72"/>
      <c r="AN345" s="72"/>
      <c r="AO345" s="72"/>
      <c r="AP345" s="72"/>
      <c r="AQ345" s="72"/>
      <c r="AR345" s="72"/>
      <c r="AS345" s="72"/>
      <c r="AT345" s="72"/>
      <c r="AU345" s="72"/>
      <c r="AV345" s="97"/>
    </row>
    <row r="346" spans="1:53" ht="3" customHeight="1" x14ac:dyDescent="0.15">
      <c r="A346" s="72"/>
      <c r="B346" s="2"/>
      <c r="C346" s="72"/>
      <c r="D346" s="72"/>
      <c r="E346" s="72"/>
      <c r="F346" s="72"/>
      <c r="G346" s="72"/>
      <c r="H346" s="72"/>
      <c r="I346" s="72"/>
      <c r="J346" s="72"/>
      <c r="K346" s="72"/>
      <c r="L346" s="72"/>
      <c r="M346" s="72"/>
      <c r="N346" s="72"/>
      <c r="O346" s="72"/>
      <c r="P346" s="72"/>
      <c r="Q346" s="72"/>
      <c r="R346" s="72"/>
      <c r="S346" s="72"/>
      <c r="T346" s="72"/>
      <c r="U346" s="72"/>
      <c r="V346" s="72"/>
      <c r="W346" s="72"/>
      <c r="X346" s="72"/>
      <c r="Y346" s="72"/>
      <c r="Z346" s="72"/>
      <c r="AA346" s="72"/>
      <c r="AB346" s="72"/>
      <c r="AC346" s="72"/>
      <c r="AD346" s="72"/>
      <c r="AE346" s="72"/>
      <c r="AF346" s="72"/>
      <c r="AG346" s="72"/>
      <c r="AH346" s="72"/>
      <c r="AI346" s="72"/>
      <c r="AJ346" s="72"/>
      <c r="AK346" s="72"/>
      <c r="AL346" s="72"/>
      <c r="AM346" s="72"/>
      <c r="AN346" s="72"/>
      <c r="AO346" s="72"/>
      <c r="AP346" s="72"/>
      <c r="AQ346" s="72"/>
      <c r="AR346" s="72"/>
      <c r="AS346" s="72"/>
      <c r="AT346" s="72"/>
      <c r="AU346" s="72"/>
      <c r="AV346" s="97"/>
    </row>
    <row r="347" spans="1:53" ht="18" customHeight="1" x14ac:dyDescent="0.15">
      <c r="A347" s="72"/>
      <c r="B347" s="229" t="s">
        <v>845</v>
      </c>
      <c r="C347" s="230"/>
      <c r="D347" s="230"/>
      <c r="E347" s="230"/>
      <c r="F347" s="230"/>
      <c r="G347" s="231"/>
      <c r="H347" s="235" t="s">
        <v>140</v>
      </c>
      <c r="I347" s="236"/>
      <c r="J347" s="236"/>
      <c r="K347" s="236"/>
      <c r="L347" s="236"/>
      <c r="M347" s="236"/>
      <c r="N347" s="236"/>
      <c r="O347" s="236"/>
      <c r="P347" s="236"/>
      <c r="Q347" s="237"/>
      <c r="R347" s="235" t="s">
        <v>141</v>
      </c>
      <c r="S347" s="236"/>
      <c r="T347" s="236"/>
      <c r="U347" s="236"/>
      <c r="V347" s="236"/>
      <c r="W347" s="236"/>
      <c r="X347" s="236"/>
      <c r="Y347" s="236"/>
      <c r="Z347" s="236"/>
      <c r="AA347" s="237"/>
      <c r="AB347" s="223" t="s">
        <v>1734</v>
      </c>
      <c r="AC347" s="224"/>
      <c r="AD347" s="224"/>
      <c r="AE347" s="224"/>
      <c r="AF347" s="224"/>
      <c r="AG347" s="225"/>
      <c r="AH347" s="235" t="s">
        <v>143</v>
      </c>
      <c r="AI347" s="236"/>
      <c r="AJ347" s="236"/>
      <c r="AK347" s="236"/>
      <c r="AL347" s="236"/>
      <c r="AM347" s="236"/>
      <c r="AN347" s="236"/>
      <c r="AO347" s="236"/>
      <c r="AP347" s="236"/>
      <c r="AQ347" s="236"/>
      <c r="AR347" s="236"/>
      <c r="AS347" s="236"/>
      <c r="AT347" s="237"/>
      <c r="AU347" s="72"/>
      <c r="AV347" s="97"/>
    </row>
    <row r="348" spans="1:53" ht="18" customHeight="1" x14ac:dyDescent="0.15">
      <c r="A348" s="72"/>
      <c r="B348" s="232"/>
      <c r="C348" s="233"/>
      <c r="D348" s="233"/>
      <c r="E348" s="233"/>
      <c r="F348" s="233"/>
      <c r="G348" s="234"/>
      <c r="H348" s="238"/>
      <c r="I348" s="239"/>
      <c r="J348" s="239"/>
      <c r="K348" s="239"/>
      <c r="L348" s="239"/>
      <c r="M348" s="239"/>
      <c r="N348" s="239"/>
      <c r="O348" s="239"/>
      <c r="P348" s="239"/>
      <c r="Q348" s="240"/>
      <c r="R348" s="238"/>
      <c r="S348" s="239"/>
      <c r="T348" s="239"/>
      <c r="U348" s="239"/>
      <c r="V348" s="239"/>
      <c r="W348" s="239"/>
      <c r="X348" s="239"/>
      <c r="Y348" s="239"/>
      <c r="Z348" s="239"/>
      <c r="AA348" s="240"/>
      <c r="AB348" s="182" t="s">
        <v>142</v>
      </c>
      <c r="AC348" s="183"/>
      <c r="AD348" s="183"/>
      <c r="AE348" s="183"/>
      <c r="AF348" s="183"/>
      <c r="AG348" s="184"/>
      <c r="AH348" s="238"/>
      <c r="AI348" s="239"/>
      <c r="AJ348" s="239"/>
      <c r="AK348" s="239"/>
      <c r="AL348" s="239"/>
      <c r="AM348" s="239"/>
      <c r="AN348" s="239"/>
      <c r="AO348" s="239"/>
      <c r="AP348" s="239"/>
      <c r="AQ348" s="239"/>
      <c r="AR348" s="239"/>
      <c r="AS348" s="239"/>
      <c r="AT348" s="240"/>
      <c r="AU348" s="72"/>
      <c r="AV348" s="97"/>
    </row>
    <row r="349" spans="1:53" ht="36" customHeight="1" x14ac:dyDescent="0.15">
      <c r="A349" s="72"/>
      <c r="B349" s="192"/>
      <c r="C349" s="193"/>
      <c r="D349" s="193"/>
      <c r="E349" s="193"/>
      <c r="F349" s="193"/>
      <c r="G349" s="194"/>
      <c r="H349" s="176"/>
      <c r="I349" s="177"/>
      <c r="J349" s="177"/>
      <c r="K349" s="177"/>
      <c r="L349" s="177"/>
      <c r="M349" s="177"/>
      <c r="N349" s="177"/>
      <c r="O349" s="177"/>
      <c r="P349" s="177"/>
      <c r="Q349" s="178"/>
      <c r="R349" s="176"/>
      <c r="S349" s="177"/>
      <c r="T349" s="177"/>
      <c r="U349" s="177"/>
      <c r="V349" s="177"/>
      <c r="W349" s="177"/>
      <c r="X349" s="177"/>
      <c r="Y349" s="177"/>
      <c r="Z349" s="177"/>
      <c r="AA349" s="178"/>
      <c r="AB349" s="179"/>
      <c r="AC349" s="180"/>
      <c r="AD349" s="180"/>
      <c r="AE349" s="180"/>
      <c r="AF349" s="180"/>
      <c r="AG349" s="181"/>
      <c r="AH349" s="176"/>
      <c r="AI349" s="177"/>
      <c r="AJ349" s="177"/>
      <c r="AK349" s="177"/>
      <c r="AL349" s="177"/>
      <c r="AM349" s="177"/>
      <c r="AN349" s="177"/>
      <c r="AO349" s="177"/>
      <c r="AP349" s="177"/>
      <c r="AQ349" s="177"/>
      <c r="AR349" s="177"/>
      <c r="AS349" s="177"/>
      <c r="AT349" s="178"/>
      <c r="AU349" s="72"/>
      <c r="AV349" s="97"/>
    </row>
    <row r="350" spans="1:53" ht="36" customHeight="1" x14ac:dyDescent="0.15">
      <c r="A350" s="72"/>
      <c r="B350" s="192"/>
      <c r="C350" s="193"/>
      <c r="D350" s="193"/>
      <c r="E350" s="193"/>
      <c r="F350" s="193"/>
      <c r="G350" s="194"/>
      <c r="H350" s="176"/>
      <c r="I350" s="177"/>
      <c r="J350" s="177"/>
      <c r="K350" s="177"/>
      <c r="L350" s="177"/>
      <c r="M350" s="177"/>
      <c r="N350" s="177"/>
      <c r="O350" s="177"/>
      <c r="P350" s="177"/>
      <c r="Q350" s="178"/>
      <c r="R350" s="176"/>
      <c r="S350" s="177"/>
      <c r="T350" s="177"/>
      <c r="U350" s="177"/>
      <c r="V350" s="177"/>
      <c r="W350" s="177"/>
      <c r="X350" s="177"/>
      <c r="Y350" s="177"/>
      <c r="Z350" s="177"/>
      <c r="AA350" s="178"/>
      <c r="AB350" s="179"/>
      <c r="AC350" s="180"/>
      <c r="AD350" s="180"/>
      <c r="AE350" s="180"/>
      <c r="AF350" s="180"/>
      <c r="AG350" s="181"/>
      <c r="AH350" s="176"/>
      <c r="AI350" s="177"/>
      <c r="AJ350" s="177"/>
      <c r="AK350" s="177"/>
      <c r="AL350" s="177"/>
      <c r="AM350" s="177"/>
      <c r="AN350" s="177"/>
      <c r="AO350" s="177"/>
      <c r="AP350" s="177"/>
      <c r="AQ350" s="177"/>
      <c r="AR350" s="177"/>
      <c r="AS350" s="177"/>
      <c r="AT350" s="178"/>
      <c r="AU350" s="72"/>
      <c r="AV350" s="97"/>
      <c r="BA350" s="12"/>
    </row>
    <row r="351" spans="1:53" ht="36" customHeight="1" x14ac:dyDescent="0.15">
      <c r="A351" s="72"/>
      <c r="B351" s="192"/>
      <c r="C351" s="193"/>
      <c r="D351" s="193"/>
      <c r="E351" s="193"/>
      <c r="F351" s="193"/>
      <c r="G351" s="194"/>
      <c r="H351" s="176"/>
      <c r="I351" s="177"/>
      <c r="J351" s="177"/>
      <c r="K351" s="177"/>
      <c r="L351" s="177"/>
      <c r="M351" s="177"/>
      <c r="N351" s="177"/>
      <c r="O351" s="177"/>
      <c r="P351" s="177"/>
      <c r="Q351" s="178"/>
      <c r="R351" s="176"/>
      <c r="S351" s="177"/>
      <c r="T351" s="177"/>
      <c r="U351" s="177"/>
      <c r="V351" s="177"/>
      <c r="W351" s="177"/>
      <c r="X351" s="177"/>
      <c r="Y351" s="177"/>
      <c r="Z351" s="177"/>
      <c r="AA351" s="178"/>
      <c r="AB351" s="179"/>
      <c r="AC351" s="180"/>
      <c r="AD351" s="180"/>
      <c r="AE351" s="180"/>
      <c r="AF351" s="180"/>
      <c r="AG351" s="181"/>
      <c r="AH351" s="176"/>
      <c r="AI351" s="177"/>
      <c r="AJ351" s="177"/>
      <c r="AK351" s="177"/>
      <c r="AL351" s="177"/>
      <c r="AM351" s="177"/>
      <c r="AN351" s="177"/>
      <c r="AO351" s="177"/>
      <c r="AP351" s="177"/>
      <c r="AQ351" s="177"/>
      <c r="AR351" s="177"/>
      <c r="AS351" s="177"/>
      <c r="AT351" s="178"/>
      <c r="AU351" s="72"/>
      <c r="AV351" s="97"/>
    </row>
    <row r="352" spans="1:53" ht="36" customHeight="1" x14ac:dyDescent="0.15">
      <c r="A352" s="72"/>
      <c r="B352" s="192"/>
      <c r="C352" s="193"/>
      <c r="D352" s="193"/>
      <c r="E352" s="193"/>
      <c r="F352" s="193"/>
      <c r="G352" s="194"/>
      <c r="H352" s="176"/>
      <c r="I352" s="177"/>
      <c r="J352" s="177"/>
      <c r="K352" s="177"/>
      <c r="L352" s="177"/>
      <c r="M352" s="177"/>
      <c r="N352" s="177"/>
      <c r="O352" s="177"/>
      <c r="P352" s="177"/>
      <c r="Q352" s="178"/>
      <c r="R352" s="176"/>
      <c r="S352" s="177"/>
      <c r="T352" s="177"/>
      <c r="U352" s="177"/>
      <c r="V352" s="177"/>
      <c r="W352" s="177"/>
      <c r="X352" s="177"/>
      <c r="Y352" s="177"/>
      <c r="Z352" s="177"/>
      <c r="AA352" s="178"/>
      <c r="AB352" s="179"/>
      <c r="AC352" s="180"/>
      <c r="AD352" s="180"/>
      <c r="AE352" s="180"/>
      <c r="AF352" s="180"/>
      <c r="AG352" s="181"/>
      <c r="AH352" s="176"/>
      <c r="AI352" s="177"/>
      <c r="AJ352" s="177"/>
      <c r="AK352" s="177"/>
      <c r="AL352" s="177"/>
      <c r="AM352" s="177"/>
      <c r="AN352" s="177"/>
      <c r="AO352" s="177"/>
      <c r="AP352" s="177"/>
      <c r="AQ352" s="177"/>
      <c r="AR352" s="177"/>
      <c r="AS352" s="177"/>
      <c r="AT352" s="178"/>
      <c r="AU352" s="72"/>
      <c r="AV352" s="97"/>
      <c r="BA352" s="12"/>
    </row>
    <row r="353" spans="1:54" x14ac:dyDescent="0.15">
      <c r="A353" s="205"/>
      <c r="B353" s="205"/>
      <c r="C353" s="205"/>
      <c r="D353" s="205"/>
      <c r="E353" s="205"/>
      <c r="F353" s="205"/>
      <c r="G353" s="205"/>
      <c r="H353" s="205"/>
      <c r="I353" s="205"/>
      <c r="J353" s="205"/>
      <c r="K353" s="205"/>
      <c r="L353" s="205"/>
      <c r="M353" s="205"/>
      <c r="N353" s="205"/>
      <c r="O353" s="205"/>
      <c r="P353" s="205"/>
      <c r="Q353" s="205"/>
      <c r="R353" s="205"/>
      <c r="S353" s="205"/>
      <c r="T353" s="205"/>
      <c r="U353" s="205"/>
      <c r="V353" s="205"/>
      <c r="W353" s="205"/>
      <c r="X353" s="205"/>
      <c r="Y353" s="205"/>
      <c r="Z353" s="205"/>
      <c r="AA353" s="205"/>
      <c r="AB353" s="205"/>
      <c r="AC353" s="205"/>
      <c r="AD353" s="205"/>
      <c r="AE353" s="205"/>
      <c r="AF353" s="205"/>
      <c r="AG353" s="205"/>
      <c r="AH353" s="205"/>
      <c r="AI353" s="205"/>
      <c r="AJ353" s="205"/>
      <c r="AK353" s="205"/>
      <c r="AL353" s="205"/>
      <c r="AM353" s="205"/>
      <c r="AN353" s="205"/>
      <c r="AO353" s="205"/>
      <c r="AP353" s="205"/>
      <c r="AQ353" s="205"/>
      <c r="AR353" s="205"/>
      <c r="AS353" s="205"/>
      <c r="AT353" s="205"/>
      <c r="AU353" s="205"/>
      <c r="AV353" s="13"/>
    </row>
    <row r="354" spans="1:54" s="6" customFormat="1" ht="12.95" customHeight="1" x14ac:dyDescent="0.15">
      <c r="A354" s="56"/>
      <c r="B354" s="204" t="s">
        <v>98</v>
      </c>
      <c r="C354" s="204"/>
      <c r="D354" s="204"/>
      <c r="E354" s="204"/>
      <c r="F354" s="204"/>
      <c r="G354" s="204"/>
      <c r="H354" s="204"/>
      <c r="I354" s="204"/>
      <c r="J354" s="204"/>
      <c r="K354" s="204"/>
      <c r="L354" s="204"/>
      <c r="M354" s="204"/>
      <c r="N354" s="204"/>
      <c r="O354" s="204"/>
      <c r="P354" s="204"/>
      <c r="Q354" s="204"/>
      <c r="R354" s="204"/>
      <c r="S354" s="204"/>
      <c r="T354" s="204"/>
      <c r="U354" s="204"/>
      <c r="V354" s="204"/>
      <c r="W354" s="204"/>
      <c r="X354" s="204"/>
      <c r="Y354" s="204"/>
      <c r="Z354" s="204"/>
      <c r="AA354" s="204"/>
      <c r="AB354" s="204"/>
      <c r="AC354" s="204"/>
      <c r="AD354" s="204"/>
      <c r="AE354" s="204"/>
      <c r="AF354" s="204"/>
      <c r="AG354" s="204"/>
      <c r="AH354" s="204"/>
      <c r="AI354" s="204"/>
      <c r="AJ354" s="204"/>
      <c r="AK354" s="204"/>
      <c r="AL354" s="204"/>
      <c r="AM354" s="204"/>
      <c r="AN354" s="204"/>
      <c r="AO354" s="204"/>
      <c r="AP354" s="204"/>
      <c r="AQ354" s="204"/>
      <c r="AR354" s="204"/>
      <c r="AS354" s="204"/>
      <c r="AT354" s="204"/>
      <c r="AU354" s="57"/>
      <c r="BA354" s="14"/>
      <c r="BB354" s="14"/>
    </row>
    <row r="355" spans="1:54" s="6" customFormat="1" ht="12.95" customHeight="1" x14ac:dyDescent="0.15">
      <c r="A355" s="56"/>
      <c r="B355" s="204" t="s">
        <v>99</v>
      </c>
      <c r="C355" s="204"/>
      <c r="D355" s="204"/>
      <c r="E355" s="204"/>
      <c r="F355" s="204"/>
      <c r="G355" s="204"/>
      <c r="H355" s="204"/>
      <c r="I355" s="204"/>
      <c r="J355" s="204"/>
      <c r="K355" s="204"/>
      <c r="L355" s="204"/>
      <c r="M355" s="204"/>
      <c r="N355" s="204"/>
      <c r="O355" s="204"/>
      <c r="P355" s="204"/>
      <c r="Q355" s="204"/>
      <c r="R355" s="204"/>
      <c r="S355" s="204"/>
      <c r="T355" s="204"/>
      <c r="U355" s="204"/>
      <c r="V355" s="204"/>
      <c r="W355" s="204"/>
      <c r="X355" s="204"/>
      <c r="Y355" s="204"/>
      <c r="Z355" s="204"/>
      <c r="AA355" s="204"/>
      <c r="AB355" s="204"/>
      <c r="AC355" s="204"/>
      <c r="AD355" s="204"/>
      <c r="AE355" s="204"/>
      <c r="AF355" s="204"/>
      <c r="AG355" s="204"/>
      <c r="AH355" s="204"/>
      <c r="AI355" s="204"/>
      <c r="AJ355" s="204"/>
      <c r="AK355" s="204"/>
      <c r="AL355" s="204"/>
      <c r="AM355" s="204"/>
      <c r="AN355" s="204"/>
      <c r="AO355" s="204"/>
      <c r="AP355" s="204"/>
      <c r="AQ355" s="204"/>
      <c r="AR355" s="204"/>
      <c r="AS355" s="204"/>
      <c r="AT355" s="204"/>
      <c r="AU355" s="57"/>
      <c r="BA355" s="5"/>
      <c r="BB355" s="5"/>
    </row>
    <row r="356" spans="1:54" s="6" customFormat="1" ht="12.95" customHeight="1" x14ac:dyDescent="0.15">
      <c r="A356" s="56"/>
      <c r="B356" s="204" t="s">
        <v>100</v>
      </c>
      <c r="C356" s="204"/>
      <c r="D356" s="204"/>
      <c r="E356" s="204"/>
      <c r="F356" s="204"/>
      <c r="G356" s="204"/>
      <c r="H356" s="204"/>
      <c r="I356" s="204"/>
      <c r="J356" s="204"/>
      <c r="K356" s="204"/>
      <c r="L356" s="204"/>
      <c r="M356" s="204"/>
      <c r="N356" s="204"/>
      <c r="O356" s="204"/>
      <c r="P356" s="204"/>
      <c r="Q356" s="204"/>
      <c r="R356" s="204"/>
      <c r="S356" s="204"/>
      <c r="T356" s="204"/>
      <c r="U356" s="204"/>
      <c r="V356" s="204"/>
      <c r="W356" s="204"/>
      <c r="X356" s="204"/>
      <c r="Y356" s="204"/>
      <c r="Z356" s="204"/>
      <c r="AA356" s="204"/>
      <c r="AB356" s="204"/>
      <c r="AC356" s="204"/>
      <c r="AD356" s="204"/>
      <c r="AE356" s="204"/>
      <c r="AF356" s="204"/>
      <c r="AG356" s="204"/>
      <c r="AH356" s="204"/>
      <c r="AI356" s="204"/>
      <c r="AJ356" s="204"/>
      <c r="AK356" s="204"/>
      <c r="AL356" s="204"/>
      <c r="AM356" s="204"/>
      <c r="AN356" s="204"/>
      <c r="AO356" s="204"/>
      <c r="AP356" s="204"/>
      <c r="AQ356" s="204"/>
      <c r="AR356" s="204"/>
      <c r="AS356" s="204"/>
      <c r="AT356" s="204"/>
      <c r="AU356" s="57"/>
    </row>
    <row r="357" spans="1:54" s="6" customFormat="1" ht="12.95" customHeight="1" x14ac:dyDescent="0.15">
      <c r="A357" s="56"/>
      <c r="B357" s="204" t="s">
        <v>101</v>
      </c>
      <c r="C357" s="204"/>
      <c r="D357" s="204"/>
      <c r="E357" s="204"/>
      <c r="F357" s="204"/>
      <c r="G357" s="204"/>
      <c r="H357" s="204"/>
      <c r="I357" s="204"/>
      <c r="J357" s="204"/>
      <c r="K357" s="204"/>
      <c r="L357" s="204"/>
      <c r="M357" s="204"/>
      <c r="N357" s="204"/>
      <c r="O357" s="204"/>
      <c r="P357" s="204"/>
      <c r="Q357" s="204"/>
      <c r="R357" s="204"/>
      <c r="S357" s="204"/>
      <c r="T357" s="204"/>
      <c r="U357" s="204"/>
      <c r="V357" s="204"/>
      <c r="W357" s="204"/>
      <c r="X357" s="204"/>
      <c r="Y357" s="204"/>
      <c r="Z357" s="204"/>
      <c r="AA357" s="204"/>
      <c r="AB357" s="204"/>
      <c r="AC357" s="204"/>
      <c r="AD357" s="204"/>
      <c r="AE357" s="204"/>
      <c r="AF357" s="204"/>
      <c r="AG357" s="204"/>
      <c r="AH357" s="204"/>
      <c r="AI357" s="204"/>
      <c r="AJ357" s="204"/>
      <c r="AK357" s="204"/>
      <c r="AL357" s="204"/>
      <c r="AM357" s="204"/>
      <c r="AN357" s="204"/>
      <c r="AO357" s="204"/>
      <c r="AP357" s="204"/>
      <c r="AQ357" s="204"/>
      <c r="AR357" s="204"/>
      <c r="AS357" s="204"/>
      <c r="AT357" s="204"/>
      <c r="AU357" s="57"/>
      <c r="AV357" s="15" t="s">
        <v>101</v>
      </c>
      <c r="AW357" s="15" t="s">
        <v>101</v>
      </c>
      <c r="AX357" s="15" t="s">
        <v>101</v>
      </c>
      <c r="AY357" s="15"/>
    </row>
    <row r="358" spans="1:54" s="6" customFormat="1" ht="12.95" customHeight="1" x14ac:dyDescent="0.15">
      <c r="A358" s="56"/>
      <c r="B358" s="206" t="s">
        <v>1689</v>
      </c>
      <c r="C358" s="206"/>
      <c r="D358" s="206"/>
      <c r="E358" s="206"/>
      <c r="F358" s="206"/>
      <c r="G358" s="206"/>
      <c r="H358" s="206"/>
      <c r="I358" s="206"/>
      <c r="J358" s="206"/>
      <c r="K358" s="206"/>
      <c r="L358" s="206"/>
      <c r="M358" s="206"/>
      <c r="N358" s="206"/>
      <c r="O358" s="206"/>
      <c r="P358" s="206"/>
      <c r="Q358" s="206"/>
      <c r="R358" s="206"/>
      <c r="S358" s="206"/>
      <c r="T358" s="206"/>
      <c r="U358" s="206"/>
      <c r="V358" s="206"/>
      <c r="W358" s="206"/>
      <c r="X358" s="206"/>
      <c r="Y358" s="206"/>
      <c r="Z358" s="206"/>
      <c r="AA358" s="206"/>
      <c r="AB358" s="206"/>
      <c r="AC358" s="206"/>
      <c r="AD358" s="206"/>
      <c r="AE358" s="206"/>
      <c r="AF358" s="206"/>
      <c r="AG358" s="206"/>
      <c r="AH358" s="206"/>
      <c r="AI358" s="206"/>
      <c r="AJ358" s="206"/>
      <c r="AK358" s="206"/>
      <c r="AL358" s="206"/>
      <c r="AM358" s="206"/>
      <c r="AN358" s="206"/>
      <c r="AO358" s="206"/>
      <c r="AP358" s="206"/>
      <c r="AQ358" s="206"/>
      <c r="AR358" s="206"/>
      <c r="AS358" s="206"/>
      <c r="AT358" s="206"/>
      <c r="AU358" s="58"/>
    </row>
    <row r="359" spans="1:54" s="6" customFormat="1" ht="12.95" customHeight="1" x14ac:dyDescent="0.15">
      <c r="A359" s="56"/>
      <c r="B359" s="204" t="s">
        <v>102</v>
      </c>
      <c r="C359" s="204"/>
      <c r="D359" s="204"/>
      <c r="E359" s="204"/>
      <c r="F359" s="204"/>
      <c r="G359" s="204"/>
      <c r="H359" s="204"/>
      <c r="I359" s="204"/>
      <c r="J359" s="204"/>
      <c r="K359" s="204"/>
      <c r="L359" s="204"/>
      <c r="M359" s="204"/>
      <c r="N359" s="204"/>
      <c r="O359" s="204"/>
      <c r="P359" s="204"/>
      <c r="Q359" s="204"/>
      <c r="R359" s="204"/>
      <c r="S359" s="204"/>
      <c r="T359" s="204"/>
      <c r="U359" s="204"/>
      <c r="V359" s="204"/>
      <c r="W359" s="204"/>
      <c r="X359" s="204"/>
      <c r="Y359" s="204"/>
      <c r="Z359" s="204"/>
      <c r="AA359" s="204"/>
      <c r="AB359" s="204"/>
      <c r="AC359" s="204"/>
      <c r="AD359" s="204"/>
      <c r="AE359" s="204"/>
      <c r="AF359" s="204"/>
      <c r="AG359" s="204"/>
      <c r="AH359" s="204"/>
      <c r="AI359" s="204"/>
      <c r="AJ359" s="204"/>
      <c r="AK359" s="204"/>
      <c r="AL359" s="204"/>
      <c r="AM359" s="204"/>
      <c r="AN359" s="204"/>
      <c r="AO359" s="204"/>
      <c r="AP359" s="204"/>
      <c r="AQ359" s="204"/>
      <c r="AR359" s="204"/>
      <c r="AS359" s="204"/>
      <c r="AT359" s="204"/>
      <c r="AU359" s="56"/>
    </row>
    <row r="360" spans="1:54" s="6" customFormat="1" ht="12.95" customHeight="1" x14ac:dyDescent="0.15">
      <c r="A360" s="56"/>
      <c r="B360" s="75" t="s">
        <v>711</v>
      </c>
      <c r="C360" s="75"/>
      <c r="D360" s="75"/>
      <c r="E360" s="75"/>
      <c r="F360" s="75"/>
      <c r="G360" s="75"/>
      <c r="H360" s="75"/>
      <c r="I360" s="75"/>
      <c r="J360" s="75"/>
      <c r="K360" s="75"/>
      <c r="L360" s="75"/>
      <c r="M360" s="75"/>
      <c r="N360" s="75"/>
      <c r="O360" s="75"/>
      <c r="P360" s="75"/>
      <c r="Q360" s="75"/>
      <c r="R360" s="75"/>
      <c r="S360" s="75"/>
      <c r="T360" s="75"/>
      <c r="U360" s="75"/>
      <c r="V360" s="75"/>
      <c r="W360" s="75"/>
      <c r="X360" s="75"/>
      <c r="Y360" s="75"/>
      <c r="Z360" s="75"/>
      <c r="AA360" s="75"/>
      <c r="AB360" s="75"/>
      <c r="AC360" s="75"/>
      <c r="AD360" s="75"/>
      <c r="AE360" s="75"/>
      <c r="AF360" s="75"/>
      <c r="AG360" s="75"/>
      <c r="AH360" s="75"/>
      <c r="AI360" s="75"/>
      <c r="AJ360" s="75"/>
      <c r="AK360" s="75"/>
      <c r="AL360" s="75"/>
      <c r="AM360" s="75"/>
      <c r="AN360" s="75"/>
      <c r="AO360" s="75"/>
      <c r="AP360" s="75"/>
      <c r="AQ360" s="75"/>
      <c r="AR360" s="75"/>
      <c r="AS360" s="75"/>
      <c r="AT360" s="75"/>
      <c r="AU360" s="56"/>
    </row>
    <row r="361" spans="1:54" s="6" customFormat="1" ht="12.95" customHeight="1" x14ac:dyDescent="0.15">
      <c r="A361" s="56"/>
      <c r="B361" s="75" t="s">
        <v>712</v>
      </c>
      <c r="C361" s="75"/>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56"/>
    </row>
    <row r="362" spans="1:54" s="6" customFormat="1" ht="12.95" customHeight="1" x14ac:dyDescent="0.15">
      <c r="A362" s="56"/>
      <c r="B362" s="75" t="s">
        <v>182</v>
      </c>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56"/>
    </row>
    <row r="363" spans="1:54" s="6" customFormat="1" ht="12.95" customHeight="1" x14ac:dyDescent="0.15">
      <c r="A363" s="56"/>
      <c r="B363" s="2" t="s">
        <v>713</v>
      </c>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56"/>
    </row>
    <row r="364" spans="1:54" s="6" customFormat="1" ht="12.95" customHeight="1" x14ac:dyDescent="0.15">
      <c r="A364" s="56"/>
      <c r="B364" s="2" t="s">
        <v>184</v>
      </c>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56"/>
    </row>
    <row r="365" spans="1:54" s="6" customFormat="1" ht="12.95" customHeight="1" x14ac:dyDescent="0.15">
      <c r="A365" s="56"/>
      <c r="B365" s="2" t="s">
        <v>185</v>
      </c>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56"/>
    </row>
    <row r="366" spans="1:54" s="6" customFormat="1" ht="12.95" customHeight="1" x14ac:dyDescent="0.15">
      <c r="A366" s="56"/>
      <c r="B366" s="2" t="s">
        <v>186</v>
      </c>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56"/>
    </row>
    <row r="367" spans="1:54" s="6" customFormat="1" ht="12.95" customHeight="1" x14ac:dyDescent="0.15">
      <c r="A367" s="56"/>
      <c r="B367" s="2" t="s">
        <v>187</v>
      </c>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56"/>
    </row>
    <row r="368" spans="1:54" s="6" customFormat="1" ht="12.95" customHeight="1" x14ac:dyDescent="0.15">
      <c r="A368" s="56"/>
      <c r="B368" s="2" t="s">
        <v>188</v>
      </c>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56"/>
    </row>
    <row r="369" spans="1:47" s="6" customFormat="1" ht="12.95" customHeight="1" x14ac:dyDescent="0.15">
      <c r="A369" s="56"/>
      <c r="B369" s="2" t="s">
        <v>104</v>
      </c>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56"/>
    </row>
    <row r="370" spans="1:47" s="6" customFormat="1" ht="12.95" customHeight="1" x14ac:dyDescent="0.15">
      <c r="A370" s="56"/>
      <c r="B370" s="75" t="s">
        <v>714</v>
      </c>
      <c r="C370" s="75"/>
      <c r="D370" s="75"/>
      <c r="E370" s="75"/>
      <c r="F370" s="75"/>
      <c r="G370" s="75"/>
      <c r="H370" s="75"/>
      <c r="I370" s="75"/>
      <c r="J370" s="75"/>
      <c r="K370" s="75"/>
      <c r="L370" s="75"/>
      <c r="M370" s="75"/>
      <c r="N370" s="75"/>
      <c r="O370" s="75"/>
      <c r="P370" s="75"/>
      <c r="Q370" s="75"/>
      <c r="R370" s="75"/>
      <c r="S370" s="75"/>
      <c r="T370" s="75"/>
      <c r="U370" s="75"/>
      <c r="V370" s="75"/>
      <c r="W370" s="75"/>
      <c r="X370" s="75"/>
      <c r="Y370" s="75"/>
      <c r="Z370" s="75"/>
      <c r="AA370" s="75"/>
      <c r="AB370" s="75"/>
      <c r="AC370" s="75"/>
      <c r="AD370" s="75"/>
      <c r="AE370" s="75"/>
      <c r="AF370" s="75"/>
      <c r="AG370" s="75"/>
      <c r="AH370" s="75"/>
      <c r="AI370" s="75"/>
      <c r="AJ370" s="75"/>
      <c r="AK370" s="75"/>
      <c r="AL370" s="75"/>
      <c r="AM370" s="75"/>
      <c r="AN370" s="75"/>
      <c r="AO370" s="75"/>
      <c r="AP370" s="75"/>
      <c r="AQ370" s="75"/>
      <c r="AR370" s="75"/>
      <c r="AS370" s="75"/>
      <c r="AT370" s="75"/>
      <c r="AU370" s="56"/>
    </row>
    <row r="371" spans="1:47" s="6" customFormat="1" ht="12.95" customHeight="1" x14ac:dyDescent="0.15">
      <c r="A371" s="56"/>
      <c r="B371" s="2" t="s">
        <v>715</v>
      </c>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56"/>
    </row>
    <row r="372" spans="1:47" s="6" customFormat="1" ht="12.95" customHeight="1" x14ac:dyDescent="0.15">
      <c r="A372" s="56"/>
      <c r="B372" s="2" t="s">
        <v>235</v>
      </c>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56"/>
    </row>
    <row r="373" spans="1:47" s="6" customFormat="1" ht="12.95" customHeight="1" x14ac:dyDescent="0.15">
      <c r="A373" s="56"/>
      <c r="B373" s="2" t="s">
        <v>259</v>
      </c>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56"/>
    </row>
    <row r="374" spans="1:47" s="6" customFormat="1" ht="12.95" customHeight="1" x14ac:dyDescent="0.15">
      <c r="A374" s="56"/>
      <c r="B374" s="75" t="s">
        <v>716</v>
      </c>
      <c r="C374" s="75"/>
      <c r="D374" s="75"/>
      <c r="E374" s="75"/>
      <c r="F374" s="75"/>
      <c r="G374" s="75"/>
      <c r="H374" s="75"/>
      <c r="I374" s="75"/>
      <c r="J374" s="75"/>
      <c r="K374" s="75"/>
      <c r="L374" s="75"/>
      <c r="M374" s="75"/>
      <c r="N374" s="75"/>
      <c r="O374" s="75"/>
      <c r="P374" s="75"/>
      <c r="Q374" s="75"/>
      <c r="R374" s="75"/>
      <c r="S374" s="75"/>
      <c r="T374" s="75"/>
      <c r="U374" s="75"/>
      <c r="V374" s="75"/>
      <c r="W374" s="75"/>
      <c r="X374" s="75"/>
      <c r="Y374" s="75"/>
      <c r="Z374" s="75"/>
      <c r="AA374" s="75"/>
      <c r="AB374" s="75"/>
      <c r="AC374" s="75"/>
      <c r="AD374" s="75"/>
      <c r="AE374" s="75"/>
      <c r="AF374" s="75"/>
      <c r="AG374" s="75"/>
      <c r="AH374" s="75"/>
      <c r="AI374" s="75"/>
      <c r="AJ374" s="75"/>
      <c r="AK374" s="75"/>
      <c r="AL374" s="75"/>
      <c r="AM374" s="75"/>
      <c r="AN374" s="75"/>
      <c r="AO374" s="75"/>
      <c r="AP374" s="75"/>
      <c r="AQ374" s="75"/>
      <c r="AR374" s="75"/>
      <c r="AS374" s="75"/>
      <c r="AT374" s="75"/>
      <c r="AU374" s="56"/>
    </row>
    <row r="375" spans="1:47" s="6" customFormat="1" ht="12.95" customHeight="1" x14ac:dyDescent="0.15">
      <c r="A375" s="56"/>
      <c r="B375" s="75" t="s">
        <v>103</v>
      </c>
      <c r="C375" s="75"/>
      <c r="D375" s="75"/>
      <c r="E375" s="75"/>
      <c r="F375" s="75"/>
      <c r="G375" s="75"/>
      <c r="H375" s="75"/>
      <c r="I375" s="75"/>
      <c r="J375" s="75"/>
      <c r="K375" s="75"/>
      <c r="L375" s="75"/>
      <c r="M375" s="75"/>
      <c r="N375" s="75"/>
      <c r="O375" s="75"/>
      <c r="P375" s="75"/>
      <c r="Q375" s="75"/>
      <c r="R375" s="75"/>
      <c r="S375" s="75"/>
      <c r="T375" s="75"/>
      <c r="U375" s="75"/>
      <c r="V375" s="75"/>
      <c r="W375" s="75"/>
      <c r="X375" s="75"/>
      <c r="Y375" s="75"/>
      <c r="Z375" s="75"/>
      <c r="AA375" s="75"/>
      <c r="AB375" s="75"/>
      <c r="AC375" s="75"/>
      <c r="AD375" s="75"/>
      <c r="AE375" s="75"/>
      <c r="AF375" s="75"/>
      <c r="AG375" s="75"/>
      <c r="AH375" s="75"/>
      <c r="AI375" s="75"/>
      <c r="AJ375" s="75"/>
      <c r="AK375" s="75"/>
      <c r="AL375" s="75"/>
      <c r="AM375" s="75"/>
      <c r="AN375" s="75"/>
      <c r="AO375" s="75"/>
      <c r="AP375" s="75"/>
      <c r="AQ375" s="75"/>
      <c r="AR375" s="75"/>
      <c r="AS375" s="75"/>
      <c r="AT375" s="75"/>
      <c r="AU375" s="56"/>
    </row>
    <row r="376" spans="1:47" s="6" customFormat="1" ht="12.95" customHeight="1" x14ac:dyDescent="0.15">
      <c r="A376" s="56"/>
      <c r="B376" s="75" t="s">
        <v>190</v>
      </c>
      <c r="C376" s="75"/>
      <c r="D376" s="75"/>
      <c r="E376" s="75"/>
      <c r="F376" s="75"/>
      <c r="G376" s="75"/>
      <c r="H376" s="75"/>
      <c r="I376" s="75"/>
      <c r="J376" s="75"/>
      <c r="K376" s="75"/>
      <c r="L376" s="75"/>
      <c r="M376" s="75"/>
      <c r="N376" s="75"/>
      <c r="O376" s="75"/>
      <c r="P376" s="75"/>
      <c r="Q376" s="75"/>
      <c r="R376" s="75"/>
      <c r="S376" s="75"/>
      <c r="T376" s="75"/>
      <c r="U376" s="75"/>
      <c r="V376" s="75"/>
      <c r="W376" s="75"/>
      <c r="X376" s="75"/>
      <c r="Y376" s="75"/>
      <c r="Z376" s="75"/>
      <c r="AA376" s="75"/>
      <c r="AB376" s="75"/>
      <c r="AC376" s="75"/>
      <c r="AD376" s="75"/>
      <c r="AE376" s="75"/>
      <c r="AF376" s="75"/>
      <c r="AG376" s="75"/>
      <c r="AH376" s="75"/>
      <c r="AI376" s="75"/>
      <c r="AJ376" s="75"/>
      <c r="AK376" s="75"/>
      <c r="AL376" s="75"/>
      <c r="AM376" s="75"/>
      <c r="AN376" s="75"/>
      <c r="AO376" s="75"/>
      <c r="AP376" s="75"/>
      <c r="AQ376" s="75"/>
      <c r="AR376" s="75"/>
      <c r="AS376" s="75"/>
      <c r="AT376" s="75"/>
      <c r="AU376" s="56"/>
    </row>
    <row r="377" spans="1:47" s="6" customFormat="1" ht="12.95" customHeight="1" x14ac:dyDescent="0.15">
      <c r="A377" s="56"/>
      <c r="B377" s="75" t="s">
        <v>189</v>
      </c>
      <c r="C377" s="75"/>
      <c r="D377" s="75"/>
      <c r="E377" s="75"/>
      <c r="F377" s="75"/>
      <c r="G377" s="75"/>
      <c r="H377" s="75"/>
      <c r="I377" s="75"/>
      <c r="J377" s="75"/>
      <c r="K377" s="75"/>
      <c r="L377" s="75"/>
      <c r="M377" s="75"/>
      <c r="N377" s="75"/>
      <c r="O377" s="75"/>
      <c r="P377" s="75"/>
      <c r="Q377" s="75"/>
      <c r="R377" s="75"/>
      <c r="S377" s="75"/>
      <c r="T377" s="75"/>
      <c r="U377" s="75"/>
      <c r="V377" s="75"/>
      <c r="W377" s="75"/>
      <c r="X377" s="75"/>
      <c r="Y377" s="75"/>
      <c r="Z377" s="75"/>
      <c r="AA377" s="75"/>
      <c r="AB377" s="75"/>
      <c r="AC377" s="75"/>
      <c r="AD377" s="75"/>
      <c r="AE377" s="75"/>
      <c r="AF377" s="75"/>
      <c r="AG377" s="75"/>
      <c r="AH377" s="75"/>
      <c r="AI377" s="75"/>
      <c r="AJ377" s="75"/>
      <c r="AK377" s="75"/>
      <c r="AL377" s="75"/>
      <c r="AM377" s="75"/>
      <c r="AN377" s="75"/>
      <c r="AO377" s="75"/>
      <c r="AP377" s="75"/>
      <c r="AQ377" s="75"/>
      <c r="AR377" s="75"/>
      <c r="AS377" s="75"/>
      <c r="AT377" s="75"/>
      <c r="AU377" s="57"/>
    </row>
    <row r="378" spans="1:47" s="6" customFormat="1" ht="12.95" customHeight="1" x14ac:dyDescent="0.15">
      <c r="A378" s="56"/>
      <c r="B378" s="75" t="s">
        <v>192</v>
      </c>
      <c r="C378" s="75"/>
      <c r="D378" s="75"/>
      <c r="E378" s="75"/>
      <c r="F378" s="75"/>
      <c r="G378" s="75"/>
      <c r="H378" s="75"/>
      <c r="I378" s="75"/>
      <c r="J378" s="75"/>
      <c r="K378" s="75"/>
      <c r="L378" s="75"/>
      <c r="M378" s="75"/>
      <c r="N378" s="75"/>
      <c r="O378" s="75"/>
      <c r="P378" s="75"/>
      <c r="Q378" s="75"/>
      <c r="R378" s="75"/>
      <c r="S378" s="75"/>
      <c r="T378" s="75"/>
      <c r="U378" s="75"/>
      <c r="V378" s="75"/>
      <c r="W378" s="75"/>
      <c r="X378" s="75"/>
      <c r="Y378" s="75"/>
      <c r="Z378" s="75"/>
      <c r="AA378" s="75"/>
      <c r="AB378" s="75"/>
      <c r="AC378" s="75"/>
      <c r="AD378" s="75"/>
      <c r="AE378" s="75"/>
      <c r="AF378" s="75"/>
      <c r="AG378" s="75"/>
      <c r="AH378" s="75"/>
      <c r="AI378" s="75"/>
      <c r="AJ378" s="75"/>
      <c r="AK378" s="75"/>
      <c r="AL378" s="75"/>
      <c r="AM378" s="75"/>
      <c r="AN378" s="75"/>
      <c r="AO378" s="75"/>
      <c r="AP378" s="75"/>
      <c r="AQ378" s="75"/>
      <c r="AR378" s="75"/>
      <c r="AS378" s="75"/>
      <c r="AT378" s="75"/>
      <c r="AU378" s="57"/>
    </row>
    <row r="379" spans="1:47" s="6" customFormat="1" ht="12.95" customHeight="1" x14ac:dyDescent="0.15">
      <c r="A379" s="56"/>
      <c r="B379" s="75" t="s">
        <v>191</v>
      </c>
      <c r="C379" s="75"/>
      <c r="D379" s="75"/>
      <c r="E379" s="75"/>
      <c r="F379" s="75"/>
      <c r="G379" s="75"/>
      <c r="H379" s="75"/>
      <c r="I379" s="75"/>
      <c r="J379" s="75"/>
      <c r="K379" s="75"/>
      <c r="L379" s="75"/>
      <c r="M379" s="75"/>
      <c r="N379" s="75"/>
      <c r="O379" s="75"/>
      <c r="P379" s="75"/>
      <c r="Q379" s="75"/>
      <c r="R379" s="75"/>
      <c r="S379" s="75"/>
      <c r="T379" s="75"/>
      <c r="U379" s="75"/>
      <c r="V379" s="75"/>
      <c r="W379" s="75"/>
      <c r="X379" s="75"/>
      <c r="Y379" s="75"/>
      <c r="Z379" s="75"/>
      <c r="AA379" s="75"/>
      <c r="AB379" s="75"/>
      <c r="AC379" s="75"/>
      <c r="AD379" s="75"/>
      <c r="AE379" s="75"/>
      <c r="AF379" s="75"/>
      <c r="AG379" s="75"/>
      <c r="AH379" s="75"/>
      <c r="AI379" s="75"/>
      <c r="AJ379" s="75"/>
      <c r="AK379" s="75"/>
      <c r="AL379" s="75"/>
      <c r="AM379" s="75"/>
      <c r="AN379" s="75"/>
      <c r="AO379" s="75"/>
      <c r="AP379" s="75"/>
      <c r="AQ379" s="75"/>
      <c r="AR379" s="75"/>
      <c r="AS379" s="75"/>
      <c r="AT379" s="75"/>
      <c r="AU379" s="57"/>
    </row>
    <row r="380" spans="1:47" s="6" customFormat="1" ht="12.95" customHeight="1" x14ac:dyDescent="0.15">
      <c r="A380" s="56"/>
      <c r="B380" s="75" t="s">
        <v>260</v>
      </c>
      <c r="C380" s="75"/>
      <c r="D380" s="75"/>
      <c r="E380" s="75"/>
      <c r="F380" s="75"/>
      <c r="G380" s="75"/>
      <c r="H380" s="75"/>
      <c r="I380" s="75"/>
      <c r="J380" s="75"/>
      <c r="K380" s="75"/>
      <c r="L380" s="75"/>
      <c r="M380" s="75"/>
      <c r="N380" s="75"/>
      <c r="O380" s="75"/>
      <c r="P380" s="75"/>
      <c r="Q380" s="75"/>
      <c r="R380" s="75"/>
      <c r="S380" s="75"/>
      <c r="T380" s="75"/>
      <c r="U380" s="75"/>
      <c r="V380" s="75"/>
      <c r="W380" s="75"/>
      <c r="X380" s="75"/>
      <c r="Y380" s="75"/>
      <c r="Z380" s="75"/>
      <c r="AA380" s="75"/>
      <c r="AB380" s="75"/>
      <c r="AC380" s="75"/>
      <c r="AD380" s="75"/>
      <c r="AE380" s="75"/>
      <c r="AF380" s="75"/>
      <c r="AG380" s="75"/>
      <c r="AH380" s="75"/>
      <c r="AI380" s="75"/>
      <c r="AJ380" s="75"/>
      <c r="AK380" s="75"/>
      <c r="AL380" s="75"/>
      <c r="AM380" s="75"/>
      <c r="AN380" s="75"/>
      <c r="AO380" s="75"/>
      <c r="AP380" s="75"/>
      <c r="AQ380" s="75"/>
      <c r="AR380" s="75"/>
      <c r="AS380" s="75"/>
      <c r="AT380" s="75"/>
      <c r="AU380" s="57"/>
    </row>
    <row r="381" spans="1:47" s="6" customFormat="1" ht="12.95" customHeight="1" x14ac:dyDescent="0.15">
      <c r="A381" s="56"/>
      <c r="B381" s="75" t="s">
        <v>261</v>
      </c>
      <c r="C381" s="75"/>
      <c r="D381" s="75"/>
      <c r="E381" s="75"/>
      <c r="F381" s="75"/>
      <c r="G381" s="75"/>
      <c r="H381" s="75"/>
      <c r="I381" s="75"/>
      <c r="J381" s="75"/>
      <c r="K381" s="75"/>
      <c r="L381" s="75"/>
      <c r="M381" s="75"/>
      <c r="N381" s="75"/>
      <c r="O381" s="75"/>
      <c r="P381" s="75"/>
      <c r="Q381" s="75"/>
      <c r="R381" s="75"/>
      <c r="S381" s="75"/>
      <c r="T381" s="75"/>
      <c r="U381" s="75"/>
      <c r="V381" s="75"/>
      <c r="W381" s="75"/>
      <c r="X381" s="75"/>
      <c r="Y381" s="75"/>
      <c r="Z381" s="75"/>
      <c r="AA381" s="75"/>
      <c r="AB381" s="75"/>
      <c r="AC381" s="75"/>
      <c r="AD381" s="75"/>
      <c r="AE381" s="75"/>
      <c r="AF381" s="75"/>
      <c r="AG381" s="75"/>
      <c r="AH381" s="75"/>
      <c r="AI381" s="75"/>
      <c r="AJ381" s="75"/>
      <c r="AK381" s="75"/>
      <c r="AL381" s="75"/>
      <c r="AM381" s="75"/>
      <c r="AN381" s="75"/>
      <c r="AO381" s="75"/>
      <c r="AP381" s="75"/>
      <c r="AQ381" s="75"/>
      <c r="AR381" s="75"/>
      <c r="AS381" s="75"/>
      <c r="AT381" s="75"/>
      <c r="AU381" s="57"/>
    </row>
    <row r="382" spans="1:47" s="6" customFormat="1" ht="12.95" customHeight="1" x14ac:dyDescent="0.15">
      <c r="A382" s="56"/>
      <c r="B382" s="75" t="s">
        <v>193</v>
      </c>
      <c r="C382" s="75"/>
      <c r="D382" s="75"/>
      <c r="E382" s="75"/>
      <c r="F382" s="75"/>
      <c r="G382" s="75"/>
      <c r="H382" s="75"/>
      <c r="I382" s="75"/>
      <c r="J382" s="75"/>
      <c r="K382" s="75"/>
      <c r="L382" s="75"/>
      <c r="M382" s="75"/>
      <c r="N382" s="75"/>
      <c r="O382" s="75"/>
      <c r="P382" s="75"/>
      <c r="Q382" s="75"/>
      <c r="R382" s="75"/>
      <c r="S382" s="75"/>
      <c r="T382" s="75"/>
      <c r="U382" s="75"/>
      <c r="V382" s="75"/>
      <c r="W382" s="75"/>
      <c r="X382" s="75"/>
      <c r="Y382" s="75"/>
      <c r="Z382" s="75"/>
      <c r="AA382" s="75"/>
      <c r="AB382" s="75"/>
      <c r="AC382" s="75"/>
      <c r="AD382" s="75"/>
      <c r="AE382" s="75"/>
      <c r="AF382" s="75"/>
      <c r="AG382" s="75"/>
      <c r="AH382" s="75"/>
      <c r="AI382" s="75"/>
      <c r="AJ382" s="75"/>
      <c r="AK382" s="75"/>
      <c r="AL382" s="75"/>
      <c r="AM382" s="75"/>
      <c r="AN382" s="75"/>
      <c r="AO382" s="75"/>
      <c r="AP382" s="75"/>
      <c r="AQ382" s="75"/>
      <c r="AR382" s="75"/>
      <c r="AS382" s="75"/>
      <c r="AT382" s="75"/>
      <c r="AU382" s="57"/>
    </row>
    <row r="383" spans="1:47" s="6" customFormat="1" ht="12.95" customHeight="1" x14ac:dyDescent="0.15">
      <c r="A383" s="56"/>
      <c r="B383" s="75" t="s">
        <v>194</v>
      </c>
      <c r="C383" s="75"/>
      <c r="D383" s="75"/>
      <c r="E383" s="75"/>
      <c r="F383" s="75"/>
      <c r="G383" s="75"/>
      <c r="H383" s="75"/>
      <c r="I383" s="75"/>
      <c r="J383" s="75"/>
      <c r="K383" s="75"/>
      <c r="L383" s="75"/>
      <c r="M383" s="75"/>
      <c r="N383" s="75"/>
      <c r="O383" s="75"/>
      <c r="P383" s="75"/>
      <c r="Q383" s="75"/>
      <c r="R383" s="75"/>
      <c r="S383" s="75"/>
      <c r="T383" s="75"/>
      <c r="U383" s="75"/>
      <c r="V383" s="75"/>
      <c r="W383" s="75"/>
      <c r="X383" s="75"/>
      <c r="Y383" s="75"/>
      <c r="Z383" s="75"/>
      <c r="AA383" s="75"/>
      <c r="AB383" s="75"/>
      <c r="AC383" s="75"/>
      <c r="AD383" s="75"/>
      <c r="AE383" s="75"/>
      <c r="AF383" s="75"/>
      <c r="AG383" s="75"/>
      <c r="AH383" s="75"/>
      <c r="AI383" s="75"/>
      <c r="AJ383" s="75"/>
      <c r="AK383" s="75"/>
      <c r="AL383" s="75"/>
      <c r="AM383" s="75"/>
      <c r="AN383" s="75"/>
      <c r="AO383" s="75"/>
      <c r="AP383" s="75"/>
      <c r="AQ383" s="75"/>
      <c r="AR383" s="75"/>
      <c r="AS383" s="75"/>
      <c r="AT383" s="75"/>
      <c r="AU383" s="57"/>
    </row>
    <row r="384" spans="1:47" s="6" customFormat="1" ht="12.95" customHeight="1" x14ac:dyDescent="0.15">
      <c r="A384" s="56"/>
      <c r="B384" s="75" t="s">
        <v>196</v>
      </c>
      <c r="C384" s="75"/>
      <c r="D384" s="75"/>
      <c r="E384" s="75"/>
      <c r="F384" s="75"/>
      <c r="G384" s="75"/>
      <c r="H384" s="75"/>
      <c r="I384" s="75"/>
      <c r="J384" s="75"/>
      <c r="K384" s="75"/>
      <c r="L384" s="75"/>
      <c r="M384" s="75"/>
      <c r="N384" s="75"/>
      <c r="O384" s="75"/>
      <c r="P384" s="75"/>
      <c r="Q384" s="75"/>
      <c r="R384" s="75"/>
      <c r="S384" s="75"/>
      <c r="T384" s="75"/>
      <c r="U384" s="75"/>
      <c r="V384" s="75"/>
      <c r="W384" s="75"/>
      <c r="X384" s="75"/>
      <c r="Y384" s="75"/>
      <c r="Z384" s="75"/>
      <c r="AA384" s="75"/>
      <c r="AB384" s="75"/>
      <c r="AC384" s="75"/>
      <c r="AD384" s="75"/>
      <c r="AE384" s="75"/>
      <c r="AF384" s="75"/>
      <c r="AG384" s="75"/>
      <c r="AH384" s="75"/>
      <c r="AI384" s="75"/>
      <c r="AJ384" s="75"/>
      <c r="AK384" s="75"/>
      <c r="AL384" s="75"/>
      <c r="AM384" s="75"/>
      <c r="AN384" s="75"/>
      <c r="AO384" s="75"/>
      <c r="AP384" s="75"/>
      <c r="AQ384" s="75"/>
      <c r="AR384" s="75"/>
      <c r="AS384" s="75"/>
      <c r="AT384" s="75"/>
      <c r="AU384" s="57"/>
    </row>
    <row r="385" spans="1:47" s="6" customFormat="1" ht="12.95" customHeight="1" x14ac:dyDescent="0.15">
      <c r="A385" s="56"/>
      <c r="B385" s="75" t="s">
        <v>195</v>
      </c>
      <c r="C385" s="75"/>
      <c r="D385" s="75"/>
      <c r="E385" s="75"/>
      <c r="F385" s="75"/>
      <c r="G385" s="75"/>
      <c r="H385" s="75"/>
      <c r="I385" s="75"/>
      <c r="J385" s="75"/>
      <c r="K385" s="75"/>
      <c r="L385" s="75"/>
      <c r="M385" s="75"/>
      <c r="N385" s="75"/>
      <c r="O385" s="75"/>
      <c r="P385" s="75"/>
      <c r="Q385" s="75"/>
      <c r="R385" s="75"/>
      <c r="S385" s="75"/>
      <c r="T385" s="75"/>
      <c r="U385" s="75"/>
      <c r="V385" s="75"/>
      <c r="W385" s="75"/>
      <c r="X385" s="75"/>
      <c r="Y385" s="75"/>
      <c r="Z385" s="75"/>
      <c r="AA385" s="75"/>
      <c r="AB385" s="75"/>
      <c r="AC385" s="75"/>
      <c r="AD385" s="75"/>
      <c r="AE385" s="75"/>
      <c r="AF385" s="75"/>
      <c r="AG385" s="75"/>
      <c r="AH385" s="75"/>
      <c r="AI385" s="75"/>
      <c r="AJ385" s="75"/>
      <c r="AK385" s="75"/>
      <c r="AL385" s="75"/>
      <c r="AM385" s="75"/>
      <c r="AN385" s="75"/>
      <c r="AO385" s="75"/>
      <c r="AP385" s="75"/>
      <c r="AQ385" s="75"/>
      <c r="AR385" s="75"/>
      <c r="AS385" s="75"/>
      <c r="AT385" s="75"/>
      <c r="AU385" s="57"/>
    </row>
    <row r="386" spans="1:47" s="6" customFormat="1" ht="12.95" customHeight="1" x14ac:dyDescent="0.15">
      <c r="A386" s="56"/>
      <c r="B386" s="75" t="s">
        <v>198</v>
      </c>
      <c r="C386" s="75"/>
      <c r="D386" s="75"/>
      <c r="E386" s="75"/>
      <c r="F386" s="75"/>
      <c r="G386" s="75"/>
      <c r="H386" s="75"/>
      <c r="I386" s="75"/>
      <c r="J386" s="75"/>
      <c r="K386" s="75"/>
      <c r="L386" s="75"/>
      <c r="M386" s="75"/>
      <c r="N386" s="75"/>
      <c r="O386" s="75"/>
      <c r="P386" s="75"/>
      <c r="Q386" s="75"/>
      <c r="R386" s="75"/>
      <c r="S386" s="75"/>
      <c r="T386" s="75"/>
      <c r="U386" s="75"/>
      <c r="V386" s="75"/>
      <c r="W386" s="75"/>
      <c r="X386" s="75"/>
      <c r="Y386" s="75"/>
      <c r="Z386" s="75"/>
      <c r="AA386" s="75"/>
      <c r="AB386" s="75"/>
      <c r="AC386" s="75"/>
      <c r="AD386" s="75"/>
      <c r="AE386" s="75"/>
      <c r="AF386" s="75"/>
      <c r="AG386" s="75"/>
      <c r="AH386" s="75"/>
      <c r="AI386" s="75"/>
      <c r="AJ386" s="75"/>
      <c r="AK386" s="75"/>
      <c r="AL386" s="75"/>
      <c r="AM386" s="75"/>
      <c r="AN386" s="75"/>
      <c r="AO386" s="75"/>
      <c r="AP386" s="75"/>
      <c r="AQ386" s="75"/>
      <c r="AR386" s="75"/>
      <c r="AS386" s="75"/>
      <c r="AT386" s="75"/>
      <c r="AU386" s="57"/>
    </row>
    <row r="387" spans="1:47" s="6" customFormat="1" ht="12.95" customHeight="1" x14ac:dyDescent="0.15">
      <c r="A387" s="56"/>
      <c r="B387" s="75" t="s">
        <v>197</v>
      </c>
      <c r="C387" s="75"/>
      <c r="D387" s="75"/>
      <c r="E387" s="75"/>
      <c r="F387" s="75"/>
      <c r="G387" s="75"/>
      <c r="H387" s="75"/>
      <c r="I387" s="75"/>
      <c r="J387" s="75"/>
      <c r="K387" s="75"/>
      <c r="L387" s="75"/>
      <c r="M387" s="75"/>
      <c r="N387" s="75"/>
      <c r="O387" s="75"/>
      <c r="P387" s="75"/>
      <c r="Q387" s="75"/>
      <c r="R387" s="75"/>
      <c r="S387" s="75"/>
      <c r="T387" s="75"/>
      <c r="U387" s="75"/>
      <c r="V387" s="75"/>
      <c r="W387" s="75"/>
      <c r="X387" s="75"/>
      <c r="Y387" s="75"/>
      <c r="Z387" s="75"/>
      <c r="AA387" s="75"/>
      <c r="AB387" s="75"/>
      <c r="AC387" s="75"/>
      <c r="AD387" s="75"/>
      <c r="AE387" s="75"/>
      <c r="AF387" s="75"/>
      <c r="AG387" s="75"/>
      <c r="AH387" s="75"/>
      <c r="AI387" s="75"/>
      <c r="AJ387" s="75"/>
      <c r="AK387" s="75"/>
      <c r="AL387" s="75"/>
      <c r="AM387" s="75"/>
      <c r="AN387" s="75"/>
      <c r="AO387" s="75"/>
      <c r="AP387" s="75"/>
      <c r="AQ387" s="75"/>
      <c r="AR387" s="75"/>
      <c r="AS387" s="75"/>
      <c r="AT387" s="75"/>
      <c r="AU387" s="57"/>
    </row>
    <row r="388" spans="1:47" s="6" customFormat="1" ht="12.95" customHeight="1" x14ac:dyDescent="0.15">
      <c r="A388" s="56"/>
      <c r="B388" s="75" t="s">
        <v>200</v>
      </c>
      <c r="C388" s="75"/>
      <c r="D388" s="75"/>
      <c r="E388" s="75"/>
      <c r="F388" s="75"/>
      <c r="G388" s="75"/>
      <c r="H388" s="75"/>
      <c r="I388" s="75"/>
      <c r="J388" s="75"/>
      <c r="K388" s="75"/>
      <c r="L388" s="75"/>
      <c r="M388" s="75"/>
      <c r="N388" s="75"/>
      <c r="O388" s="75"/>
      <c r="P388" s="75"/>
      <c r="Q388" s="75"/>
      <c r="R388" s="75"/>
      <c r="S388" s="75"/>
      <c r="T388" s="75"/>
      <c r="U388" s="75"/>
      <c r="V388" s="75"/>
      <c r="W388" s="75"/>
      <c r="X388" s="75"/>
      <c r="Y388" s="75"/>
      <c r="Z388" s="75"/>
      <c r="AA388" s="75"/>
      <c r="AB388" s="75"/>
      <c r="AC388" s="75"/>
      <c r="AD388" s="75"/>
      <c r="AE388" s="75"/>
      <c r="AF388" s="75"/>
      <c r="AG388" s="75"/>
      <c r="AH388" s="75"/>
      <c r="AI388" s="75"/>
      <c r="AJ388" s="75"/>
      <c r="AK388" s="75"/>
      <c r="AL388" s="75"/>
      <c r="AM388" s="75"/>
      <c r="AN388" s="75"/>
      <c r="AO388" s="75"/>
      <c r="AP388" s="75"/>
      <c r="AQ388" s="75"/>
      <c r="AR388" s="75"/>
      <c r="AS388" s="75"/>
      <c r="AT388" s="75"/>
      <c r="AU388" s="57"/>
    </row>
    <row r="389" spans="1:47" s="6" customFormat="1" ht="12.95" customHeight="1" x14ac:dyDescent="0.15">
      <c r="A389" s="56"/>
      <c r="B389" s="75" t="s">
        <v>199</v>
      </c>
      <c r="C389" s="75"/>
      <c r="D389" s="75"/>
      <c r="E389" s="75"/>
      <c r="F389" s="75"/>
      <c r="G389" s="75"/>
      <c r="H389" s="75"/>
      <c r="I389" s="75"/>
      <c r="J389" s="75"/>
      <c r="K389" s="75"/>
      <c r="L389" s="75"/>
      <c r="M389" s="75"/>
      <c r="N389" s="75"/>
      <c r="O389" s="75"/>
      <c r="P389" s="75"/>
      <c r="Q389" s="75"/>
      <c r="R389" s="75"/>
      <c r="S389" s="75"/>
      <c r="T389" s="75"/>
      <c r="U389" s="75"/>
      <c r="V389" s="75"/>
      <c r="W389" s="75"/>
      <c r="X389" s="75"/>
      <c r="Y389" s="75"/>
      <c r="Z389" s="75"/>
      <c r="AA389" s="75"/>
      <c r="AB389" s="75"/>
      <c r="AC389" s="75"/>
      <c r="AD389" s="75"/>
      <c r="AE389" s="75"/>
      <c r="AF389" s="75"/>
      <c r="AG389" s="75"/>
      <c r="AH389" s="75"/>
      <c r="AI389" s="75"/>
      <c r="AJ389" s="75"/>
      <c r="AK389" s="75"/>
      <c r="AL389" s="75"/>
      <c r="AM389" s="75"/>
      <c r="AN389" s="75"/>
      <c r="AO389" s="75"/>
      <c r="AP389" s="75"/>
      <c r="AQ389" s="75"/>
      <c r="AR389" s="75"/>
      <c r="AS389" s="75"/>
      <c r="AT389" s="75"/>
      <c r="AU389" s="57"/>
    </row>
    <row r="390" spans="1:47" s="6" customFormat="1" ht="12.95" customHeight="1" x14ac:dyDescent="0.15">
      <c r="A390" s="56"/>
      <c r="B390" s="75" t="s">
        <v>201</v>
      </c>
      <c r="C390" s="75"/>
      <c r="D390" s="75"/>
      <c r="E390" s="75"/>
      <c r="F390" s="75"/>
      <c r="G390" s="75"/>
      <c r="H390" s="75"/>
      <c r="I390" s="75"/>
      <c r="J390" s="75"/>
      <c r="K390" s="75"/>
      <c r="L390" s="75"/>
      <c r="M390" s="75"/>
      <c r="N390" s="75"/>
      <c r="O390" s="75"/>
      <c r="P390" s="75"/>
      <c r="Q390" s="75"/>
      <c r="R390" s="75"/>
      <c r="S390" s="75"/>
      <c r="T390" s="75"/>
      <c r="U390" s="75"/>
      <c r="V390" s="75"/>
      <c r="W390" s="75"/>
      <c r="X390" s="75"/>
      <c r="Y390" s="75"/>
      <c r="Z390" s="75"/>
      <c r="AA390" s="75"/>
      <c r="AB390" s="75"/>
      <c r="AC390" s="75"/>
      <c r="AD390" s="75"/>
      <c r="AE390" s="75"/>
      <c r="AF390" s="75"/>
      <c r="AG390" s="75"/>
      <c r="AH390" s="75"/>
      <c r="AI390" s="75"/>
      <c r="AJ390" s="75"/>
      <c r="AK390" s="75"/>
      <c r="AL390" s="75"/>
      <c r="AM390" s="75"/>
      <c r="AN390" s="75"/>
      <c r="AO390" s="75"/>
      <c r="AP390" s="75"/>
      <c r="AQ390" s="75"/>
      <c r="AR390" s="75"/>
      <c r="AS390" s="75"/>
      <c r="AT390" s="75"/>
      <c r="AU390" s="57"/>
    </row>
    <row r="391" spans="1:47" s="6" customFormat="1" ht="12.95" customHeight="1" x14ac:dyDescent="0.15">
      <c r="A391" s="56"/>
      <c r="B391" s="75" t="s">
        <v>123</v>
      </c>
      <c r="C391" s="75"/>
      <c r="D391" s="75"/>
      <c r="E391" s="75"/>
      <c r="F391" s="75"/>
      <c r="G391" s="75"/>
      <c r="H391" s="75"/>
      <c r="I391" s="75"/>
      <c r="J391" s="75"/>
      <c r="K391" s="75"/>
      <c r="L391" s="75"/>
      <c r="M391" s="75"/>
      <c r="N391" s="75"/>
      <c r="O391" s="75"/>
      <c r="P391" s="75"/>
      <c r="Q391" s="75"/>
      <c r="R391" s="75"/>
      <c r="S391" s="75"/>
      <c r="T391" s="75"/>
      <c r="U391" s="75"/>
      <c r="V391" s="75"/>
      <c r="W391" s="75"/>
      <c r="X391" s="75"/>
      <c r="Y391" s="75"/>
      <c r="Z391" s="75"/>
      <c r="AA391" s="75"/>
      <c r="AB391" s="75"/>
      <c r="AC391" s="75"/>
      <c r="AD391" s="75"/>
      <c r="AE391" s="75"/>
      <c r="AF391" s="75"/>
      <c r="AG391" s="75"/>
      <c r="AH391" s="75"/>
      <c r="AI391" s="75"/>
      <c r="AJ391" s="75"/>
      <c r="AK391" s="75"/>
      <c r="AL391" s="75"/>
      <c r="AM391" s="75"/>
      <c r="AN391" s="75"/>
      <c r="AO391" s="75"/>
      <c r="AP391" s="75"/>
      <c r="AQ391" s="75"/>
      <c r="AR391" s="75"/>
      <c r="AS391" s="75"/>
      <c r="AT391" s="75"/>
      <c r="AU391" s="57"/>
    </row>
    <row r="392" spans="1:47" s="6" customFormat="1" ht="12.95" customHeight="1" x14ac:dyDescent="0.15">
      <c r="A392" s="56"/>
      <c r="B392" s="75" t="s">
        <v>202</v>
      </c>
      <c r="C392" s="75"/>
      <c r="D392" s="75"/>
      <c r="E392" s="75"/>
      <c r="F392" s="75"/>
      <c r="G392" s="75"/>
      <c r="H392" s="75"/>
      <c r="I392" s="75"/>
      <c r="J392" s="75"/>
      <c r="K392" s="75"/>
      <c r="L392" s="75"/>
      <c r="M392" s="75"/>
      <c r="N392" s="75"/>
      <c r="O392" s="75"/>
      <c r="P392" s="75"/>
      <c r="Q392" s="75"/>
      <c r="R392" s="75"/>
      <c r="S392" s="75"/>
      <c r="T392" s="75"/>
      <c r="U392" s="75"/>
      <c r="V392" s="75"/>
      <c r="W392" s="75"/>
      <c r="X392" s="75"/>
      <c r="Y392" s="75"/>
      <c r="Z392" s="75"/>
      <c r="AA392" s="75"/>
      <c r="AB392" s="75"/>
      <c r="AC392" s="75"/>
      <c r="AD392" s="75"/>
      <c r="AE392" s="75"/>
      <c r="AF392" s="75"/>
      <c r="AG392" s="75"/>
      <c r="AH392" s="75"/>
      <c r="AI392" s="75"/>
      <c r="AJ392" s="75"/>
      <c r="AK392" s="75"/>
      <c r="AL392" s="75"/>
      <c r="AM392" s="75"/>
      <c r="AN392" s="75"/>
      <c r="AO392" s="75"/>
      <c r="AP392" s="75"/>
      <c r="AQ392" s="75"/>
      <c r="AR392" s="75"/>
      <c r="AS392" s="75"/>
      <c r="AT392" s="75"/>
      <c r="AU392" s="57"/>
    </row>
    <row r="393" spans="1:47" s="6" customFormat="1" ht="12.95" customHeight="1" x14ac:dyDescent="0.15">
      <c r="A393" s="56"/>
      <c r="B393" s="75" t="s">
        <v>203</v>
      </c>
      <c r="C393" s="75"/>
      <c r="D393" s="75"/>
      <c r="E393" s="75"/>
      <c r="F393" s="75"/>
      <c r="G393" s="75"/>
      <c r="H393" s="75"/>
      <c r="I393" s="75"/>
      <c r="J393" s="75"/>
      <c r="K393" s="75"/>
      <c r="L393" s="75"/>
      <c r="M393" s="75"/>
      <c r="N393" s="75"/>
      <c r="O393" s="75"/>
      <c r="P393" s="75"/>
      <c r="Q393" s="75"/>
      <c r="R393" s="75"/>
      <c r="S393" s="75"/>
      <c r="T393" s="75"/>
      <c r="U393" s="75"/>
      <c r="V393" s="75"/>
      <c r="W393" s="75"/>
      <c r="X393" s="75"/>
      <c r="Y393" s="75"/>
      <c r="Z393" s="75"/>
      <c r="AA393" s="75"/>
      <c r="AB393" s="75"/>
      <c r="AC393" s="75"/>
      <c r="AD393" s="75"/>
      <c r="AE393" s="75"/>
      <c r="AF393" s="75"/>
      <c r="AG393" s="75"/>
      <c r="AH393" s="75"/>
      <c r="AI393" s="75"/>
      <c r="AJ393" s="75"/>
      <c r="AK393" s="75"/>
      <c r="AL393" s="75"/>
      <c r="AM393" s="75"/>
      <c r="AN393" s="75"/>
      <c r="AO393" s="75"/>
      <c r="AP393" s="75"/>
      <c r="AQ393" s="75"/>
      <c r="AR393" s="75"/>
      <c r="AS393" s="75"/>
      <c r="AT393" s="75"/>
      <c r="AU393" s="57"/>
    </row>
    <row r="394" spans="1:47" s="6" customFormat="1" ht="12.95" customHeight="1" x14ac:dyDescent="0.15">
      <c r="A394" s="56"/>
      <c r="B394" s="75" t="s">
        <v>205</v>
      </c>
      <c r="C394" s="75"/>
      <c r="D394" s="75"/>
      <c r="E394" s="75"/>
      <c r="F394" s="75"/>
      <c r="G394" s="75"/>
      <c r="H394" s="75"/>
      <c r="I394" s="75"/>
      <c r="J394" s="75"/>
      <c r="K394" s="75"/>
      <c r="L394" s="75"/>
      <c r="M394" s="75"/>
      <c r="N394" s="75"/>
      <c r="O394" s="75"/>
      <c r="P394" s="75"/>
      <c r="Q394" s="75"/>
      <c r="R394" s="75"/>
      <c r="S394" s="75"/>
      <c r="T394" s="75"/>
      <c r="U394" s="75"/>
      <c r="V394" s="75"/>
      <c r="W394" s="75"/>
      <c r="X394" s="75"/>
      <c r="Y394" s="75"/>
      <c r="Z394" s="75"/>
      <c r="AA394" s="75"/>
      <c r="AB394" s="75"/>
      <c r="AC394" s="75"/>
      <c r="AD394" s="75"/>
      <c r="AE394" s="75"/>
      <c r="AF394" s="75"/>
      <c r="AG394" s="75"/>
      <c r="AH394" s="75"/>
      <c r="AI394" s="75"/>
      <c r="AJ394" s="75"/>
      <c r="AK394" s="75"/>
      <c r="AL394" s="75"/>
      <c r="AM394" s="75"/>
      <c r="AN394" s="75"/>
      <c r="AO394" s="75"/>
      <c r="AP394" s="75"/>
      <c r="AQ394" s="75"/>
      <c r="AR394" s="75"/>
      <c r="AS394" s="75"/>
      <c r="AT394" s="75"/>
      <c r="AU394" s="57"/>
    </row>
    <row r="395" spans="1:47" s="6" customFormat="1" ht="12.95" customHeight="1" x14ac:dyDescent="0.15">
      <c r="A395" s="56"/>
      <c r="B395" s="75" t="s">
        <v>204</v>
      </c>
      <c r="C395" s="75"/>
      <c r="D395" s="75"/>
      <c r="E395" s="75"/>
      <c r="F395" s="75"/>
      <c r="G395" s="75"/>
      <c r="H395" s="75"/>
      <c r="I395" s="75"/>
      <c r="J395" s="75"/>
      <c r="K395" s="75"/>
      <c r="L395" s="75"/>
      <c r="M395" s="75"/>
      <c r="N395" s="75"/>
      <c r="O395" s="75"/>
      <c r="P395" s="75"/>
      <c r="Q395" s="75"/>
      <c r="R395" s="75"/>
      <c r="S395" s="75"/>
      <c r="T395" s="75"/>
      <c r="U395" s="75"/>
      <c r="V395" s="75"/>
      <c r="W395" s="75"/>
      <c r="X395" s="75"/>
      <c r="Y395" s="75"/>
      <c r="Z395" s="75"/>
      <c r="AA395" s="75"/>
      <c r="AB395" s="75"/>
      <c r="AC395" s="75"/>
      <c r="AD395" s="75"/>
      <c r="AE395" s="75"/>
      <c r="AF395" s="75"/>
      <c r="AG395" s="75"/>
      <c r="AH395" s="75"/>
      <c r="AI395" s="75"/>
      <c r="AJ395" s="75"/>
      <c r="AK395" s="75"/>
      <c r="AL395" s="75"/>
      <c r="AM395" s="75"/>
      <c r="AN395" s="75"/>
      <c r="AO395" s="75"/>
      <c r="AP395" s="75"/>
      <c r="AQ395" s="75"/>
      <c r="AR395" s="75"/>
      <c r="AS395" s="75"/>
      <c r="AT395" s="75"/>
      <c r="AU395" s="57"/>
    </row>
    <row r="396" spans="1:47" s="6" customFormat="1" ht="12.95" customHeight="1" x14ac:dyDescent="0.15">
      <c r="A396" s="56"/>
      <c r="B396" s="75" t="s">
        <v>206</v>
      </c>
      <c r="C396" s="75"/>
      <c r="D396" s="75"/>
      <c r="E396" s="75"/>
      <c r="F396" s="75"/>
      <c r="G396" s="75"/>
      <c r="H396" s="75"/>
      <c r="I396" s="75"/>
      <c r="J396" s="75"/>
      <c r="K396" s="75"/>
      <c r="L396" s="75"/>
      <c r="M396" s="75"/>
      <c r="N396" s="75"/>
      <c r="O396" s="75"/>
      <c r="P396" s="75"/>
      <c r="Q396" s="75"/>
      <c r="R396" s="75"/>
      <c r="S396" s="75"/>
      <c r="T396" s="75"/>
      <c r="U396" s="75"/>
      <c r="V396" s="75"/>
      <c r="W396" s="75"/>
      <c r="X396" s="75"/>
      <c r="Y396" s="75"/>
      <c r="Z396" s="75"/>
      <c r="AA396" s="75"/>
      <c r="AB396" s="75"/>
      <c r="AC396" s="75"/>
      <c r="AD396" s="75"/>
      <c r="AE396" s="75"/>
      <c r="AF396" s="75"/>
      <c r="AG396" s="75"/>
      <c r="AH396" s="75"/>
      <c r="AI396" s="75"/>
      <c r="AJ396" s="75"/>
      <c r="AK396" s="75"/>
      <c r="AL396" s="75"/>
      <c r="AM396" s="75"/>
      <c r="AN396" s="75"/>
      <c r="AO396" s="75"/>
      <c r="AP396" s="75"/>
      <c r="AQ396" s="75"/>
      <c r="AR396" s="75"/>
      <c r="AS396" s="75"/>
      <c r="AT396" s="75"/>
      <c r="AU396" s="57"/>
    </row>
    <row r="397" spans="1:47" s="6" customFormat="1" ht="12.95" customHeight="1" x14ac:dyDescent="0.15">
      <c r="A397" s="56"/>
      <c r="B397" s="75" t="s">
        <v>262</v>
      </c>
      <c r="C397" s="75"/>
      <c r="D397" s="75"/>
      <c r="E397" s="75"/>
      <c r="F397" s="75"/>
      <c r="G397" s="75"/>
      <c r="H397" s="75"/>
      <c r="I397" s="75"/>
      <c r="J397" s="75"/>
      <c r="K397" s="75"/>
      <c r="L397" s="75"/>
      <c r="M397" s="75"/>
      <c r="N397" s="75"/>
      <c r="O397" s="75"/>
      <c r="P397" s="75"/>
      <c r="Q397" s="75"/>
      <c r="R397" s="75"/>
      <c r="S397" s="75"/>
      <c r="T397" s="75"/>
      <c r="U397" s="75"/>
      <c r="V397" s="75"/>
      <c r="W397" s="75"/>
      <c r="X397" s="75"/>
      <c r="Y397" s="75"/>
      <c r="Z397" s="75"/>
      <c r="AA397" s="75"/>
      <c r="AB397" s="75"/>
      <c r="AC397" s="75"/>
      <c r="AD397" s="75"/>
      <c r="AE397" s="75"/>
      <c r="AF397" s="75"/>
      <c r="AG397" s="75"/>
      <c r="AH397" s="75"/>
      <c r="AI397" s="75"/>
      <c r="AJ397" s="75"/>
      <c r="AK397" s="75"/>
      <c r="AL397" s="75"/>
      <c r="AM397" s="75"/>
      <c r="AN397" s="75"/>
      <c r="AO397" s="75"/>
      <c r="AP397" s="75"/>
      <c r="AQ397" s="75"/>
      <c r="AR397" s="75"/>
      <c r="AS397" s="75"/>
      <c r="AT397" s="75"/>
      <c r="AU397" s="57"/>
    </row>
    <row r="398" spans="1:47" s="6" customFormat="1" ht="12.95" customHeight="1" x14ac:dyDescent="0.15">
      <c r="A398" s="56"/>
      <c r="B398" s="75" t="s">
        <v>105</v>
      </c>
      <c r="C398" s="75"/>
      <c r="D398" s="75"/>
      <c r="E398" s="75"/>
      <c r="F398" s="75"/>
      <c r="G398" s="75"/>
      <c r="H398" s="75"/>
      <c r="I398" s="75"/>
      <c r="J398" s="75"/>
      <c r="K398" s="75"/>
      <c r="L398" s="75"/>
      <c r="M398" s="75"/>
      <c r="N398" s="75"/>
      <c r="O398" s="75"/>
      <c r="P398" s="75"/>
      <c r="Q398" s="75"/>
      <c r="R398" s="75"/>
      <c r="S398" s="75"/>
      <c r="T398" s="75"/>
      <c r="U398" s="75"/>
      <c r="V398" s="75"/>
      <c r="W398" s="75"/>
      <c r="X398" s="75"/>
      <c r="Y398" s="75"/>
      <c r="Z398" s="75"/>
      <c r="AA398" s="75"/>
      <c r="AB398" s="75"/>
      <c r="AC398" s="75"/>
      <c r="AD398" s="75"/>
      <c r="AE398" s="75"/>
      <c r="AF398" s="75"/>
      <c r="AG398" s="75"/>
      <c r="AH398" s="75"/>
      <c r="AI398" s="75"/>
      <c r="AJ398" s="75"/>
      <c r="AK398" s="75"/>
      <c r="AL398" s="75"/>
      <c r="AM398" s="75"/>
      <c r="AN398" s="75"/>
      <c r="AO398" s="75"/>
      <c r="AP398" s="75"/>
      <c r="AQ398" s="75"/>
      <c r="AR398" s="75"/>
      <c r="AS398" s="75"/>
      <c r="AT398" s="75"/>
      <c r="AU398" s="57"/>
    </row>
    <row r="399" spans="1:47" s="6" customFormat="1" ht="12.95" customHeight="1" x14ac:dyDescent="0.15">
      <c r="A399" s="56"/>
      <c r="B399" s="75" t="s">
        <v>208</v>
      </c>
      <c r="C399" s="75"/>
      <c r="D399" s="75"/>
      <c r="E399" s="75"/>
      <c r="F399" s="75"/>
      <c r="G399" s="75"/>
      <c r="H399" s="75"/>
      <c r="I399" s="75"/>
      <c r="J399" s="75"/>
      <c r="K399" s="75"/>
      <c r="L399" s="75"/>
      <c r="M399" s="75"/>
      <c r="N399" s="75"/>
      <c r="O399" s="75"/>
      <c r="P399" s="75"/>
      <c r="Q399" s="75"/>
      <c r="R399" s="75"/>
      <c r="S399" s="75"/>
      <c r="T399" s="75"/>
      <c r="U399" s="75"/>
      <c r="V399" s="75"/>
      <c r="W399" s="75"/>
      <c r="X399" s="75"/>
      <c r="Y399" s="75"/>
      <c r="Z399" s="75"/>
      <c r="AA399" s="75"/>
      <c r="AB399" s="75"/>
      <c r="AC399" s="75"/>
      <c r="AD399" s="75"/>
      <c r="AE399" s="75"/>
      <c r="AF399" s="75"/>
      <c r="AG399" s="75"/>
      <c r="AH399" s="75"/>
      <c r="AI399" s="75"/>
      <c r="AJ399" s="75"/>
      <c r="AK399" s="75"/>
      <c r="AL399" s="75"/>
      <c r="AM399" s="75"/>
      <c r="AN399" s="75"/>
      <c r="AO399" s="75"/>
      <c r="AP399" s="75"/>
      <c r="AQ399" s="75"/>
      <c r="AR399" s="75"/>
      <c r="AS399" s="75"/>
      <c r="AT399" s="75"/>
      <c r="AU399" s="57"/>
    </row>
    <row r="400" spans="1:47" s="6" customFormat="1" ht="12.95" customHeight="1" x14ac:dyDescent="0.15">
      <c r="A400" s="56"/>
      <c r="B400" s="75" t="s">
        <v>207</v>
      </c>
      <c r="C400" s="75"/>
      <c r="D400" s="75"/>
      <c r="E400" s="75"/>
      <c r="F400" s="75"/>
      <c r="G400" s="75"/>
      <c r="H400" s="75"/>
      <c r="I400" s="75"/>
      <c r="J400" s="75"/>
      <c r="K400" s="75"/>
      <c r="L400" s="75"/>
      <c r="M400" s="75"/>
      <c r="N400" s="75"/>
      <c r="O400" s="75"/>
      <c r="P400" s="75"/>
      <c r="Q400" s="75"/>
      <c r="R400" s="75"/>
      <c r="S400" s="75"/>
      <c r="T400" s="75"/>
      <c r="U400" s="75"/>
      <c r="V400" s="75"/>
      <c r="W400" s="75"/>
      <c r="X400" s="75"/>
      <c r="Y400" s="75"/>
      <c r="Z400" s="75"/>
      <c r="AA400" s="75"/>
      <c r="AB400" s="75"/>
      <c r="AC400" s="75"/>
      <c r="AD400" s="75"/>
      <c r="AE400" s="75"/>
      <c r="AF400" s="75"/>
      <c r="AG400" s="75"/>
      <c r="AH400" s="75"/>
      <c r="AI400" s="75"/>
      <c r="AJ400" s="75"/>
      <c r="AK400" s="75"/>
      <c r="AL400" s="75"/>
      <c r="AM400" s="75"/>
      <c r="AN400" s="75"/>
      <c r="AO400" s="75"/>
      <c r="AP400" s="75"/>
      <c r="AQ400" s="75"/>
      <c r="AR400" s="75"/>
      <c r="AS400" s="75"/>
      <c r="AT400" s="75"/>
      <c r="AU400" s="57"/>
    </row>
    <row r="401" spans="1:48" s="6" customFormat="1" ht="12.95" customHeight="1" x14ac:dyDescent="0.15">
      <c r="A401" s="56"/>
      <c r="B401" s="75" t="s">
        <v>209</v>
      </c>
      <c r="C401" s="75"/>
      <c r="D401" s="75"/>
      <c r="E401" s="75"/>
      <c r="F401" s="75"/>
      <c r="G401" s="75"/>
      <c r="H401" s="75"/>
      <c r="I401" s="75"/>
      <c r="J401" s="75"/>
      <c r="K401" s="75"/>
      <c r="L401" s="75"/>
      <c r="M401" s="75"/>
      <c r="N401" s="75"/>
      <c r="O401" s="75"/>
      <c r="P401" s="75"/>
      <c r="Q401" s="75"/>
      <c r="R401" s="75"/>
      <c r="S401" s="75"/>
      <c r="T401" s="75"/>
      <c r="U401" s="75"/>
      <c r="V401" s="75"/>
      <c r="W401" s="75"/>
      <c r="X401" s="75"/>
      <c r="Y401" s="75"/>
      <c r="Z401" s="75"/>
      <c r="AA401" s="75"/>
      <c r="AB401" s="75"/>
      <c r="AC401" s="75"/>
      <c r="AD401" s="75"/>
      <c r="AE401" s="75"/>
      <c r="AF401" s="75"/>
      <c r="AG401" s="75"/>
      <c r="AH401" s="75"/>
      <c r="AI401" s="75"/>
      <c r="AJ401" s="75"/>
      <c r="AK401" s="75"/>
      <c r="AL401" s="75"/>
      <c r="AM401" s="75"/>
      <c r="AN401" s="75"/>
      <c r="AO401" s="75"/>
      <c r="AP401" s="75"/>
      <c r="AQ401" s="75"/>
      <c r="AR401" s="75"/>
      <c r="AS401" s="75"/>
      <c r="AT401" s="75"/>
      <c r="AU401" s="57"/>
    </row>
    <row r="402" spans="1:48" s="6" customFormat="1" ht="12.95" customHeight="1" x14ac:dyDescent="0.15">
      <c r="A402" s="56"/>
      <c r="B402" s="75" t="s">
        <v>210</v>
      </c>
      <c r="C402" s="75"/>
      <c r="D402" s="75"/>
      <c r="E402" s="75"/>
      <c r="F402" s="75"/>
      <c r="G402" s="75"/>
      <c r="H402" s="75"/>
      <c r="I402" s="75"/>
      <c r="J402" s="75"/>
      <c r="K402" s="75"/>
      <c r="L402" s="75"/>
      <c r="M402" s="75"/>
      <c r="N402" s="75"/>
      <c r="O402" s="75"/>
      <c r="P402" s="75"/>
      <c r="Q402" s="75"/>
      <c r="R402" s="75"/>
      <c r="S402" s="75"/>
      <c r="T402" s="75"/>
      <c r="U402" s="75"/>
      <c r="V402" s="75"/>
      <c r="W402" s="75"/>
      <c r="X402" s="75"/>
      <c r="Y402" s="75"/>
      <c r="Z402" s="75"/>
      <c r="AA402" s="75"/>
      <c r="AB402" s="75"/>
      <c r="AC402" s="75"/>
      <c r="AD402" s="75"/>
      <c r="AE402" s="75"/>
      <c r="AF402" s="75"/>
      <c r="AG402" s="75"/>
      <c r="AH402" s="75"/>
      <c r="AI402" s="75"/>
      <c r="AJ402" s="75"/>
      <c r="AK402" s="75"/>
      <c r="AL402" s="75"/>
      <c r="AM402" s="75"/>
      <c r="AN402" s="75"/>
      <c r="AO402" s="75"/>
      <c r="AP402" s="75"/>
      <c r="AQ402" s="75"/>
      <c r="AR402" s="75"/>
      <c r="AS402" s="75"/>
      <c r="AT402" s="75"/>
      <c r="AU402" s="57"/>
    </row>
    <row r="403" spans="1:48" s="6" customFormat="1" ht="12.95" customHeight="1" x14ac:dyDescent="0.15">
      <c r="A403" s="56"/>
      <c r="B403" s="75" t="s">
        <v>108</v>
      </c>
      <c r="C403" s="75"/>
      <c r="D403" s="75"/>
      <c r="E403" s="75"/>
      <c r="F403" s="75"/>
      <c r="G403" s="75"/>
      <c r="H403" s="75"/>
      <c r="I403" s="75"/>
      <c r="J403" s="75"/>
      <c r="K403" s="75"/>
      <c r="L403" s="75"/>
      <c r="M403" s="75"/>
      <c r="N403" s="75"/>
      <c r="O403" s="75"/>
      <c r="P403" s="75"/>
      <c r="Q403" s="75"/>
      <c r="R403" s="75"/>
      <c r="S403" s="75"/>
      <c r="T403" s="75"/>
      <c r="U403" s="75"/>
      <c r="V403" s="75"/>
      <c r="W403" s="75"/>
      <c r="X403" s="75"/>
      <c r="Y403" s="75"/>
      <c r="Z403" s="75"/>
      <c r="AA403" s="75"/>
      <c r="AB403" s="75"/>
      <c r="AC403" s="75"/>
      <c r="AD403" s="75"/>
      <c r="AE403" s="75"/>
      <c r="AF403" s="75"/>
      <c r="AG403" s="75"/>
      <c r="AH403" s="75"/>
      <c r="AI403" s="75"/>
      <c r="AJ403" s="75"/>
      <c r="AK403" s="75"/>
      <c r="AL403" s="75"/>
      <c r="AM403" s="75"/>
      <c r="AN403" s="75"/>
      <c r="AO403" s="75"/>
      <c r="AP403" s="75"/>
      <c r="AQ403" s="75"/>
      <c r="AR403" s="75"/>
      <c r="AS403" s="75"/>
      <c r="AT403" s="75"/>
      <c r="AU403" s="57"/>
    </row>
    <row r="404" spans="1:48" s="6" customFormat="1" ht="12.95" customHeight="1" x14ac:dyDescent="0.15">
      <c r="A404" s="56"/>
      <c r="B404" s="75" t="s">
        <v>266</v>
      </c>
      <c r="C404" s="75"/>
      <c r="D404" s="75"/>
      <c r="E404" s="75"/>
      <c r="F404" s="75"/>
      <c r="G404" s="75"/>
      <c r="H404" s="75"/>
      <c r="I404" s="75"/>
      <c r="J404" s="75"/>
      <c r="K404" s="75"/>
      <c r="L404" s="75"/>
      <c r="M404" s="75"/>
      <c r="N404" s="75"/>
      <c r="O404" s="75"/>
      <c r="P404" s="75"/>
      <c r="Q404" s="75"/>
      <c r="R404" s="75"/>
      <c r="S404" s="75"/>
      <c r="T404" s="75"/>
      <c r="U404" s="75"/>
      <c r="V404" s="75"/>
      <c r="W404" s="75"/>
      <c r="X404" s="75"/>
      <c r="Y404" s="75"/>
      <c r="Z404" s="75"/>
      <c r="AA404" s="75"/>
      <c r="AB404" s="75"/>
      <c r="AC404" s="75"/>
      <c r="AD404" s="75"/>
      <c r="AE404" s="75"/>
      <c r="AF404" s="75"/>
      <c r="AG404" s="75"/>
      <c r="AH404" s="75"/>
      <c r="AI404" s="75"/>
      <c r="AJ404" s="75"/>
      <c r="AK404" s="75"/>
      <c r="AL404" s="75"/>
      <c r="AM404" s="75"/>
      <c r="AN404" s="75"/>
      <c r="AO404" s="75"/>
      <c r="AP404" s="75"/>
      <c r="AQ404" s="75"/>
      <c r="AR404" s="75"/>
      <c r="AS404" s="75"/>
      <c r="AT404" s="75"/>
      <c r="AU404" s="57"/>
    </row>
    <row r="405" spans="1:48" s="6" customFormat="1" ht="12.95" customHeight="1" x14ac:dyDescent="0.15">
      <c r="A405" s="56"/>
      <c r="B405" s="75" t="s">
        <v>263</v>
      </c>
      <c r="C405" s="75"/>
      <c r="D405" s="75"/>
      <c r="E405" s="75"/>
      <c r="F405" s="75"/>
      <c r="G405" s="75"/>
      <c r="H405" s="75"/>
      <c r="I405" s="75"/>
      <c r="J405" s="75"/>
      <c r="K405" s="75"/>
      <c r="L405" s="75"/>
      <c r="M405" s="75"/>
      <c r="N405" s="75"/>
      <c r="O405" s="75"/>
      <c r="P405" s="75"/>
      <c r="Q405" s="75"/>
      <c r="R405" s="75"/>
      <c r="S405" s="75"/>
      <c r="T405" s="75"/>
      <c r="U405" s="75"/>
      <c r="V405" s="75"/>
      <c r="W405" s="75"/>
      <c r="X405" s="75"/>
      <c r="Y405" s="75"/>
      <c r="Z405" s="75"/>
      <c r="AA405" s="75"/>
      <c r="AB405" s="75"/>
      <c r="AC405" s="75"/>
      <c r="AD405" s="75"/>
      <c r="AE405" s="75"/>
      <c r="AF405" s="75"/>
      <c r="AG405" s="75"/>
      <c r="AH405" s="75"/>
      <c r="AI405" s="75"/>
      <c r="AJ405" s="75"/>
      <c r="AK405" s="75"/>
      <c r="AL405" s="75"/>
      <c r="AM405" s="75"/>
      <c r="AN405" s="75"/>
      <c r="AO405" s="75"/>
      <c r="AP405" s="75"/>
      <c r="AQ405" s="75"/>
      <c r="AR405" s="75"/>
      <c r="AS405" s="75"/>
      <c r="AT405" s="75"/>
      <c r="AU405" s="57"/>
    </row>
    <row r="406" spans="1:48" s="6" customFormat="1" ht="12.95" customHeight="1" x14ac:dyDescent="0.15">
      <c r="A406" s="56"/>
      <c r="B406" s="75" t="s">
        <v>264</v>
      </c>
      <c r="C406" s="75"/>
      <c r="D406" s="75"/>
      <c r="E406" s="75"/>
      <c r="F406" s="75"/>
      <c r="G406" s="75"/>
      <c r="H406" s="75"/>
      <c r="I406" s="75"/>
      <c r="J406" s="75"/>
      <c r="K406" s="75"/>
      <c r="L406" s="75"/>
      <c r="M406" s="75"/>
      <c r="N406" s="75"/>
      <c r="O406" s="75"/>
      <c r="P406" s="75"/>
      <c r="Q406" s="75"/>
      <c r="R406" s="75"/>
      <c r="S406" s="75"/>
      <c r="T406" s="75"/>
      <c r="U406" s="75"/>
      <c r="V406" s="75"/>
      <c r="W406" s="75"/>
      <c r="X406" s="75"/>
      <c r="Y406" s="75"/>
      <c r="Z406" s="75"/>
      <c r="AA406" s="75"/>
      <c r="AB406" s="75"/>
      <c r="AC406" s="75"/>
      <c r="AD406" s="75"/>
      <c r="AE406" s="75"/>
      <c r="AF406" s="75"/>
      <c r="AG406" s="75"/>
      <c r="AH406" s="75"/>
      <c r="AI406" s="75"/>
      <c r="AJ406" s="75"/>
      <c r="AK406" s="75"/>
      <c r="AL406" s="75"/>
      <c r="AM406" s="75"/>
      <c r="AN406" s="75"/>
      <c r="AO406" s="75"/>
      <c r="AP406" s="75"/>
      <c r="AQ406" s="75"/>
      <c r="AR406" s="75"/>
      <c r="AS406" s="75"/>
      <c r="AT406" s="75"/>
      <c r="AU406" s="57"/>
    </row>
    <row r="407" spans="1:48" s="6" customFormat="1" ht="12.95" customHeight="1" x14ac:dyDescent="0.15">
      <c r="A407" s="56"/>
      <c r="B407" s="75" t="s">
        <v>265</v>
      </c>
      <c r="C407" s="75"/>
      <c r="D407" s="75"/>
      <c r="E407" s="75"/>
      <c r="F407" s="75"/>
      <c r="G407" s="75"/>
      <c r="H407" s="75"/>
      <c r="I407" s="75"/>
      <c r="J407" s="75"/>
      <c r="K407" s="75"/>
      <c r="L407" s="75"/>
      <c r="M407" s="75"/>
      <c r="N407" s="75"/>
      <c r="O407" s="75"/>
      <c r="P407" s="75"/>
      <c r="Q407" s="75"/>
      <c r="R407" s="75"/>
      <c r="S407" s="75"/>
      <c r="T407" s="75"/>
      <c r="U407" s="75"/>
      <c r="V407" s="75"/>
      <c r="W407" s="75"/>
      <c r="X407" s="75"/>
      <c r="Y407" s="75"/>
      <c r="Z407" s="75"/>
      <c r="AA407" s="75"/>
      <c r="AB407" s="75"/>
      <c r="AC407" s="75"/>
      <c r="AD407" s="75"/>
      <c r="AE407" s="75"/>
      <c r="AF407" s="75"/>
      <c r="AG407" s="75"/>
      <c r="AH407" s="75"/>
      <c r="AI407" s="75"/>
      <c r="AJ407" s="75"/>
      <c r="AK407" s="75"/>
      <c r="AL407" s="75"/>
      <c r="AM407" s="75"/>
      <c r="AN407" s="75"/>
      <c r="AO407" s="75"/>
      <c r="AP407" s="75"/>
      <c r="AQ407" s="75"/>
      <c r="AR407" s="75"/>
      <c r="AS407" s="75"/>
      <c r="AT407" s="75"/>
      <c r="AU407" s="57"/>
    </row>
    <row r="408" spans="1:48" s="6" customFormat="1" ht="12.95" customHeight="1" x14ac:dyDescent="0.15">
      <c r="A408" s="56"/>
      <c r="B408" s="75" t="s">
        <v>1735</v>
      </c>
      <c r="C408" s="75"/>
      <c r="D408" s="75"/>
      <c r="E408" s="75"/>
      <c r="F408" s="75"/>
      <c r="G408" s="75"/>
      <c r="H408" s="75"/>
      <c r="I408" s="75"/>
      <c r="J408" s="75"/>
      <c r="K408" s="75"/>
      <c r="L408" s="75"/>
      <c r="M408" s="75"/>
      <c r="N408" s="75"/>
      <c r="O408" s="75"/>
      <c r="P408" s="75"/>
      <c r="Q408" s="75"/>
      <c r="R408" s="75"/>
      <c r="S408" s="75"/>
      <c r="T408" s="75"/>
      <c r="U408" s="75"/>
      <c r="V408" s="75"/>
      <c r="W408" s="75"/>
      <c r="X408" s="75"/>
      <c r="Y408" s="75"/>
      <c r="Z408" s="75"/>
      <c r="AA408" s="75"/>
      <c r="AB408" s="75"/>
      <c r="AC408" s="75"/>
      <c r="AD408" s="75"/>
      <c r="AE408" s="75"/>
      <c r="AF408" s="75"/>
      <c r="AG408" s="75"/>
      <c r="AH408" s="75"/>
      <c r="AI408" s="75"/>
      <c r="AJ408" s="75"/>
      <c r="AK408" s="75"/>
      <c r="AL408" s="75"/>
      <c r="AM408" s="75"/>
      <c r="AN408" s="75"/>
      <c r="AO408" s="75"/>
      <c r="AP408" s="75"/>
      <c r="AQ408" s="75"/>
      <c r="AR408" s="75"/>
      <c r="AS408" s="75"/>
      <c r="AT408" s="75"/>
      <c r="AU408" s="57"/>
    </row>
    <row r="409" spans="1:48" s="6" customFormat="1" ht="12.95" customHeight="1" x14ac:dyDescent="0.15">
      <c r="A409" s="56"/>
      <c r="B409" s="75" t="s">
        <v>268</v>
      </c>
      <c r="C409" s="75"/>
      <c r="D409" s="75"/>
      <c r="E409" s="75"/>
      <c r="F409" s="75"/>
      <c r="G409" s="75"/>
      <c r="H409" s="75"/>
      <c r="I409" s="75"/>
      <c r="J409" s="75"/>
      <c r="K409" s="75"/>
      <c r="L409" s="75"/>
      <c r="M409" s="75"/>
      <c r="N409" s="75"/>
      <c r="O409" s="75"/>
      <c r="P409" s="75"/>
      <c r="Q409" s="75"/>
      <c r="R409" s="75"/>
      <c r="S409" s="75"/>
      <c r="T409" s="75"/>
      <c r="U409" s="75"/>
      <c r="V409" s="75"/>
      <c r="W409" s="75"/>
      <c r="X409" s="75"/>
      <c r="Y409" s="75"/>
      <c r="Z409" s="75"/>
      <c r="AA409" s="75"/>
      <c r="AB409" s="75"/>
      <c r="AC409" s="75"/>
      <c r="AD409" s="75"/>
      <c r="AE409" s="75"/>
      <c r="AF409" s="75"/>
      <c r="AG409" s="75"/>
      <c r="AH409" s="75"/>
      <c r="AI409" s="75"/>
      <c r="AJ409" s="75"/>
      <c r="AK409" s="75"/>
      <c r="AL409" s="75"/>
      <c r="AM409" s="75"/>
      <c r="AN409" s="75"/>
      <c r="AO409" s="75"/>
      <c r="AP409" s="75"/>
      <c r="AQ409" s="75"/>
      <c r="AR409" s="75"/>
      <c r="AS409" s="75"/>
      <c r="AT409" s="75"/>
      <c r="AU409" s="57"/>
    </row>
    <row r="410" spans="1:48" ht="12.95" customHeight="1" x14ac:dyDescent="0.15">
      <c r="A410" s="2"/>
      <c r="B410" s="75" t="s">
        <v>267</v>
      </c>
      <c r="C410" s="75"/>
      <c r="D410" s="75"/>
      <c r="E410" s="75"/>
      <c r="F410" s="75"/>
      <c r="G410" s="75"/>
      <c r="H410" s="75"/>
      <c r="I410" s="75"/>
      <c r="J410" s="75"/>
      <c r="K410" s="75"/>
      <c r="L410" s="75"/>
      <c r="M410" s="75"/>
      <c r="N410" s="75"/>
      <c r="O410" s="75"/>
      <c r="P410" s="75"/>
      <c r="Q410" s="75"/>
      <c r="R410" s="75"/>
      <c r="S410" s="75"/>
      <c r="T410" s="75"/>
      <c r="U410" s="75"/>
      <c r="V410" s="75"/>
      <c r="W410" s="75"/>
      <c r="X410" s="75"/>
      <c r="Y410" s="75"/>
      <c r="Z410" s="75"/>
      <c r="AA410" s="75"/>
      <c r="AB410" s="75"/>
      <c r="AC410" s="75"/>
      <c r="AD410" s="75"/>
      <c r="AE410" s="75"/>
      <c r="AF410" s="75"/>
      <c r="AG410" s="75"/>
      <c r="AH410" s="75"/>
      <c r="AI410" s="75"/>
      <c r="AJ410" s="75"/>
      <c r="AK410" s="75"/>
      <c r="AL410" s="75"/>
      <c r="AM410" s="75"/>
      <c r="AN410" s="75"/>
      <c r="AO410" s="75"/>
      <c r="AP410" s="75"/>
      <c r="AQ410" s="75"/>
      <c r="AR410" s="75"/>
      <c r="AS410" s="75"/>
      <c r="AT410" s="75"/>
      <c r="AU410" s="75"/>
    </row>
    <row r="411" spans="1:48" ht="12.95" customHeight="1" x14ac:dyDescent="0.15">
      <c r="A411" s="2"/>
      <c r="B411" s="75" t="s">
        <v>211</v>
      </c>
      <c r="C411" s="75"/>
      <c r="D411" s="75"/>
      <c r="E411" s="75"/>
      <c r="F411" s="75"/>
      <c r="G411" s="75"/>
      <c r="H411" s="75"/>
      <c r="I411" s="75"/>
      <c r="J411" s="75"/>
      <c r="K411" s="75"/>
      <c r="L411" s="75"/>
      <c r="M411" s="75"/>
      <c r="N411" s="75"/>
      <c r="O411" s="75"/>
      <c r="P411" s="75"/>
      <c r="Q411" s="75"/>
      <c r="R411" s="75"/>
      <c r="S411" s="75"/>
      <c r="T411" s="75"/>
      <c r="U411" s="75"/>
      <c r="V411" s="75"/>
      <c r="W411" s="75"/>
      <c r="X411" s="75"/>
      <c r="Y411" s="75"/>
      <c r="Z411" s="75"/>
      <c r="AA411" s="75"/>
      <c r="AB411" s="75"/>
      <c r="AC411" s="75"/>
      <c r="AD411" s="75"/>
      <c r="AE411" s="75"/>
      <c r="AF411" s="75"/>
      <c r="AG411" s="75"/>
      <c r="AH411" s="75"/>
      <c r="AI411" s="75"/>
      <c r="AJ411" s="75"/>
      <c r="AK411" s="75"/>
      <c r="AL411" s="75"/>
      <c r="AM411" s="75"/>
      <c r="AN411" s="75"/>
      <c r="AO411" s="75"/>
      <c r="AP411" s="75"/>
      <c r="AQ411" s="75"/>
      <c r="AR411" s="75"/>
      <c r="AS411" s="75"/>
      <c r="AT411" s="75"/>
      <c r="AU411" s="75"/>
      <c r="AV411" s="6"/>
    </row>
    <row r="412" spans="1:48" ht="12.95" customHeight="1" x14ac:dyDescent="0.15">
      <c r="A412" s="2"/>
      <c r="B412" s="75" t="s">
        <v>212</v>
      </c>
      <c r="C412" s="75"/>
      <c r="D412" s="75"/>
      <c r="E412" s="75"/>
      <c r="F412" s="75"/>
      <c r="G412" s="75"/>
      <c r="H412" s="75"/>
      <c r="I412" s="75"/>
      <c r="J412" s="75"/>
      <c r="K412" s="75"/>
      <c r="L412" s="75"/>
      <c r="M412" s="75"/>
      <c r="N412" s="75"/>
      <c r="O412" s="75"/>
      <c r="P412" s="75"/>
      <c r="Q412" s="75"/>
      <c r="R412" s="75"/>
      <c r="S412" s="75"/>
      <c r="T412" s="75"/>
      <c r="U412" s="75"/>
      <c r="V412" s="75"/>
      <c r="W412" s="75"/>
      <c r="X412" s="75"/>
      <c r="Y412" s="75"/>
      <c r="Z412" s="75"/>
      <c r="AA412" s="75"/>
      <c r="AB412" s="75"/>
      <c r="AC412" s="75"/>
      <c r="AD412" s="75"/>
      <c r="AE412" s="75"/>
      <c r="AF412" s="75"/>
      <c r="AG412" s="75"/>
      <c r="AH412" s="75"/>
      <c r="AI412" s="75"/>
      <c r="AJ412" s="75"/>
      <c r="AK412" s="75"/>
      <c r="AL412" s="75"/>
      <c r="AM412" s="75"/>
      <c r="AN412" s="75"/>
      <c r="AO412" s="75"/>
      <c r="AP412" s="75"/>
      <c r="AQ412" s="75"/>
      <c r="AR412" s="75"/>
      <c r="AS412" s="75"/>
      <c r="AT412" s="75"/>
      <c r="AU412" s="75"/>
      <c r="AV412" s="6"/>
    </row>
    <row r="413" spans="1:48" ht="12.95" customHeight="1" x14ac:dyDescent="0.15">
      <c r="A413" s="2"/>
      <c r="B413" s="75" t="s">
        <v>214</v>
      </c>
      <c r="C413" s="75"/>
      <c r="D413" s="75"/>
      <c r="E413" s="75"/>
      <c r="F413" s="75"/>
      <c r="G413" s="75"/>
      <c r="H413" s="75"/>
      <c r="I413" s="75"/>
      <c r="J413" s="75"/>
      <c r="K413" s="75"/>
      <c r="L413" s="75"/>
      <c r="M413" s="75"/>
      <c r="N413" s="75"/>
      <c r="O413" s="75"/>
      <c r="P413" s="75"/>
      <c r="Q413" s="75"/>
      <c r="R413" s="75"/>
      <c r="S413" s="75"/>
      <c r="T413" s="75"/>
      <c r="U413" s="75"/>
      <c r="V413" s="75"/>
      <c r="W413" s="75"/>
      <c r="X413" s="75"/>
      <c r="Y413" s="75"/>
      <c r="Z413" s="75"/>
      <c r="AA413" s="75"/>
      <c r="AB413" s="75"/>
      <c r="AC413" s="75"/>
      <c r="AD413" s="75"/>
      <c r="AE413" s="75"/>
      <c r="AF413" s="75"/>
      <c r="AG413" s="75"/>
      <c r="AH413" s="75"/>
      <c r="AI413" s="75"/>
      <c r="AJ413" s="75"/>
      <c r="AK413" s="75"/>
      <c r="AL413" s="75"/>
      <c r="AM413" s="75"/>
      <c r="AN413" s="75"/>
      <c r="AO413" s="75"/>
      <c r="AP413" s="75"/>
      <c r="AQ413" s="75"/>
      <c r="AR413" s="75"/>
      <c r="AS413" s="75"/>
      <c r="AT413" s="75"/>
      <c r="AU413" s="75"/>
    </row>
    <row r="414" spans="1:48" ht="12.95" customHeight="1" x14ac:dyDescent="0.15">
      <c r="A414" s="2"/>
      <c r="B414" s="75" t="s">
        <v>213</v>
      </c>
      <c r="C414" s="75"/>
      <c r="D414" s="75"/>
      <c r="E414" s="75"/>
      <c r="F414" s="75"/>
      <c r="G414" s="75"/>
      <c r="H414" s="75"/>
      <c r="I414" s="75"/>
      <c r="J414" s="75"/>
      <c r="K414" s="75"/>
      <c r="L414" s="75"/>
      <c r="M414" s="75"/>
      <c r="N414" s="75"/>
      <c r="O414" s="75"/>
      <c r="P414" s="75"/>
      <c r="Q414" s="75"/>
      <c r="R414" s="75"/>
      <c r="S414" s="75"/>
      <c r="T414" s="75"/>
      <c r="U414" s="75"/>
      <c r="V414" s="75"/>
      <c r="W414" s="75"/>
      <c r="X414" s="75"/>
      <c r="Y414" s="75"/>
      <c r="Z414" s="75"/>
      <c r="AA414" s="75"/>
      <c r="AB414" s="75"/>
      <c r="AC414" s="75"/>
      <c r="AD414" s="75"/>
      <c r="AE414" s="75"/>
      <c r="AF414" s="75"/>
      <c r="AG414" s="75"/>
      <c r="AH414" s="75"/>
      <c r="AI414" s="75"/>
      <c r="AJ414" s="75"/>
      <c r="AK414" s="75"/>
      <c r="AL414" s="75"/>
      <c r="AM414" s="75"/>
      <c r="AN414" s="75"/>
      <c r="AO414" s="75"/>
      <c r="AP414" s="75"/>
      <c r="AQ414" s="75"/>
      <c r="AR414" s="75"/>
      <c r="AS414" s="75"/>
      <c r="AT414" s="75"/>
      <c r="AU414" s="75"/>
    </row>
    <row r="415" spans="1:48" ht="12.95" customHeight="1" x14ac:dyDescent="0.15">
      <c r="A415" s="2"/>
      <c r="B415" s="75" t="s">
        <v>215</v>
      </c>
      <c r="C415" s="75"/>
      <c r="D415" s="75"/>
      <c r="E415" s="75"/>
      <c r="F415" s="75"/>
      <c r="G415" s="75"/>
      <c r="H415" s="75"/>
      <c r="I415" s="75"/>
      <c r="J415" s="75"/>
      <c r="K415" s="75"/>
      <c r="L415" s="75"/>
      <c r="M415" s="75"/>
      <c r="N415" s="75"/>
      <c r="O415" s="75"/>
      <c r="P415" s="75"/>
      <c r="Q415" s="75"/>
      <c r="R415" s="75"/>
      <c r="S415" s="75"/>
      <c r="T415" s="75"/>
      <c r="U415" s="75"/>
      <c r="V415" s="75"/>
      <c r="W415" s="75"/>
      <c r="X415" s="75"/>
      <c r="Y415" s="75"/>
      <c r="Z415" s="75"/>
      <c r="AA415" s="75"/>
      <c r="AB415" s="75"/>
      <c r="AC415" s="75"/>
      <c r="AD415" s="75"/>
      <c r="AE415" s="75"/>
      <c r="AF415" s="75"/>
      <c r="AG415" s="75"/>
      <c r="AH415" s="75"/>
      <c r="AI415" s="75"/>
      <c r="AJ415" s="75"/>
      <c r="AK415" s="75"/>
      <c r="AL415" s="75"/>
      <c r="AM415" s="75"/>
      <c r="AN415" s="75"/>
      <c r="AO415" s="75"/>
      <c r="AP415" s="75"/>
      <c r="AQ415" s="75"/>
      <c r="AR415" s="75"/>
      <c r="AS415" s="75"/>
      <c r="AT415" s="75"/>
      <c r="AU415" s="75"/>
      <c r="AV415" s="13"/>
    </row>
    <row r="416" spans="1:48" ht="12.95" customHeight="1" x14ac:dyDescent="0.15">
      <c r="A416" s="2"/>
      <c r="B416" s="75" t="s">
        <v>216</v>
      </c>
      <c r="C416" s="75"/>
      <c r="D416" s="75"/>
      <c r="E416" s="75"/>
      <c r="F416" s="75"/>
      <c r="G416" s="75"/>
      <c r="H416" s="75"/>
      <c r="I416" s="75"/>
      <c r="J416" s="75"/>
      <c r="K416" s="75"/>
      <c r="L416" s="75"/>
      <c r="M416" s="75"/>
      <c r="N416" s="75"/>
      <c r="O416" s="75"/>
      <c r="P416" s="75"/>
      <c r="Q416" s="75"/>
      <c r="R416" s="75"/>
      <c r="S416" s="75"/>
      <c r="T416" s="75"/>
      <c r="U416" s="75"/>
      <c r="V416" s="75"/>
      <c r="W416" s="75"/>
      <c r="X416" s="75"/>
      <c r="Y416" s="75"/>
      <c r="Z416" s="75"/>
      <c r="AA416" s="75"/>
      <c r="AB416" s="75"/>
      <c r="AC416" s="75"/>
      <c r="AD416" s="75"/>
      <c r="AE416" s="75"/>
      <c r="AF416" s="75"/>
      <c r="AG416" s="75"/>
      <c r="AH416" s="75"/>
      <c r="AI416" s="75"/>
      <c r="AJ416" s="75"/>
      <c r="AK416" s="75"/>
      <c r="AL416" s="75"/>
      <c r="AM416" s="75"/>
      <c r="AN416" s="75"/>
      <c r="AO416" s="75"/>
      <c r="AP416" s="75"/>
      <c r="AQ416" s="75"/>
      <c r="AR416" s="75"/>
      <c r="AS416" s="75"/>
      <c r="AT416" s="75"/>
      <c r="AU416" s="75"/>
    </row>
    <row r="417" spans="1:47" ht="12.95" customHeight="1" x14ac:dyDescent="0.15">
      <c r="A417" s="2"/>
      <c r="B417" s="75" t="s">
        <v>217</v>
      </c>
      <c r="C417" s="75"/>
      <c r="D417" s="75"/>
      <c r="E417" s="75"/>
      <c r="F417" s="75"/>
      <c r="G417" s="75"/>
      <c r="H417" s="75"/>
      <c r="I417" s="75"/>
      <c r="J417" s="75"/>
      <c r="K417" s="75"/>
      <c r="L417" s="75"/>
      <c r="M417" s="75"/>
      <c r="N417" s="75"/>
      <c r="O417" s="75"/>
      <c r="P417" s="75"/>
      <c r="Q417" s="75"/>
      <c r="R417" s="75"/>
      <c r="S417" s="75"/>
      <c r="T417" s="75"/>
      <c r="U417" s="75"/>
      <c r="V417" s="75"/>
      <c r="W417" s="75"/>
      <c r="X417" s="75"/>
      <c r="Y417" s="75"/>
      <c r="Z417" s="75"/>
      <c r="AA417" s="75"/>
      <c r="AB417" s="75"/>
      <c r="AC417" s="75"/>
      <c r="AD417" s="75"/>
      <c r="AE417" s="75"/>
      <c r="AF417" s="75"/>
      <c r="AG417" s="75"/>
      <c r="AH417" s="75"/>
      <c r="AI417" s="75"/>
      <c r="AJ417" s="75"/>
      <c r="AK417" s="75"/>
      <c r="AL417" s="75"/>
      <c r="AM417" s="75"/>
      <c r="AN417" s="75"/>
      <c r="AO417" s="75"/>
      <c r="AP417" s="75"/>
      <c r="AQ417" s="75"/>
      <c r="AR417" s="75"/>
      <c r="AS417" s="75"/>
      <c r="AT417" s="75"/>
      <c r="AU417" s="75"/>
    </row>
    <row r="418" spans="1:47" ht="12.95" customHeight="1" x14ac:dyDescent="0.15">
      <c r="A418" s="2"/>
      <c r="B418" s="75" t="s">
        <v>218</v>
      </c>
      <c r="C418" s="75"/>
      <c r="D418" s="75"/>
      <c r="E418" s="75"/>
      <c r="F418" s="75"/>
      <c r="G418" s="75"/>
      <c r="H418" s="75"/>
      <c r="I418" s="75"/>
      <c r="J418" s="75"/>
      <c r="K418" s="75"/>
      <c r="L418" s="75"/>
      <c r="M418" s="75"/>
      <c r="N418" s="75"/>
      <c r="O418" s="75"/>
      <c r="P418" s="75"/>
      <c r="Q418" s="75"/>
      <c r="R418" s="75"/>
      <c r="S418" s="75"/>
      <c r="T418" s="75"/>
      <c r="U418" s="75"/>
      <c r="V418" s="75"/>
      <c r="W418" s="75"/>
      <c r="X418" s="75"/>
      <c r="Y418" s="75"/>
      <c r="Z418" s="75"/>
      <c r="AA418" s="75"/>
      <c r="AB418" s="75"/>
      <c r="AC418" s="75"/>
      <c r="AD418" s="75"/>
      <c r="AE418" s="75"/>
      <c r="AF418" s="75"/>
      <c r="AG418" s="75"/>
      <c r="AH418" s="75"/>
      <c r="AI418" s="75"/>
      <c r="AJ418" s="75"/>
      <c r="AK418" s="75"/>
      <c r="AL418" s="75"/>
      <c r="AM418" s="75"/>
      <c r="AN418" s="75"/>
      <c r="AO418" s="75"/>
      <c r="AP418" s="75"/>
      <c r="AQ418" s="75"/>
      <c r="AR418" s="75"/>
      <c r="AS418" s="75"/>
      <c r="AT418" s="75"/>
      <c r="AU418" s="75"/>
    </row>
    <row r="419" spans="1:47" ht="12.95" customHeight="1" x14ac:dyDescent="0.15">
      <c r="A419" s="2"/>
      <c r="B419" s="75" t="s">
        <v>219</v>
      </c>
      <c r="C419" s="75"/>
      <c r="D419" s="75"/>
      <c r="E419" s="75"/>
      <c r="F419" s="75"/>
      <c r="G419" s="75"/>
      <c r="H419" s="75"/>
      <c r="I419" s="75"/>
      <c r="J419" s="75"/>
      <c r="K419" s="75"/>
      <c r="L419" s="75"/>
      <c r="M419" s="75"/>
      <c r="N419" s="75"/>
      <c r="O419" s="75"/>
      <c r="P419" s="75"/>
      <c r="Q419" s="75"/>
      <c r="R419" s="75"/>
      <c r="S419" s="75"/>
      <c r="T419" s="75"/>
      <c r="U419" s="75"/>
      <c r="V419" s="75"/>
      <c r="W419" s="75"/>
      <c r="X419" s="75"/>
      <c r="Y419" s="75"/>
      <c r="Z419" s="75"/>
      <c r="AA419" s="75"/>
      <c r="AB419" s="75"/>
      <c r="AC419" s="75"/>
      <c r="AD419" s="75"/>
      <c r="AE419" s="75"/>
      <c r="AF419" s="75"/>
      <c r="AG419" s="75"/>
      <c r="AH419" s="75"/>
      <c r="AI419" s="75"/>
      <c r="AJ419" s="75"/>
      <c r="AK419" s="75"/>
      <c r="AL419" s="75"/>
      <c r="AM419" s="75"/>
      <c r="AN419" s="75"/>
      <c r="AO419" s="75"/>
      <c r="AP419" s="75"/>
      <c r="AQ419" s="75"/>
      <c r="AR419" s="75"/>
      <c r="AS419" s="75"/>
      <c r="AT419" s="75"/>
      <c r="AU419" s="75"/>
    </row>
    <row r="420" spans="1:47" ht="12.95" customHeight="1" x14ac:dyDescent="0.15">
      <c r="A420" s="2"/>
      <c r="B420" s="75" t="s">
        <v>220</v>
      </c>
      <c r="C420" s="75"/>
      <c r="D420" s="75"/>
      <c r="E420" s="75"/>
      <c r="F420" s="75"/>
      <c r="G420" s="75"/>
      <c r="H420" s="75"/>
      <c r="I420" s="75"/>
      <c r="J420" s="75"/>
      <c r="K420" s="75"/>
      <c r="L420" s="75"/>
      <c r="M420" s="75"/>
      <c r="N420" s="75"/>
      <c r="O420" s="75"/>
      <c r="P420" s="75"/>
      <c r="Q420" s="75"/>
      <c r="R420" s="75"/>
      <c r="S420" s="75"/>
      <c r="T420" s="75"/>
      <c r="U420" s="75"/>
      <c r="V420" s="75"/>
      <c r="W420" s="75"/>
      <c r="X420" s="75"/>
      <c r="Y420" s="75"/>
      <c r="Z420" s="75"/>
      <c r="AA420" s="75"/>
      <c r="AB420" s="75"/>
      <c r="AC420" s="75"/>
      <c r="AD420" s="75"/>
      <c r="AE420" s="75"/>
      <c r="AF420" s="75"/>
      <c r="AG420" s="75"/>
      <c r="AH420" s="75"/>
      <c r="AI420" s="75"/>
      <c r="AJ420" s="75"/>
      <c r="AK420" s="75"/>
      <c r="AL420" s="75"/>
      <c r="AM420" s="75"/>
      <c r="AN420" s="75"/>
      <c r="AO420" s="75"/>
      <c r="AP420" s="75"/>
      <c r="AQ420" s="75"/>
      <c r="AR420" s="75"/>
      <c r="AS420" s="75"/>
      <c r="AT420" s="75"/>
      <c r="AU420" s="75"/>
    </row>
    <row r="421" spans="1:47" ht="12.95" customHeight="1" x14ac:dyDescent="0.15">
      <c r="A421" s="2"/>
      <c r="B421" s="75" t="s">
        <v>221</v>
      </c>
      <c r="C421" s="75"/>
      <c r="D421" s="75"/>
      <c r="E421" s="75"/>
      <c r="F421" s="75"/>
      <c r="G421" s="75"/>
      <c r="H421" s="75"/>
      <c r="I421" s="75"/>
      <c r="J421" s="75"/>
      <c r="K421" s="75"/>
      <c r="L421" s="75"/>
      <c r="M421" s="75"/>
      <c r="N421" s="75"/>
      <c r="O421" s="75"/>
      <c r="P421" s="75"/>
      <c r="Q421" s="75"/>
      <c r="R421" s="75"/>
      <c r="S421" s="75"/>
      <c r="T421" s="75"/>
      <c r="U421" s="75"/>
      <c r="V421" s="75"/>
      <c r="W421" s="75"/>
      <c r="X421" s="75"/>
      <c r="Y421" s="75"/>
      <c r="Z421" s="75"/>
      <c r="AA421" s="75"/>
      <c r="AB421" s="75"/>
      <c r="AC421" s="75"/>
      <c r="AD421" s="75"/>
      <c r="AE421" s="75"/>
      <c r="AF421" s="75"/>
      <c r="AG421" s="75"/>
      <c r="AH421" s="75"/>
      <c r="AI421" s="75"/>
      <c r="AJ421" s="75"/>
      <c r="AK421" s="75"/>
      <c r="AL421" s="75"/>
      <c r="AM421" s="75"/>
      <c r="AN421" s="75"/>
      <c r="AO421" s="75"/>
      <c r="AP421" s="75"/>
      <c r="AQ421" s="75"/>
      <c r="AR421" s="75"/>
      <c r="AS421" s="75"/>
      <c r="AT421" s="75"/>
      <c r="AU421" s="75"/>
    </row>
    <row r="422" spans="1:47" ht="12.95" customHeight="1" x14ac:dyDescent="0.15">
      <c r="A422" s="2"/>
      <c r="B422" s="75" t="s">
        <v>104</v>
      </c>
      <c r="C422" s="75"/>
      <c r="D422" s="75"/>
      <c r="E422" s="75"/>
      <c r="F422" s="75"/>
      <c r="G422" s="75"/>
      <c r="H422" s="75"/>
      <c r="I422" s="75"/>
      <c r="J422" s="75"/>
      <c r="K422" s="75"/>
      <c r="L422" s="75"/>
      <c r="M422" s="75"/>
      <c r="N422" s="75"/>
      <c r="O422" s="75"/>
      <c r="P422" s="75"/>
      <c r="Q422" s="75"/>
      <c r="R422" s="75"/>
      <c r="S422" s="75"/>
      <c r="T422" s="75"/>
      <c r="U422" s="75"/>
      <c r="V422" s="75"/>
      <c r="W422" s="75"/>
      <c r="X422" s="75"/>
      <c r="Y422" s="75"/>
      <c r="Z422" s="75"/>
      <c r="AA422" s="75"/>
      <c r="AB422" s="75"/>
      <c r="AC422" s="75"/>
      <c r="AD422" s="75"/>
      <c r="AE422" s="75"/>
      <c r="AF422" s="75"/>
      <c r="AG422" s="75"/>
      <c r="AH422" s="75"/>
      <c r="AI422" s="75"/>
      <c r="AJ422" s="75"/>
      <c r="AK422" s="75"/>
      <c r="AL422" s="75"/>
      <c r="AM422" s="75"/>
      <c r="AN422" s="75"/>
      <c r="AO422" s="75"/>
      <c r="AP422" s="75"/>
      <c r="AQ422" s="75"/>
      <c r="AR422" s="75"/>
      <c r="AS422" s="75"/>
      <c r="AT422" s="75"/>
      <c r="AU422" s="75"/>
    </row>
    <row r="423" spans="1:47" ht="12.95" customHeight="1" x14ac:dyDescent="0.15">
      <c r="A423" s="2"/>
      <c r="B423" s="2" t="s">
        <v>222</v>
      </c>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75"/>
    </row>
    <row r="424" spans="1:47" ht="12.95" customHeight="1" x14ac:dyDescent="0.15">
      <c r="A424" s="2"/>
      <c r="B424" s="2" t="s">
        <v>223</v>
      </c>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75"/>
    </row>
    <row r="425" spans="1:47" ht="12.95" customHeight="1" x14ac:dyDescent="0.15">
      <c r="A425" s="2"/>
      <c r="B425" s="2" t="s">
        <v>236</v>
      </c>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75"/>
    </row>
    <row r="426" spans="1:47" ht="12.95" customHeight="1" x14ac:dyDescent="0.15">
      <c r="A426" s="2"/>
      <c r="B426" s="2" t="s">
        <v>237</v>
      </c>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75"/>
    </row>
    <row r="427" spans="1:47" ht="12.95" customHeight="1" x14ac:dyDescent="0.15">
      <c r="A427" s="2"/>
      <c r="B427" s="2" t="s">
        <v>238</v>
      </c>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75"/>
    </row>
    <row r="428" spans="1:47" ht="12.95" customHeight="1" x14ac:dyDescent="0.15">
      <c r="A428" s="2"/>
      <c r="B428" s="2" t="s">
        <v>239</v>
      </c>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75"/>
    </row>
    <row r="429" spans="1:47" ht="12.95" customHeight="1" x14ac:dyDescent="0.15">
      <c r="A429" s="2"/>
      <c r="B429" s="2" t="s">
        <v>240</v>
      </c>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75"/>
    </row>
    <row r="430" spans="1:47" ht="12.95" customHeight="1" x14ac:dyDescent="0.15">
      <c r="A430" s="2"/>
      <c r="B430" s="2" t="s">
        <v>241</v>
      </c>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75"/>
    </row>
    <row r="431" spans="1:47" ht="12.95" customHeight="1" x14ac:dyDescent="0.15">
      <c r="A431" s="2"/>
      <c r="B431" s="2" t="s">
        <v>242</v>
      </c>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75"/>
    </row>
    <row r="432" spans="1:47" ht="12.95" customHeight="1" x14ac:dyDescent="0.15">
      <c r="A432" s="2"/>
      <c r="B432" s="2" t="s">
        <v>243</v>
      </c>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75"/>
    </row>
    <row r="433" spans="1:47" ht="12.95" customHeight="1" x14ac:dyDescent="0.15">
      <c r="A433" s="2"/>
      <c r="B433" s="2" t="s">
        <v>244</v>
      </c>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75"/>
    </row>
    <row r="434" spans="1:47" ht="12.95" customHeight="1" x14ac:dyDescent="0.15">
      <c r="A434" s="2"/>
      <c r="B434" s="2" t="s">
        <v>245</v>
      </c>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75"/>
    </row>
    <row r="435" spans="1:47" ht="12.95" customHeight="1" x14ac:dyDescent="0.15">
      <c r="A435" s="2"/>
      <c r="B435" s="75" t="s">
        <v>719</v>
      </c>
      <c r="C435" s="75"/>
      <c r="D435" s="75"/>
      <c r="E435" s="75"/>
      <c r="F435" s="75"/>
      <c r="G435" s="75"/>
      <c r="H435" s="75"/>
      <c r="I435" s="75"/>
      <c r="J435" s="75"/>
      <c r="K435" s="75"/>
      <c r="L435" s="75"/>
      <c r="M435" s="75"/>
      <c r="N435" s="75"/>
      <c r="O435" s="75"/>
      <c r="P435" s="75"/>
      <c r="Q435" s="75"/>
      <c r="R435" s="75"/>
      <c r="S435" s="75"/>
      <c r="T435" s="75"/>
      <c r="U435" s="75"/>
      <c r="V435" s="75"/>
      <c r="W435" s="75"/>
      <c r="X435" s="75"/>
      <c r="Y435" s="75"/>
      <c r="Z435" s="75"/>
      <c r="AA435" s="75"/>
      <c r="AB435" s="75"/>
      <c r="AC435" s="75"/>
      <c r="AD435" s="75"/>
      <c r="AE435" s="75"/>
      <c r="AF435" s="75"/>
      <c r="AG435" s="75"/>
      <c r="AH435" s="75"/>
      <c r="AI435" s="75"/>
      <c r="AJ435" s="75"/>
      <c r="AK435" s="75"/>
      <c r="AL435" s="75"/>
      <c r="AM435" s="75"/>
      <c r="AN435" s="75"/>
      <c r="AO435" s="75"/>
      <c r="AP435" s="75"/>
      <c r="AQ435" s="75"/>
      <c r="AR435" s="75"/>
      <c r="AS435" s="75"/>
      <c r="AT435" s="75"/>
      <c r="AU435" s="75"/>
    </row>
    <row r="436" spans="1:47" ht="12.95" customHeight="1" x14ac:dyDescent="0.15">
      <c r="A436" s="2"/>
      <c r="B436" s="75" t="s">
        <v>720</v>
      </c>
      <c r="C436" s="75"/>
      <c r="D436" s="75"/>
      <c r="E436" s="75"/>
      <c r="F436" s="75"/>
      <c r="G436" s="75"/>
      <c r="H436" s="75"/>
      <c r="I436" s="75"/>
      <c r="J436" s="75"/>
      <c r="K436" s="75"/>
      <c r="L436" s="75"/>
      <c r="M436" s="75"/>
      <c r="N436" s="75"/>
      <c r="O436" s="75"/>
      <c r="P436" s="75"/>
      <c r="Q436" s="75"/>
      <c r="R436" s="75"/>
      <c r="S436" s="75"/>
      <c r="T436" s="75"/>
      <c r="U436" s="75"/>
      <c r="V436" s="75"/>
      <c r="W436" s="75"/>
      <c r="X436" s="75"/>
      <c r="Y436" s="75"/>
      <c r="Z436" s="75"/>
      <c r="AA436" s="75"/>
      <c r="AB436" s="75"/>
      <c r="AC436" s="75"/>
      <c r="AD436" s="75"/>
      <c r="AE436" s="75"/>
      <c r="AF436" s="75"/>
      <c r="AG436" s="75"/>
      <c r="AH436" s="75"/>
      <c r="AI436" s="75"/>
      <c r="AJ436" s="75"/>
      <c r="AK436" s="75"/>
      <c r="AL436" s="75"/>
      <c r="AM436" s="75"/>
      <c r="AN436" s="75"/>
      <c r="AO436" s="75"/>
      <c r="AP436" s="75"/>
      <c r="AQ436" s="75"/>
      <c r="AR436" s="75"/>
      <c r="AS436" s="75"/>
      <c r="AT436" s="75"/>
      <c r="AU436" s="75"/>
    </row>
    <row r="437" spans="1:47" ht="12.95" customHeight="1" x14ac:dyDescent="0.15">
      <c r="A437" s="2"/>
      <c r="B437" s="75" t="s">
        <v>721</v>
      </c>
      <c r="C437" s="75"/>
      <c r="D437" s="75"/>
      <c r="E437" s="75"/>
      <c r="F437" s="75"/>
      <c r="G437" s="75"/>
      <c r="H437" s="75"/>
      <c r="I437" s="75"/>
      <c r="J437" s="75"/>
      <c r="K437" s="75"/>
      <c r="L437" s="75"/>
      <c r="M437" s="75"/>
      <c r="N437" s="75"/>
      <c r="O437" s="75"/>
      <c r="P437" s="75"/>
      <c r="Q437" s="75"/>
      <c r="R437" s="75"/>
      <c r="S437" s="75"/>
      <c r="T437" s="75"/>
      <c r="U437" s="75"/>
      <c r="V437" s="75"/>
      <c r="W437" s="75"/>
      <c r="X437" s="75"/>
      <c r="Y437" s="75"/>
      <c r="Z437" s="75"/>
      <c r="AA437" s="75"/>
      <c r="AB437" s="75"/>
      <c r="AC437" s="75"/>
      <c r="AD437" s="75"/>
      <c r="AE437" s="75"/>
      <c r="AF437" s="75"/>
      <c r="AG437" s="75"/>
      <c r="AH437" s="75"/>
      <c r="AI437" s="75"/>
      <c r="AJ437" s="75"/>
      <c r="AK437" s="75"/>
      <c r="AL437" s="75"/>
      <c r="AM437" s="75"/>
      <c r="AN437" s="75"/>
      <c r="AO437" s="75"/>
      <c r="AP437" s="75"/>
      <c r="AQ437" s="75"/>
      <c r="AR437" s="75"/>
      <c r="AS437" s="75"/>
      <c r="AT437" s="75"/>
      <c r="AU437" s="75"/>
    </row>
    <row r="438" spans="1:47" ht="12.95" customHeight="1" x14ac:dyDescent="0.15">
      <c r="A438" s="2"/>
      <c r="B438" s="75" t="s">
        <v>722</v>
      </c>
      <c r="C438" s="75"/>
      <c r="D438" s="75"/>
      <c r="E438" s="75"/>
      <c r="F438" s="75"/>
      <c r="G438" s="75"/>
      <c r="H438" s="75"/>
      <c r="I438" s="75"/>
      <c r="J438" s="75"/>
      <c r="K438" s="75"/>
      <c r="L438" s="75"/>
      <c r="M438" s="75"/>
      <c r="N438" s="75"/>
      <c r="O438" s="75"/>
      <c r="P438" s="75"/>
      <c r="Q438" s="75"/>
      <c r="R438" s="75"/>
      <c r="S438" s="75"/>
      <c r="T438" s="75"/>
      <c r="U438" s="75"/>
      <c r="V438" s="75"/>
      <c r="W438" s="75"/>
      <c r="X438" s="75"/>
      <c r="Y438" s="75"/>
      <c r="Z438" s="75"/>
      <c r="AA438" s="75"/>
      <c r="AB438" s="75"/>
      <c r="AC438" s="75"/>
      <c r="AD438" s="75"/>
      <c r="AE438" s="75"/>
      <c r="AF438" s="75"/>
      <c r="AG438" s="75"/>
      <c r="AH438" s="75"/>
      <c r="AI438" s="75"/>
      <c r="AJ438" s="75"/>
      <c r="AK438" s="75"/>
      <c r="AL438" s="75"/>
      <c r="AM438" s="75"/>
      <c r="AN438" s="75"/>
      <c r="AO438" s="75"/>
      <c r="AP438" s="75"/>
      <c r="AQ438" s="75"/>
      <c r="AR438" s="75"/>
      <c r="AS438" s="75"/>
      <c r="AT438" s="75"/>
      <c r="AU438" s="75"/>
    </row>
    <row r="439" spans="1:47" ht="12.95" customHeight="1" x14ac:dyDescent="0.15">
      <c r="A439" s="2"/>
      <c r="B439" s="75" t="s">
        <v>723</v>
      </c>
      <c r="C439" s="75"/>
      <c r="D439" s="75"/>
      <c r="E439" s="75"/>
      <c r="F439" s="75"/>
      <c r="G439" s="75"/>
      <c r="H439" s="75"/>
      <c r="I439" s="75"/>
      <c r="J439" s="75"/>
      <c r="K439" s="75"/>
      <c r="L439" s="75"/>
      <c r="M439" s="75"/>
      <c r="N439" s="75"/>
      <c r="O439" s="75"/>
      <c r="P439" s="75"/>
      <c r="Q439" s="75"/>
      <c r="R439" s="75"/>
      <c r="S439" s="75"/>
      <c r="T439" s="75"/>
      <c r="U439" s="75"/>
      <c r="V439" s="75"/>
      <c r="W439" s="75"/>
      <c r="X439" s="75"/>
      <c r="Y439" s="75"/>
      <c r="Z439" s="75"/>
      <c r="AA439" s="75"/>
      <c r="AB439" s="75"/>
      <c r="AC439" s="75"/>
      <c r="AD439" s="75"/>
      <c r="AE439" s="75"/>
      <c r="AF439" s="75"/>
      <c r="AG439" s="75"/>
      <c r="AH439" s="75"/>
      <c r="AI439" s="75"/>
      <c r="AJ439" s="75"/>
      <c r="AK439" s="75"/>
      <c r="AL439" s="75"/>
      <c r="AM439" s="75"/>
      <c r="AN439" s="75"/>
      <c r="AO439" s="75"/>
      <c r="AP439" s="75"/>
      <c r="AQ439" s="75"/>
      <c r="AR439" s="75"/>
      <c r="AS439" s="75"/>
      <c r="AT439" s="75"/>
      <c r="AU439" s="75"/>
    </row>
    <row r="440" spans="1:47" ht="12.95" customHeight="1" x14ac:dyDescent="0.15">
      <c r="A440" s="2"/>
      <c r="B440" s="75" t="s">
        <v>724</v>
      </c>
      <c r="C440" s="75"/>
      <c r="D440" s="75"/>
      <c r="E440" s="75"/>
      <c r="F440" s="75"/>
      <c r="G440" s="75"/>
      <c r="H440" s="75"/>
      <c r="I440" s="75"/>
      <c r="J440" s="75"/>
      <c r="K440" s="75"/>
      <c r="L440" s="75"/>
      <c r="M440" s="75"/>
      <c r="N440" s="75"/>
      <c r="O440" s="75"/>
      <c r="P440" s="75"/>
      <c r="Q440" s="75"/>
      <c r="R440" s="75"/>
      <c r="S440" s="75"/>
      <c r="T440" s="75"/>
      <c r="U440" s="75"/>
      <c r="V440" s="75"/>
      <c r="W440" s="75"/>
      <c r="X440" s="75"/>
      <c r="Y440" s="75"/>
      <c r="Z440" s="75"/>
      <c r="AA440" s="75"/>
      <c r="AB440" s="75"/>
      <c r="AC440" s="75"/>
      <c r="AD440" s="75"/>
      <c r="AE440" s="75"/>
      <c r="AF440" s="75"/>
      <c r="AG440" s="75"/>
      <c r="AH440" s="75"/>
      <c r="AI440" s="75"/>
      <c r="AJ440" s="75"/>
      <c r="AK440" s="75"/>
      <c r="AL440" s="75"/>
      <c r="AM440" s="75"/>
      <c r="AN440" s="75"/>
      <c r="AO440" s="75"/>
      <c r="AP440" s="75"/>
      <c r="AQ440" s="75"/>
      <c r="AR440" s="75"/>
      <c r="AS440" s="75"/>
      <c r="AT440" s="75"/>
      <c r="AU440" s="75"/>
    </row>
    <row r="441" spans="1:47" ht="12.95" customHeight="1" x14ac:dyDescent="0.15">
      <c r="A441" s="2"/>
      <c r="B441" s="75" t="s">
        <v>725</v>
      </c>
      <c r="C441" s="75"/>
      <c r="D441" s="75"/>
      <c r="E441" s="75"/>
      <c r="F441" s="75"/>
      <c r="G441" s="75"/>
      <c r="H441" s="75"/>
      <c r="I441" s="75"/>
      <c r="J441" s="75"/>
      <c r="K441" s="75"/>
      <c r="L441" s="75"/>
      <c r="M441" s="75"/>
      <c r="N441" s="75"/>
      <c r="O441" s="75"/>
      <c r="P441" s="75"/>
      <c r="Q441" s="75"/>
      <c r="R441" s="75"/>
      <c r="S441" s="75"/>
      <c r="T441" s="75"/>
      <c r="U441" s="75"/>
      <c r="V441" s="75"/>
      <c r="W441" s="75"/>
      <c r="X441" s="75"/>
      <c r="Y441" s="75"/>
      <c r="Z441" s="75"/>
      <c r="AA441" s="75"/>
      <c r="AB441" s="75"/>
      <c r="AC441" s="75"/>
      <c r="AD441" s="75"/>
      <c r="AE441" s="75"/>
      <c r="AF441" s="75"/>
      <c r="AG441" s="75"/>
      <c r="AH441" s="75"/>
      <c r="AI441" s="75"/>
      <c r="AJ441" s="75"/>
      <c r="AK441" s="75"/>
      <c r="AL441" s="75"/>
      <c r="AM441" s="75"/>
      <c r="AN441" s="75"/>
      <c r="AO441" s="75"/>
      <c r="AP441" s="75"/>
      <c r="AQ441" s="75"/>
      <c r="AR441" s="75"/>
      <c r="AS441" s="75"/>
      <c r="AT441" s="75"/>
      <c r="AU441" s="75"/>
    </row>
    <row r="442" spans="1:47" ht="12.95" customHeight="1" x14ac:dyDescent="0.15">
      <c r="A442" s="2"/>
      <c r="B442" s="75" t="s">
        <v>701</v>
      </c>
      <c r="C442" s="75"/>
      <c r="D442" s="75"/>
      <c r="E442" s="75"/>
      <c r="F442" s="75"/>
      <c r="G442" s="75"/>
      <c r="H442" s="75"/>
      <c r="I442" s="75"/>
      <c r="J442" s="75"/>
      <c r="K442" s="75"/>
      <c r="L442" s="75"/>
      <c r="M442" s="75"/>
      <c r="N442" s="75"/>
      <c r="O442" s="75"/>
      <c r="P442" s="75"/>
      <c r="Q442" s="75"/>
      <c r="R442" s="75"/>
      <c r="S442" s="75"/>
      <c r="T442" s="75"/>
      <c r="U442" s="75"/>
      <c r="V442" s="75"/>
      <c r="W442" s="75"/>
      <c r="X442" s="75"/>
      <c r="Y442" s="75"/>
      <c r="Z442" s="75"/>
      <c r="AA442" s="75"/>
      <c r="AB442" s="75"/>
      <c r="AC442" s="75"/>
      <c r="AD442" s="75"/>
      <c r="AE442" s="75"/>
      <c r="AF442" s="75"/>
      <c r="AG442" s="75"/>
      <c r="AH442" s="75"/>
      <c r="AI442" s="75"/>
      <c r="AJ442" s="75"/>
      <c r="AK442" s="75"/>
      <c r="AL442" s="75"/>
      <c r="AM442" s="75"/>
      <c r="AN442" s="75"/>
      <c r="AO442" s="75"/>
      <c r="AP442" s="75"/>
      <c r="AQ442" s="75"/>
      <c r="AR442" s="75"/>
      <c r="AS442" s="75"/>
      <c r="AT442" s="75"/>
      <c r="AU442" s="75"/>
    </row>
    <row r="443" spans="1:47" ht="12.95" customHeight="1" x14ac:dyDescent="0.15">
      <c r="A443" s="2"/>
      <c r="B443" s="75" t="s">
        <v>702</v>
      </c>
      <c r="C443" s="75"/>
      <c r="D443" s="75"/>
      <c r="E443" s="75"/>
      <c r="F443" s="75"/>
      <c r="G443" s="75"/>
      <c r="H443" s="75"/>
      <c r="I443" s="75"/>
      <c r="J443" s="75"/>
      <c r="K443" s="75"/>
      <c r="L443" s="75"/>
      <c r="M443" s="75"/>
      <c r="N443" s="75"/>
      <c r="O443" s="75"/>
      <c r="P443" s="75"/>
      <c r="Q443" s="75"/>
      <c r="R443" s="75"/>
      <c r="S443" s="75"/>
      <c r="T443" s="75"/>
      <c r="U443" s="75"/>
      <c r="V443" s="75"/>
      <c r="W443" s="75"/>
      <c r="X443" s="75"/>
      <c r="Y443" s="75"/>
      <c r="Z443" s="75"/>
      <c r="AA443" s="75"/>
      <c r="AB443" s="75"/>
      <c r="AC443" s="75"/>
      <c r="AD443" s="75"/>
      <c r="AE443" s="75"/>
      <c r="AF443" s="75"/>
      <c r="AG443" s="75"/>
      <c r="AH443" s="75"/>
      <c r="AI443" s="75"/>
      <c r="AJ443" s="75"/>
      <c r="AK443" s="75"/>
      <c r="AL443" s="75"/>
      <c r="AM443" s="75"/>
      <c r="AN443" s="75"/>
      <c r="AO443" s="75"/>
      <c r="AP443" s="75"/>
      <c r="AQ443" s="75"/>
      <c r="AR443" s="75"/>
      <c r="AS443" s="75"/>
      <c r="AT443" s="75"/>
      <c r="AU443" s="75"/>
    </row>
    <row r="444" spans="1:47" ht="12.95" customHeight="1" x14ac:dyDescent="0.15">
      <c r="A444" s="2"/>
      <c r="B444" s="75" t="s">
        <v>703</v>
      </c>
      <c r="C444" s="75"/>
      <c r="D444" s="75"/>
      <c r="E444" s="75"/>
      <c r="F444" s="75"/>
      <c r="G444" s="75"/>
      <c r="H444" s="75"/>
      <c r="I444" s="75"/>
      <c r="J444" s="75"/>
      <c r="K444" s="75"/>
      <c r="L444" s="75"/>
      <c r="M444" s="75"/>
      <c r="N444" s="75"/>
      <c r="O444" s="75"/>
      <c r="P444" s="75"/>
      <c r="Q444" s="75"/>
      <c r="R444" s="75"/>
      <c r="S444" s="75"/>
      <c r="T444" s="75"/>
      <c r="U444" s="75"/>
      <c r="V444" s="75"/>
      <c r="W444" s="75"/>
      <c r="X444" s="75"/>
      <c r="Y444" s="75"/>
      <c r="Z444" s="75"/>
      <c r="AA444" s="75"/>
      <c r="AB444" s="75"/>
      <c r="AC444" s="75"/>
      <c r="AD444" s="75"/>
      <c r="AE444" s="75"/>
      <c r="AF444" s="75"/>
      <c r="AG444" s="75"/>
      <c r="AH444" s="75"/>
      <c r="AI444" s="75"/>
      <c r="AJ444" s="75"/>
      <c r="AK444" s="75"/>
      <c r="AL444" s="75"/>
      <c r="AM444" s="75"/>
      <c r="AN444" s="75"/>
      <c r="AO444" s="75"/>
      <c r="AP444" s="75"/>
      <c r="AQ444" s="75"/>
      <c r="AR444" s="75"/>
      <c r="AS444" s="75"/>
      <c r="AT444" s="75"/>
      <c r="AU444" s="75"/>
    </row>
    <row r="445" spans="1:47" ht="12.95" customHeight="1" x14ac:dyDescent="0.15">
      <c r="A445" s="2"/>
      <c r="B445" s="75" t="s">
        <v>704</v>
      </c>
      <c r="C445" s="75"/>
      <c r="D445" s="75"/>
      <c r="E445" s="75"/>
      <c r="F445" s="75"/>
      <c r="G445" s="75"/>
      <c r="H445" s="75"/>
      <c r="I445" s="75"/>
      <c r="J445" s="75"/>
      <c r="K445" s="75"/>
      <c r="L445" s="75"/>
      <c r="M445" s="75"/>
      <c r="N445" s="75"/>
      <c r="O445" s="75"/>
      <c r="P445" s="75"/>
      <c r="Q445" s="75"/>
      <c r="R445" s="75"/>
      <c r="S445" s="75"/>
      <c r="T445" s="75"/>
      <c r="U445" s="75"/>
      <c r="V445" s="75"/>
      <c r="W445" s="75"/>
      <c r="X445" s="75"/>
      <c r="Y445" s="75"/>
      <c r="Z445" s="75"/>
      <c r="AA445" s="75"/>
      <c r="AB445" s="75"/>
      <c r="AC445" s="75"/>
      <c r="AD445" s="75"/>
      <c r="AE445" s="75"/>
      <c r="AF445" s="75"/>
      <c r="AG445" s="75"/>
      <c r="AH445" s="75"/>
      <c r="AI445" s="75"/>
      <c r="AJ445" s="75"/>
      <c r="AK445" s="75"/>
      <c r="AL445" s="75"/>
      <c r="AM445" s="75"/>
      <c r="AN445" s="75"/>
      <c r="AO445" s="75"/>
      <c r="AP445" s="75"/>
      <c r="AQ445" s="75"/>
      <c r="AR445" s="75"/>
      <c r="AS445" s="75"/>
      <c r="AT445" s="75"/>
      <c r="AU445" s="75"/>
    </row>
    <row r="446" spans="1:47" ht="12.95" customHeight="1" x14ac:dyDescent="0.15">
      <c r="A446" s="2"/>
      <c r="B446" s="75" t="s">
        <v>705</v>
      </c>
      <c r="C446" s="75"/>
      <c r="D446" s="75"/>
      <c r="E446" s="75"/>
      <c r="F446" s="75"/>
      <c r="G446" s="75"/>
      <c r="H446" s="75"/>
      <c r="I446" s="75"/>
      <c r="J446" s="75"/>
      <c r="K446" s="75"/>
      <c r="L446" s="75"/>
      <c r="M446" s="75"/>
      <c r="N446" s="75"/>
      <c r="O446" s="75"/>
      <c r="P446" s="75"/>
      <c r="Q446" s="75"/>
      <c r="R446" s="75"/>
      <c r="S446" s="75"/>
      <c r="T446" s="75"/>
      <c r="U446" s="75"/>
      <c r="V446" s="75"/>
      <c r="W446" s="75"/>
      <c r="X446" s="75"/>
      <c r="Y446" s="75"/>
      <c r="Z446" s="75"/>
      <c r="AA446" s="75"/>
      <c r="AB446" s="75"/>
      <c r="AC446" s="75"/>
      <c r="AD446" s="75"/>
      <c r="AE446" s="75"/>
      <c r="AF446" s="75"/>
      <c r="AG446" s="75"/>
      <c r="AH446" s="75"/>
      <c r="AI446" s="75"/>
      <c r="AJ446" s="75"/>
      <c r="AK446" s="75"/>
      <c r="AL446" s="75"/>
      <c r="AM446" s="75"/>
      <c r="AN446" s="75"/>
      <c r="AO446" s="75"/>
      <c r="AP446" s="75"/>
      <c r="AQ446" s="75"/>
      <c r="AR446" s="75"/>
      <c r="AS446" s="75"/>
      <c r="AT446" s="75"/>
      <c r="AU446" s="75"/>
    </row>
    <row r="447" spans="1:47" ht="12.95" customHeight="1" x14ac:dyDescent="0.15">
      <c r="A447" s="2"/>
      <c r="B447" s="75" t="s">
        <v>726</v>
      </c>
      <c r="C447" s="75"/>
      <c r="D447" s="75"/>
      <c r="E447" s="75"/>
      <c r="F447" s="75"/>
      <c r="G447" s="75"/>
      <c r="H447" s="75"/>
      <c r="I447" s="75"/>
      <c r="J447" s="75"/>
      <c r="K447" s="75"/>
      <c r="L447" s="75"/>
      <c r="M447" s="75"/>
      <c r="N447" s="75"/>
      <c r="O447" s="75"/>
      <c r="P447" s="75"/>
      <c r="Q447" s="75"/>
      <c r="R447" s="75"/>
      <c r="S447" s="75"/>
      <c r="T447" s="75"/>
      <c r="U447" s="75"/>
      <c r="V447" s="75"/>
      <c r="W447" s="75"/>
      <c r="X447" s="75"/>
      <c r="Y447" s="75"/>
      <c r="Z447" s="75"/>
      <c r="AA447" s="75"/>
      <c r="AB447" s="75"/>
      <c r="AC447" s="75"/>
      <c r="AD447" s="75"/>
      <c r="AE447" s="75"/>
      <c r="AF447" s="75"/>
      <c r="AG447" s="75"/>
      <c r="AH447" s="75"/>
      <c r="AI447" s="75"/>
      <c r="AJ447" s="75"/>
      <c r="AK447" s="75"/>
      <c r="AL447" s="75"/>
      <c r="AM447" s="75"/>
      <c r="AN447" s="75"/>
      <c r="AO447" s="75"/>
      <c r="AP447" s="75"/>
      <c r="AQ447" s="75"/>
      <c r="AR447" s="75"/>
      <c r="AS447" s="75"/>
      <c r="AT447" s="75"/>
      <c r="AU447" s="75"/>
    </row>
    <row r="448" spans="1:47" ht="12.95" customHeight="1" x14ac:dyDescent="0.15">
      <c r="A448" s="59"/>
      <c r="B448" s="75" t="s">
        <v>727</v>
      </c>
      <c r="C448" s="75"/>
      <c r="D448" s="75"/>
      <c r="E448" s="75"/>
      <c r="F448" s="75"/>
      <c r="G448" s="75"/>
      <c r="H448" s="75"/>
      <c r="I448" s="75"/>
      <c r="J448" s="75"/>
      <c r="K448" s="75"/>
      <c r="L448" s="75"/>
      <c r="M448" s="75"/>
      <c r="N448" s="75"/>
      <c r="O448" s="75"/>
      <c r="P448" s="75"/>
      <c r="Q448" s="75"/>
      <c r="R448" s="75"/>
      <c r="S448" s="75"/>
      <c r="T448" s="75"/>
      <c r="U448" s="75"/>
      <c r="V448" s="75"/>
      <c r="W448" s="75"/>
      <c r="X448" s="75"/>
      <c r="Y448" s="75"/>
      <c r="Z448" s="75"/>
      <c r="AA448" s="75"/>
      <c r="AB448" s="75"/>
      <c r="AC448" s="75"/>
      <c r="AD448" s="75"/>
      <c r="AE448" s="75"/>
      <c r="AF448" s="75"/>
      <c r="AG448" s="75"/>
      <c r="AH448" s="75"/>
      <c r="AI448" s="75"/>
      <c r="AJ448" s="75"/>
      <c r="AK448" s="75"/>
      <c r="AL448" s="75"/>
      <c r="AM448" s="75"/>
      <c r="AN448" s="75"/>
      <c r="AO448" s="75"/>
      <c r="AP448" s="75"/>
      <c r="AQ448" s="75"/>
      <c r="AR448" s="75"/>
      <c r="AS448" s="75"/>
      <c r="AT448" s="75"/>
      <c r="AU448" s="75"/>
    </row>
    <row r="449" spans="1:47" ht="12.95" customHeight="1" x14ac:dyDescent="0.15">
      <c r="A449" s="2"/>
      <c r="B449" s="75" t="s">
        <v>246</v>
      </c>
      <c r="C449" s="75"/>
      <c r="D449" s="75"/>
      <c r="E449" s="75"/>
      <c r="F449" s="75"/>
      <c r="G449" s="75"/>
      <c r="H449" s="75"/>
      <c r="I449" s="75"/>
      <c r="J449" s="75"/>
      <c r="K449" s="75"/>
      <c r="L449" s="75"/>
      <c r="M449" s="75"/>
      <c r="N449" s="75"/>
      <c r="O449" s="75"/>
      <c r="P449" s="75"/>
      <c r="Q449" s="75"/>
      <c r="R449" s="75"/>
      <c r="S449" s="75"/>
      <c r="T449" s="75"/>
      <c r="U449" s="75"/>
      <c r="V449" s="75"/>
      <c r="W449" s="75"/>
      <c r="X449" s="75"/>
      <c r="Y449" s="75"/>
      <c r="Z449" s="75"/>
      <c r="AA449" s="75"/>
      <c r="AB449" s="75"/>
      <c r="AC449" s="75"/>
      <c r="AD449" s="75"/>
      <c r="AE449" s="75"/>
      <c r="AF449" s="75"/>
      <c r="AG449" s="75"/>
      <c r="AH449" s="75"/>
      <c r="AI449" s="75"/>
      <c r="AJ449" s="75"/>
      <c r="AK449" s="75"/>
      <c r="AL449" s="75"/>
      <c r="AM449" s="75"/>
      <c r="AN449" s="75"/>
      <c r="AO449" s="75"/>
      <c r="AP449" s="75"/>
      <c r="AQ449" s="75"/>
      <c r="AR449" s="75"/>
      <c r="AS449" s="75"/>
      <c r="AT449" s="75"/>
      <c r="AU449" s="75"/>
    </row>
    <row r="450" spans="1:47" ht="12.95" customHeight="1" x14ac:dyDescent="0.15">
      <c r="A450" s="2"/>
      <c r="B450" s="75" t="s">
        <v>700</v>
      </c>
      <c r="C450" s="75"/>
      <c r="D450" s="75"/>
      <c r="E450" s="75"/>
      <c r="F450" s="75"/>
      <c r="G450" s="75"/>
      <c r="H450" s="75"/>
      <c r="I450" s="75"/>
      <c r="J450" s="75"/>
      <c r="K450" s="75"/>
      <c r="L450" s="75"/>
      <c r="M450" s="75"/>
      <c r="N450" s="75"/>
      <c r="O450" s="75"/>
      <c r="P450" s="75"/>
      <c r="Q450" s="75"/>
      <c r="R450" s="75"/>
      <c r="S450" s="75"/>
      <c r="T450" s="75"/>
      <c r="U450" s="75"/>
      <c r="V450" s="75"/>
      <c r="W450" s="75"/>
      <c r="X450" s="75"/>
      <c r="Y450" s="75"/>
      <c r="Z450" s="75"/>
      <c r="AA450" s="75"/>
      <c r="AB450" s="75"/>
      <c r="AC450" s="75"/>
      <c r="AD450" s="75"/>
      <c r="AE450" s="75"/>
      <c r="AF450" s="75"/>
      <c r="AG450" s="75"/>
      <c r="AH450" s="75"/>
      <c r="AI450" s="75"/>
      <c r="AJ450" s="75"/>
      <c r="AK450" s="75"/>
      <c r="AL450" s="75"/>
      <c r="AM450" s="75"/>
      <c r="AN450" s="75"/>
      <c r="AO450" s="75"/>
      <c r="AP450" s="75"/>
      <c r="AQ450" s="75"/>
      <c r="AR450" s="75"/>
      <c r="AS450" s="75"/>
      <c r="AT450" s="75"/>
      <c r="AU450" s="75"/>
    </row>
    <row r="451" spans="1:47" ht="12.95" customHeight="1" x14ac:dyDescent="0.15">
      <c r="A451" s="2"/>
      <c r="B451" s="75" t="s">
        <v>106</v>
      </c>
      <c r="C451" s="75"/>
      <c r="D451" s="75"/>
      <c r="E451" s="75"/>
      <c r="F451" s="75"/>
      <c r="G451" s="75"/>
      <c r="H451" s="75"/>
      <c r="I451" s="75"/>
      <c r="J451" s="75"/>
      <c r="K451" s="75"/>
      <c r="L451" s="75"/>
      <c r="M451" s="75"/>
      <c r="N451" s="75"/>
      <c r="O451" s="75"/>
      <c r="P451" s="75"/>
      <c r="Q451" s="75"/>
      <c r="R451" s="75"/>
      <c r="S451" s="75"/>
      <c r="T451" s="75"/>
      <c r="U451" s="75"/>
      <c r="V451" s="75"/>
      <c r="W451" s="75"/>
      <c r="X451" s="75"/>
      <c r="Y451" s="75"/>
      <c r="Z451" s="75"/>
      <c r="AA451" s="75"/>
      <c r="AB451" s="75"/>
      <c r="AC451" s="75"/>
      <c r="AD451" s="75"/>
      <c r="AE451" s="75"/>
      <c r="AF451" s="75"/>
      <c r="AG451" s="75"/>
      <c r="AH451" s="75"/>
      <c r="AI451" s="75"/>
      <c r="AJ451" s="75"/>
      <c r="AK451" s="75"/>
      <c r="AL451" s="75"/>
      <c r="AM451" s="75"/>
      <c r="AN451" s="75"/>
      <c r="AO451" s="75"/>
      <c r="AP451" s="75"/>
      <c r="AQ451" s="75"/>
      <c r="AR451" s="75"/>
      <c r="AS451" s="75"/>
      <c r="AT451" s="75"/>
      <c r="AU451" s="75"/>
    </row>
    <row r="452" spans="1:47" ht="12.95" customHeight="1" x14ac:dyDescent="0.15">
      <c r="A452" s="2"/>
      <c r="B452" s="2" t="s">
        <v>224</v>
      </c>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75"/>
    </row>
    <row r="453" spans="1:47" ht="12.95" customHeight="1" x14ac:dyDescent="0.15">
      <c r="A453" s="2"/>
      <c r="B453" s="2" t="s">
        <v>225</v>
      </c>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75"/>
    </row>
    <row r="454" spans="1:47" ht="12.95" customHeight="1" x14ac:dyDescent="0.15">
      <c r="A454" s="2"/>
      <c r="B454" s="2" t="s">
        <v>227</v>
      </c>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75"/>
    </row>
    <row r="455" spans="1:47" ht="12.95" customHeight="1" x14ac:dyDescent="0.15">
      <c r="A455" s="2"/>
      <c r="B455" s="45" t="s">
        <v>226</v>
      </c>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c r="AB455" s="45"/>
      <c r="AC455" s="45"/>
      <c r="AD455" s="45"/>
      <c r="AE455" s="45"/>
      <c r="AF455" s="45"/>
      <c r="AG455" s="45"/>
      <c r="AH455" s="45"/>
      <c r="AI455" s="45"/>
      <c r="AJ455" s="45"/>
      <c r="AK455" s="45"/>
      <c r="AL455" s="45"/>
      <c r="AM455" s="45"/>
      <c r="AN455" s="45"/>
      <c r="AO455" s="45"/>
      <c r="AP455" s="45"/>
      <c r="AQ455" s="45"/>
      <c r="AR455" s="45"/>
      <c r="AS455" s="45"/>
      <c r="AT455" s="45"/>
      <c r="AU455" s="75"/>
    </row>
    <row r="456" spans="1:47" ht="12.95" customHeight="1" x14ac:dyDescent="0.15">
      <c r="A456" s="2"/>
      <c r="B456" s="60" t="s">
        <v>107</v>
      </c>
      <c r="C456" s="60"/>
      <c r="D456" s="60"/>
      <c r="E456" s="60"/>
      <c r="F456" s="60"/>
      <c r="G456" s="60"/>
      <c r="H456" s="60"/>
      <c r="I456" s="60"/>
      <c r="J456" s="60"/>
      <c r="K456" s="60"/>
      <c r="L456" s="60"/>
      <c r="M456" s="60"/>
      <c r="N456" s="60"/>
      <c r="O456" s="60"/>
      <c r="P456" s="60"/>
      <c r="Q456" s="60"/>
      <c r="R456" s="60"/>
      <c r="S456" s="60"/>
      <c r="T456" s="60"/>
      <c r="U456" s="60"/>
      <c r="V456" s="60"/>
      <c r="W456" s="60"/>
      <c r="X456" s="60"/>
      <c r="Y456" s="60"/>
      <c r="Z456" s="60"/>
      <c r="AA456" s="60"/>
      <c r="AB456" s="60"/>
      <c r="AC456" s="60"/>
      <c r="AD456" s="60"/>
      <c r="AE456" s="60"/>
      <c r="AF456" s="60"/>
      <c r="AG456" s="60"/>
      <c r="AH456" s="60"/>
      <c r="AI456" s="60"/>
      <c r="AJ456" s="60"/>
      <c r="AK456" s="60"/>
      <c r="AL456" s="60"/>
      <c r="AM456" s="60"/>
      <c r="AN456" s="60"/>
      <c r="AO456" s="60"/>
      <c r="AP456" s="60"/>
      <c r="AQ456" s="60"/>
      <c r="AR456" s="60"/>
      <c r="AS456" s="60"/>
      <c r="AT456" s="60"/>
      <c r="AU456" s="60"/>
    </row>
    <row r="457" spans="1:47" ht="12.95" customHeight="1" x14ac:dyDescent="0.15">
      <c r="A457" s="2"/>
      <c r="B457" s="60" t="s">
        <v>228</v>
      </c>
      <c r="C457" s="60"/>
      <c r="D457" s="60"/>
      <c r="E457" s="60"/>
      <c r="F457" s="60"/>
      <c r="G457" s="60"/>
      <c r="H457" s="60"/>
      <c r="I457" s="60"/>
      <c r="J457" s="60"/>
      <c r="K457" s="60"/>
      <c r="L457" s="60"/>
      <c r="M457" s="60"/>
      <c r="N457" s="60"/>
      <c r="O457" s="60"/>
      <c r="P457" s="60"/>
      <c r="Q457" s="60"/>
      <c r="R457" s="60"/>
      <c r="S457" s="60"/>
      <c r="T457" s="60"/>
      <c r="U457" s="60"/>
      <c r="V457" s="60"/>
      <c r="W457" s="60"/>
      <c r="X457" s="60"/>
      <c r="Y457" s="60"/>
      <c r="Z457" s="60"/>
      <c r="AA457" s="60"/>
      <c r="AB457" s="60"/>
      <c r="AC457" s="60"/>
      <c r="AD457" s="60"/>
      <c r="AE457" s="60"/>
      <c r="AF457" s="60"/>
      <c r="AG457" s="60"/>
      <c r="AH457" s="60"/>
      <c r="AI457" s="60"/>
      <c r="AJ457" s="60"/>
      <c r="AK457" s="60"/>
      <c r="AL457" s="60"/>
      <c r="AM457" s="60"/>
      <c r="AN457" s="60"/>
      <c r="AO457" s="60"/>
      <c r="AP457" s="60"/>
      <c r="AQ457" s="60"/>
      <c r="AR457" s="60"/>
      <c r="AS457" s="60"/>
      <c r="AT457" s="60"/>
      <c r="AU457" s="60"/>
    </row>
    <row r="458" spans="1:47" ht="12.95" customHeight="1" x14ac:dyDescent="0.15">
      <c r="A458" s="45"/>
      <c r="B458" s="60" t="s">
        <v>108</v>
      </c>
      <c r="C458" s="60"/>
      <c r="D458" s="60"/>
      <c r="E458" s="60"/>
      <c r="F458" s="60"/>
      <c r="G458" s="60"/>
      <c r="H458" s="60"/>
      <c r="I458" s="60"/>
      <c r="J458" s="60"/>
      <c r="K458" s="60"/>
      <c r="L458" s="60"/>
      <c r="M458" s="60"/>
      <c r="N458" s="60"/>
      <c r="O458" s="60"/>
      <c r="P458" s="60"/>
      <c r="Q458" s="60"/>
      <c r="R458" s="60"/>
      <c r="S458" s="60"/>
      <c r="T458" s="60"/>
      <c r="U458" s="60"/>
      <c r="V458" s="60"/>
      <c r="W458" s="60"/>
      <c r="X458" s="60"/>
      <c r="Y458" s="60"/>
      <c r="Z458" s="60"/>
      <c r="AA458" s="60"/>
      <c r="AB458" s="60"/>
      <c r="AC458" s="60"/>
      <c r="AD458" s="60"/>
      <c r="AE458" s="60"/>
      <c r="AF458" s="60"/>
      <c r="AG458" s="60"/>
      <c r="AH458" s="60"/>
      <c r="AI458" s="60"/>
      <c r="AJ458" s="60"/>
      <c r="AK458" s="60"/>
      <c r="AL458" s="60"/>
      <c r="AM458" s="60"/>
      <c r="AN458" s="60"/>
      <c r="AO458" s="60"/>
      <c r="AP458" s="60"/>
      <c r="AQ458" s="60"/>
      <c r="AR458" s="60"/>
      <c r="AS458" s="60"/>
      <c r="AT458" s="60"/>
      <c r="AU458" s="60"/>
    </row>
    <row r="459" spans="1:47" ht="12.95" customHeight="1" x14ac:dyDescent="0.15">
      <c r="A459" s="45"/>
      <c r="B459" s="60" t="s">
        <v>230</v>
      </c>
      <c r="C459" s="60"/>
      <c r="D459" s="60"/>
      <c r="E459" s="60"/>
      <c r="F459" s="60"/>
      <c r="G459" s="60"/>
      <c r="H459" s="60"/>
      <c r="I459" s="60"/>
      <c r="J459" s="60"/>
      <c r="K459" s="60"/>
      <c r="L459" s="60"/>
      <c r="M459" s="60"/>
      <c r="N459" s="60"/>
      <c r="O459" s="60"/>
      <c r="P459" s="60"/>
      <c r="Q459" s="60"/>
      <c r="R459" s="60"/>
      <c r="S459" s="60"/>
      <c r="T459" s="60"/>
      <c r="U459" s="60"/>
      <c r="V459" s="60"/>
      <c r="W459" s="60"/>
      <c r="X459" s="60"/>
      <c r="Y459" s="60"/>
      <c r="Z459" s="60"/>
      <c r="AA459" s="60"/>
      <c r="AB459" s="60"/>
      <c r="AC459" s="60"/>
      <c r="AD459" s="60"/>
      <c r="AE459" s="60"/>
      <c r="AF459" s="60"/>
      <c r="AG459" s="60"/>
      <c r="AH459" s="60"/>
      <c r="AI459" s="60"/>
      <c r="AJ459" s="60"/>
      <c r="AK459" s="60"/>
      <c r="AL459" s="60"/>
      <c r="AM459" s="60"/>
      <c r="AN459" s="60"/>
      <c r="AO459" s="60"/>
      <c r="AP459" s="60"/>
      <c r="AQ459" s="60"/>
      <c r="AR459" s="60"/>
      <c r="AS459" s="60"/>
      <c r="AT459" s="60"/>
      <c r="AU459" s="74"/>
    </row>
    <row r="460" spans="1:47" ht="12.95" customHeight="1" x14ac:dyDescent="0.15">
      <c r="A460" s="45"/>
      <c r="B460" s="60" t="s">
        <v>229</v>
      </c>
      <c r="C460" s="60"/>
      <c r="D460" s="60"/>
      <c r="E460" s="60"/>
      <c r="F460" s="60"/>
      <c r="G460" s="60"/>
      <c r="H460" s="60"/>
      <c r="I460" s="60"/>
      <c r="J460" s="60"/>
      <c r="K460" s="60"/>
      <c r="L460" s="60"/>
      <c r="M460" s="60"/>
      <c r="N460" s="60"/>
      <c r="O460" s="60"/>
      <c r="P460" s="60"/>
      <c r="Q460" s="60"/>
      <c r="R460" s="60"/>
      <c r="S460" s="60"/>
      <c r="T460" s="60"/>
      <c r="U460" s="60"/>
      <c r="V460" s="60"/>
      <c r="W460" s="60"/>
      <c r="X460" s="60"/>
      <c r="Y460" s="60"/>
      <c r="Z460" s="60"/>
      <c r="AA460" s="60"/>
      <c r="AB460" s="60"/>
      <c r="AC460" s="60"/>
      <c r="AD460" s="60"/>
      <c r="AE460" s="60"/>
      <c r="AF460" s="60"/>
      <c r="AG460" s="60"/>
      <c r="AH460" s="60"/>
      <c r="AI460" s="60"/>
      <c r="AJ460" s="60"/>
      <c r="AK460" s="60"/>
      <c r="AL460" s="60"/>
      <c r="AM460" s="60"/>
      <c r="AN460" s="60"/>
      <c r="AO460" s="60"/>
      <c r="AP460" s="60"/>
      <c r="AQ460" s="60"/>
      <c r="AR460" s="60"/>
      <c r="AS460" s="60"/>
      <c r="AT460" s="60"/>
      <c r="AU460" s="45"/>
    </row>
    <row r="461" spans="1:47" ht="12.95" customHeight="1" x14ac:dyDescent="0.15">
      <c r="A461" s="45"/>
      <c r="B461" s="60" t="s">
        <v>232</v>
      </c>
      <c r="C461" s="60"/>
      <c r="D461" s="60"/>
      <c r="E461" s="60"/>
      <c r="F461" s="60"/>
      <c r="G461" s="60"/>
      <c r="H461" s="60"/>
      <c r="I461" s="60"/>
      <c r="J461" s="60"/>
      <c r="K461" s="60"/>
      <c r="L461" s="60"/>
      <c r="M461" s="60"/>
      <c r="N461" s="60"/>
      <c r="O461" s="60"/>
      <c r="P461" s="60"/>
      <c r="Q461" s="60"/>
      <c r="R461" s="60"/>
      <c r="S461" s="60"/>
      <c r="T461" s="60"/>
      <c r="U461" s="60"/>
      <c r="V461" s="60"/>
      <c r="W461" s="60"/>
      <c r="X461" s="60"/>
      <c r="Y461" s="60"/>
      <c r="Z461" s="60"/>
      <c r="AA461" s="60"/>
      <c r="AB461" s="60"/>
      <c r="AC461" s="60"/>
      <c r="AD461" s="60"/>
      <c r="AE461" s="60"/>
      <c r="AF461" s="60"/>
      <c r="AG461" s="60"/>
      <c r="AH461" s="60"/>
      <c r="AI461" s="60"/>
      <c r="AJ461" s="60"/>
      <c r="AK461" s="60"/>
      <c r="AL461" s="60"/>
      <c r="AM461" s="60"/>
      <c r="AN461" s="60"/>
      <c r="AO461" s="60"/>
      <c r="AP461" s="60"/>
      <c r="AQ461" s="60"/>
      <c r="AR461" s="60"/>
      <c r="AS461" s="60"/>
      <c r="AT461" s="60"/>
      <c r="AU461" s="45"/>
    </row>
    <row r="462" spans="1:47" ht="12.95" customHeight="1" x14ac:dyDescent="0.15">
      <c r="A462" s="45"/>
      <c r="B462" s="60" t="s">
        <v>231</v>
      </c>
      <c r="C462" s="60"/>
      <c r="D462" s="60"/>
      <c r="E462" s="60"/>
      <c r="F462" s="60"/>
      <c r="G462" s="60"/>
      <c r="H462" s="60"/>
      <c r="I462" s="60"/>
      <c r="J462" s="60"/>
      <c r="K462" s="60"/>
      <c r="L462" s="60"/>
      <c r="M462" s="60"/>
      <c r="N462" s="60"/>
      <c r="O462" s="60"/>
      <c r="P462" s="60"/>
      <c r="Q462" s="60"/>
      <c r="R462" s="60"/>
      <c r="S462" s="60"/>
      <c r="T462" s="60"/>
      <c r="U462" s="60"/>
      <c r="V462" s="60"/>
      <c r="W462" s="60"/>
      <c r="X462" s="60"/>
      <c r="Y462" s="60"/>
      <c r="Z462" s="60"/>
      <c r="AA462" s="60"/>
      <c r="AB462" s="60"/>
      <c r="AC462" s="60"/>
      <c r="AD462" s="60"/>
      <c r="AE462" s="60"/>
      <c r="AF462" s="60"/>
      <c r="AG462" s="60"/>
      <c r="AH462" s="60"/>
      <c r="AI462" s="60"/>
      <c r="AJ462" s="60"/>
      <c r="AK462" s="60"/>
      <c r="AL462" s="60"/>
      <c r="AM462" s="60"/>
      <c r="AN462" s="60"/>
      <c r="AO462" s="60"/>
      <c r="AP462" s="60"/>
      <c r="AQ462" s="60"/>
      <c r="AR462" s="60"/>
      <c r="AS462" s="60"/>
      <c r="AT462" s="60"/>
      <c r="AU462" s="45"/>
    </row>
    <row r="463" spans="1:47" ht="12.95" customHeight="1" x14ac:dyDescent="0.15">
      <c r="A463" s="45"/>
      <c r="B463" s="60" t="s">
        <v>233</v>
      </c>
      <c r="C463" s="60"/>
      <c r="D463" s="60"/>
      <c r="E463" s="60"/>
      <c r="F463" s="60"/>
      <c r="G463" s="60"/>
      <c r="H463" s="60"/>
      <c r="I463" s="60"/>
      <c r="J463" s="60"/>
      <c r="K463" s="60"/>
      <c r="L463" s="60"/>
      <c r="M463" s="60"/>
      <c r="N463" s="60"/>
      <c r="O463" s="60"/>
      <c r="P463" s="60"/>
      <c r="Q463" s="60"/>
      <c r="R463" s="60"/>
      <c r="S463" s="60"/>
      <c r="T463" s="60"/>
      <c r="U463" s="60"/>
      <c r="V463" s="60"/>
      <c r="W463" s="60"/>
      <c r="X463" s="60"/>
      <c r="Y463" s="60"/>
      <c r="Z463" s="60"/>
      <c r="AA463" s="60"/>
      <c r="AB463" s="60"/>
      <c r="AC463" s="60"/>
      <c r="AD463" s="60"/>
      <c r="AE463" s="60"/>
      <c r="AF463" s="60"/>
      <c r="AG463" s="60"/>
      <c r="AH463" s="60"/>
      <c r="AI463" s="60"/>
      <c r="AJ463" s="60"/>
      <c r="AK463" s="60"/>
      <c r="AL463" s="60"/>
      <c r="AM463" s="60"/>
      <c r="AN463" s="60"/>
      <c r="AO463" s="60"/>
      <c r="AP463" s="60"/>
      <c r="AQ463" s="60"/>
      <c r="AR463" s="60"/>
      <c r="AS463" s="60"/>
      <c r="AT463" s="60"/>
      <c r="AU463" s="45"/>
    </row>
    <row r="464" spans="1:47" ht="12.95" customHeight="1" x14ac:dyDescent="0.15">
      <c r="A464" s="45"/>
      <c r="B464" s="203" t="s">
        <v>234</v>
      </c>
      <c r="C464" s="203"/>
      <c r="D464" s="203"/>
      <c r="E464" s="203"/>
      <c r="F464" s="203"/>
      <c r="G464" s="203"/>
      <c r="H464" s="203"/>
      <c r="I464" s="203"/>
      <c r="J464" s="203"/>
      <c r="K464" s="203"/>
      <c r="L464" s="203"/>
      <c r="M464" s="203"/>
      <c r="N464" s="203"/>
      <c r="O464" s="203"/>
      <c r="P464" s="203"/>
      <c r="Q464" s="203"/>
      <c r="R464" s="203"/>
      <c r="S464" s="203"/>
      <c r="T464" s="203"/>
      <c r="U464" s="203"/>
      <c r="V464" s="203"/>
      <c r="W464" s="203"/>
      <c r="X464" s="203"/>
      <c r="Y464" s="203"/>
      <c r="Z464" s="203"/>
      <c r="AA464" s="203"/>
      <c r="AB464" s="203"/>
      <c r="AC464" s="203"/>
      <c r="AD464" s="203"/>
      <c r="AE464" s="203"/>
      <c r="AF464" s="203"/>
      <c r="AG464" s="203"/>
      <c r="AH464" s="203"/>
      <c r="AI464" s="203"/>
      <c r="AJ464" s="203"/>
      <c r="AK464" s="203"/>
      <c r="AL464" s="203"/>
      <c r="AM464" s="203"/>
      <c r="AN464" s="203"/>
      <c r="AO464" s="203"/>
      <c r="AP464" s="203"/>
      <c r="AQ464" s="203"/>
      <c r="AR464" s="203"/>
      <c r="AS464" s="203"/>
      <c r="AT464" s="203"/>
      <c r="AU464" s="45"/>
    </row>
    <row r="465" spans="1:48" ht="12.95" customHeight="1" x14ac:dyDescent="0.15">
      <c r="A465" s="45"/>
      <c r="B465" s="203"/>
      <c r="C465" s="203"/>
      <c r="D465" s="203"/>
      <c r="E465" s="203"/>
      <c r="F465" s="203"/>
      <c r="G465" s="203"/>
      <c r="H465" s="203"/>
      <c r="I465" s="203"/>
      <c r="J465" s="203"/>
      <c r="K465" s="203"/>
      <c r="L465" s="203"/>
      <c r="M465" s="203"/>
      <c r="N465" s="203"/>
      <c r="O465" s="203"/>
      <c r="P465" s="203"/>
      <c r="Q465" s="203"/>
      <c r="R465" s="203"/>
      <c r="S465" s="203"/>
      <c r="T465" s="203"/>
      <c r="U465" s="203"/>
      <c r="V465" s="203"/>
      <c r="W465" s="203"/>
      <c r="X465" s="203"/>
      <c r="Y465" s="203"/>
      <c r="Z465" s="203"/>
      <c r="AA465" s="203"/>
      <c r="AB465" s="203"/>
      <c r="AC465" s="203"/>
      <c r="AD465" s="203"/>
      <c r="AE465" s="203"/>
      <c r="AF465" s="203"/>
      <c r="AG465" s="203"/>
      <c r="AH465" s="203"/>
      <c r="AI465" s="203"/>
      <c r="AJ465" s="203"/>
      <c r="AK465" s="203"/>
      <c r="AL465" s="203"/>
      <c r="AM465" s="203"/>
      <c r="AN465" s="203"/>
      <c r="AO465" s="203"/>
      <c r="AP465" s="203"/>
      <c r="AQ465" s="203"/>
      <c r="AR465" s="203"/>
      <c r="AS465" s="203"/>
      <c r="AT465" s="203"/>
      <c r="AU465" s="45"/>
    </row>
    <row r="466" spans="1:48" ht="12.95" customHeight="1" x14ac:dyDescent="0.15">
      <c r="A466" s="45"/>
      <c r="B466" s="203" t="s">
        <v>183</v>
      </c>
      <c r="C466" s="203"/>
      <c r="D466" s="203"/>
      <c r="E466" s="203"/>
      <c r="F466" s="203"/>
      <c r="G466" s="203"/>
      <c r="H466" s="203"/>
      <c r="I466" s="203"/>
      <c r="J466" s="203"/>
      <c r="K466" s="203"/>
      <c r="L466" s="203"/>
      <c r="M466" s="203"/>
      <c r="N466" s="203"/>
      <c r="O466" s="203"/>
      <c r="P466" s="203"/>
      <c r="Q466" s="203"/>
      <c r="R466" s="203"/>
      <c r="S466" s="203"/>
      <c r="T466" s="203"/>
      <c r="U466" s="203"/>
      <c r="V466" s="203"/>
      <c r="W466" s="203"/>
      <c r="X466" s="203"/>
      <c r="Y466" s="203"/>
      <c r="Z466" s="203"/>
      <c r="AA466" s="203"/>
      <c r="AB466" s="203"/>
      <c r="AC466" s="203"/>
      <c r="AD466" s="203"/>
      <c r="AE466" s="203"/>
      <c r="AF466" s="203"/>
      <c r="AG466" s="203"/>
      <c r="AH466" s="203"/>
      <c r="AI466" s="203"/>
      <c r="AJ466" s="203"/>
      <c r="AK466" s="203"/>
      <c r="AL466" s="203"/>
      <c r="AM466" s="203"/>
      <c r="AN466" s="203"/>
      <c r="AO466" s="203"/>
      <c r="AP466" s="203"/>
      <c r="AQ466" s="203"/>
      <c r="AR466" s="203"/>
      <c r="AS466" s="203"/>
      <c r="AT466" s="203"/>
      <c r="AU466" s="45"/>
    </row>
    <row r="467" spans="1:48" ht="15" customHeight="1" x14ac:dyDescent="0.15">
      <c r="AV467" s="13"/>
    </row>
    <row r="468" spans="1:48" ht="15" customHeight="1" x14ac:dyDescent="0.15"/>
    <row r="469" spans="1:48" ht="15" customHeight="1" x14ac:dyDescent="0.15"/>
    <row r="470" spans="1:48" ht="15" customHeight="1" x14ac:dyDescent="0.15"/>
    <row r="471" spans="1:48" ht="15" customHeight="1" x14ac:dyDescent="0.15"/>
    <row r="472" spans="1:48" ht="15" customHeight="1" x14ac:dyDescent="0.15"/>
    <row r="473" spans="1:48" ht="15" customHeight="1" x14ac:dyDescent="0.15"/>
    <row r="474" spans="1:48" ht="15" customHeight="1" x14ac:dyDescent="0.15"/>
    <row r="475" spans="1:48" ht="15" customHeight="1" x14ac:dyDescent="0.15"/>
  </sheetData>
  <sheetProtection algorithmName="SHA-512" hashValue="WXZ/X872Mk3y/dLTAFcvz3gvg6pZwVNXIqj0oifnp6ytdq55jvcTpRjcJjUX8PK0tIq8GLMlGNAwsZP2j3SKEA==" saltValue="4ET80P+yda3txX4rahkejw==" spinCount="100000" sheet="1" objects="1" scenarios="1"/>
  <mergeCells count="423">
    <mergeCell ref="Y286:Z286"/>
    <mergeCell ref="AX50:BE51"/>
    <mergeCell ref="N282:AD282"/>
    <mergeCell ref="N216:AT216"/>
    <mergeCell ref="Q201:R201"/>
    <mergeCell ref="W207:X207"/>
    <mergeCell ref="X212:AC212"/>
    <mergeCell ref="B338:G339"/>
    <mergeCell ref="H338:Q339"/>
    <mergeCell ref="R338:AA339"/>
    <mergeCell ref="AH338:AT339"/>
    <mergeCell ref="Q293:AJ293"/>
    <mergeCell ref="H325:Q325"/>
    <mergeCell ref="B323:G323"/>
    <mergeCell ref="H323:Q323"/>
    <mergeCell ref="AB323:AG323"/>
    <mergeCell ref="B325:G325"/>
    <mergeCell ref="H322:Q322"/>
    <mergeCell ref="AH320:AT320"/>
    <mergeCell ref="R322:AA322"/>
    <mergeCell ref="AH333:AT333"/>
    <mergeCell ref="R331:AA331"/>
    <mergeCell ref="R333:AA333"/>
    <mergeCell ref="R325:AA325"/>
    <mergeCell ref="R347:AA348"/>
    <mergeCell ref="AH347:AT348"/>
    <mergeCell ref="AB343:AG343"/>
    <mergeCell ref="H343:Q343"/>
    <mergeCell ref="R343:AA343"/>
    <mergeCell ref="AH343:AT343"/>
    <mergeCell ref="B343:G343"/>
    <mergeCell ref="AH325:AT325"/>
    <mergeCell ref="AH332:AT332"/>
    <mergeCell ref="AH331:AT331"/>
    <mergeCell ref="B331:G331"/>
    <mergeCell ref="H342:Q342"/>
    <mergeCell ref="B340:G340"/>
    <mergeCell ref="B333:G333"/>
    <mergeCell ref="AB338:AG338"/>
    <mergeCell ref="AB339:AG339"/>
    <mergeCell ref="AB347:AG347"/>
    <mergeCell ref="AB348:AG348"/>
    <mergeCell ref="R332:AA332"/>
    <mergeCell ref="AB332:AG332"/>
    <mergeCell ref="R334:AA334"/>
    <mergeCell ref="B347:G348"/>
    <mergeCell ref="H347:Q348"/>
    <mergeCell ref="AB325:AG325"/>
    <mergeCell ref="AC240:AD240"/>
    <mergeCell ref="K212:L212"/>
    <mergeCell ref="K223:L223"/>
    <mergeCell ref="N249:AT250"/>
    <mergeCell ref="K262:L262"/>
    <mergeCell ref="X262:AC262"/>
    <mergeCell ref="AB257:AC257"/>
    <mergeCell ref="P244:V244"/>
    <mergeCell ref="AI224:AO224"/>
    <mergeCell ref="K229:L229"/>
    <mergeCell ref="N34:AT34"/>
    <mergeCell ref="N36:AT36"/>
    <mergeCell ref="AJ11:AK11"/>
    <mergeCell ref="N37:V37"/>
    <mergeCell ref="N39:AD39"/>
    <mergeCell ref="AE16:AT16"/>
    <mergeCell ref="AE15:AT15"/>
    <mergeCell ref="P190:Q190"/>
    <mergeCell ref="N166:AT166"/>
    <mergeCell ref="U141:V141"/>
    <mergeCell ref="Q136:R136"/>
    <mergeCell ref="AD161:AF161"/>
    <mergeCell ref="AI161:AO161"/>
    <mergeCell ref="AD110:AF110"/>
    <mergeCell ref="AI110:AO110"/>
    <mergeCell ref="AI111:AO111"/>
    <mergeCell ref="AI116:AO116"/>
    <mergeCell ref="AB156:AC156"/>
    <mergeCell ref="X161:AC161"/>
    <mergeCell ref="S150:T150"/>
    <mergeCell ref="N115:AT115"/>
    <mergeCell ref="AO139:AP139"/>
    <mergeCell ref="U138:V138"/>
    <mergeCell ref="N117:V117"/>
    <mergeCell ref="B1:AU1"/>
    <mergeCell ref="N23:AB23"/>
    <mergeCell ref="AC23:AT23"/>
    <mergeCell ref="N24:AT24"/>
    <mergeCell ref="N25:AB25"/>
    <mergeCell ref="AC25:AT25"/>
    <mergeCell ref="N26:AT26"/>
    <mergeCell ref="N29:AD29"/>
    <mergeCell ref="B2:AU2"/>
    <mergeCell ref="B4:AU4"/>
    <mergeCell ref="B3:AU3"/>
    <mergeCell ref="C9:N9"/>
    <mergeCell ref="AL11:AM11"/>
    <mergeCell ref="AO11:AP11"/>
    <mergeCell ref="AR11:AS11"/>
    <mergeCell ref="N28:AT28"/>
    <mergeCell ref="AJ13:AM13"/>
    <mergeCell ref="AN13:AO13"/>
    <mergeCell ref="AP13:AR13"/>
    <mergeCell ref="N27:V27"/>
    <mergeCell ref="AE19:AT19"/>
    <mergeCell ref="N181:AD181"/>
    <mergeCell ref="P193:Q193"/>
    <mergeCell ref="AL194:AR194"/>
    <mergeCell ref="P192:Q192"/>
    <mergeCell ref="AL192:AM192"/>
    <mergeCell ref="AL190:AM190"/>
    <mergeCell ref="AC185:AD185"/>
    <mergeCell ref="V201:W201"/>
    <mergeCell ref="X223:AC223"/>
    <mergeCell ref="N215:AT215"/>
    <mergeCell ref="S201:T201"/>
    <mergeCell ref="N221:AD221"/>
    <mergeCell ref="N219:V219"/>
    <mergeCell ref="N217:AT217"/>
    <mergeCell ref="N220:AT220"/>
    <mergeCell ref="AB207:AC207"/>
    <mergeCell ref="Y207:Z207"/>
    <mergeCell ref="AD212:AG212"/>
    <mergeCell ref="N199:AT200"/>
    <mergeCell ref="B332:G332"/>
    <mergeCell ref="H332:Q332"/>
    <mergeCell ref="H331:Q331"/>
    <mergeCell ref="AB330:AG330"/>
    <mergeCell ref="AI229:AO229"/>
    <mergeCell ref="AA186:AR186"/>
    <mergeCell ref="X218:AA218"/>
    <mergeCell ref="N226:AT226"/>
    <mergeCell ref="C199:I200"/>
    <mergeCell ref="C249:J250"/>
    <mergeCell ref="AI279:AO279"/>
    <mergeCell ref="AI273:AO273"/>
    <mergeCell ref="AI274:AO274"/>
    <mergeCell ref="N269:V269"/>
    <mergeCell ref="X273:AC273"/>
    <mergeCell ref="AB268:AG268"/>
    <mergeCell ref="AL243:AM243"/>
    <mergeCell ref="Y257:Z257"/>
    <mergeCell ref="N278:AT278"/>
    <mergeCell ref="K268:L268"/>
    <mergeCell ref="N266:AT266"/>
    <mergeCell ref="AB329:AG329"/>
    <mergeCell ref="P237:Q237"/>
    <mergeCell ref="X229:AA229"/>
    <mergeCell ref="R341:AA341"/>
    <mergeCell ref="AB341:AG341"/>
    <mergeCell ref="AB333:AG333"/>
    <mergeCell ref="AB334:AG334"/>
    <mergeCell ref="H340:Q340"/>
    <mergeCell ref="R340:AA340"/>
    <mergeCell ref="B334:G334"/>
    <mergeCell ref="H334:Q334"/>
    <mergeCell ref="B341:G341"/>
    <mergeCell ref="H333:Q333"/>
    <mergeCell ref="N270:AT270"/>
    <mergeCell ref="AB279:AG279"/>
    <mergeCell ref="B349:G349"/>
    <mergeCell ref="H349:Q349"/>
    <mergeCell ref="R349:AA349"/>
    <mergeCell ref="AB349:AG349"/>
    <mergeCell ref="AH341:AT341"/>
    <mergeCell ref="AH334:AT334"/>
    <mergeCell ref="T287:AH287"/>
    <mergeCell ref="H320:Q320"/>
    <mergeCell ref="R320:AA320"/>
    <mergeCell ref="AB320:AG320"/>
    <mergeCell ref="R321:AA321"/>
    <mergeCell ref="AB321:AG321"/>
    <mergeCell ref="B320:G320"/>
    <mergeCell ref="B329:G330"/>
    <mergeCell ref="H329:Q330"/>
    <mergeCell ref="R329:AA330"/>
    <mergeCell ref="AH329:AT330"/>
    <mergeCell ref="B342:G342"/>
    <mergeCell ref="AH349:AT349"/>
    <mergeCell ref="R342:AA342"/>
    <mergeCell ref="Y306:Z306"/>
    <mergeCell ref="H341:Q341"/>
    <mergeCell ref="N277:AT277"/>
    <mergeCell ref="N281:AT281"/>
    <mergeCell ref="K218:L218"/>
    <mergeCell ref="AC241:AD241"/>
    <mergeCell ref="AI241:AJ241"/>
    <mergeCell ref="AC242:AD242"/>
    <mergeCell ref="W241:X241"/>
    <mergeCell ref="P236:Q236"/>
    <mergeCell ref="AL236:AM236"/>
    <mergeCell ref="AI242:AJ242"/>
    <mergeCell ref="W242:X242"/>
    <mergeCell ref="N230:V230"/>
    <mergeCell ref="Z236:AA236"/>
    <mergeCell ref="N227:AT227"/>
    <mergeCell ref="N232:AD232"/>
    <mergeCell ref="N231:AT231"/>
    <mergeCell ref="N228:AT228"/>
    <mergeCell ref="W240:X240"/>
    <mergeCell ref="N280:V280"/>
    <mergeCell ref="K273:L273"/>
    <mergeCell ref="AI240:AJ240"/>
    <mergeCell ref="K279:L279"/>
    <mergeCell ref="N276:AT276"/>
    <mergeCell ref="X279:AA279"/>
    <mergeCell ref="K161:L161"/>
    <mergeCell ref="AA140:AB140"/>
    <mergeCell ref="AC140:AD140"/>
    <mergeCell ref="N175:AT175"/>
    <mergeCell ref="N168:V168"/>
    <mergeCell ref="N176:AT176"/>
    <mergeCell ref="N180:AT180"/>
    <mergeCell ref="X178:AA178"/>
    <mergeCell ref="N177:AT177"/>
    <mergeCell ref="AB178:AG178"/>
    <mergeCell ref="N179:V179"/>
    <mergeCell ref="N164:AT164"/>
    <mergeCell ref="X167:AA167"/>
    <mergeCell ref="N169:AT169"/>
    <mergeCell ref="X172:AC172"/>
    <mergeCell ref="N170:AD170"/>
    <mergeCell ref="AB167:AG167"/>
    <mergeCell ref="Y156:Z156"/>
    <mergeCell ref="Q150:R150"/>
    <mergeCell ref="W156:X156"/>
    <mergeCell ref="K167:L167"/>
    <mergeCell ref="N165:AT165"/>
    <mergeCell ref="AI173:AO173"/>
    <mergeCell ref="K172:L172"/>
    <mergeCell ref="K178:L178"/>
    <mergeCell ref="AI167:AO167"/>
    <mergeCell ref="AA135:AB135"/>
    <mergeCell ref="V134:W134"/>
    <mergeCell ref="AI162:AO162"/>
    <mergeCell ref="C147:K148"/>
    <mergeCell ref="S136:T136"/>
    <mergeCell ref="U136:V136"/>
    <mergeCell ref="V137:W137"/>
    <mergeCell ref="X137:Y137"/>
    <mergeCell ref="X139:Y139"/>
    <mergeCell ref="Q138:R138"/>
    <mergeCell ref="S138:T138"/>
    <mergeCell ref="V150:W150"/>
    <mergeCell ref="V139:W139"/>
    <mergeCell ref="T139:U139"/>
    <mergeCell ref="X134:Y134"/>
    <mergeCell ref="AE135:AF135"/>
    <mergeCell ref="AO137:AP137"/>
    <mergeCell ref="T137:U137"/>
    <mergeCell ref="AK139:AL139"/>
    <mergeCell ref="AI172:AO172"/>
    <mergeCell ref="AC135:AD135"/>
    <mergeCell ref="AM137:AN137"/>
    <mergeCell ref="N147:AT149"/>
    <mergeCell ref="K121:L121"/>
    <mergeCell ref="X127:AA127"/>
    <mergeCell ref="AB127:AG127"/>
    <mergeCell ref="N129:AT129"/>
    <mergeCell ref="AK134:AL134"/>
    <mergeCell ref="AI122:AO122"/>
    <mergeCell ref="AI121:AO121"/>
    <mergeCell ref="AI127:AO127"/>
    <mergeCell ref="K127:L127"/>
    <mergeCell ref="N128:V128"/>
    <mergeCell ref="AD121:AG121"/>
    <mergeCell ref="AO134:AP134"/>
    <mergeCell ref="N124:AT124"/>
    <mergeCell ref="X121:AC121"/>
    <mergeCell ref="N125:AT125"/>
    <mergeCell ref="N126:AT126"/>
    <mergeCell ref="N130:AD130"/>
    <mergeCell ref="AM134:AN134"/>
    <mergeCell ref="AG97:AQ97"/>
    <mergeCell ref="T98:U98"/>
    <mergeCell ref="U103:V103"/>
    <mergeCell ref="AG99:AQ99"/>
    <mergeCell ref="X103:Y103"/>
    <mergeCell ref="Y98:Z98"/>
    <mergeCell ref="AG96:AN96"/>
    <mergeCell ref="P104:Q104"/>
    <mergeCell ref="R104:S104"/>
    <mergeCell ref="V98:W98"/>
    <mergeCell ref="U104:V104"/>
    <mergeCell ref="AG98:AN98"/>
    <mergeCell ref="AB98:AC98"/>
    <mergeCell ref="P103:Q103"/>
    <mergeCell ref="N58:AT58"/>
    <mergeCell ref="N45:AT45"/>
    <mergeCell ref="C74:D74"/>
    <mergeCell ref="L74:AL80"/>
    <mergeCell ref="AO74:AS80"/>
    <mergeCell ref="M89:T89"/>
    <mergeCell ref="AB96:AC96"/>
    <mergeCell ref="Q57:R57"/>
    <mergeCell ref="V96:W96"/>
    <mergeCell ref="T96:U96"/>
    <mergeCell ref="B83:AU83"/>
    <mergeCell ref="G80:J80"/>
    <mergeCell ref="P88:Q88"/>
    <mergeCell ref="AT80:AT81"/>
    <mergeCell ref="X88:Y88"/>
    <mergeCell ref="S300:T300"/>
    <mergeCell ref="V300:W300"/>
    <mergeCell ref="B322:G322"/>
    <mergeCell ref="B324:G324"/>
    <mergeCell ref="H324:Q324"/>
    <mergeCell ref="R324:AA324"/>
    <mergeCell ref="AB324:AG324"/>
    <mergeCell ref="AH324:AT324"/>
    <mergeCell ref="R323:AA323"/>
    <mergeCell ref="AB306:AC306"/>
    <mergeCell ref="C310:AT312"/>
    <mergeCell ref="AH323:AT323"/>
    <mergeCell ref="K116:L116"/>
    <mergeCell ref="R103:S103"/>
    <mergeCell ref="N113:AT113"/>
    <mergeCell ref="X116:AA116"/>
    <mergeCell ref="N114:AT114"/>
    <mergeCell ref="K110:L110"/>
    <mergeCell ref="X110:AC110"/>
    <mergeCell ref="Q141:R141"/>
    <mergeCell ref="AM139:AN139"/>
    <mergeCell ref="S141:T141"/>
    <mergeCell ref="T134:U134"/>
    <mergeCell ref="AK137:AL137"/>
    <mergeCell ref="AE140:AF140"/>
    <mergeCell ref="N118:AT118"/>
    <mergeCell ref="N119:AD119"/>
    <mergeCell ref="B466:AT466"/>
    <mergeCell ref="AA190:AB190"/>
    <mergeCell ref="AA192:AB192"/>
    <mergeCell ref="AA193:AB193"/>
    <mergeCell ref="AB229:AG229"/>
    <mergeCell ref="B356:AT356"/>
    <mergeCell ref="B355:AT355"/>
    <mergeCell ref="B354:AT354"/>
    <mergeCell ref="A353:AU353"/>
    <mergeCell ref="B464:AT464"/>
    <mergeCell ref="B465:AT465"/>
    <mergeCell ref="AD223:AG223"/>
    <mergeCell ref="AB218:AG218"/>
    <mergeCell ref="AD262:AG262"/>
    <mergeCell ref="AD273:AG273"/>
    <mergeCell ref="B359:AT359"/>
    <mergeCell ref="B357:AT357"/>
    <mergeCell ref="B358:AT358"/>
    <mergeCell ref="R352:AA352"/>
    <mergeCell ref="AB352:AG352"/>
    <mergeCell ref="AH351:AT351"/>
    <mergeCell ref="AH352:AT352"/>
    <mergeCell ref="B350:G350"/>
    <mergeCell ref="H350:Q350"/>
    <mergeCell ref="B351:G351"/>
    <mergeCell ref="H351:Q351"/>
    <mergeCell ref="R351:AA351"/>
    <mergeCell ref="AB351:AG351"/>
    <mergeCell ref="B352:G352"/>
    <mergeCell ref="H352:Q352"/>
    <mergeCell ref="N33:AB33"/>
    <mergeCell ref="AC33:AT33"/>
    <mergeCell ref="N35:AB35"/>
    <mergeCell ref="AC35:AT35"/>
    <mergeCell ref="N298:AT299"/>
    <mergeCell ref="C298:J299"/>
    <mergeCell ref="V286:W286"/>
    <mergeCell ref="AF289:AT289"/>
    <mergeCell ref="AD172:AG172"/>
    <mergeCell ref="AQ185:AR185"/>
    <mergeCell ref="AA188:AB188"/>
    <mergeCell ref="AL188:AM188"/>
    <mergeCell ref="P188:Q188"/>
    <mergeCell ref="X104:Y104"/>
    <mergeCell ref="Y96:Z96"/>
    <mergeCell ref="D77:I77"/>
    <mergeCell ref="M90:T90"/>
    <mergeCell ref="N44:AT44"/>
    <mergeCell ref="N38:AT38"/>
    <mergeCell ref="N43:T43"/>
    <mergeCell ref="R350:AA350"/>
    <mergeCell ref="AB350:AG350"/>
    <mergeCell ref="AH350:AT350"/>
    <mergeCell ref="AH340:AT340"/>
    <mergeCell ref="AB340:AG340"/>
    <mergeCell ref="AB331:AG331"/>
    <mergeCell ref="AB342:AG342"/>
    <mergeCell ref="AH342:AT342"/>
    <mergeCell ref="AH321:AT321"/>
    <mergeCell ref="B314:AU314"/>
    <mergeCell ref="B321:G321"/>
    <mergeCell ref="H321:Q321"/>
    <mergeCell ref="AH322:AT322"/>
    <mergeCell ref="AB322:AG322"/>
    <mergeCell ref="U43:AT43"/>
    <mergeCell ref="N46:AT46"/>
    <mergeCell ref="S57:T57"/>
    <mergeCell ref="V57:W57"/>
    <mergeCell ref="N51:AT56"/>
    <mergeCell ref="C51:K56"/>
    <mergeCell ref="Q300:R300"/>
    <mergeCell ref="W306:X306"/>
    <mergeCell ref="AX146:BE147"/>
    <mergeCell ref="AX198:BE199"/>
    <mergeCell ref="AX248:BE249"/>
    <mergeCell ref="AX297:BE298"/>
    <mergeCell ref="N267:AT267"/>
    <mergeCell ref="AR243:AS243"/>
    <mergeCell ref="AF243:AG243"/>
    <mergeCell ref="N265:AT265"/>
    <mergeCell ref="AI262:AO262"/>
    <mergeCell ref="AI263:AO263"/>
    <mergeCell ref="AI268:AO268"/>
    <mergeCell ref="S251:T251"/>
    <mergeCell ref="V251:W251"/>
    <mergeCell ref="Q251:R251"/>
    <mergeCell ref="W257:X257"/>
    <mergeCell ref="N271:AD271"/>
    <mergeCell ref="X268:AA268"/>
    <mergeCell ref="AL286:AM286"/>
    <mergeCell ref="AO286:AP286"/>
    <mergeCell ref="AI178:AO178"/>
    <mergeCell ref="AI212:AO212"/>
    <mergeCell ref="AI213:AO213"/>
    <mergeCell ref="AI218:AO218"/>
    <mergeCell ref="AI223:AO223"/>
  </mergeCells>
  <phoneticPr fontId="4"/>
  <conditionalFormatting sqref="B322:G322">
    <cfRule type="expression" dxfId="1365" priority="166">
      <formula>$B$322:$G$322=""</formula>
    </cfRule>
    <cfRule type="expression" dxfId="1364" priority="165">
      <formula>$B$322:$G$322&lt;&gt;""</formula>
    </cfRule>
  </conditionalFormatting>
  <conditionalFormatting sqref="B323:G323">
    <cfRule type="expression" dxfId="1363" priority="155">
      <formula>$B$323:$G$323&lt;&gt;""</formula>
    </cfRule>
    <cfRule type="expression" dxfId="1362" priority="156">
      <formula>$B$323:$G$323=""</formula>
    </cfRule>
  </conditionalFormatting>
  <conditionalFormatting sqref="B324:G324">
    <cfRule type="expression" dxfId="1361" priority="145">
      <formula>$B$324:$G$324&lt;&gt;""</formula>
    </cfRule>
    <cfRule type="expression" dxfId="1360" priority="146">
      <formula>$B$324:$G$324=""</formula>
    </cfRule>
  </conditionalFormatting>
  <conditionalFormatting sqref="B325:G325">
    <cfRule type="expression" dxfId="1359" priority="136">
      <formula>$B$325:$G$325=""</formula>
    </cfRule>
    <cfRule type="expression" dxfId="1358" priority="135">
      <formula>$B$325:$G$325&lt;&gt;""</formula>
    </cfRule>
  </conditionalFormatting>
  <conditionalFormatting sqref="B331:G331">
    <cfRule type="expression" dxfId="1357" priority="126">
      <formula>$B$331:$G$331=""</formula>
    </cfRule>
    <cfRule type="expression" dxfId="1356" priority="125">
      <formula>$B$331:$G$331&lt;&gt;""</formula>
    </cfRule>
  </conditionalFormatting>
  <conditionalFormatting sqref="B332:G332">
    <cfRule type="expression" dxfId="1355" priority="116">
      <formula>$B$332:$G$332=""</formula>
    </cfRule>
    <cfRule type="expression" dxfId="1354" priority="115">
      <formula>$B$332:$G$332&lt;&gt;""</formula>
    </cfRule>
  </conditionalFormatting>
  <conditionalFormatting sqref="B333:G333">
    <cfRule type="expression" dxfId="1353" priority="106">
      <formula>$B$333:$G$333=""</formula>
    </cfRule>
    <cfRule type="expression" dxfId="1352" priority="105">
      <formula>$B$333:$G$333&lt;&gt;""</formula>
    </cfRule>
  </conditionalFormatting>
  <conditionalFormatting sqref="B334:G334">
    <cfRule type="expression" dxfId="1351" priority="96">
      <formula>$B$334:$G$334=""</formula>
    </cfRule>
    <cfRule type="expression" dxfId="1350" priority="95">
      <formula>$B$334:$G$334&lt;&gt;""</formula>
    </cfRule>
  </conditionalFormatting>
  <conditionalFormatting sqref="B340:G340">
    <cfRule type="expression" dxfId="1349" priority="86">
      <formula>$B$340:$G$340=""</formula>
    </cfRule>
    <cfRule type="expression" dxfId="1348" priority="85">
      <formula>$B$340:$G$340&lt;&gt;""</formula>
    </cfRule>
  </conditionalFormatting>
  <conditionalFormatting sqref="B341:G341">
    <cfRule type="expression" dxfId="1347" priority="75">
      <formula>$B$341:$G$341&lt;&gt;""</formula>
    </cfRule>
    <cfRule type="expression" dxfId="1346" priority="76">
      <formula>$B$341:$G$341=""</formula>
    </cfRule>
  </conditionalFormatting>
  <conditionalFormatting sqref="B342:G342">
    <cfRule type="expression" dxfId="1345" priority="66">
      <formula>$B$342:$G$342=""</formula>
    </cfRule>
    <cfRule type="expression" dxfId="1344" priority="65">
      <formula>$B$342:$G$342&lt;&gt;""</formula>
    </cfRule>
  </conditionalFormatting>
  <conditionalFormatting sqref="B343:G343">
    <cfRule type="expression" dxfId="1343" priority="55">
      <formula>$B$343:$G$343&lt;&gt;""</formula>
    </cfRule>
    <cfRule type="expression" dxfId="1342" priority="56">
      <formula>$B$343:$G$343=""</formula>
    </cfRule>
  </conditionalFormatting>
  <conditionalFormatting sqref="B349:G349">
    <cfRule type="expression" dxfId="1341" priority="45">
      <formula>$B$349:$G$349&lt;&gt;""</formula>
    </cfRule>
    <cfRule type="expression" dxfId="1340" priority="46">
      <formula>$B$349:$G$349=""</formula>
    </cfRule>
  </conditionalFormatting>
  <conditionalFormatting sqref="B350:G350">
    <cfRule type="expression" dxfId="1339" priority="36">
      <formula>$B$350:$G$350=""</formula>
    </cfRule>
    <cfRule type="expression" dxfId="1338" priority="35">
      <formula>$B$350:$G$350&lt;&gt;""</formula>
    </cfRule>
  </conditionalFormatting>
  <conditionalFormatting sqref="B351:G351">
    <cfRule type="expression" dxfId="1337" priority="25">
      <formula>$B$351:$G$351&lt;&gt;""</formula>
    </cfRule>
    <cfRule type="expression" dxfId="1336" priority="26">
      <formula>$B$351:$G$351=""</formula>
    </cfRule>
  </conditionalFormatting>
  <conditionalFormatting sqref="B352:G352">
    <cfRule type="expression" dxfId="1335" priority="16">
      <formula>$B$352:$G$352=""</formula>
    </cfRule>
    <cfRule type="expression" dxfId="1334" priority="15">
      <formula>$B$352:$G$352&lt;&gt;""</formula>
    </cfRule>
  </conditionalFormatting>
  <conditionalFormatting sqref="C74:D74">
    <cfRule type="expression" dxfId="1333" priority="866">
      <formula>$C$74:$D$74=""</formula>
    </cfRule>
    <cfRule type="expression" dxfId="1332" priority="865">
      <formula>$C$74:$D$74&lt;&gt;""</formula>
    </cfRule>
  </conditionalFormatting>
  <conditionalFormatting sqref="C9:N9">
    <cfRule type="expression" dxfId="1331" priority="1">
      <formula>$C$9:$N$9&lt;&gt;""</formula>
    </cfRule>
    <cfRule type="expression" dxfId="1330" priority="2">
      <formula>$C$9:$N$9=""</formula>
    </cfRule>
  </conditionalFormatting>
  <conditionalFormatting sqref="C310:AT312">
    <cfRule type="expression" dxfId="1329" priority="167">
      <formula>$C$310:$AT$312&lt;&gt;""</formula>
    </cfRule>
    <cfRule type="expression" dxfId="1328" priority="168">
      <formula>$C$310:$AT$312=""</formula>
    </cfRule>
  </conditionalFormatting>
  <conditionalFormatting sqref="D77:I77">
    <cfRule type="expression" dxfId="1327" priority="858">
      <formula>$D$77:$I$77=""</formula>
    </cfRule>
    <cfRule type="expression" dxfId="1326" priority="857">
      <formula>$D$77:$I$77&lt;&gt;""</formula>
    </cfRule>
  </conditionalFormatting>
  <conditionalFormatting sqref="E74">
    <cfRule type="expression" dxfId="1325" priority="863">
      <formula>$E$74&lt;&gt;""</formula>
    </cfRule>
    <cfRule type="expression" dxfId="1324" priority="864">
      <formula>$E$74=""</formula>
    </cfRule>
  </conditionalFormatting>
  <conditionalFormatting sqref="G74">
    <cfRule type="expression" dxfId="1323" priority="862">
      <formula>$G$74=""</formula>
    </cfRule>
    <cfRule type="expression" dxfId="1322" priority="861">
      <formula>$G$74&lt;&gt;""</formula>
    </cfRule>
  </conditionalFormatting>
  <conditionalFormatting sqref="G80:J80">
    <cfRule type="expression" dxfId="1321" priority="855">
      <formula>$G$80:$J$80&lt;&gt;""</formula>
    </cfRule>
    <cfRule type="expression" dxfId="1320" priority="856">
      <formula>$G$80:$J$80=""</formula>
    </cfRule>
  </conditionalFormatting>
  <conditionalFormatting sqref="H322:Q322">
    <cfRule type="expression" dxfId="1319" priority="163">
      <formula>$H$322:$Q$322&lt;&gt;""</formula>
    </cfRule>
    <cfRule type="expression" dxfId="1318" priority="164">
      <formula>$H$322:$Q$322=""</formula>
    </cfRule>
  </conditionalFormatting>
  <conditionalFormatting sqref="H323:Q323">
    <cfRule type="expression" dxfId="1317" priority="154">
      <formula>$H$323:$Q$323=""</formula>
    </cfRule>
    <cfRule type="expression" dxfId="1316" priority="153">
      <formula>$H$323:$Q$323&lt;&gt;""</formula>
    </cfRule>
  </conditionalFormatting>
  <conditionalFormatting sqref="H324:Q324">
    <cfRule type="expression" dxfId="1315" priority="144">
      <formula>$H$324:$Q$324=""</formula>
    </cfRule>
    <cfRule type="expression" dxfId="1314" priority="143">
      <formula>$H$324:$Q$324&lt;&gt;""</formula>
    </cfRule>
  </conditionalFormatting>
  <conditionalFormatting sqref="H325:Q325">
    <cfRule type="expression" dxfId="1313" priority="133">
      <formula>$H$325:$Q$325&lt;&gt;""</formula>
    </cfRule>
    <cfRule type="expression" dxfId="1312" priority="134">
      <formula>$H$325:$Q$325=""</formula>
    </cfRule>
  </conditionalFormatting>
  <conditionalFormatting sqref="H331:Q331">
    <cfRule type="expression" dxfId="1311" priority="124">
      <formula>$H$331:$Q$331=""</formula>
    </cfRule>
    <cfRule type="expression" dxfId="1310" priority="123">
      <formula>$H$331:$Q$331&lt;&gt;""</formula>
    </cfRule>
  </conditionalFormatting>
  <conditionalFormatting sqref="H332:Q332">
    <cfRule type="expression" dxfId="1309" priority="114">
      <formula>$H$332:$Q$332=""</formula>
    </cfRule>
    <cfRule type="expression" dxfId="1308" priority="113">
      <formula>$H$332:$Q$332&lt;&gt;""</formula>
    </cfRule>
  </conditionalFormatting>
  <conditionalFormatting sqref="H333:Q333">
    <cfRule type="expression" dxfId="1307" priority="104">
      <formula>$H$333:$Q$333=""</formula>
    </cfRule>
    <cfRule type="expression" dxfId="1306" priority="103">
      <formula>$H$333:$Q$333&lt;&gt;""</formula>
    </cfRule>
  </conditionalFormatting>
  <conditionalFormatting sqref="H334:Q334">
    <cfRule type="expression" dxfId="1305" priority="93">
      <formula>$H$334:$Q$334&lt;&gt;""</formula>
    </cfRule>
    <cfRule type="expression" dxfId="1304" priority="94">
      <formula>$H$334:$Q$334=""</formula>
    </cfRule>
  </conditionalFormatting>
  <conditionalFormatting sqref="H340:Q340">
    <cfRule type="expression" dxfId="1303" priority="83">
      <formula>$H$340:$Q$340&lt;&gt;""</formula>
    </cfRule>
    <cfRule type="expression" dxfId="1302" priority="84">
      <formula>$H$340:$Q$340=""</formula>
    </cfRule>
  </conditionalFormatting>
  <conditionalFormatting sqref="H341:Q341">
    <cfRule type="expression" dxfId="1301" priority="73">
      <formula>$H$341:$Q$341&lt;&gt;""</formula>
    </cfRule>
    <cfRule type="expression" dxfId="1300" priority="74">
      <formula>$H$341:$Q$341=""</formula>
    </cfRule>
  </conditionalFormatting>
  <conditionalFormatting sqref="H342:Q342">
    <cfRule type="expression" dxfId="1299" priority="64">
      <formula>$H$342:$Q$342=""</formula>
    </cfRule>
    <cfRule type="expression" dxfId="1298" priority="63">
      <formula>$H$342:$Q$342&lt;&gt;""</formula>
    </cfRule>
  </conditionalFormatting>
  <conditionalFormatting sqref="H343:Q343">
    <cfRule type="expression" dxfId="1297" priority="53">
      <formula>$H$343:$Q$343&lt;&gt;""</formula>
    </cfRule>
    <cfRule type="expression" dxfId="1296" priority="54">
      <formula>$H$343:$Q$343=""</formula>
    </cfRule>
  </conditionalFormatting>
  <conditionalFormatting sqref="H349:Q349">
    <cfRule type="expression" dxfId="1295" priority="43">
      <formula>$H$349:$Q$349&lt;&gt;""</formula>
    </cfRule>
    <cfRule type="expression" dxfId="1294" priority="44">
      <formula>$H$349:$Q$349=""</formula>
    </cfRule>
  </conditionalFormatting>
  <conditionalFormatting sqref="H350:Q350">
    <cfRule type="expression" dxfId="1293" priority="33">
      <formula>$H$350:$Q$350&lt;&gt;""</formula>
    </cfRule>
    <cfRule type="expression" dxfId="1292" priority="34">
      <formula>$H$350:$Q$350=""</formula>
    </cfRule>
  </conditionalFormatting>
  <conditionalFormatting sqref="H351:Q351">
    <cfRule type="expression" dxfId="1291" priority="23">
      <formula>$H$351:$Q$351&lt;&gt;""</formula>
    </cfRule>
    <cfRule type="expression" dxfId="1290" priority="24">
      <formula>$H$351:$Q$351=""</formula>
    </cfRule>
  </conditionalFormatting>
  <conditionalFormatting sqref="H352:Q352">
    <cfRule type="expression" dxfId="1289" priority="13">
      <formula>$H$352:$Q$352&lt;&gt;""</formula>
    </cfRule>
    <cfRule type="expression" dxfId="1288" priority="14">
      <formula>$H$352:$Q$352=""</formula>
    </cfRule>
  </conditionalFormatting>
  <conditionalFormatting sqref="I74">
    <cfRule type="expression" dxfId="1287" priority="860">
      <formula>$I$74=""</formula>
    </cfRule>
    <cfRule type="expression" dxfId="1286" priority="859">
      <formula>$I$74&lt;&gt;""</formula>
    </cfRule>
  </conditionalFormatting>
  <conditionalFormatting sqref="K186">
    <cfRule type="expression" dxfId="1285" priority="555">
      <formula>$K$186&lt;&gt;""</formula>
    </cfRule>
    <cfRule type="expression" dxfId="1284" priority="556">
      <formula>$K$186=""</formula>
    </cfRule>
  </conditionalFormatting>
  <conditionalFormatting sqref="K188">
    <cfRule type="expression" dxfId="1283" priority="549">
      <formula>$K$188&lt;&gt;""</formula>
    </cfRule>
    <cfRule type="expression" dxfId="1282" priority="550">
      <formula>$K$188=""</formula>
    </cfRule>
  </conditionalFormatting>
  <conditionalFormatting sqref="K190">
    <cfRule type="expression" dxfId="1281" priority="536">
      <formula>$K$190=""</formula>
    </cfRule>
    <cfRule type="expression" dxfId="1280" priority="535">
      <formula>$K$190&lt;&gt;""</formula>
    </cfRule>
  </conditionalFormatting>
  <conditionalFormatting sqref="K192">
    <cfRule type="expression" dxfId="1279" priority="521">
      <formula>$K$192&lt;&gt;""</formula>
    </cfRule>
    <cfRule type="expression" dxfId="1278" priority="522">
      <formula>$K$192=""</formula>
    </cfRule>
  </conditionalFormatting>
  <conditionalFormatting sqref="K193">
    <cfRule type="expression" dxfId="1277" priority="507">
      <formula>$K$193&lt;&gt;""</formula>
    </cfRule>
    <cfRule type="expression" dxfId="1276" priority="508">
      <formula>$K$193=""</formula>
    </cfRule>
  </conditionalFormatting>
  <conditionalFormatting sqref="K194">
    <cfRule type="expression" dxfId="1275" priority="498">
      <formula>$K$194=""</formula>
    </cfRule>
    <cfRule type="expression" dxfId="1274" priority="497">
      <formula>$K$194&lt;&gt;""</formula>
    </cfRule>
  </conditionalFormatting>
  <conditionalFormatting sqref="K236">
    <cfRule type="expression" dxfId="1273" priority="397">
      <formula>$K$236&lt;&gt;""</formula>
    </cfRule>
    <cfRule type="expression" dxfId="1272" priority="398">
      <formula>$K$236=""</formula>
    </cfRule>
  </conditionalFormatting>
  <conditionalFormatting sqref="K237">
    <cfRule type="expression" dxfId="1271" priority="385">
      <formula>$K$237&lt;&gt;""</formula>
    </cfRule>
    <cfRule type="expression" dxfId="1270" priority="386">
      <formula>$K$237=""</formula>
    </cfRule>
  </conditionalFormatting>
  <conditionalFormatting sqref="K240">
    <cfRule type="expression" dxfId="1269" priority="381">
      <formula>$K$240&lt;&gt;""</formula>
    </cfRule>
    <cfRule type="expression" dxfId="1268" priority="382">
      <formula>$K$240=""</formula>
    </cfRule>
  </conditionalFormatting>
  <conditionalFormatting sqref="K241">
    <cfRule type="expression" dxfId="1267" priority="373">
      <formula>$K$241&lt;&gt;""</formula>
    </cfRule>
    <cfRule type="expression" dxfId="1266" priority="374">
      <formula>$K$241=""</formula>
    </cfRule>
  </conditionalFormatting>
  <conditionalFormatting sqref="K242">
    <cfRule type="expression" dxfId="1265" priority="366">
      <formula>$K$242=""</formula>
    </cfRule>
    <cfRule type="expression" dxfId="1264" priority="365">
      <formula>$K$242&lt;&gt;""</formula>
    </cfRule>
  </conditionalFormatting>
  <conditionalFormatting sqref="K243">
    <cfRule type="expression" dxfId="1263" priority="358">
      <formula>$K$243=""</formula>
    </cfRule>
    <cfRule type="expression" dxfId="1262" priority="357">
      <formula>$K$243&lt;&gt;""</formula>
    </cfRule>
  </conditionalFormatting>
  <conditionalFormatting sqref="K244">
    <cfRule type="expression" dxfId="1261" priority="349">
      <formula>$K$244&lt;&gt;""</formula>
    </cfRule>
    <cfRule type="expression" dxfId="1260" priority="350">
      <formula>$K$244=""</formula>
    </cfRule>
  </conditionalFormatting>
  <conditionalFormatting sqref="K110:L110">
    <cfRule type="expression" dxfId="1259" priority="782">
      <formula>$K$110:$L$110=""</formula>
    </cfRule>
    <cfRule type="expression" dxfId="1258" priority="781">
      <formula>$K$110:$L$110&lt;&gt;""</formula>
    </cfRule>
  </conditionalFormatting>
  <conditionalFormatting sqref="K116:L116">
    <cfRule type="expression" dxfId="1257" priority="768">
      <formula>$K$116:$L$116=""</formula>
    </cfRule>
    <cfRule type="expression" dxfId="1256" priority="767">
      <formula>$K$116:$L$116&lt;&gt;""</formula>
    </cfRule>
  </conditionalFormatting>
  <conditionalFormatting sqref="K121:L121">
    <cfRule type="expression" dxfId="1255" priority="756">
      <formula>$K$121:$L$121=""</formula>
    </cfRule>
    <cfRule type="expression" dxfId="1254" priority="755">
      <formula>$K$121:$L$121&lt;&gt;""</formula>
    </cfRule>
  </conditionalFormatting>
  <conditionalFormatting sqref="K127:L127">
    <cfRule type="expression" dxfId="1253" priority="742">
      <formula>$K$127:$L$127=""</formula>
    </cfRule>
    <cfRule type="expression" dxfId="1252" priority="741">
      <formula>$K$127:$L$127&lt;&gt;""</formula>
    </cfRule>
  </conditionalFormatting>
  <conditionalFormatting sqref="K161:L161">
    <cfRule type="expression" dxfId="1251" priority="615">
      <formula>$K$161:$L$161&lt;&gt;""</formula>
    </cfRule>
    <cfRule type="expression" dxfId="1250" priority="616">
      <formula>$K$161:$L$161=""</formula>
    </cfRule>
  </conditionalFormatting>
  <conditionalFormatting sqref="K167:L167">
    <cfRule type="expression" dxfId="1249" priority="602">
      <formula>$K$167:$L$167=""</formula>
    </cfRule>
    <cfRule type="expression" dxfId="1248" priority="601">
      <formula>$K$167:$L$167&lt;&gt;""</formula>
    </cfRule>
  </conditionalFormatting>
  <conditionalFormatting sqref="K172:L172">
    <cfRule type="expression" dxfId="1247" priority="589">
      <formula>$K$172:$L$172&lt;&gt;""</formula>
    </cfRule>
    <cfRule type="expression" dxfId="1246" priority="590">
      <formula>$K$172:$L$172=""</formula>
    </cfRule>
  </conditionalFormatting>
  <conditionalFormatting sqref="K178:L178">
    <cfRule type="expression" dxfId="1245" priority="575">
      <formula>$K$178:$L$178&lt;&gt;""</formula>
    </cfRule>
    <cfRule type="expression" dxfId="1244" priority="576">
      <formula>$K$178:$L$178=""</formula>
    </cfRule>
  </conditionalFormatting>
  <conditionalFormatting sqref="K212:L212">
    <cfRule type="expression" dxfId="1243" priority="450">
      <formula>$K$212:$L$212=""</formula>
    </cfRule>
    <cfRule type="expression" dxfId="1242" priority="449">
      <formula>$K$212:$L$212&lt;&gt;""</formula>
    </cfRule>
  </conditionalFormatting>
  <conditionalFormatting sqref="K218:L218">
    <cfRule type="expression" dxfId="1241" priority="435">
      <formula>$K$218:$L$218&lt;&gt;""</formula>
    </cfRule>
    <cfRule type="expression" dxfId="1240" priority="436">
      <formula>$K$218:$L$218=""</formula>
    </cfRule>
  </conditionalFormatting>
  <conditionalFormatting sqref="K223:L223">
    <cfRule type="expression" dxfId="1239" priority="423">
      <formula>$K$223:$L$223&lt;&gt;""</formula>
    </cfRule>
    <cfRule type="expression" dxfId="1238" priority="424">
      <formula>$K$223:$L$223=""</formula>
    </cfRule>
  </conditionalFormatting>
  <conditionalFormatting sqref="K229:L229">
    <cfRule type="expression" dxfId="1237" priority="410">
      <formula>$K$229:$L$229=""</formula>
    </cfRule>
    <cfRule type="expression" dxfId="1236" priority="409">
      <formula>$K$229:$L$229&lt;&gt;""</formula>
    </cfRule>
  </conditionalFormatting>
  <conditionalFormatting sqref="K262:L262">
    <cfRule type="expression" dxfId="1235" priority="307">
      <formula>$K$262:$L$262&lt;&gt;""</formula>
    </cfRule>
    <cfRule type="expression" dxfId="1234" priority="308">
      <formula>$K$262:$L$262=""</formula>
    </cfRule>
  </conditionalFormatting>
  <conditionalFormatting sqref="K268:L268">
    <cfRule type="expression" dxfId="1233" priority="294">
      <formula>$K$268:$L$268=""</formula>
    </cfRule>
    <cfRule type="expression" dxfId="1232" priority="293">
      <formula>$K$268:$L$268&lt;&gt;""</formula>
    </cfRule>
  </conditionalFormatting>
  <conditionalFormatting sqref="K273:L273">
    <cfRule type="expression" dxfId="1231" priority="281">
      <formula>$K$273:$L$273&lt;&gt;""</formula>
    </cfRule>
    <cfRule type="expression" dxfId="1230" priority="282">
      <formula>$K$273:$L$273=""</formula>
    </cfRule>
  </conditionalFormatting>
  <conditionalFormatting sqref="K279:L279">
    <cfRule type="expression" dxfId="1229" priority="268">
      <formula>$K$279:$L$279=""</formula>
    </cfRule>
    <cfRule type="expression" dxfId="1228" priority="267">
      <formula>$K$279:$L$279&lt;&gt;""</formula>
    </cfRule>
  </conditionalFormatting>
  <conditionalFormatting sqref="L104">
    <cfRule type="expression" dxfId="1227" priority="798">
      <formula>$L$104=""</formula>
    </cfRule>
    <cfRule type="expression" dxfId="1226" priority="797">
      <formula>$L$104&lt;&gt;""</formula>
    </cfRule>
  </conditionalFormatting>
  <conditionalFormatting sqref="L134">
    <cfRule type="expression" dxfId="1225" priority="729">
      <formula>$L$134&lt;&gt;""</formula>
    </cfRule>
    <cfRule type="expression" dxfId="1224" priority="730">
      <formula>$L$134=""</formula>
    </cfRule>
  </conditionalFormatting>
  <conditionalFormatting sqref="L135">
    <cfRule type="expression" dxfId="1223" priority="718">
      <formula>$L$135=""</formula>
    </cfRule>
    <cfRule type="expression" dxfId="1222" priority="717">
      <formula>$L$135&lt;&gt;""</formula>
    </cfRule>
  </conditionalFormatting>
  <conditionalFormatting sqref="L136">
    <cfRule type="expression" dxfId="1221" priority="711">
      <formula>$L$136&lt;&gt;""</formula>
    </cfRule>
    <cfRule type="expression" dxfId="1220" priority="712">
      <formula>$L$136=""</formula>
    </cfRule>
  </conditionalFormatting>
  <conditionalFormatting sqref="L137">
    <cfRule type="expression" dxfId="1219" priority="704">
      <formula>$L$137=""</formula>
    </cfRule>
    <cfRule type="expression" dxfId="1218" priority="703">
      <formula>$L$137&lt;&gt;""</formula>
    </cfRule>
  </conditionalFormatting>
  <conditionalFormatting sqref="L138">
    <cfRule type="expression" dxfId="1217" priority="691">
      <formula>$L$138&lt;&gt;""</formula>
    </cfRule>
    <cfRule type="expression" dxfId="1216" priority="692">
      <formula>$L$138=""</formula>
    </cfRule>
  </conditionalFormatting>
  <conditionalFormatting sqref="L139">
    <cfRule type="expression" dxfId="1215" priority="684">
      <formula>$L$139=""</formula>
    </cfRule>
    <cfRule type="expression" dxfId="1214" priority="683">
      <formula>$L$139&lt;&gt;""</formula>
    </cfRule>
  </conditionalFormatting>
  <conditionalFormatting sqref="L140">
    <cfRule type="expression" dxfId="1213" priority="672">
      <formula>$L$140=""</formula>
    </cfRule>
    <cfRule type="expression" dxfId="1212" priority="671">
      <formula>$L$140&lt;&gt;""</formula>
    </cfRule>
  </conditionalFormatting>
  <conditionalFormatting sqref="L141">
    <cfRule type="expression" dxfId="1211" priority="665">
      <formula>$L$141&lt;&gt;""</formula>
    </cfRule>
    <cfRule type="expression" dxfId="1210" priority="666">
      <formula>$L$141=""</formula>
    </cfRule>
  </conditionalFormatting>
  <conditionalFormatting sqref="L154">
    <cfRule type="expression" dxfId="1209" priority="635">
      <formula>$L$154&lt;&gt;""</formula>
    </cfRule>
    <cfRule type="expression" dxfId="1208" priority="636">
      <formula>$L$154=""</formula>
    </cfRule>
  </conditionalFormatting>
  <conditionalFormatting sqref="L155">
    <cfRule type="expression" dxfId="1207" priority="632">
      <formula>$L$155=""</formula>
    </cfRule>
    <cfRule type="expression" dxfId="1206" priority="631">
      <formula>$L$155&lt;&gt;""</formula>
    </cfRule>
  </conditionalFormatting>
  <conditionalFormatting sqref="L156">
    <cfRule type="expression" dxfId="1205" priority="628">
      <formula>$L$156=""</formula>
    </cfRule>
    <cfRule type="expression" dxfId="1204" priority="627">
      <formula>$L$156&lt;&gt;""</formula>
    </cfRule>
  </conditionalFormatting>
  <conditionalFormatting sqref="L205">
    <cfRule type="expression" dxfId="1203" priority="470">
      <formula>$L$205=""</formula>
    </cfRule>
    <cfRule type="expression" dxfId="1202" priority="469">
      <formula>$L$205&lt;&gt;""</formula>
    </cfRule>
  </conditionalFormatting>
  <conditionalFormatting sqref="L206">
    <cfRule type="expression" dxfId="1201" priority="466">
      <formula>$L$206=""</formula>
    </cfRule>
    <cfRule type="expression" dxfId="1200" priority="465">
      <formula>$L$206&lt;&gt;""</formula>
    </cfRule>
  </conditionalFormatting>
  <conditionalFormatting sqref="L207">
    <cfRule type="expression" dxfId="1199" priority="461">
      <formula>$L$207&lt;&gt;""</formula>
    </cfRule>
    <cfRule type="expression" dxfId="1198" priority="462">
      <formula>$L$207=""</formula>
    </cfRule>
  </conditionalFormatting>
  <conditionalFormatting sqref="L255">
    <cfRule type="expression" dxfId="1197" priority="327">
      <formula>$L$255&lt;&gt;""</formula>
    </cfRule>
    <cfRule type="expression" dxfId="1196" priority="328">
      <formula>$L$255=""</formula>
    </cfRule>
  </conditionalFormatting>
  <conditionalFormatting sqref="L256">
    <cfRule type="expression" dxfId="1195" priority="324">
      <formula>$L$256=""</formula>
    </cfRule>
    <cfRule type="expression" dxfId="1194" priority="323">
      <formula>$L$256&lt;&gt;""</formula>
    </cfRule>
  </conditionalFormatting>
  <conditionalFormatting sqref="L257">
    <cfRule type="expression" dxfId="1193" priority="320">
      <formula>$L$257=""</formula>
    </cfRule>
    <cfRule type="expression" dxfId="1192" priority="319">
      <formula>$L$257&lt;&gt;""</formula>
    </cfRule>
  </conditionalFormatting>
  <conditionalFormatting sqref="L291">
    <cfRule type="expression" dxfId="1191" priority="220">
      <formula>$L$291=""</formula>
    </cfRule>
    <cfRule type="expression" dxfId="1190" priority="219">
      <formula>$L$291&lt;&gt;""</formula>
    </cfRule>
  </conditionalFormatting>
  <conditionalFormatting sqref="L292">
    <cfRule type="expression" dxfId="1189" priority="215">
      <formula>$L$292&lt;&gt;""</formula>
    </cfRule>
    <cfRule type="expression" dxfId="1188" priority="216">
      <formula>$L$292=""</formula>
    </cfRule>
  </conditionalFormatting>
  <conditionalFormatting sqref="L293">
    <cfRule type="expression" dxfId="1187" priority="210">
      <formula>$L$293=""</formula>
    </cfRule>
    <cfRule type="expression" dxfId="1186" priority="209">
      <formula>$L$293&lt;&gt;""</formula>
    </cfRule>
  </conditionalFormatting>
  <conditionalFormatting sqref="L304">
    <cfRule type="expression" dxfId="1185" priority="188">
      <formula>$L$304=""</formula>
    </cfRule>
    <cfRule type="expression" dxfId="1184" priority="187">
      <formula>$L$304&lt;&gt;""</formula>
    </cfRule>
  </conditionalFormatting>
  <conditionalFormatting sqref="L305">
    <cfRule type="expression" dxfId="1183" priority="183">
      <formula>$L$305&lt;&gt;""</formula>
    </cfRule>
    <cfRule type="expression" dxfId="1182" priority="184">
      <formula>$L$305=""</formula>
    </cfRule>
  </conditionalFormatting>
  <conditionalFormatting sqref="L306">
    <cfRule type="expression" dxfId="1181" priority="179">
      <formula>$L$306&lt;&gt;""</formula>
    </cfRule>
    <cfRule type="expression" dxfId="1180" priority="180">
      <formula>$L$306=""</formula>
    </cfRule>
  </conditionalFormatting>
  <conditionalFormatting sqref="M89:T89">
    <cfRule type="expression" dxfId="1179" priority="850">
      <formula>$M$89:$T$89=""</formula>
    </cfRule>
    <cfRule type="expression" dxfId="1178" priority="849">
      <formula>$M$89:$T$89&lt;&gt;""</formula>
    </cfRule>
  </conditionalFormatting>
  <conditionalFormatting sqref="M90:T90">
    <cfRule type="expression" dxfId="1177" priority="848">
      <formula>$M$90:$T$90=""</formula>
    </cfRule>
    <cfRule type="expression" dxfId="1176" priority="847">
      <formula>$M$90:$T$90&lt;&gt;""</formula>
    </cfRule>
  </conditionalFormatting>
  <conditionalFormatting sqref="N50">
    <cfRule type="expression" dxfId="1175" priority="885">
      <formula>$N$50&lt;&gt;""</formula>
    </cfRule>
    <cfRule type="expression" dxfId="1174" priority="886">
      <formula>$N$50=""</formula>
    </cfRule>
  </conditionalFormatting>
  <conditionalFormatting sqref="N51">
    <cfRule type="expression" dxfId="1173" priority="879">
      <formula>$N$51:$AT$52&lt;&gt;""</formula>
    </cfRule>
    <cfRule type="expression" dxfId="1172" priority="880">
      <formula>$N$51:$AT$52=""</formula>
    </cfRule>
  </conditionalFormatting>
  <conditionalFormatting sqref="N57">
    <cfRule type="expression" dxfId="1171" priority="878">
      <formula>$N$57=""</formula>
    </cfRule>
    <cfRule type="expression" dxfId="1170" priority="877">
      <formula>$N$57&lt;&gt;""</formula>
    </cfRule>
  </conditionalFormatting>
  <conditionalFormatting sqref="N146">
    <cfRule type="expression" dxfId="1169" priority="654">
      <formula>$N$146=""</formula>
    </cfRule>
    <cfRule type="expression" dxfId="1168" priority="653">
      <formula>$N$146&lt;&gt;""</formula>
    </cfRule>
  </conditionalFormatting>
  <conditionalFormatting sqref="N147">
    <cfRule type="expression" dxfId="1167" priority="647">
      <formula>$N$147:$AT$148&lt;&gt;""</formula>
    </cfRule>
    <cfRule type="expression" dxfId="1166" priority="648">
      <formula>$N$147:$AT$148=""</formula>
    </cfRule>
  </conditionalFormatting>
  <conditionalFormatting sqref="N150">
    <cfRule type="expression" dxfId="1165" priority="645">
      <formula>$N$150&lt;&gt;""</formula>
    </cfRule>
    <cfRule type="expression" dxfId="1164" priority="646">
      <formula>$N$150=""</formula>
    </cfRule>
  </conditionalFormatting>
  <conditionalFormatting sqref="N198">
    <cfRule type="expression" dxfId="1163" priority="488">
      <formula>$N$198=""</formula>
    </cfRule>
    <cfRule type="expression" dxfId="1162" priority="487">
      <formula>$N$198&lt;&gt;""</formula>
    </cfRule>
  </conditionalFormatting>
  <conditionalFormatting sqref="N201">
    <cfRule type="expression" dxfId="1161" priority="480">
      <formula>$N$201=""</formula>
    </cfRule>
    <cfRule type="expression" dxfId="1160" priority="479">
      <formula>$N$201&lt;&gt;""</formula>
    </cfRule>
  </conditionalFormatting>
  <conditionalFormatting sqref="N248">
    <cfRule type="expression" dxfId="1159" priority="345">
      <formula>$N$248&lt;&gt;""</formula>
    </cfRule>
    <cfRule type="expression" dxfId="1158" priority="346">
      <formula>$N$248=""</formula>
    </cfRule>
  </conditionalFormatting>
  <conditionalFormatting sqref="N251">
    <cfRule type="expression" dxfId="1157" priority="338">
      <formula>$N$251=""</formula>
    </cfRule>
    <cfRule type="expression" dxfId="1156" priority="337">
      <formula>$N$251&lt;&gt;""</formula>
    </cfRule>
  </conditionalFormatting>
  <conditionalFormatting sqref="N297">
    <cfRule type="expression" dxfId="1155" priority="205">
      <formula>$N$297&lt;&gt;""</formula>
    </cfRule>
    <cfRule type="expression" dxfId="1154" priority="206">
      <formula>$N$297=""</formula>
    </cfRule>
  </conditionalFormatting>
  <conditionalFormatting sqref="N300">
    <cfRule type="expression" dxfId="1153" priority="198">
      <formula>$N$300=""</formula>
    </cfRule>
    <cfRule type="expression" dxfId="1152" priority="197">
      <formula>$N$300&lt;&gt;""</formula>
    </cfRule>
  </conditionalFormatting>
  <conditionalFormatting sqref="N43:T43">
    <cfRule type="expression" dxfId="1151" priority="897">
      <formula>$N$43:$T$43&lt;&gt;""</formula>
    </cfRule>
    <cfRule type="expression" dxfId="1150" priority="898">
      <formula>$N$43:$T$43=""</formula>
    </cfRule>
  </conditionalFormatting>
  <conditionalFormatting sqref="N27:V27">
    <cfRule type="expression" dxfId="1149" priority="921">
      <formula>$N$27:$V$27&lt;&gt;""</formula>
    </cfRule>
    <cfRule type="expression" dxfId="1148" priority="922">
      <formula>$N$27:$V$27=""</formula>
    </cfRule>
  </conditionalFormatting>
  <conditionalFormatting sqref="N37:V37">
    <cfRule type="expression" dxfId="1147" priority="903">
      <formula>$N$37:$V$37&lt;&gt;""</formula>
    </cfRule>
    <cfRule type="expression" dxfId="1146" priority="904">
      <formula>$N$37:$V$37=""</formula>
    </cfRule>
  </conditionalFormatting>
  <conditionalFormatting sqref="N117:V117">
    <cfRule type="expression" dxfId="1145" priority="761">
      <formula>$N$117:$V$117&lt;&gt;""</formula>
    </cfRule>
    <cfRule type="expression" dxfId="1144" priority="762">
      <formula>$N$117:$V$117=""</formula>
    </cfRule>
  </conditionalFormatting>
  <conditionalFormatting sqref="N128:V128">
    <cfRule type="expression" dxfId="1143" priority="736">
      <formula>$N$128:$V$128=""</formula>
    </cfRule>
    <cfRule type="expression" dxfId="1142" priority="735">
      <formula>$N$128:$V$128&lt;&gt;""</formula>
    </cfRule>
  </conditionalFormatting>
  <conditionalFormatting sqref="N168:V168">
    <cfRule type="expression" dxfId="1141" priority="595">
      <formula>$N$168:$V$168&lt;&gt;""</formula>
    </cfRule>
    <cfRule type="expression" dxfId="1140" priority="596">
      <formula>$N$168:$V$168=""</formula>
    </cfRule>
  </conditionalFormatting>
  <conditionalFormatting sqref="N179:V179">
    <cfRule type="expression" dxfId="1139" priority="570">
      <formula>$N$179:$V$179=""</formula>
    </cfRule>
    <cfRule type="expression" dxfId="1138" priority="569">
      <formula>$N$179:$V$179&lt;&gt;""</formula>
    </cfRule>
  </conditionalFormatting>
  <conditionalFormatting sqref="N219:V219">
    <cfRule type="expression" dxfId="1137" priority="430">
      <formula>$N$219:$V$219=""</formula>
    </cfRule>
    <cfRule type="expression" dxfId="1136" priority="429">
      <formula>$N$219:$V$219&lt;&gt;""</formula>
    </cfRule>
  </conditionalFormatting>
  <conditionalFormatting sqref="N230:V230">
    <cfRule type="expression" dxfId="1135" priority="404">
      <formula>$N$230:$V$230=""</formula>
    </cfRule>
    <cfRule type="expression" dxfId="1134" priority="403">
      <formula>$N$230:$V$230&lt;&gt;""</formula>
    </cfRule>
  </conditionalFormatting>
  <conditionalFormatting sqref="N269:V269">
    <cfRule type="expression" dxfId="1133" priority="287">
      <formula>$N$269:$V$269&lt;&gt;""</formula>
    </cfRule>
    <cfRule type="expression" dxfId="1132" priority="288">
      <formula>$N$269:$V$269=""</formula>
    </cfRule>
  </conditionalFormatting>
  <conditionalFormatting sqref="N280:V280">
    <cfRule type="expression" dxfId="1131" priority="261">
      <formula>$N$280:$V$280&lt;&gt;""</formula>
    </cfRule>
    <cfRule type="expression" dxfId="1130" priority="262">
      <formula>$N$280:$V$280=""</formula>
    </cfRule>
  </conditionalFormatting>
  <conditionalFormatting sqref="N23:AB23">
    <cfRule type="expression" dxfId="1129" priority="934">
      <formula>$N$23:$AB$23=""</formula>
    </cfRule>
    <cfRule type="expression" dxfId="1128" priority="933">
      <formula>$N$23:$AB$23&lt;&gt;""</formula>
    </cfRule>
  </conditionalFormatting>
  <conditionalFormatting sqref="N25:AB25">
    <cfRule type="expression" dxfId="1127" priority="928">
      <formula>$N$25:$AB$25=""</formula>
    </cfRule>
    <cfRule type="expression" dxfId="1126" priority="927">
      <formula>$N$25:$AB$25&lt;&gt;""</formula>
    </cfRule>
  </conditionalFormatting>
  <conditionalFormatting sqref="N33:AB33">
    <cfRule type="expression" dxfId="1125" priority="916">
      <formula>$N$33:$AB$33=""</formula>
    </cfRule>
    <cfRule type="expression" dxfId="1124" priority="915">
      <formula>$N$33:$AB$33&lt;&gt;""</formula>
    </cfRule>
  </conditionalFormatting>
  <conditionalFormatting sqref="N35:AB35">
    <cfRule type="expression" dxfId="1123" priority="910">
      <formula>$N$35:$AB$35=""</formula>
    </cfRule>
    <cfRule type="expression" dxfId="1122" priority="909">
      <formula>$N$35:$AB$35&lt;&gt;""</formula>
    </cfRule>
  </conditionalFormatting>
  <conditionalFormatting sqref="N29:AD29">
    <cfRule type="expression" dxfId="1121" priority="917">
      <formula>$N$29:$AD$29&lt;&gt;""</formula>
    </cfRule>
    <cfRule type="expression" dxfId="1120" priority="918">
      <formula>$N$29:$AD$29=""</formula>
    </cfRule>
  </conditionalFormatting>
  <conditionalFormatting sqref="N39:AD39">
    <cfRule type="expression" dxfId="1119" priority="900">
      <formula>$N$39:$AD$39=""</formula>
    </cfRule>
    <cfRule type="expression" dxfId="1118" priority="899">
      <formula>$N$39:$AD$39&lt;&gt;""</formula>
    </cfRule>
  </conditionalFormatting>
  <conditionalFormatting sqref="N119:AD119">
    <cfRule type="expression" dxfId="1117" priority="758">
      <formula>$N$119:$AD$119=""</formula>
    </cfRule>
    <cfRule type="expression" dxfId="1116" priority="757">
      <formula>$N$119:$AD$119&lt;&gt;""</formula>
    </cfRule>
  </conditionalFormatting>
  <conditionalFormatting sqref="N130:AD130">
    <cfRule type="expression" dxfId="1115" priority="732">
      <formula>$N$130:$AD$130=""</formula>
    </cfRule>
    <cfRule type="expression" dxfId="1114" priority="731">
      <formula>$N$130:$AD$130&lt;&gt;""</formula>
    </cfRule>
  </conditionalFormatting>
  <conditionalFormatting sqref="N170:AD170">
    <cfRule type="expression" dxfId="1113" priority="592">
      <formula>$N$170:$AD$170=""</formula>
    </cfRule>
    <cfRule type="expression" dxfId="1112" priority="591">
      <formula>$N$170:$AD$170&lt;&gt;""</formula>
    </cfRule>
  </conditionalFormatting>
  <conditionalFormatting sqref="N181:AD181">
    <cfRule type="expression" dxfId="1111" priority="565">
      <formula>$N$181:$AD$181&lt;&gt;""</formula>
    </cfRule>
    <cfRule type="expression" dxfId="1110" priority="566">
      <formula>$N$181:$AD$181=""</formula>
    </cfRule>
  </conditionalFormatting>
  <conditionalFormatting sqref="N221:AD221">
    <cfRule type="expression" dxfId="1109" priority="425">
      <formula>$N$221:$AD$221&lt;&gt;""</formula>
    </cfRule>
    <cfRule type="expression" dxfId="1108" priority="426">
      <formula>$N$221:$AD$221=""</formula>
    </cfRule>
  </conditionalFormatting>
  <conditionalFormatting sqref="N232:AD232">
    <cfRule type="expression" dxfId="1107" priority="400">
      <formula>$N$232:$AD$232=""</formula>
    </cfRule>
    <cfRule type="expression" dxfId="1106" priority="399">
      <formula>$N$232:$AD$232&lt;&gt;""</formula>
    </cfRule>
  </conditionalFormatting>
  <conditionalFormatting sqref="N271:AD271">
    <cfRule type="expression" dxfId="1105" priority="283">
      <formula>$N$271:$AD$271&lt;&gt;""</formula>
    </cfRule>
    <cfRule type="expression" dxfId="1104" priority="284">
      <formula>$N$271:$AD$271=""</formula>
    </cfRule>
  </conditionalFormatting>
  <conditionalFormatting sqref="N282:AD282">
    <cfRule type="expression" dxfId="1103" priority="257">
      <formula>$N$282:$AD$282&lt;&gt;""</formula>
    </cfRule>
    <cfRule type="expression" dxfId="1102" priority="258">
      <formula>$N$282:$AD$282=""</formula>
    </cfRule>
  </conditionalFormatting>
  <conditionalFormatting sqref="N24:AT24">
    <cfRule type="expression" dxfId="1101" priority="930">
      <formula>$N$24:$AT$24=""</formula>
    </cfRule>
    <cfRule type="expression" dxfId="1100" priority="929">
      <formula>$N$24:$AT$24&lt;&gt;""</formula>
    </cfRule>
  </conditionalFormatting>
  <conditionalFormatting sqref="N26:AT26">
    <cfRule type="expression" dxfId="1099" priority="923">
      <formula>$N$26:$AT$26&lt;&gt;""</formula>
    </cfRule>
    <cfRule type="expression" dxfId="1098" priority="924">
      <formula>$N$26:$AT$26=""</formula>
    </cfRule>
  </conditionalFormatting>
  <conditionalFormatting sqref="N28:AT28">
    <cfRule type="expression" dxfId="1097" priority="919">
      <formula>$N$28:$AT$28&lt;&gt;""</formula>
    </cfRule>
    <cfRule type="expression" dxfId="1096" priority="920">
      <formula>$N$28:$AT$28=""</formula>
    </cfRule>
  </conditionalFormatting>
  <conditionalFormatting sqref="N34:AT34">
    <cfRule type="expression" dxfId="1095" priority="911">
      <formula>$N$34:$AT$34&lt;&gt;""</formula>
    </cfRule>
    <cfRule type="expression" dxfId="1094" priority="912">
      <formula>$N$34:$AT$34=""</formula>
    </cfRule>
  </conditionalFormatting>
  <conditionalFormatting sqref="N36:AT36">
    <cfRule type="expression" dxfId="1093" priority="906">
      <formula>$N$36:$AT$36=""</formula>
    </cfRule>
    <cfRule type="expression" dxfId="1092" priority="905">
      <formula>$N$36:$AT$36&lt;&gt;""</formula>
    </cfRule>
  </conditionalFormatting>
  <conditionalFormatting sqref="N38:AT38">
    <cfRule type="expression" dxfId="1091" priority="902">
      <formula>$N$38:$AT$38=""</formula>
    </cfRule>
    <cfRule type="expression" dxfId="1090" priority="901">
      <formula>$N$38:$AT$38&lt;&gt;""</formula>
    </cfRule>
  </conditionalFormatting>
  <conditionalFormatting sqref="N44:AT44">
    <cfRule type="expression" dxfId="1089" priority="892">
      <formula>$N$44:$AT$44=""</formula>
    </cfRule>
    <cfRule type="expression" dxfId="1088" priority="891">
      <formula>$N$44:$AT$44&lt;&gt;""</formula>
    </cfRule>
  </conditionalFormatting>
  <conditionalFormatting sqref="N45:AT45">
    <cfRule type="expression" dxfId="1087" priority="890">
      <formula>$N$45:$AT$45=""</formula>
    </cfRule>
    <cfRule type="expression" dxfId="1086" priority="889">
      <formula>$N$45:$AT$45&lt;&gt;""</formula>
    </cfRule>
  </conditionalFormatting>
  <conditionalFormatting sqref="N46:AT46">
    <cfRule type="expression" dxfId="1085" priority="888">
      <formula>$N$46:$AT$46=""</formula>
    </cfRule>
    <cfRule type="expression" dxfId="1084" priority="887">
      <formula>$N$46:$AT$46&lt;&gt;""</formula>
    </cfRule>
  </conditionalFormatting>
  <conditionalFormatting sqref="N58:AT58">
    <cfRule type="expression" dxfId="1083" priority="868">
      <formula>$N$58:$AT$58=""</formula>
    </cfRule>
    <cfRule type="expression" dxfId="1082" priority="867">
      <formula>$N$58:$AT$58&lt;&gt;""</formula>
    </cfRule>
  </conditionalFormatting>
  <conditionalFormatting sqref="N113:AT113">
    <cfRule type="expression" dxfId="1081" priority="773">
      <formula>$N$113:$AT$113&lt;&gt;""</formula>
    </cfRule>
    <cfRule type="expression" dxfId="1080" priority="774">
      <formula>$N$113:$AT$113=""</formula>
    </cfRule>
  </conditionalFormatting>
  <conditionalFormatting sqref="N114:AT114">
    <cfRule type="expression" dxfId="1079" priority="772">
      <formula>$N$114:$AT$114=""</formula>
    </cfRule>
    <cfRule type="expression" dxfId="1078" priority="771">
      <formula>$N$114:$AT$114&lt;&gt;""</formula>
    </cfRule>
  </conditionalFormatting>
  <conditionalFormatting sqref="N115:AT115">
    <cfRule type="expression" dxfId="1077" priority="769">
      <formula>$N$115:$AT$115&lt;&gt;""</formula>
    </cfRule>
    <cfRule type="expression" dxfId="1076" priority="770">
      <formula>$N$115:$AT$115=""</formula>
    </cfRule>
  </conditionalFormatting>
  <conditionalFormatting sqref="N118:AT118">
    <cfRule type="expression" dxfId="1075" priority="759">
      <formula>$N$118:$AT$118&lt;&gt;""</formula>
    </cfRule>
    <cfRule type="expression" dxfId="1074" priority="760">
      <formula>$N$118:$AT$118=""</formula>
    </cfRule>
  </conditionalFormatting>
  <conditionalFormatting sqref="N124:AT124">
    <cfRule type="expression" dxfId="1073" priority="748">
      <formula>$N$124:$AT$124=""</formula>
    </cfRule>
    <cfRule type="expression" dxfId="1072" priority="747">
      <formula>$N$124:$AT$124&lt;&gt;""</formula>
    </cfRule>
  </conditionalFormatting>
  <conditionalFormatting sqref="N125:AT125">
    <cfRule type="expression" dxfId="1071" priority="746">
      <formula>$N$125:$AT$125=""</formula>
    </cfRule>
    <cfRule type="expression" dxfId="1070" priority="745">
      <formula>$N$125:$AT$125&lt;&gt;""</formula>
    </cfRule>
  </conditionalFormatting>
  <conditionalFormatting sqref="N126:AT126">
    <cfRule type="expression" dxfId="1069" priority="744">
      <formula>$N$126:$AT$126=""</formula>
    </cfRule>
    <cfRule type="expression" dxfId="1068" priority="743">
      <formula>$N$126:$AT$126&lt;&gt;""</formula>
    </cfRule>
  </conditionalFormatting>
  <conditionalFormatting sqref="N129:AT129">
    <cfRule type="expression" dxfId="1067" priority="734">
      <formula>$N$129:$AT$129=""</formula>
    </cfRule>
    <cfRule type="expression" dxfId="1066" priority="733">
      <formula>$N$129:$AT$129&lt;&gt;""</formula>
    </cfRule>
  </conditionalFormatting>
  <conditionalFormatting sqref="N164:AT164">
    <cfRule type="expression" dxfId="1065" priority="607">
      <formula>$N$164:$AT$164&lt;&gt;""</formula>
    </cfRule>
    <cfRule type="expression" dxfId="1064" priority="608">
      <formula>$N$164:$AT$164=""</formula>
    </cfRule>
  </conditionalFormatting>
  <conditionalFormatting sqref="N165:AT165">
    <cfRule type="expression" dxfId="1063" priority="605">
      <formula>$N$165:$AT$165&lt;&gt;""</formula>
    </cfRule>
    <cfRule type="expression" dxfId="1062" priority="606">
      <formula>$N$165:$AT$165=""</formula>
    </cfRule>
  </conditionalFormatting>
  <conditionalFormatting sqref="N166:AT166">
    <cfRule type="expression" dxfId="1061" priority="603">
      <formula>$N$166:$AT$166&lt;&gt;""</formula>
    </cfRule>
    <cfRule type="expression" dxfId="1060" priority="604">
      <formula>$N$166:$AT$166=""</formula>
    </cfRule>
  </conditionalFormatting>
  <conditionalFormatting sqref="N169:AT169">
    <cfRule type="expression" dxfId="1059" priority="593">
      <formula>$N$169:$AT$169&lt;&gt;""</formula>
    </cfRule>
    <cfRule type="expression" dxfId="1058" priority="594">
      <formula>$N$169:$AT$169=""</formula>
    </cfRule>
  </conditionalFormatting>
  <conditionalFormatting sqref="N175:AT175">
    <cfRule type="expression" dxfId="1057" priority="582">
      <formula>$N$175:$AT$175=""</formula>
    </cfRule>
    <cfRule type="expression" dxfId="1056" priority="581">
      <formula>$N$175:$AT$175&lt;&gt;""</formula>
    </cfRule>
  </conditionalFormatting>
  <conditionalFormatting sqref="N176:AT176">
    <cfRule type="expression" dxfId="1055" priority="580">
      <formula>$N$176:$AT$176=""</formula>
    </cfRule>
    <cfRule type="expression" dxfId="1054" priority="579">
      <formula>$N$176:$AT$176&lt;&gt;""</formula>
    </cfRule>
  </conditionalFormatting>
  <conditionalFormatting sqref="N177:AT177">
    <cfRule type="expression" dxfId="1053" priority="578">
      <formula>$N$177:$AT$177=""</formula>
    </cfRule>
    <cfRule type="expression" dxfId="1052" priority="577">
      <formula>$N$177:$AT$177&lt;&gt;""</formula>
    </cfRule>
  </conditionalFormatting>
  <conditionalFormatting sqref="N180:AT180">
    <cfRule type="expression" dxfId="1051" priority="567">
      <formula>$N$180:$AT$180&lt;&gt;""</formula>
    </cfRule>
    <cfRule type="expression" dxfId="1050" priority="568">
      <formula>$N$180:$AT$180=""</formula>
    </cfRule>
  </conditionalFormatting>
  <conditionalFormatting sqref="N199:AT200">
    <cfRule type="expression" dxfId="1049" priority="482">
      <formula>$N$199:$AT$200=""</formula>
    </cfRule>
    <cfRule type="expression" dxfId="1048" priority="481">
      <formula>$N$199:$AT$200&lt;&gt;""</formula>
    </cfRule>
  </conditionalFormatting>
  <conditionalFormatting sqref="N215:AT215">
    <cfRule type="expression" dxfId="1047" priority="441">
      <formula>$N$215:$AT$215&lt;&gt;""</formula>
    </cfRule>
    <cfRule type="expression" dxfId="1046" priority="442">
      <formula>$N$215:$AT$215=""</formula>
    </cfRule>
  </conditionalFormatting>
  <conditionalFormatting sqref="N216:AT216">
    <cfRule type="expression" dxfId="1045" priority="439">
      <formula>$N$216:$AT$216&lt;&gt;""</formula>
    </cfRule>
    <cfRule type="expression" dxfId="1044" priority="440">
      <formula>$N$216:$AT$216=""</formula>
    </cfRule>
  </conditionalFormatting>
  <conditionalFormatting sqref="N217:AT217">
    <cfRule type="expression" dxfId="1043" priority="437">
      <formula>$N$217:$AT$217&lt;&gt;""</formula>
    </cfRule>
    <cfRule type="expression" dxfId="1042" priority="438">
      <formula>$N$217:$AT$217=""</formula>
    </cfRule>
  </conditionalFormatting>
  <conditionalFormatting sqref="N220:AT220">
    <cfRule type="expression" dxfId="1041" priority="427">
      <formula>$N$220:$AT$220&lt;&gt;""</formula>
    </cfRule>
    <cfRule type="expression" dxfId="1040" priority="428">
      <formula>$N$220:$AT$220=""</formula>
    </cfRule>
  </conditionalFormatting>
  <conditionalFormatting sqref="N226:AT226">
    <cfRule type="expression" dxfId="1039" priority="415">
      <formula>$N$226:$AT$226&lt;&gt;""</formula>
    </cfRule>
    <cfRule type="expression" dxfId="1038" priority="416">
      <formula>$N$226:$AT$226=""</formula>
    </cfRule>
  </conditionalFormatting>
  <conditionalFormatting sqref="N227:AT227">
    <cfRule type="expression" dxfId="1037" priority="413">
      <formula>$N$227:$AT$227&lt;&gt;""</formula>
    </cfRule>
    <cfRule type="expression" dxfId="1036" priority="414">
      <formula>$N$227:$AT$227=""</formula>
    </cfRule>
  </conditionalFormatting>
  <conditionalFormatting sqref="N228:AT228">
    <cfRule type="expression" dxfId="1035" priority="411">
      <formula>$N$228:$AT$228&lt;&gt;""</formula>
    </cfRule>
    <cfRule type="expression" dxfId="1034" priority="412">
      <formula>$N$228:$AT$228=""</formula>
    </cfRule>
  </conditionalFormatting>
  <conditionalFormatting sqref="N231:AT231">
    <cfRule type="expression" dxfId="1033" priority="402">
      <formula>$N$231:$AT$231=""</formula>
    </cfRule>
    <cfRule type="expression" dxfId="1032" priority="401">
      <formula>$N$231:$AT$231&lt;&gt;""</formula>
    </cfRule>
  </conditionalFormatting>
  <conditionalFormatting sqref="N249:AT250">
    <cfRule type="expression" dxfId="1031" priority="339">
      <formula>$N$249:$AT$250&lt;&gt;""</formula>
    </cfRule>
    <cfRule type="expression" dxfId="1030" priority="340">
      <formula>$N$249:$AT$250=""</formula>
    </cfRule>
  </conditionalFormatting>
  <conditionalFormatting sqref="N265:AT265">
    <cfRule type="expression" dxfId="1029" priority="300">
      <formula>$N$265:$AT$265=""</formula>
    </cfRule>
    <cfRule type="expression" dxfId="1028" priority="299">
      <formula>$N$265:$AT$265&lt;&gt;""</formula>
    </cfRule>
  </conditionalFormatting>
  <conditionalFormatting sqref="N266:AT266">
    <cfRule type="expression" dxfId="1027" priority="297">
      <formula>$N$266:$AT$266&lt;&gt;""</formula>
    </cfRule>
    <cfRule type="expression" dxfId="1026" priority="298">
      <formula>$N$266:$AT$266=""</formula>
    </cfRule>
  </conditionalFormatting>
  <conditionalFormatting sqref="N267:AT267">
    <cfRule type="expression" dxfId="1025" priority="295">
      <formula>$N$267:$AT$267&lt;&gt;""</formula>
    </cfRule>
    <cfRule type="expression" dxfId="1024" priority="296">
      <formula>$N$267:$AT$267=""</formula>
    </cfRule>
  </conditionalFormatting>
  <conditionalFormatting sqref="N270:AT270">
    <cfRule type="expression" dxfId="1023" priority="286">
      <formula>$N$270:$AT$270=""</formula>
    </cfRule>
    <cfRule type="expression" dxfId="1022" priority="285">
      <formula>$N$270:$AT$270&lt;&gt;""</formula>
    </cfRule>
  </conditionalFormatting>
  <conditionalFormatting sqref="N276:AT276">
    <cfRule type="expression" dxfId="1021" priority="273">
      <formula>$N$276:$AT$276&lt;&gt;""</formula>
    </cfRule>
    <cfRule type="expression" dxfId="1020" priority="274">
      <formula>$N$276:$AT$276=""</formula>
    </cfRule>
  </conditionalFormatting>
  <conditionalFormatting sqref="N277:AT277">
    <cfRule type="expression" dxfId="1019" priority="271">
      <formula>$N$277:$AT$277&lt;&gt;""</formula>
    </cfRule>
    <cfRule type="expression" dxfId="1018" priority="272">
      <formula>$N$277:$AT$277=""</formula>
    </cfRule>
  </conditionalFormatting>
  <conditionalFormatting sqref="N278:AT278">
    <cfRule type="expression" dxfId="1017" priority="270">
      <formula>$N$278:$AT$278=""</formula>
    </cfRule>
    <cfRule type="expression" dxfId="1016" priority="269">
      <formula>$N$278:$AT$278&lt;&gt;""</formula>
    </cfRule>
  </conditionalFormatting>
  <conditionalFormatting sqref="N281:AT281">
    <cfRule type="expression" dxfId="1015" priority="260">
      <formula>$N$281:$AT$281=""</formula>
    </cfRule>
    <cfRule type="expression" dxfId="1014" priority="259">
      <formula>$N$281:$AT$281&lt;&gt;""</formula>
    </cfRule>
  </conditionalFormatting>
  <conditionalFormatting sqref="N298:AT299">
    <cfRule type="expression" dxfId="1013" priority="200">
      <formula>$N$298:$AT$299=""</formula>
    </cfRule>
    <cfRule type="expression" dxfId="1012" priority="199">
      <formula>$N$298:$AT$299&lt;&gt;""</formula>
    </cfRule>
  </conditionalFormatting>
  <conditionalFormatting sqref="O91">
    <cfRule type="expression" dxfId="1011" priority="845">
      <formula>$O$91&lt;&gt;""</formula>
    </cfRule>
    <cfRule type="expression" dxfId="1010" priority="846">
      <formula>$O$91=""</formula>
    </cfRule>
  </conditionalFormatting>
  <conditionalFormatting sqref="O92">
    <cfRule type="expression" dxfId="1009" priority="839">
      <formula>$O$92&lt;&gt;""</formula>
    </cfRule>
    <cfRule type="expression" dxfId="1008" priority="840">
      <formula>$O$92=""</formula>
    </cfRule>
  </conditionalFormatting>
  <conditionalFormatting sqref="O154">
    <cfRule type="expression" dxfId="1007" priority="634">
      <formula>$O$154=""</formula>
    </cfRule>
    <cfRule type="expression" dxfId="1006" priority="633">
      <formula>$O$154&lt;&gt;""</formula>
    </cfRule>
  </conditionalFormatting>
  <conditionalFormatting sqref="O155">
    <cfRule type="expression" dxfId="1005" priority="629">
      <formula>$O$155&lt;&gt;""</formula>
    </cfRule>
    <cfRule type="expression" dxfId="1004" priority="630">
      <formula>$O$155=""</formula>
    </cfRule>
  </conditionalFormatting>
  <conditionalFormatting sqref="O205">
    <cfRule type="expression" dxfId="1003" priority="467">
      <formula>$O$205&lt;&gt;""</formula>
    </cfRule>
    <cfRule type="expression" dxfId="1002" priority="468">
      <formula>$O$205=""</formula>
    </cfRule>
  </conditionalFormatting>
  <conditionalFormatting sqref="O206">
    <cfRule type="expression" dxfId="1001" priority="463">
      <formula>$O$206&lt;&gt;""</formula>
    </cfRule>
    <cfRule type="expression" dxfId="1000" priority="464">
      <formula>$O$206=""</formula>
    </cfRule>
  </conditionalFormatting>
  <conditionalFormatting sqref="O255">
    <cfRule type="expression" dxfId="999" priority="326">
      <formula>$O$255=""</formula>
    </cfRule>
    <cfRule type="expression" dxfId="998" priority="325">
      <formula>$O$255&lt;&gt;""</formula>
    </cfRule>
  </conditionalFormatting>
  <conditionalFormatting sqref="O256">
    <cfRule type="expression" dxfId="997" priority="322">
      <formula>$O$256=""</formula>
    </cfRule>
    <cfRule type="expression" dxfId="996" priority="321">
      <formula>$O$256&lt;&gt;""</formula>
    </cfRule>
  </conditionalFormatting>
  <conditionalFormatting sqref="O286">
    <cfRule type="expression" dxfId="995" priority="256">
      <formula>$O$286=""</formula>
    </cfRule>
    <cfRule type="expression" dxfId="994" priority="255">
      <formula>$O$286&lt;&gt;""</formula>
    </cfRule>
  </conditionalFormatting>
  <conditionalFormatting sqref="O287">
    <cfRule type="expression" dxfId="993" priority="243">
      <formula>$O$287&lt;&gt;""</formula>
    </cfRule>
    <cfRule type="expression" dxfId="992" priority="244">
      <formula>$O$287=""</formula>
    </cfRule>
  </conditionalFormatting>
  <conditionalFormatting sqref="O288">
    <cfRule type="expression" dxfId="991" priority="240">
      <formula>$O$288=""</formula>
    </cfRule>
    <cfRule type="expression" dxfId="990" priority="239">
      <formula>$O$288&lt;&gt;""</formula>
    </cfRule>
  </conditionalFormatting>
  <conditionalFormatting sqref="O289">
    <cfRule type="expression" dxfId="989" priority="230">
      <formula>$O$289=""</formula>
    </cfRule>
    <cfRule type="expression" dxfId="988" priority="229">
      <formula>$O$289&lt;&gt;""</formula>
    </cfRule>
  </conditionalFormatting>
  <conditionalFormatting sqref="O290">
    <cfRule type="expression" dxfId="987" priority="224">
      <formula>$O$290=""</formula>
    </cfRule>
    <cfRule type="expression" dxfId="986" priority="223">
      <formula>$O$290&lt;&gt;""</formula>
    </cfRule>
  </conditionalFormatting>
  <conditionalFormatting sqref="O304">
    <cfRule type="expression" dxfId="985" priority="185">
      <formula>$O$304&lt;&gt;""</formula>
    </cfRule>
    <cfRule type="expression" dxfId="984" priority="186">
      <formula>$O$304=""</formula>
    </cfRule>
  </conditionalFormatting>
  <conditionalFormatting sqref="O305">
    <cfRule type="expression" dxfId="983" priority="182">
      <formula>$O$305=""</formula>
    </cfRule>
    <cfRule type="expression" dxfId="982" priority="181">
      <formula>$O$305&lt;&gt;""</formula>
    </cfRule>
  </conditionalFormatting>
  <conditionalFormatting sqref="P194">
    <cfRule type="expression" dxfId="981" priority="495">
      <formula>$P$194&lt;&gt;""</formula>
    </cfRule>
    <cfRule type="expression" dxfId="980" priority="496">
      <formula>$P$194=""</formula>
    </cfRule>
  </conditionalFormatting>
  <conditionalFormatting sqref="P88:Q88">
    <cfRule type="expression" dxfId="979" priority="853">
      <formula>$P$88:$Q$88&lt;&gt;""</formula>
    </cfRule>
    <cfRule type="expression" dxfId="978" priority="854">
      <formula>$P$88:$Q$88=""</formula>
    </cfRule>
  </conditionalFormatting>
  <conditionalFormatting sqref="P103:Q103">
    <cfRule type="expression" dxfId="977" priority="805">
      <formula>$P$103:$Q$103&lt;&gt;""</formula>
    </cfRule>
    <cfRule type="expression" dxfId="976" priority="806">
      <formula>$P$103:$Q$103=""</formula>
    </cfRule>
  </conditionalFormatting>
  <conditionalFormatting sqref="P104:Q104">
    <cfRule type="expression" dxfId="975" priority="795">
      <formula>$P$104:$Q$104&lt;&gt;""</formula>
    </cfRule>
    <cfRule type="expression" dxfId="974" priority="796">
      <formula>$P$104:$Q$104=""</formula>
    </cfRule>
  </conditionalFormatting>
  <conditionalFormatting sqref="P188:Q188">
    <cfRule type="expression" dxfId="973" priority="547">
      <formula>$P$188:$Q$188&lt;&gt;""</formula>
    </cfRule>
    <cfRule type="expression" dxfId="972" priority="548">
      <formula>$P$188:$Q$188=""</formula>
    </cfRule>
  </conditionalFormatting>
  <conditionalFormatting sqref="P190:Q190">
    <cfRule type="expression" dxfId="971" priority="533">
      <formula>$P$190:$Q$190&lt;&gt;""</formula>
    </cfRule>
    <cfRule type="expression" dxfId="970" priority="534">
      <formula>$P$190:$Q$190=""</formula>
    </cfRule>
  </conditionalFormatting>
  <conditionalFormatting sqref="P192:Q192">
    <cfRule type="expression" dxfId="969" priority="520">
      <formula>$P$192:$Q$192=""</formula>
    </cfRule>
    <cfRule type="expression" dxfId="968" priority="519">
      <formula>$P$192:$Q$192&lt;&gt;""</formula>
    </cfRule>
  </conditionalFormatting>
  <conditionalFormatting sqref="P193:Q193">
    <cfRule type="expression" dxfId="967" priority="505">
      <formula>$P$193:$Q$193&lt;&gt;""</formula>
    </cfRule>
    <cfRule type="expression" dxfId="966" priority="506">
      <formula>$P$193:$Q$193=""</formula>
    </cfRule>
  </conditionalFormatting>
  <conditionalFormatting sqref="P236:Q236">
    <cfRule type="expression" dxfId="965" priority="395">
      <formula>$P$236:$Q$236&lt;&gt;""</formula>
    </cfRule>
    <cfRule type="expression" dxfId="964" priority="396">
      <formula>$P$236:$Q$236=""</formula>
    </cfRule>
  </conditionalFormatting>
  <conditionalFormatting sqref="P237:Q237">
    <cfRule type="expression" dxfId="963" priority="383">
      <formula>$P$237:$Q$237&lt;&gt;""</formula>
    </cfRule>
    <cfRule type="expression" dxfId="962" priority="384">
      <formula>$P$237:$Q$237=""</formula>
    </cfRule>
  </conditionalFormatting>
  <conditionalFormatting sqref="P244:V244">
    <cfRule type="expression" dxfId="961" priority="348">
      <formula>$P$244:$V$244=""</formula>
    </cfRule>
    <cfRule type="expression" dxfId="960" priority="347">
      <formula>$P$244:$V$244&lt;&gt;""</formula>
    </cfRule>
  </conditionalFormatting>
  <conditionalFormatting sqref="Q97">
    <cfRule type="expression" dxfId="959" priority="828">
      <formula>$Q$97=""</formula>
    </cfRule>
    <cfRule type="expression" dxfId="958" priority="827">
      <formula>$Q$97&lt;&gt;""</formula>
    </cfRule>
  </conditionalFormatting>
  <conditionalFormatting sqref="Q99">
    <cfRule type="expression" dxfId="957" priority="811">
      <formula>$Q$99&lt;&gt;""</formula>
    </cfRule>
    <cfRule type="expression" dxfId="956" priority="812">
      <formula>$Q$99=""</formula>
    </cfRule>
  </conditionalFormatting>
  <conditionalFormatting sqref="Q156">
    <cfRule type="expression" dxfId="955" priority="625">
      <formula>$Q$156&lt;&gt;""</formula>
    </cfRule>
    <cfRule type="expression" dxfId="954" priority="626">
      <formula>$Q$156=""</formula>
    </cfRule>
  </conditionalFormatting>
  <conditionalFormatting sqref="Q207">
    <cfRule type="expression" dxfId="953" priority="460">
      <formula>$Q$207=""</formula>
    </cfRule>
    <cfRule type="expression" dxfId="952" priority="459">
      <formula>$Q$207&lt;&gt;""</formula>
    </cfRule>
  </conditionalFormatting>
  <conditionalFormatting sqref="Q257">
    <cfRule type="expression" dxfId="951" priority="317">
      <formula>$Q$257&lt;&gt;""</formula>
    </cfRule>
    <cfRule type="expression" dxfId="950" priority="318">
      <formula>$Q$257=""</formula>
    </cfRule>
  </conditionalFormatting>
  <conditionalFormatting sqref="Q306">
    <cfRule type="expression" dxfId="949" priority="178">
      <formula>$Q$306=""</formula>
    </cfRule>
    <cfRule type="expression" dxfId="948" priority="177">
      <formula>$Q$306&lt;&gt;""</formula>
    </cfRule>
  </conditionalFormatting>
  <conditionalFormatting sqref="Q57:R57">
    <cfRule type="expression" dxfId="947" priority="875">
      <formula>$Q$57:$R$57&lt;&gt;""</formula>
    </cfRule>
    <cfRule type="expression" dxfId="946" priority="876">
      <formula>$Q$57:$R$57=""</formula>
    </cfRule>
  </conditionalFormatting>
  <conditionalFormatting sqref="Q136:R136">
    <cfRule type="expression" dxfId="945" priority="710">
      <formula>$Q$136:$R$136=""</formula>
    </cfRule>
    <cfRule type="expression" dxfId="944" priority="709">
      <formula>$Q$136:$R$136&lt;&gt;""</formula>
    </cfRule>
  </conditionalFormatting>
  <conditionalFormatting sqref="Q138:R138">
    <cfRule type="expression" dxfId="943" priority="690">
      <formula>$Q$138:$R$138=""</formula>
    </cfRule>
    <cfRule type="expression" dxfId="942" priority="689">
      <formula>$Q$138:$R$138&lt;&gt;""</formula>
    </cfRule>
  </conditionalFormatting>
  <conditionalFormatting sqref="Q141:R141">
    <cfRule type="expression" dxfId="941" priority="663">
      <formula>$Q$141:$R$141&lt;&gt;""</formula>
    </cfRule>
    <cfRule type="expression" dxfId="940" priority="664">
      <formula>$Q$141:$R$141=""</formula>
    </cfRule>
  </conditionalFormatting>
  <conditionalFormatting sqref="Q150:R150">
    <cfRule type="expression" dxfId="939" priority="643">
      <formula>$Q$150:$R$150&lt;&gt;""</formula>
    </cfRule>
    <cfRule type="expression" dxfId="938" priority="644">
      <formula>$Q$150:$R$150=""</formula>
    </cfRule>
  </conditionalFormatting>
  <conditionalFormatting sqref="Q201:R201">
    <cfRule type="expression" dxfId="937" priority="477">
      <formula>$Q$201:$R$201&lt;&gt;""</formula>
    </cfRule>
    <cfRule type="expression" dxfId="936" priority="478">
      <formula>$Q$201:$R$201=""</formula>
    </cfRule>
  </conditionalFormatting>
  <conditionalFormatting sqref="Q251:R251">
    <cfRule type="expression" dxfId="935" priority="335">
      <formula>$Q$251:$R$251&lt;&gt;""</formula>
    </cfRule>
    <cfRule type="expression" dxfId="934" priority="336">
      <formula>$Q$251:$R$251=""</formula>
    </cfRule>
  </conditionalFormatting>
  <conditionalFormatting sqref="Q300:R300">
    <cfRule type="expression" dxfId="933" priority="196">
      <formula>$Q$300:$R$300=""</formula>
    </cfRule>
    <cfRule type="expression" dxfId="932" priority="195">
      <formula>$Q$300:$R$300&lt;&gt;""</formula>
    </cfRule>
  </conditionalFormatting>
  <conditionalFormatting sqref="Q293:AJ293">
    <cfRule type="expression" dxfId="931" priority="207">
      <formula>$Q$293:$AJ$293&lt;&gt;""</formula>
    </cfRule>
    <cfRule type="expression" dxfId="930" priority="208">
      <formula>$Q$293:$AJ$293=""</formula>
    </cfRule>
  </conditionalFormatting>
  <conditionalFormatting sqref="R185">
    <cfRule type="expression" dxfId="929" priority="564">
      <formula>$R$185=""</formula>
    </cfRule>
    <cfRule type="expression" dxfId="928" priority="563">
      <formula>$R$185&lt;&gt;""</formula>
    </cfRule>
  </conditionalFormatting>
  <conditionalFormatting sqref="R291">
    <cfRule type="expression" dxfId="927" priority="217">
      <formula>$R$291&lt;&gt;""</formula>
    </cfRule>
    <cfRule type="expression" dxfId="926" priority="218">
      <formula>$R$291=""</formula>
    </cfRule>
  </conditionalFormatting>
  <conditionalFormatting sqref="R103:S103">
    <cfRule type="expression" dxfId="925" priority="803">
      <formula>$R$103:$S$103&lt;&gt;""</formula>
    </cfRule>
    <cfRule type="expression" dxfId="924" priority="804">
      <formula>$R$103:$S$103=""</formula>
    </cfRule>
  </conditionalFormatting>
  <conditionalFormatting sqref="R104:S104">
    <cfRule type="expression" dxfId="923" priority="793">
      <formula>$R$104:$S$104&lt;&gt;""</formula>
    </cfRule>
    <cfRule type="expression" dxfId="922" priority="794">
      <formula>$R$104:$S$104=""</formula>
    </cfRule>
  </conditionalFormatting>
  <conditionalFormatting sqref="R322:AA322">
    <cfRule type="expression" dxfId="921" priority="161">
      <formula>$R$322:$AA$322&lt;&gt;""</formula>
    </cfRule>
    <cfRule type="expression" dxfId="920" priority="162">
      <formula>$R$322:$AA$322=""</formula>
    </cfRule>
  </conditionalFormatting>
  <conditionalFormatting sqref="R323:AA323">
    <cfRule type="expression" dxfId="919" priority="152">
      <formula>$R$323:$AA$323=""</formula>
    </cfRule>
    <cfRule type="expression" dxfId="918" priority="151">
      <formula>$R$323:$AA$323&lt;&gt;""</formula>
    </cfRule>
  </conditionalFormatting>
  <conditionalFormatting sqref="R324:AA324">
    <cfRule type="expression" dxfId="917" priority="141">
      <formula>$R$324:$AA$324&lt;&gt;""</formula>
    </cfRule>
    <cfRule type="expression" dxfId="916" priority="142">
      <formula>$R$324:$AA$324=""</formula>
    </cfRule>
  </conditionalFormatting>
  <conditionalFormatting sqref="R325:AA325">
    <cfRule type="expression" dxfId="915" priority="132">
      <formula>$R$325:$AA$325=""</formula>
    </cfRule>
    <cfRule type="expression" dxfId="914" priority="131">
      <formula>$R$325:$AA$325&lt;&gt;""</formula>
    </cfRule>
  </conditionalFormatting>
  <conditionalFormatting sqref="R331:AA331">
    <cfRule type="expression" dxfId="913" priority="122">
      <formula>$R$331:$AA$331=""</formula>
    </cfRule>
    <cfRule type="expression" dxfId="912" priority="121">
      <formula>$R$331:$AA$331&lt;&gt;""</formula>
    </cfRule>
  </conditionalFormatting>
  <conditionalFormatting sqref="R332:AA332">
    <cfRule type="expression" dxfId="911" priority="111">
      <formula>$R$332:$AA$332&lt;&gt;""</formula>
    </cfRule>
    <cfRule type="expression" dxfId="910" priority="112">
      <formula>$R$332:$AA$332=""</formula>
    </cfRule>
  </conditionalFormatting>
  <conditionalFormatting sqref="R333:AA333">
    <cfRule type="expression" dxfId="909" priority="102">
      <formula>$R$333:$AA$333=""</formula>
    </cfRule>
    <cfRule type="expression" dxfId="908" priority="101">
      <formula>$R$333:$AA$333&lt;&gt;""</formula>
    </cfRule>
  </conditionalFormatting>
  <conditionalFormatting sqref="R334:AA334">
    <cfRule type="expression" dxfId="907" priority="91">
      <formula>$R$334:$AA$334&lt;&gt;""</formula>
    </cfRule>
    <cfRule type="expression" dxfId="906" priority="92">
      <formula>$R$334:$AA$334=""</formula>
    </cfRule>
  </conditionalFormatting>
  <conditionalFormatting sqref="R340:AA340">
    <cfRule type="expression" dxfId="905" priority="82">
      <formula>$R$340:$AA$340=""</formula>
    </cfRule>
    <cfRule type="expression" dxfId="904" priority="81">
      <formula>$R$340:$AA$340&lt;&gt;""</formula>
    </cfRule>
  </conditionalFormatting>
  <conditionalFormatting sqref="R341:AA341">
    <cfRule type="expression" dxfId="903" priority="71">
      <formula>$R$341:$AA$341&lt;&gt;""</formula>
    </cfRule>
    <cfRule type="expression" dxfId="902" priority="72">
      <formula>$R$341:$AA$341=""</formula>
    </cfRule>
  </conditionalFormatting>
  <conditionalFormatting sqref="R342:AA342">
    <cfRule type="expression" dxfId="901" priority="62">
      <formula>$R$342:$AA$342=""</formula>
    </cfRule>
    <cfRule type="expression" dxfId="900" priority="61">
      <formula>$R$342:$AA$342&lt;&gt;""</formula>
    </cfRule>
  </conditionalFormatting>
  <conditionalFormatting sqref="R343:AA343">
    <cfRule type="expression" dxfId="899" priority="52">
      <formula>$R$343:$AA$343=""</formula>
    </cfRule>
    <cfRule type="expression" dxfId="898" priority="51">
      <formula>$R$343:$AA$343&lt;&gt;""</formula>
    </cfRule>
  </conditionalFormatting>
  <conditionalFormatting sqref="R349:AA349">
    <cfRule type="expression" dxfId="897" priority="41">
      <formula>$R$349:$AA$349&lt;&gt;""</formula>
    </cfRule>
    <cfRule type="expression" dxfId="896" priority="42">
      <formula>$R$349:$AA$349=""</formula>
    </cfRule>
  </conditionalFormatting>
  <conditionalFormatting sqref="R350:AA350">
    <cfRule type="expression" dxfId="895" priority="31">
      <formula>$R$350:$AA$350&lt;&gt;""</formula>
    </cfRule>
    <cfRule type="expression" dxfId="894" priority="32">
      <formula>$R$350:$AA$350=""</formula>
    </cfRule>
  </conditionalFormatting>
  <conditionalFormatting sqref="R351:AA351">
    <cfRule type="expression" dxfId="893" priority="21">
      <formula>$R$351:$AA$351&lt;&gt;""</formula>
    </cfRule>
    <cfRule type="expression" dxfId="892" priority="22">
      <formula>$R$351:$AA$351=""</formula>
    </cfRule>
  </conditionalFormatting>
  <conditionalFormatting sqref="R352:AA352">
    <cfRule type="expression" dxfId="891" priority="11">
      <formula>$R$352:$AA$352&lt;&gt;""</formula>
    </cfRule>
    <cfRule type="expression" dxfId="890" priority="12">
      <formula>$R$352:$AA$352=""</formula>
    </cfRule>
  </conditionalFormatting>
  <conditionalFormatting sqref="S142">
    <cfRule type="expression" dxfId="889" priority="657">
      <formula>$S$142&lt;&gt;""</formula>
    </cfRule>
    <cfRule type="expression" dxfId="888" priority="658">
      <formula>$S$142=""</formula>
    </cfRule>
  </conditionalFormatting>
  <conditionalFormatting sqref="S290">
    <cfRule type="expression" dxfId="887" priority="221">
      <formula>$S$290&lt;&gt;""</formula>
    </cfRule>
    <cfRule type="expression" dxfId="886" priority="222">
      <formula>$S$290=""</formula>
    </cfRule>
  </conditionalFormatting>
  <conditionalFormatting sqref="S57:T57">
    <cfRule type="expression" dxfId="885" priority="873">
      <formula>$S$57:$T$57&lt;&gt;""</formula>
    </cfRule>
    <cfRule type="expression" dxfId="884" priority="874">
      <formula>$S$57:$T$57=""</formula>
    </cfRule>
  </conditionalFormatting>
  <conditionalFormatting sqref="S150:T150">
    <cfRule type="expression" dxfId="883" priority="641">
      <formula>$S$150:$T$150&lt;&gt;""</formula>
    </cfRule>
    <cfRule type="expression" dxfId="882" priority="642">
      <formula>$S$150:$T$150=""</formula>
    </cfRule>
  </conditionalFormatting>
  <conditionalFormatting sqref="S201:T201">
    <cfRule type="expression" dxfId="881" priority="476">
      <formula>$S$201:$T$201=""</formula>
    </cfRule>
    <cfRule type="expression" dxfId="880" priority="475">
      <formula>$S$201:$T$201&lt;&gt;""</formula>
    </cfRule>
  </conditionalFormatting>
  <conditionalFormatting sqref="S251:T251">
    <cfRule type="expression" dxfId="879" priority="333">
      <formula>$S$251:$T$251&lt;&gt;""</formula>
    </cfRule>
    <cfRule type="expression" dxfId="878" priority="334">
      <formula>$S$251:$T$251=""</formula>
    </cfRule>
  </conditionalFormatting>
  <conditionalFormatting sqref="S300:T300">
    <cfRule type="expression" dxfId="877" priority="193">
      <formula>$S$300:$T$300&lt;&gt;""</formula>
    </cfRule>
    <cfRule type="expression" dxfId="876" priority="194">
      <formula>$S$300:$T$300=""</formula>
    </cfRule>
  </conditionalFormatting>
  <conditionalFormatting sqref="T288">
    <cfRule type="expression" dxfId="875" priority="238">
      <formula>$T$288=""</formula>
    </cfRule>
    <cfRule type="expression" dxfId="874" priority="237">
      <formula>$T$288&lt;&gt;""</formula>
    </cfRule>
  </conditionalFormatting>
  <conditionalFormatting sqref="T96:U96">
    <cfRule type="expression" dxfId="873" priority="837">
      <formula>$T$96:$U$96&lt;&gt;""</formula>
    </cfRule>
    <cfRule type="expression" dxfId="872" priority="838">
      <formula>$T$96:$U$96=""</formula>
    </cfRule>
  </conditionalFormatting>
  <conditionalFormatting sqref="T98:U98">
    <cfRule type="expression" dxfId="871" priority="822">
      <formula>$T$98:$U$98=""</formula>
    </cfRule>
    <cfRule type="expression" dxfId="870" priority="821">
      <formula>$T$98:$U$98&lt;&gt;""</formula>
    </cfRule>
  </conditionalFormatting>
  <conditionalFormatting sqref="T134:U134">
    <cfRule type="expression" dxfId="869" priority="727">
      <formula>$T$134:$U$134&lt;&gt;""</formula>
    </cfRule>
    <cfRule type="expression" dxfId="868" priority="728">
      <formula>$T$134:$U$134=""</formula>
    </cfRule>
  </conditionalFormatting>
  <conditionalFormatting sqref="T137:U137">
    <cfRule type="expression" dxfId="867" priority="702">
      <formula>$T$137:$U$137=""</formula>
    </cfRule>
    <cfRule type="expression" dxfId="866" priority="701">
      <formula>$T$137:$U$137&lt;&gt;""</formula>
    </cfRule>
  </conditionalFormatting>
  <conditionalFormatting sqref="T139:U139">
    <cfRule type="expression" dxfId="865" priority="682">
      <formula>$T$139:$U$139=""</formula>
    </cfRule>
    <cfRule type="expression" dxfId="864" priority="681">
      <formula>$T$139:$U$139&lt;&gt;""</formula>
    </cfRule>
  </conditionalFormatting>
  <conditionalFormatting sqref="T287:AH287">
    <cfRule type="expression" dxfId="863" priority="242">
      <formula>$T$287:$AH$287=""</formula>
    </cfRule>
    <cfRule type="expression" dxfId="862" priority="241">
      <formula>$T$287:$AH$287&lt;&gt;""</formula>
    </cfRule>
  </conditionalFormatting>
  <conditionalFormatting sqref="U43">
    <cfRule type="expression" dxfId="861" priority="896">
      <formula>$U$43:$AG$43=""</formula>
    </cfRule>
    <cfRule type="expression" dxfId="860" priority="895">
      <formula>$U$43:$AG$43&lt;&gt;""</formula>
    </cfRule>
  </conditionalFormatting>
  <conditionalFormatting sqref="U105">
    <cfRule type="expression" dxfId="859" priority="786">
      <formula>$U$105=""</formula>
    </cfRule>
    <cfRule type="expression" dxfId="858" priority="785">
      <formula>$U$105&lt;&gt;""</formula>
    </cfRule>
  </conditionalFormatting>
  <conditionalFormatting sqref="U236">
    <cfRule type="expression" dxfId="857" priority="393">
      <formula>$U$236&lt;&gt;""</formula>
    </cfRule>
    <cfRule type="expression" dxfId="856" priority="394">
      <formula>$U$236=""</formula>
    </cfRule>
  </conditionalFormatting>
  <conditionalFormatting sqref="U292">
    <cfRule type="expression" dxfId="855" priority="214">
      <formula>$U$292=""</formula>
    </cfRule>
    <cfRule type="expression" dxfId="854" priority="213">
      <formula>$U$292&lt;&gt;""</formula>
    </cfRule>
  </conditionalFormatting>
  <conditionalFormatting sqref="U103:V103">
    <cfRule type="expression" dxfId="853" priority="802">
      <formula>$U$103:$V$103=""</formula>
    </cfRule>
    <cfRule type="expression" dxfId="852" priority="801">
      <formula>$U$103:$V$103&lt;&gt;""</formula>
    </cfRule>
  </conditionalFormatting>
  <conditionalFormatting sqref="U104:V104">
    <cfRule type="expression" dxfId="851" priority="792">
      <formula>$U$104:$V$104=""</formula>
    </cfRule>
    <cfRule type="expression" dxfId="850" priority="791">
      <formula>$U$104:$V$104&lt;&gt;""</formula>
    </cfRule>
  </conditionalFormatting>
  <conditionalFormatting sqref="U136:V136">
    <cfRule type="expression" dxfId="849" priority="707">
      <formula>$U$136:$V$136&lt;&gt;""</formula>
    </cfRule>
    <cfRule type="expression" dxfId="848" priority="708">
      <formula>$U$136:$V$136=""</formula>
    </cfRule>
  </conditionalFormatting>
  <conditionalFormatting sqref="U138:V138">
    <cfRule type="expression" dxfId="847" priority="688">
      <formula>$U$138:$V$138=""</formula>
    </cfRule>
    <cfRule type="expression" dxfId="846" priority="687">
      <formula>$U$138:$V$138&lt;&gt;""</formula>
    </cfRule>
  </conditionalFormatting>
  <conditionalFormatting sqref="U141:V141">
    <cfRule type="expression" dxfId="845" priority="662">
      <formula>$U$141:$V$141=""</formula>
    </cfRule>
    <cfRule type="expression" dxfId="844" priority="661">
      <formula>$U$141:$V$141&lt;&gt;""</formula>
    </cfRule>
  </conditionalFormatting>
  <conditionalFormatting sqref="V91">
    <cfRule type="expression" dxfId="843" priority="843">
      <formula>$V$91&lt;&gt;""</formula>
    </cfRule>
    <cfRule type="expression" dxfId="842" priority="844">
      <formula>$V$91=""</formula>
    </cfRule>
  </conditionalFormatting>
  <conditionalFormatting sqref="V142">
    <cfRule type="expression" dxfId="841" priority="656">
      <formula>$V$142=""</formula>
    </cfRule>
    <cfRule type="expression" dxfId="840" priority="655">
      <formula>$V$142&lt;&gt;""</formula>
    </cfRule>
  </conditionalFormatting>
  <conditionalFormatting sqref="V186">
    <cfRule type="expression" dxfId="839" priority="554">
      <formula>$V$186=""</formula>
    </cfRule>
    <cfRule type="expression" dxfId="838" priority="553">
      <formula>$V$186&lt;&gt;""</formula>
    </cfRule>
  </conditionalFormatting>
  <conditionalFormatting sqref="V188">
    <cfRule type="expression" dxfId="837" priority="546">
      <formula>$V$188=""</formula>
    </cfRule>
    <cfRule type="expression" dxfId="836" priority="545">
      <formula>$V$188&lt;&gt;""</formula>
    </cfRule>
  </conditionalFormatting>
  <conditionalFormatting sqref="V190">
    <cfRule type="expression" dxfId="835" priority="531">
      <formula>$V$190&lt;&gt;""</formula>
    </cfRule>
    <cfRule type="expression" dxfId="834" priority="532">
      <formula>$V$190=""</formula>
    </cfRule>
  </conditionalFormatting>
  <conditionalFormatting sqref="V192">
    <cfRule type="expression" dxfId="833" priority="517">
      <formula>$V$192&lt;&gt;""</formula>
    </cfRule>
    <cfRule type="expression" dxfId="832" priority="518">
      <formula>$V$192=""</formula>
    </cfRule>
  </conditionalFormatting>
  <conditionalFormatting sqref="V193">
    <cfRule type="expression" dxfId="831" priority="504">
      <formula>$V$193=""</formula>
    </cfRule>
    <cfRule type="expression" dxfId="830" priority="503">
      <formula>$V$193&lt;&gt;""</formula>
    </cfRule>
  </conditionalFormatting>
  <conditionalFormatting sqref="V57:W57">
    <cfRule type="expression" dxfId="829" priority="872">
      <formula>$V$57:$W$57=""</formula>
    </cfRule>
    <cfRule type="expression" dxfId="828" priority="871">
      <formula>$V$57:$W$57&lt;&gt;""</formula>
    </cfRule>
  </conditionalFormatting>
  <conditionalFormatting sqref="V96:W96">
    <cfRule type="expression" dxfId="827" priority="835">
      <formula>$V$96:$W$96&lt;&gt;""</formula>
    </cfRule>
    <cfRule type="expression" dxfId="826" priority="836">
      <formula>$V$96:$W$96=""</formula>
    </cfRule>
  </conditionalFormatting>
  <conditionalFormatting sqref="V98:W98">
    <cfRule type="expression" dxfId="825" priority="820">
      <formula>$V$98:$W$98=""</formula>
    </cfRule>
    <cfRule type="expression" dxfId="824" priority="819">
      <formula>$V$98:$W$98&lt;&gt;""</formula>
    </cfRule>
  </conditionalFormatting>
  <conditionalFormatting sqref="V150:W150">
    <cfRule type="expression" dxfId="823" priority="639">
      <formula>$V$150:$W$150&lt;&gt;""</formula>
    </cfRule>
    <cfRule type="expression" dxfId="822" priority="640">
      <formula>$V$150:$W$150=""</formula>
    </cfRule>
  </conditionalFormatting>
  <conditionalFormatting sqref="V201:W201">
    <cfRule type="expression" dxfId="821" priority="474">
      <formula>$V$201:$W$201=""</formula>
    </cfRule>
    <cfRule type="expression" dxfId="820" priority="473">
      <formula>$V$201:$W$201&lt;&gt;""</formula>
    </cfRule>
  </conditionalFormatting>
  <conditionalFormatting sqref="V251:W251">
    <cfRule type="expression" dxfId="819" priority="331">
      <formula>$V$251:$W$251&lt;&gt;""</formula>
    </cfRule>
    <cfRule type="expression" dxfId="818" priority="332">
      <formula>$V$251:$W$251=""</formula>
    </cfRule>
  </conditionalFormatting>
  <conditionalFormatting sqref="V286:W286">
    <cfRule type="expression" dxfId="817" priority="253">
      <formula>$V$286:$W$286&lt;&gt;""</formula>
    </cfRule>
    <cfRule type="expression" dxfId="816" priority="254">
      <formula>$V$286:$W$286=""</formula>
    </cfRule>
  </conditionalFormatting>
  <conditionalFormatting sqref="V300:W300">
    <cfRule type="expression" dxfId="815" priority="191">
      <formula>$V$300:$W$300&lt;&gt;""</formula>
    </cfRule>
    <cfRule type="expression" dxfId="814" priority="192">
      <formula>$V$300:$W$300=""</formula>
    </cfRule>
  </conditionalFormatting>
  <conditionalFormatting sqref="W97">
    <cfRule type="expression" dxfId="813" priority="826">
      <formula>$W$97=""</formula>
    </cfRule>
    <cfRule type="expression" dxfId="812" priority="825">
      <formula>$W$97&lt;&gt;""</formula>
    </cfRule>
  </conditionalFormatting>
  <conditionalFormatting sqref="W99">
    <cfRule type="expression" dxfId="811" priority="809">
      <formula>$W$99&lt;&gt;""</formula>
    </cfRule>
    <cfRule type="expression" dxfId="810" priority="810">
      <formula>$W$99=""</formula>
    </cfRule>
  </conditionalFormatting>
  <conditionalFormatting sqref="W156:X156">
    <cfRule type="expression" dxfId="809" priority="624">
      <formula>$W$156:$X$156=""</formula>
    </cfRule>
    <cfRule type="expression" dxfId="808" priority="623">
      <formula>$W$156:$X$156&lt;&gt;""</formula>
    </cfRule>
  </conditionalFormatting>
  <conditionalFormatting sqref="W207:X207">
    <cfRule type="expression" dxfId="807" priority="458">
      <formula>$W$207:$X$207=""</formula>
    </cfRule>
    <cfRule type="expression" dxfId="806" priority="457">
      <formula>$W$207:$X$207&lt;&gt;""</formula>
    </cfRule>
  </conditionalFormatting>
  <conditionalFormatting sqref="W240:X240">
    <cfRule type="expression" dxfId="805" priority="380">
      <formula>$W$240:$X$240=""</formula>
    </cfRule>
    <cfRule type="expression" dxfId="804" priority="379">
      <formula>$W$240:$X$240&lt;&gt;""</formula>
    </cfRule>
  </conditionalFormatting>
  <conditionalFormatting sqref="W241:X241">
    <cfRule type="expression" dxfId="803" priority="372">
      <formula>$W$241:$X$241=""</formula>
    </cfRule>
    <cfRule type="expression" dxfId="802" priority="371">
      <formula>$W$241:$X$241&lt;&gt;""</formula>
    </cfRule>
  </conditionalFormatting>
  <conditionalFormatting sqref="W242:X242">
    <cfRule type="expression" dxfId="801" priority="364">
      <formula>$W$242:$X$242=""</formula>
    </cfRule>
    <cfRule type="expression" dxfId="800" priority="363">
      <formula>$W$242:$X$242&lt;&gt;""</formula>
    </cfRule>
  </conditionalFormatting>
  <conditionalFormatting sqref="W257:X257">
    <cfRule type="expression" dxfId="799" priority="316">
      <formula>$W$257:$X$257=""</formula>
    </cfRule>
    <cfRule type="expression" dxfId="798" priority="315">
      <formula>$W$257:$X$257&lt;&gt;""</formula>
    </cfRule>
  </conditionalFormatting>
  <conditionalFormatting sqref="W306:X306">
    <cfRule type="expression" dxfId="797" priority="176">
      <formula>$W$306:$X$306=""</formula>
    </cfRule>
    <cfRule type="expression" dxfId="796" priority="175">
      <formula>$W$306:$X$306&lt;&gt;""</formula>
    </cfRule>
  </conditionalFormatting>
  <conditionalFormatting sqref="X50">
    <cfRule type="expression" dxfId="795" priority="883">
      <formula>$X$50&lt;&gt;""</formula>
    </cfRule>
    <cfRule type="expression" dxfId="794" priority="884">
      <formula>$X$50=""</formula>
    </cfRule>
  </conditionalFormatting>
  <conditionalFormatting sqref="X105">
    <cfRule type="expression" dxfId="793" priority="783">
      <formula>$X$105&lt;&gt;""</formula>
    </cfRule>
    <cfRule type="expression" dxfId="792" priority="784">
      <formula>$X$105=""</formula>
    </cfRule>
  </conditionalFormatting>
  <conditionalFormatting sqref="X146">
    <cfRule type="expression" dxfId="791" priority="652">
      <formula>$X$146=""</formula>
    </cfRule>
    <cfRule type="expression" dxfId="790" priority="651">
      <formula>$X$146&lt;&gt;""</formula>
    </cfRule>
  </conditionalFormatting>
  <conditionalFormatting sqref="X198">
    <cfRule type="expression" dxfId="789" priority="486">
      <formula>$X$198=""</formula>
    </cfRule>
    <cfRule type="expression" dxfId="788" priority="485">
      <formula>$X$198&lt;&gt;""</formula>
    </cfRule>
  </conditionalFormatting>
  <conditionalFormatting sqref="X248">
    <cfRule type="expression" dxfId="787" priority="344">
      <formula>$X$248=""</formula>
    </cfRule>
    <cfRule type="expression" dxfId="786" priority="343">
      <formula>$X$248&lt;&gt;""</formula>
    </cfRule>
  </conditionalFormatting>
  <conditionalFormatting sqref="X297">
    <cfRule type="expression" dxfId="785" priority="203">
      <formula>$X$297&lt;&gt;""</formula>
    </cfRule>
    <cfRule type="expression" dxfId="784" priority="204">
      <formula>$X$297=""</formula>
    </cfRule>
  </conditionalFormatting>
  <conditionalFormatting sqref="X88:Y88">
    <cfRule type="expression" dxfId="783" priority="852">
      <formula>$X$88:$Y$88=""</formula>
    </cfRule>
    <cfRule type="expression" dxfId="782" priority="851">
      <formula>$X$88:$Y$88&lt;&gt;""</formula>
    </cfRule>
  </conditionalFormatting>
  <conditionalFormatting sqref="X103:Y103">
    <cfRule type="expression" dxfId="781" priority="799">
      <formula>$X$103:$Y$103&lt;&gt;""</formula>
    </cfRule>
    <cfRule type="expression" dxfId="780" priority="800">
      <formula>$X$103:$Y$103=""</formula>
    </cfRule>
  </conditionalFormatting>
  <conditionalFormatting sqref="X104:Y104">
    <cfRule type="expression" dxfId="779" priority="789">
      <formula>$X$104:$Y$104&lt;&gt;""</formula>
    </cfRule>
    <cfRule type="expression" dxfId="778" priority="790">
      <formula>$X$104:$Y$104=""</formula>
    </cfRule>
  </conditionalFormatting>
  <conditionalFormatting sqref="X134:Y134">
    <cfRule type="expression" dxfId="777" priority="725">
      <formula>$X$134:$Y$134&lt;&gt;""</formula>
    </cfRule>
    <cfRule type="expression" dxfId="776" priority="726">
      <formula>$X$134:$Y$134=""</formula>
    </cfRule>
  </conditionalFormatting>
  <conditionalFormatting sqref="X137:Y137">
    <cfRule type="expression" dxfId="775" priority="700">
      <formula>$X$137:$Y$137=""</formula>
    </cfRule>
    <cfRule type="expression" dxfId="774" priority="699">
      <formula>$X$137:$Y$137&lt;&gt;""</formula>
    </cfRule>
  </conditionalFormatting>
  <conditionalFormatting sqref="X139:Y139">
    <cfRule type="expression" dxfId="773" priority="679">
      <formula>$X$139:$Y$139&lt;&gt;""</formula>
    </cfRule>
    <cfRule type="expression" dxfId="772" priority="680">
      <formula>$X$139:$Y$139=""</formula>
    </cfRule>
  </conditionalFormatting>
  <conditionalFormatting sqref="X116:AA116">
    <cfRule type="expression" dxfId="771" priority="766">
      <formula>$X$116:$AA$116=""</formula>
    </cfRule>
    <cfRule type="expression" dxfId="770" priority="765">
      <formula>$X$116:$AA$116&lt;&gt;""</formula>
    </cfRule>
  </conditionalFormatting>
  <conditionalFormatting sqref="X127:AA127">
    <cfRule type="expression" dxfId="769" priority="739">
      <formula>$X$127:$AA$127&lt;&gt;""</formula>
    </cfRule>
    <cfRule type="expression" dxfId="768" priority="740">
      <formula>$X$127:$AA$127=""</formula>
    </cfRule>
  </conditionalFormatting>
  <conditionalFormatting sqref="X167:AA167">
    <cfRule type="expression" dxfId="767" priority="600">
      <formula>$X$167:$AA$167=""</formula>
    </cfRule>
    <cfRule type="expression" dxfId="766" priority="599">
      <formula>$X$167:$AA$167&lt;&gt;""</formula>
    </cfRule>
  </conditionalFormatting>
  <conditionalFormatting sqref="X178:AA178">
    <cfRule type="expression" dxfId="765" priority="573">
      <formula>$X$178:$AA$178&lt;&gt;""</formula>
    </cfRule>
    <cfRule type="expression" dxfId="764" priority="574">
      <formula>$X$178:$AA$178=""</formula>
    </cfRule>
  </conditionalFormatting>
  <conditionalFormatting sqref="X218:AA218">
    <cfRule type="expression" dxfId="763" priority="434">
      <formula>$X$218:$AA$218=""</formula>
    </cfRule>
    <cfRule type="expression" dxfId="762" priority="433">
      <formula>$X$218:$AA$218&lt;&gt;""</formula>
    </cfRule>
  </conditionalFormatting>
  <conditionalFormatting sqref="X229:AA229">
    <cfRule type="expression" dxfId="761" priority="407">
      <formula>$X$229:$AA$229&lt;&gt;""</formula>
    </cfRule>
    <cfRule type="expression" dxfId="760" priority="408">
      <formula>$X$229:$AA$229=""</formula>
    </cfRule>
  </conditionalFormatting>
  <conditionalFormatting sqref="X268:AA268">
    <cfRule type="expression" dxfId="759" priority="292">
      <formula>$X$268:$AA$268=""</formula>
    </cfRule>
    <cfRule type="expression" dxfId="758" priority="291">
      <formula>$X$268:$AA$268&lt;&gt;""</formula>
    </cfRule>
  </conditionalFormatting>
  <conditionalFormatting sqref="X279:AA279">
    <cfRule type="expression" dxfId="757" priority="266">
      <formula>$X$279:$AA$279=""</formula>
    </cfRule>
    <cfRule type="expression" dxfId="756" priority="265">
      <formula>$X$279:$AA$279&lt;&gt;""</formula>
    </cfRule>
  </conditionalFormatting>
  <conditionalFormatting sqref="X110:AC110">
    <cfRule type="expression" dxfId="755" priority="779">
      <formula>$X$110:$AC$110&lt;&gt;""</formula>
    </cfRule>
    <cfRule type="expression" dxfId="754" priority="780">
      <formula>$X$110:$AC$110=""</formula>
    </cfRule>
  </conditionalFormatting>
  <conditionalFormatting sqref="X121:AC121">
    <cfRule type="expression" dxfId="753" priority="753">
      <formula>$X$121:$AC$121&lt;&gt;""</formula>
    </cfRule>
    <cfRule type="expression" dxfId="752" priority="754">
      <formula>$X$121:$AC$121=""</formula>
    </cfRule>
  </conditionalFormatting>
  <conditionalFormatting sqref="X161:AC161">
    <cfRule type="expression" dxfId="751" priority="613">
      <formula>$X$161:$AC$161&lt;&gt;""</formula>
    </cfRule>
    <cfRule type="expression" dxfId="750" priority="614">
      <formula>$X$161:$AC$161=""</formula>
    </cfRule>
  </conditionalFormatting>
  <conditionalFormatting sqref="X172:AC172">
    <cfRule type="expression" dxfId="749" priority="587">
      <formula>$X$172:$AC$172&lt;&gt;""</formula>
    </cfRule>
    <cfRule type="expression" dxfId="748" priority="588">
      <formula>$X$172:$AC$172=""</formula>
    </cfRule>
  </conditionalFormatting>
  <conditionalFormatting sqref="X212:AC212">
    <cfRule type="expression" dxfId="747" priority="448">
      <formula>$X$212:$AC$212=""</formula>
    </cfRule>
    <cfRule type="expression" dxfId="746" priority="447">
      <formula>$X$212:$AC$212&lt;&gt;""</formula>
    </cfRule>
  </conditionalFormatting>
  <conditionalFormatting sqref="X223:AC223">
    <cfRule type="expression" dxfId="745" priority="422">
      <formula>$X$223:$AC$223=""</formula>
    </cfRule>
    <cfRule type="expression" dxfId="744" priority="421">
      <formula>$X$223:$AC$223&lt;&gt;""</formula>
    </cfRule>
  </conditionalFormatting>
  <conditionalFormatting sqref="X262:AC262">
    <cfRule type="expression" dxfId="743" priority="306">
      <formula>$X$262:$AC$262=""</formula>
    </cfRule>
    <cfRule type="expression" dxfId="742" priority="305">
      <formula>$X$262:$AC$262&lt;&gt;""</formula>
    </cfRule>
  </conditionalFormatting>
  <conditionalFormatting sqref="X273:AC273">
    <cfRule type="expression" dxfId="741" priority="279">
      <formula>$X$273:$AC$273&lt;&gt;""</formula>
    </cfRule>
    <cfRule type="expression" dxfId="740" priority="280">
      <formula>$X$273:$AC$273=""</formula>
    </cfRule>
  </conditionalFormatting>
  <conditionalFormatting sqref="Y194">
    <cfRule type="expression" dxfId="739" priority="494">
      <formula>$Y$194=""</formula>
    </cfRule>
    <cfRule type="expression" dxfId="738" priority="493">
      <formula>$Y$194&lt;&gt;""</formula>
    </cfRule>
  </conditionalFormatting>
  <conditionalFormatting sqref="Y288">
    <cfRule type="expression" dxfId="737" priority="236">
      <formula>$Y$288=""</formula>
    </cfRule>
    <cfRule type="expression" dxfId="736" priority="235">
      <formula>$Y$288&lt;&gt;""</formula>
    </cfRule>
  </conditionalFormatting>
  <conditionalFormatting sqref="Y96:Z96">
    <cfRule type="expression" dxfId="735" priority="834">
      <formula>$Y$96:$Z$96=""</formula>
    </cfRule>
    <cfRule type="expression" dxfId="734" priority="833">
      <formula>$Y$96:$Z$96&lt;&gt;""</formula>
    </cfRule>
  </conditionalFormatting>
  <conditionalFormatting sqref="Y98:Z98">
    <cfRule type="expression" dxfId="733" priority="818">
      <formula>$Y$98:$Z$98=""</formula>
    </cfRule>
    <cfRule type="expression" dxfId="732" priority="817">
      <formula>$Y$98:$Z$98&lt;&gt;""</formula>
    </cfRule>
  </conditionalFormatting>
  <conditionalFormatting sqref="Y156:Z156">
    <cfRule type="expression" dxfId="731" priority="621">
      <formula>$Y$156:$Z$156&lt;&gt;""</formula>
    </cfRule>
    <cfRule type="expression" dxfId="730" priority="622">
      <formula>$Y$156:$Z$156=""</formula>
    </cfRule>
  </conditionalFormatting>
  <conditionalFormatting sqref="Y207:Z207">
    <cfRule type="expression" dxfId="729" priority="455">
      <formula>$Y$207:$Z$207&lt;&gt;""</formula>
    </cfRule>
    <cfRule type="expression" dxfId="728" priority="456">
      <formula>$Y$207:$Z$207=""</formula>
    </cfRule>
  </conditionalFormatting>
  <conditionalFormatting sqref="Y257:Z257">
    <cfRule type="expression" dxfId="727" priority="314">
      <formula>$Y$257:$Z$257=""</formula>
    </cfRule>
    <cfRule type="expression" dxfId="726" priority="313">
      <formula>$Y$257:$Z$257&lt;&gt;""</formula>
    </cfRule>
  </conditionalFormatting>
  <conditionalFormatting sqref="Y286:Z286">
    <cfRule type="expression" dxfId="725" priority="252">
      <formula>$Y$286:$Z$286=""</formula>
    </cfRule>
    <cfRule type="expression" dxfId="724" priority="251">
      <formula>$Y$286:$Z$286&lt;&gt;""</formula>
    </cfRule>
  </conditionalFormatting>
  <conditionalFormatting sqref="Y306:Z306">
    <cfRule type="expression" dxfId="723" priority="173">
      <formula>$Y$306:$Z$306&lt;&gt;""</formula>
    </cfRule>
    <cfRule type="expression" dxfId="722" priority="174">
      <formula>$Y$306:$Z$306=""</formula>
    </cfRule>
  </conditionalFormatting>
  <conditionalFormatting sqref="Z236:AA236">
    <cfRule type="expression" dxfId="721" priority="391">
      <formula>$Z$236:$AA$236&lt;&gt;""</formula>
    </cfRule>
    <cfRule type="expression" dxfId="720" priority="392">
      <formula>$Z$236:$AA$236=""</formula>
    </cfRule>
  </conditionalFormatting>
  <conditionalFormatting sqref="AA289">
    <cfRule type="expression" dxfId="719" priority="228">
      <formula>$AA$289=""</formula>
    </cfRule>
    <cfRule type="expression" dxfId="718" priority="227">
      <formula>$AA$289&lt;&gt;""</formula>
    </cfRule>
  </conditionalFormatting>
  <conditionalFormatting sqref="AA135:AB135">
    <cfRule type="expression" dxfId="717" priority="716">
      <formula>$AA$135:$AB$135=""</formula>
    </cfRule>
    <cfRule type="expression" dxfId="716" priority="715">
      <formula>$AA$135:$AB$135&lt;&gt;""</formula>
    </cfRule>
  </conditionalFormatting>
  <conditionalFormatting sqref="AA140:AB140">
    <cfRule type="expression" dxfId="715" priority="670">
      <formula>$AA$140:$AB$140=""</formula>
    </cfRule>
    <cfRule type="expression" dxfId="714" priority="669">
      <formula>$AA$140:$AB$140&lt;&gt;""</formula>
    </cfRule>
  </conditionalFormatting>
  <conditionalFormatting sqref="AA188:AB188">
    <cfRule type="expression" dxfId="713" priority="543">
      <formula>$AA$188:$AB$188&lt;&gt;""</formula>
    </cfRule>
    <cfRule type="expression" dxfId="712" priority="544">
      <formula>$AA$188:$AB$188=""</formula>
    </cfRule>
  </conditionalFormatting>
  <conditionalFormatting sqref="AA190:AB190">
    <cfRule type="expression" dxfId="711" priority="529">
      <formula>$AA$190:$AB$190&lt;&gt;""</formula>
    </cfRule>
    <cfRule type="expression" dxfId="710" priority="530">
      <formula>$AA$190:$AB$190=""</formula>
    </cfRule>
  </conditionalFormatting>
  <conditionalFormatting sqref="AA192:AB192">
    <cfRule type="expression" dxfId="709" priority="516">
      <formula>$AA$192:$AB$192=""</formula>
    </cfRule>
    <cfRule type="expression" dxfId="708" priority="515">
      <formula>$AA$192:$AB$192&lt;&gt;""</formula>
    </cfRule>
  </conditionalFormatting>
  <conditionalFormatting sqref="AA193:AB193">
    <cfRule type="expression" dxfId="707" priority="501">
      <formula>$AA$193:$AB$193&lt;&gt;""</formula>
    </cfRule>
    <cfRule type="expression" dxfId="706" priority="502">
      <formula>$AA$193:$AB$193=""</formula>
    </cfRule>
  </conditionalFormatting>
  <conditionalFormatting sqref="AA186:AR186">
    <cfRule type="expression" dxfId="705" priority="552">
      <formula>$AA$186:$AR$186=""</formula>
    </cfRule>
    <cfRule type="expression" dxfId="704" priority="551">
      <formula>$AA$186:$AR$186&lt;&gt;""</formula>
    </cfRule>
  </conditionalFormatting>
  <conditionalFormatting sqref="AB96:AC96">
    <cfRule type="expression" dxfId="703" priority="832">
      <formula>$AB$96:$AC$96=""</formula>
    </cfRule>
    <cfRule type="expression" dxfId="702" priority="831">
      <formula>$AB$96:$AC$96&lt;&gt;""</formula>
    </cfRule>
  </conditionalFormatting>
  <conditionalFormatting sqref="AB98:AC98">
    <cfRule type="expression" dxfId="701" priority="815">
      <formula>$AB$98:$AC$98&lt;&gt;""</formula>
    </cfRule>
    <cfRule type="expression" dxfId="700" priority="816">
      <formula>$AB$98:$AC$98=""</formula>
    </cfRule>
  </conditionalFormatting>
  <conditionalFormatting sqref="AB156:AC156">
    <cfRule type="expression" dxfId="699" priority="620">
      <formula>$AB$156:$AC$156=""</formula>
    </cfRule>
    <cfRule type="expression" dxfId="698" priority="619">
      <formula>$AB$156:$AC$156&lt;&gt;""</formula>
    </cfRule>
  </conditionalFormatting>
  <conditionalFormatting sqref="AB207:AC207">
    <cfRule type="expression" dxfId="697" priority="454">
      <formula>$AB$207:$AC$207=""</formula>
    </cfRule>
    <cfRule type="expression" dxfId="696" priority="453">
      <formula>$AB$207:$AC$207&lt;&gt;""</formula>
    </cfRule>
  </conditionalFormatting>
  <conditionalFormatting sqref="AB257:AC257">
    <cfRule type="expression" dxfId="695" priority="311">
      <formula>$AB$257:$AC$257&lt;&gt;""</formula>
    </cfRule>
    <cfRule type="expression" dxfId="694" priority="312">
      <formula>$AB$257:$AC$257=""</formula>
    </cfRule>
  </conditionalFormatting>
  <conditionalFormatting sqref="AB306:AC306">
    <cfRule type="expression" dxfId="693" priority="171">
      <formula>$AB$306:$AC$306&lt;&gt;""</formula>
    </cfRule>
    <cfRule type="expression" dxfId="692" priority="172">
      <formula>$AB$306:$AC$306=""</formula>
    </cfRule>
  </conditionalFormatting>
  <conditionalFormatting sqref="AB322:AG322">
    <cfRule type="expression" dxfId="691" priority="160">
      <formula>$AB$322:$AG$322=""</formula>
    </cfRule>
    <cfRule type="expression" dxfId="690" priority="159">
      <formula>$AB$322:$AG$322&lt;&gt;""</formula>
    </cfRule>
  </conditionalFormatting>
  <conditionalFormatting sqref="AB323:AG323">
    <cfRule type="expression" dxfId="689" priority="150">
      <formula>$AB$323:$AG$323=""</formula>
    </cfRule>
    <cfRule type="expression" dxfId="688" priority="149">
      <formula>$AB$323:$AG$323&lt;&gt;""</formula>
    </cfRule>
  </conditionalFormatting>
  <conditionalFormatting sqref="AB324:AG324">
    <cfRule type="expression" dxfId="687" priority="140">
      <formula>$AB$324:$AG$324=""</formula>
    </cfRule>
    <cfRule type="expression" dxfId="686" priority="139">
      <formula>$AB$324:$AG$324&lt;&gt;""</formula>
    </cfRule>
  </conditionalFormatting>
  <conditionalFormatting sqref="AB325:AG325">
    <cfRule type="expression" dxfId="685" priority="130">
      <formula>$AB$325:$AG$325=""</formula>
    </cfRule>
    <cfRule type="expression" dxfId="684" priority="129">
      <formula>$AB$325:$AG$325&lt;&gt;""</formula>
    </cfRule>
  </conditionalFormatting>
  <conditionalFormatting sqref="AB331:AG331">
    <cfRule type="expression" dxfId="683" priority="119">
      <formula>$AB$331:$AG$331&lt;&gt;""</formula>
    </cfRule>
    <cfRule type="expression" dxfId="682" priority="120">
      <formula>$AB$331:$AG$331=""</formula>
    </cfRule>
  </conditionalFormatting>
  <conditionalFormatting sqref="AB332:AG332">
    <cfRule type="expression" dxfId="681" priority="110">
      <formula>$AB$332:$AG$332=""</formula>
    </cfRule>
    <cfRule type="expression" dxfId="680" priority="109">
      <formula>$AB$332:$AG$332&lt;&gt;""</formula>
    </cfRule>
  </conditionalFormatting>
  <conditionalFormatting sqref="AB333:AG333">
    <cfRule type="expression" dxfId="679" priority="100">
      <formula>$AB$333:$AG$333=""</formula>
    </cfRule>
    <cfRule type="expression" dxfId="678" priority="99">
      <formula>$AB$333:$AG$333&lt;&gt;""</formula>
    </cfRule>
  </conditionalFormatting>
  <conditionalFormatting sqref="AB334:AG334">
    <cfRule type="expression" dxfId="677" priority="89">
      <formula>$AB$334:$AG$334&lt;&gt;""</formula>
    </cfRule>
    <cfRule type="expression" dxfId="676" priority="90">
      <formula>$AB$334:$AG$334=""</formula>
    </cfRule>
  </conditionalFormatting>
  <conditionalFormatting sqref="AB340:AG340">
    <cfRule type="expression" dxfId="675" priority="80">
      <formula>$AB$340:$AG$340=""</formula>
    </cfRule>
    <cfRule type="expression" dxfId="674" priority="79">
      <formula>$AB$340:$AG$340&lt;&gt;""</formula>
    </cfRule>
  </conditionalFormatting>
  <conditionalFormatting sqref="AB341:AG341">
    <cfRule type="expression" dxfId="673" priority="69">
      <formula>$AB$341:$AG$341&lt;&gt;""</formula>
    </cfRule>
    <cfRule type="expression" dxfId="672" priority="70">
      <formula>$AB$341:$AG$341=""</formula>
    </cfRule>
  </conditionalFormatting>
  <conditionalFormatting sqref="AB342:AG342">
    <cfRule type="expression" dxfId="671" priority="59">
      <formula>$AB$342:$AG$342&lt;&gt;""</formula>
    </cfRule>
    <cfRule type="expression" dxfId="670" priority="60">
      <formula>$AB$342:$AG$342=""</formula>
    </cfRule>
  </conditionalFormatting>
  <conditionalFormatting sqref="AB343:AG343">
    <cfRule type="expression" dxfId="669" priority="50">
      <formula>$AB$343:$AG$343=""</formula>
    </cfRule>
    <cfRule type="expression" dxfId="668" priority="49">
      <formula>$AB$343:$AG$343&lt;&gt;""</formula>
    </cfRule>
  </conditionalFormatting>
  <conditionalFormatting sqref="AB349:AG349">
    <cfRule type="expression" dxfId="667" priority="39">
      <formula>$AB$349:$AG$349&lt;&gt;""</formula>
    </cfRule>
    <cfRule type="expression" dxfId="666" priority="40">
      <formula>$AB$349:$AG$349=""</formula>
    </cfRule>
  </conditionalFormatting>
  <conditionalFormatting sqref="AB350:AG350">
    <cfRule type="expression" dxfId="665" priority="30">
      <formula>$AB$350:$AG$350=""</formula>
    </cfRule>
    <cfRule type="expression" dxfId="664" priority="29">
      <formula>$AB$350:$AG$350&lt;&gt;""</formula>
    </cfRule>
  </conditionalFormatting>
  <conditionalFormatting sqref="AB351:AG351">
    <cfRule type="expression" dxfId="663" priority="20">
      <formula>$AB$351:$AG$351=""</formula>
    </cfRule>
    <cfRule type="expression" dxfId="662" priority="19">
      <formula>$AB$351:$AG$351&lt;&gt;""</formula>
    </cfRule>
  </conditionalFormatting>
  <conditionalFormatting sqref="AB352:AG352">
    <cfRule type="expression" dxfId="661" priority="9">
      <formula>$AB$352:$AG$352&lt;&gt;""</formula>
    </cfRule>
    <cfRule type="expression" dxfId="660" priority="10">
      <formula>$AB$352:$AG$352=""</formula>
    </cfRule>
  </conditionalFormatting>
  <conditionalFormatting sqref="AC91">
    <cfRule type="expression" dxfId="659" priority="841">
      <formula>$AC$91&lt;&gt;""</formula>
    </cfRule>
    <cfRule type="expression" dxfId="658" priority="842">
      <formula>$AC$91=""</formula>
    </cfRule>
  </conditionalFormatting>
  <conditionalFormatting sqref="AC134">
    <cfRule type="expression" dxfId="657" priority="724">
      <formula>$AC$134=""</formula>
    </cfRule>
    <cfRule type="expression" dxfId="656" priority="723">
      <formula>$AC$134&lt;&gt;""</formula>
    </cfRule>
  </conditionalFormatting>
  <conditionalFormatting sqref="AC136">
    <cfRule type="expression" dxfId="655" priority="705">
      <formula>$AC$136&lt;&gt;""</formula>
    </cfRule>
    <cfRule type="expression" dxfId="654" priority="706">
      <formula>$AC$136=""</formula>
    </cfRule>
  </conditionalFormatting>
  <conditionalFormatting sqref="AC137">
    <cfRule type="expression" dxfId="653" priority="698">
      <formula>$AC$137=""</formula>
    </cfRule>
    <cfRule type="expression" dxfId="652" priority="697">
      <formula>$AC$137&lt;&gt;""</formula>
    </cfRule>
  </conditionalFormatting>
  <conditionalFormatting sqref="AC138">
    <cfRule type="expression" dxfId="651" priority="685">
      <formula>$AC$138&lt;&gt;""</formula>
    </cfRule>
    <cfRule type="expression" dxfId="650" priority="686">
      <formula>$AC$138=""</formula>
    </cfRule>
  </conditionalFormatting>
  <conditionalFormatting sqref="AC139">
    <cfRule type="expression" dxfId="649" priority="677">
      <formula>$AC$139&lt;&gt;""</formula>
    </cfRule>
    <cfRule type="expression" dxfId="648" priority="678">
      <formula>$AC$139=""</formula>
    </cfRule>
  </conditionalFormatting>
  <conditionalFormatting sqref="AC141">
    <cfRule type="expression" dxfId="647" priority="660">
      <formula>$AC$141=""</formula>
    </cfRule>
    <cfRule type="expression" dxfId="646" priority="659">
      <formula>$AC$141&lt;&gt;""</formula>
    </cfRule>
  </conditionalFormatting>
  <conditionalFormatting sqref="AC185:AD185">
    <cfRule type="expression" dxfId="645" priority="562">
      <formula>$AC$185:$AD$185=""</formula>
    </cfRule>
    <cfRule type="expression" dxfId="644" priority="561">
      <formula>$AC$185:$AD$185&lt;&gt;""</formula>
    </cfRule>
  </conditionalFormatting>
  <conditionalFormatting sqref="AC240:AD240">
    <cfRule type="expression" dxfId="643" priority="378">
      <formula>$AC$240:$AD$240=""</formula>
    </cfRule>
    <cfRule type="expression" dxfId="642" priority="377">
      <formula>$AC$240:$AD$240&lt;&gt;""</formula>
    </cfRule>
  </conditionalFormatting>
  <conditionalFormatting sqref="AC241:AD241">
    <cfRule type="expression" dxfId="641" priority="369">
      <formula>$AC$241:$AD$241&lt;&gt;""</formula>
    </cfRule>
    <cfRule type="expression" dxfId="640" priority="370">
      <formula>$AC$241:$AD$241=""</formula>
    </cfRule>
  </conditionalFormatting>
  <conditionalFormatting sqref="AC242:AD242">
    <cfRule type="expression" dxfId="639" priority="361">
      <formula>$AC$242:$AD$242&lt;&gt;""</formula>
    </cfRule>
    <cfRule type="expression" dxfId="638" priority="362">
      <formula>$AC$242:$AD$242=""</formula>
    </cfRule>
  </conditionalFormatting>
  <conditionalFormatting sqref="AC23:AT23">
    <cfRule type="expression" dxfId="637" priority="931">
      <formula>$AC$23:$AT$23&lt;&gt;""</formula>
    </cfRule>
    <cfRule type="expression" dxfId="636" priority="932">
      <formula>$AC$23:$AT$23=""</formula>
    </cfRule>
  </conditionalFormatting>
  <conditionalFormatting sqref="AC25:AT25">
    <cfRule type="expression" dxfId="635" priority="925">
      <formula>$AC$25:$AT$25&lt;&gt;""</formula>
    </cfRule>
    <cfRule type="expression" dxfId="634" priority="926">
      <formula>$AC$25:$AT$25=""</formula>
    </cfRule>
  </conditionalFormatting>
  <conditionalFormatting sqref="AC33:AT33">
    <cfRule type="expression" dxfId="633" priority="913">
      <formula>$AC$33:$AT$33&lt;&gt;""</formula>
    </cfRule>
    <cfRule type="expression" dxfId="632" priority="914">
      <formula>$AC$33:$AT$33=""</formula>
    </cfRule>
  </conditionalFormatting>
  <conditionalFormatting sqref="AC35:AT35">
    <cfRule type="expression" dxfId="631" priority="907">
      <formula>$AC$35:$AT$35&lt;&gt;""</formula>
    </cfRule>
    <cfRule type="expression" dxfId="630" priority="908">
      <formula>$AC$35:$AT$35=""</formula>
    </cfRule>
  </conditionalFormatting>
  <conditionalFormatting sqref="AE104">
    <cfRule type="expression" dxfId="629" priority="787">
      <formula>$AE$104&lt;&gt;""</formula>
    </cfRule>
    <cfRule type="expression" dxfId="628" priority="788">
      <formula>$AE$104=""</formula>
    </cfRule>
  </conditionalFormatting>
  <conditionalFormatting sqref="AE236">
    <cfRule type="expression" dxfId="627" priority="390">
      <formula>$AE$236=""</formula>
    </cfRule>
    <cfRule type="expression" dxfId="626" priority="389">
      <formula>$AE$236&lt;&gt;""</formula>
    </cfRule>
  </conditionalFormatting>
  <conditionalFormatting sqref="AE286">
    <cfRule type="expression" dxfId="625" priority="249">
      <formula>$AE$286&lt;&gt;""</formula>
    </cfRule>
    <cfRule type="expression" dxfId="624" priority="250">
      <formula>$AE$286=""</formula>
    </cfRule>
  </conditionalFormatting>
  <conditionalFormatting sqref="AE288">
    <cfRule type="expression" dxfId="623" priority="233">
      <formula>$AE$288&lt;&gt;""</formula>
    </cfRule>
    <cfRule type="expression" dxfId="622" priority="234">
      <formula>$AE$288=""</formula>
    </cfRule>
  </conditionalFormatting>
  <conditionalFormatting sqref="AE292">
    <cfRule type="expression" dxfId="621" priority="212">
      <formula>$AE$292=""</formula>
    </cfRule>
    <cfRule type="expression" dxfId="620" priority="211">
      <formula>$AE$292&lt;&gt;""</formula>
    </cfRule>
  </conditionalFormatting>
  <conditionalFormatting sqref="AE135:AF135">
    <cfRule type="expression" dxfId="619" priority="713">
      <formula>$AE$135:$AF$135&lt;&gt;""</formula>
    </cfRule>
    <cfRule type="expression" dxfId="618" priority="714">
      <formula>$AE$135:$AF$135=""</formula>
    </cfRule>
  </conditionalFormatting>
  <conditionalFormatting sqref="AE140:AF140">
    <cfRule type="expression" dxfId="617" priority="667">
      <formula>$AE$140:$AF$140&lt;&gt;""</formula>
    </cfRule>
    <cfRule type="expression" dxfId="616" priority="668">
      <formula>$AE$140:$AF$140=""</formula>
    </cfRule>
  </conditionalFormatting>
  <conditionalFormatting sqref="AE15:AT15">
    <cfRule type="expression" dxfId="615" priority="940">
      <formula>$AE$15:$AT$15=""</formula>
    </cfRule>
    <cfRule type="expression" dxfId="614" priority="939">
      <formula>$AE$15:$AT$15&lt;&gt;""</formula>
    </cfRule>
  </conditionalFormatting>
  <conditionalFormatting sqref="AE16:AT16">
    <cfRule type="expression" dxfId="613" priority="938">
      <formula>$AE$16:$AT$16=""</formula>
    </cfRule>
    <cfRule type="expression" dxfId="612" priority="937">
      <formula>$AE$16:$AT$16&lt;&gt;""</formula>
    </cfRule>
  </conditionalFormatting>
  <conditionalFormatting sqref="AE19:AT19">
    <cfRule type="expression" dxfId="611" priority="935">
      <formula>$AE$19:$AT$19&lt;&gt;""</formula>
    </cfRule>
    <cfRule type="expression" dxfId="610" priority="936">
      <formula>$AE$19:$AT$19=""</formula>
    </cfRule>
  </conditionalFormatting>
  <conditionalFormatting sqref="AF243:AG243">
    <cfRule type="expression" dxfId="609" priority="355">
      <formula>$AF$243:$AG$243&lt;&gt;""</formula>
    </cfRule>
    <cfRule type="expression" dxfId="608" priority="356">
      <formula>$AF$243:$AG$243=""</formula>
    </cfRule>
  </conditionalFormatting>
  <conditionalFormatting sqref="AF289:AT289">
    <cfRule type="expression" dxfId="607" priority="226">
      <formula>$AF$289:$AT$289=""</formula>
    </cfRule>
    <cfRule type="expression" dxfId="606" priority="225">
      <formula>$AF$289:$AT$289&lt;&gt;""</formula>
    </cfRule>
  </conditionalFormatting>
  <conditionalFormatting sqref="AG50">
    <cfRule type="expression" dxfId="605" priority="882">
      <formula>$AG$50=""</formula>
    </cfRule>
    <cfRule type="expression" dxfId="604" priority="881">
      <formula>$AG$50&lt;&gt;""</formula>
    </cfRule>
  </conditionalFormatting>
  <conditionalFormatting sqref="AG57">
    <cfRule type="expression" dxfId="603" priority="870">
      <formula>$AG$57=""</formula>
    </cfRule>
    <cfRule type="expression" dxfId="602" priority="869">
      <formula>$AG$57&lt;&gt;""</formula>
    </cfRule>
  </conditionalFormatting>
  <conditionalFormatting sqref="AG146">
    <cfRule type="expression" dxfId="601" priority="650">
      <formula>$AG$146=""</formula>
    </cfRule>
    <cfRule type="expression" dxfId="600" priority="649">
      <formula>$AG$146&lt;&gt;""</formula>
    </cfRule>
  </conditionalFormatting>
  <conditionalFormatting sqref="AG150">
    <cfRule type="expression" dxfId="599" priority="637">
      <formula>$AG$150&lt;&gt;""</formula>
    </cfRule>
    <cfRule type="expression" dxfId="598" priority="638">
      <formula>$AG$150=""</formula>
    </cfRule>
  </conditionalFormatting>
  <conditionalFormatting sqref="AG185">
    <cfRule type="expression" dxfId="597" priority="559">
      <formula>$AG$185&lt;&gt;""</formula>
    </cfRule>
    <cfRule type="expression" dxfId="596" priority="560">
      <formula>$AG$185=""</formula>
    </cfRule>
  </conditionalFormatting>
  <conditionalFormatting sqref="AG188">
    <cfRule type="expression" dxfId="595" priority="541">
      <formula>$AG$188&lt;&gt;""</formula>
    </cfRule>
    <cfRule type="expression" dxfId="594" priority="542">
      <formula>$AG$188=""</formula>
    </cfRule>
  </conditionalFormatting>
  <conditionalFormatting sqref="AG190">
    <cfRule type="expression" dxfId="593" priority="527">
      <formula>$AG$190&lt;&gt;""</formula>
    </cfRule>
    <cfRule type="expression" dxfId="592" priority="528">
      <formula>$AG$190=""</formula>
    </cfRule>
  </conditionalFormatting>
  <conditionalFormatting sqref="AG192">
    <cfRule type="expression" dxfId="591" priority="513">
      <formula>$AG$192&lt;&gt;""</formula>
    </cfRule>
    <cfRule type="expression" dxfId="590" priority="514">
      <formula>$AG$192=""</formula>
    </cfRule>
  </conditionalFormatting>
  <conditionalFormatting sqref="AG194">
    <cfRule type="expression" dxfId="589" priority="492">
      <formula>$AG$194=""</formula>
    </cfRule>
    <cfRule type="expression" dxfId="588" priority="491">
      <formula>$AG$194&lt;&gt;""</formula>
    </cfRule>
  </conditionalFormatting>
  <conditionalFormatting sqref="AG198">
    <cfRule type="expression" dxfId="587" priority="483">
      <formula>$AG$198&lt;&gt;""</formula>
    </cfRule>
    <cfRule type="expression" dxfId="586" priority="484">
      <formula>$AG$198=""</formula>
    </cfRule>
  </conditionalFormatting>
  <conditionalFormatting sqref="AG201">
    <cfRule type="expression" dxfId="585" priority="472">
      <formula>$AG$201=""</formula>
    </cfRule>
    <cfRule type="expression" dxfId="584" priority="471">
      <formula>$AG$201&lt;&gt;""</formula>
    </cfRule>
  </conditionalFormatting>
  <conditionalFormatting sqref="AG248">
    <cfRule type="expression" dxfId="583" priority="341">
      <formula>$AG$248&lt;&gt;""</formula>
    </cfRule>
    <cfRule type="expression" dxfId="582" priority="342">
      <formula>$AG$248=""</formula>
    </cfRule>
  </conditionalFormatting>
  <conditionalFormatting sqref="AG251">
    <cfRule type="expression" dxfId="581" priority="329">
      <formula>$AG$251&lt;&gt;""</formula>
    </cfRule>
    <cfRule type="expression" dxfId="580" priority="330">
      <formula>$AG$251=""</formula>
    </cfRule>
  </conditionalFormatting>
  <conditionalFormatting sqref="AG297">
    <cfRule type="expression" dxfId="579" priority="202">
      <formula>$AG$297=""</formula>
    </cfRule>
    <cfRule type="expression" dxfId="578" priority="201">
      <formula>$AG$297&lt;&gt;""</formula>
    </cfRule>
  </conditionalFormatting>
  <conditionalFormatting sqref="AG300">
    <cfRule type="expression" dxfId="577" priority="189">
      <formula>$AG$300&lt;&gt;""</formula>
    </cfRule>
    <cfRule type="expression" dxfId="576" priority="190">
      <formula>$AG$300=""</formula>
    </cfRule>
  </conditionalFormatting>
  <conditionalFormatting sqref="AG96:AN96">
    <cfRule type="expression" dxfId="575" priority="829">
      <formula>$AG$96:$AN$96&lt;&gt;""</formula>
    </cfRule>
    <cfRule type="expression" dxfId="574" priority="830">
      <formula>$AG$96:$AN$96=""</formula>
    </cfRule>
  </conditionalFormatting>
  <conditionalFormatting sqref="AG98:AN98">
    <cfRule type="expression" dxfId="573" priority="814">
      <formula>$AG$98:$AN$98=""</formula>
    </cfRule>
    <cfRule type="expression" dxfId="572" priority="813">
      <formula>$AG$98:$AN$98&lt;&gt;""</formula>
    </cfRule>
  </conditionalFormatting>
  <conditionalFormatting sqref="AG97:AQ97">
    <cfRule type="expression" dxfId="571" priority="824">
      <formula>$AG$97:$AQ$97=""</formula>
    </cfRule>
    <cfRule type="expression" dxfId="570" priority="823">
      <formula>$AG$97:$AQ$97&lt;&gt;""</formula>
    </cfRule>
  </conditionalFormatting>
  <conditionalFormatting sqref="AG99:AQ99">
    <cfRule type="expression" dxfId="569" priority="807">
      <formula>$AG$99:$AQ$99&lt;&gt;""</formula>
    </cfRule>
    <cfRule type="expression" dxfId="568" priority="808">
      <formula>$AG$99:$AQ$99=""</formula>
    </cfRule>
  </conditionalFormatting>
  <conditionalFormatting sqref="AH322:AT322">
    <cfRule type="expression" dxfId="567" priority="158">
      <formula>$AH$322:$AT$322=""</formula>
    </cfRule>
    <cfRule type="expression" dxfId="566" priority="157">
      <formula>$AH$322:$AT$322&lt;&gt;""</formula>
    </cfRule>
  </conditionalFormatting>
  <conditionalFormatting sqref="AH323:AT323">
    <cfRule type="expression" dxfId="565" priority="148">
      <formula>$AH$323:$AT$323=""</formula>
    </cfRule>
    <cfRule type="expression" dxfId="564" priority="147">
      <formula>$AH$323:$AT$323&lt;&gt;""</formula>
    </cfRule>
  </conditionalFormatting>
  <conditionalFormatting sqref="AH324:AT324">
    <cfRule type="expression" dxfId="563" priority="137">
      <formula>$AH$324:$AT$324&lt;&gt;""</formula>
    </cfRule>
    <cfRule type="expression" dxfId="562" priority="138">
      <formula>$AH$324:$AT$324=""</formula>
    </cfRule>
  </conditionalFormatting>
  <conditionalFormatting sqref="AH325:AT325">
    <cfRule type="expression" dxfId="561" priority="128">
      <formula>$AH$325:$AT$325=""</formula>
    </cfRule>
    <cfRule type="expression" dxfId="560" priority="127">
      <formula>$AH$325:$AT$325&lt;&gt;""</formula>
    </cfRule>
  </conditionalFormatting>
  <conditionalFormatting sqref="AH331:AT331">
    <cfRule type="expression" dxfId="559" priority="118">
      <formula>$AH$331:$AT$331=""</formula>
    </cfRule>
    <cfRule type="expression" dxfId="558" priority="117">
      <formula>$AH$331:$AT$331&lt;&gt;""</formula>
    </cfRule>
  </conditionalFormatting>
  <conditionalFormatting sqref="AH332:AT332">
    <cfRule type="expression" dxfId="557" priority="107">
      <formula>$AH$332:$AT$332&lt;&gt;""</formula>
    </cfRule>
    <cfRule type="expression" dxfId="556" priority="108">
      <formula>$AH$332:$AT$332=""</formula>
    </cfRule>
  </conditionalFormatting>
  <conditionalFormatting sqref="AH333:AT333">
    <cfRule type="expression" dxfId="555" priority="97">
      <formula>$AH$333:$AT$333&lt;&gt;""</formula>
    </cfRule>
    <cfRule type="expression" dxfId="554" priority="98">
      <formula>$AH$333:$AT$333=""</formula>
    </cfRule>
  </conditionalFormatting>
  <conditionalFormatting sqref="AH334:AT334">
    <cfRule type="expression" dxfId="553" priority="88">
      <formula>$AH$334:$AT$334=""</formula>
    </cfRule>
    <cfRule type="expression" dxfId="552" priority="87">
      <formula>$AH$334:$AT$334&lt;&gt;""</formula>
    </cfRule>
  </conditionalFormatting>
  <conditionalFormatting sqref="AH340:AT340">
    <cfRule type="expression" dxfId="551" priority="77">
      <formula>$AH$340:$AT$340&lt;&gt;""</formula>
    </cfRule>
    <cfRule type="expression" dxfId="550" priority="78">
      <formula>$AH$340:$AT$340=""</formula>
    </cfRule>
  </conditionalFormatting>
  <conditionalFormatting sqref="AH341:AT341">
    <cfRule type="expression" dxfId="549" priority="67">
      <formula>$AH$341:$AT$341&lt;&gt;""</formula>
    </cfRule>
    <cfRule type="expression" dxfId="548" priority="68">
      <formula>$AH$341:$AT$341=""</formula>
    </cfRule>
  </conditionalFormatting>
  <conditionalFormatting sqref="AH342:AT342">
    <cfRule type="expression" dxfId="547" priority="58">
      <formula>$AH$342:$AT$342=""</formula>
    </cfRule>
    <cfRule type="expression" dxfId="546" priority="57">
      <formula>$AH$342:$AT$342&lt;&gt;""</formula>
    </cfRule>
  </conditionalFormatting>
  <conditionalFormatting sqref="AH343:AT343">
    <cfRule type="expression" dxfId="545" priority="48">
      <formula>$AH$343:$AT$343=""</formula>
    </cfRule>
    <cfRule type="expression" dxfId="544" priority="47">
      <formula>$AH$343:$AT$343&lt;&gt;""</formula>
    </cfRule>
  </conditionalFormatting>
  <conditionalFormatting sqref="AH349:AT349">
    <cfRule type="expression" dxfId="543" priority="38">
      <formula>$AH$349:$AT$349=""</formula>
    </cfRule>
    <cfRule type="expression" dxfId="542" priority="37">
      <formula>$AH$349:$AT$349&lt;&gt;""</formula>
    </cfRule>
  </conditionalFormatting>
  <conditionalFormatting sqref="AH350:AT350">
    <cfRule type="expression" dxfId="541" priority="27">
      <formula>$AH$350:$AT$350&lt;&gt;""</formula>
    </cfRule>
    <cfRule type="expression" dxfId="540" priority="28">
      <formula>$AH$350:$AT$350=""</formula>
    </cfRule>
  </conditionalFormatting>
  <conditionalFormatting sqref="AH351:AT351">
    <cfRule type="expression" dxfId="539" priority="18">
      <formula>$AH$351:$AT$351=""</formula>
    </cfRule>
    <cfRule type="expression" dxfId="538" priority="17">
      <formula>$AH$351:$AT$351&lt;&gt;""</formula>
    </cfRule>
  </conditionalFormatting>
  <conditionalFormatting sqref="AH352:AT352">
    <cfRule type="expression" dxfId="537" priority="8">
      <formula>$AH$352:$AT$352=""</formula>
    </cfRule>
    <cfRule type="expression" dxfId="536" priority="7">
      <formula>$AH$352:$AT$352&lt;&gt;""</formula>
    </cfRule>
  </conditionalFormatting>
  <conditionalFormatting sqref="AI240:AJ240">
    <cfRule type="expression" dxfId="535" priority="376">
      <formula>$AI$240:$AJ$240=""</formula>
    </cfRule>
    <cfRule type="expression" dxfId="534" priority="375">
      <formula>$AI$240:$AJ$240&lt;&gt;""</formula>
    </cfRule>
  </conditionalFormatting>
  <conditionalFormatting sqref="AI241:AJ241">
    <cfRule type="expression" dxfId="533" priority="367">
      <formula>$AI$241:$AJ$241&lt;&gt;""</formula>
    </cfRule>
    <cfRule type="expression" dxfId="532" priority="368">
      <formula>$AI$241:$AJ$241=""</formula>
    </cfRule>
  </conditionalFormatting>
  <conditionalFormatting sqref="AI242:AJ242">
    <cfRule type="expression" dxfId="531" priority="360">
      <formula>$AI$242:$AJ$242=""</formula>
    </cfRule>
    <cfRule type="expression" dxfId="530" priority="359">
      <formula>$AI$242:$AJ$242&lt;&gt;""</formula>
    </cfRule>
  </conditionalFormatting>
  <conditionalFormatting sqref="AI110:AO110">
    <cfRule type="expression" dxfId="529" priority="778">
      <formula>$AI$110:$AO$110=""</formula>
    </cfRule>
    <cfRule type="expression" dxfId="528" priority="777">
      <formula>$AI$110:$AO$110&lt;&gt;""</formula>
    </cfRule>
  </conditionalFormatting>
  <conditionalFormatting sqref="AI111:AO111">
    <cfRule type="expression" dxfId="527" priority="775">
      <formula>$AI$111:$AO$111&lt;&gt;""</formula>
    </cfRule>
    <cfRule type="expression" dxfId="526" priority="776">
      <formula>$AI$111:$AO$111=""</formula>
    </cfRule>
  </conditionalFormatting>
  <conditionalFormatting sqref="AI116:AO116">
    <cfRule type="expression" dxfId="525" priority="763">
      <formula>$AI$116:$AO$116&lt;&gt;""</formula>
    </cfRule>
    <cfRule type="expression" dxfId="524" priority="764">
      <formula>$AI$116:$AO$116=""</formula>
    </cfRule>
  </conditionalFormatting>
  <conditionalFormatting sqref="AI121:AO121">
    <cfRule type="expression" dxfId="523" priority="752">
      <formula>$AI$121:$AO$121=""</formula>
    </cfRule>
    <cfRule type="expression" dxfId="522" priority="751">
      <formula>$AI$121:$AO$121&lt;&gt;""</formula>
    </cfRule>
  </conditionalFormatting>
  <conditionalFormatting sqref="AI122:AO122">
    <cfRule type="expression" dxfId="521" priority="750">
      <formula>$AI$122:$AO$122=""</formula>
    </cfRule>
    <cfRule type="expression" dxfId="520" priority="749">
      <formula>$AI$122:$AO$122&lt;&gt;""</formula>
    </cfRule>
  </conditionalFormatting>
  <conditionalFormatting sqref="AI127:AO127">
    <cfRule type="expression" dxfId="519" priority="738">
      <formula>$AI$127:$AO$127=""</formula>
    </cfRule>
    <cfRule type="expression" dxfId="518" priority="737">
      <formula>$AI$127:$AO$127&lt;&gt;""</formula>
    </cfRule>
  </conditionalFormatting>
  <conditionalFormatting sqref="AI161:AO161">
    <cfRule type="expression" dxfId="517" priority="612">
      <formula>$AI$161:$AO$161=""</formula>
    </cfRule>
    <cfRule type="expression" dxfId="516" priority="611">
      <formula>$AI$161:$AO$161&lt;&gt;""</formula>
    </cfRule>
  </conditionalFormatting>
  <conditionalFormatting sqref="AI162:AO162">
    <cfRule type="expression" dxfId="515" priority="609">
      <formula>$AI$162:$AO$162&lt;&gt;""</formula>
    </cfRule>
    <cfRule type="expression" dxfId="514" priority="610">
      <formula>$AI$162:$AO$162=""</formula>
    </cfRule>
  </conditionalFormatting>
  <conditionalFormatting sqref="AI167:AO167">
    <cfRule type="expression" dxfId="513" priority="597">
      <formula>$AI$167:$AO$167&lt;&gt;""</formula>
    </cfRule>
    <cfRule type="expression" dxfId="512" priority="598">
      <formula>$AI$167:$AO$167=""</formula>
    </cfRule>
  </conditionalFormatting>
  <conditionalFormatting sqref="AI172:AO172">
    <cfRule type="expression" dxfId="511" priority="585">
      <formula>$AI$172:$AO$172&lt;&gt;""</formula>
    </cfRule>
    <cfRule type="expression" dxfId="510" priority="586">
      <formula>$AI$172:$AO$172=""</formula>
    </cfRule>
  </conditionalFormatting>
  <conditionalFormatting sqref="AI173:AO173">
    <cfRule type="expression" dxfId="509" priority="583">
      <formula>$AI$173:$AO$173&lt;&gt;""</formula>
    </cfRule>
    <cfRule type="expression" dxfId="508" priority="584">
      <formula>$AI$173:$AO$173=""</formula>
    </cfRule>
  </conditionalFormatting>
  <conditionalFormatting sqref="AI178:AO178">
    <cfRule type="expression" dxfId="507" priority="572">
      <formula>$AI$178:$AO$178=""</formula>
    </cfRule>
    <cfRule type="expression" dxfId="506" priority="571">
      <formula>$AI$178:$AO$178&lt;&gt;""</formula>
    </cfRule>
  </conditionalFormatting>
  <conditionalFormatting sqref="AI212:AO212">
    <cfRule type="expression" dxfId="505" priority="446">
      <formula>$AI$212:$AO$212=""</formula>
    </cfRule>
    <cfRule type="expression" dxfId="504" priority="445">
      <formula>$AI$212:$AO$212&lt;&gt;""</formula>
    </cfRule>
  </conditionalFormatting>
  <conditionalFormatting sqref="AI213:AO213">
    <cfRule type="expression" dxfId="503" priority="443">
      <formula>$AI$213:$AO$213&lt;&gt;""</formula>
    </cfRule>
    <cfRule type="expression" dxfId="502" priority="444">
      <formula>$AI$213:$AO$213=""</formula>
    </cfRule>
  </conditionalFormatting>
  <conditionalFormatting sqref="AI218:AO218">
    <cfRule type="expression" dxfId="501" priority="431">
      <formula>$AI$218:$AO$218&lt;&gt;""</formula>
    </cfRule>
    <cfRule type="expression" dxfId="500" priority="432">
      <formula>$AI$218:$AO$218=""</formula>
    </cfRule>
  </conditionalFormatting>
  <conditionalFormatting sqref="AI223:AO223">
    <cfRule type="expression" dxfId="499" priority="419">
      <formula>$AI$223:$AO$223&lt;&gt;""</formula>
    </cfRule>
    <cfRule type="expression" dxfId="498" priority="420">
      <formula>$AI$223:$AO$223=""</formula>
    </cfRule>
  </conditionalFormatting>
  <conditionalFormatting sqref="AI224:AO224">
    <cfRule type="expression" dxfId="497" priority="417">
      <formula>$AI$224:$AO$224&lt;&gt;""</formula>
    </cfRule>
    <cfRule type="expression" dxfId="496" priority="418">
      <formula>$AI$224:$AO$224=""</formula>
    </cfRule>
  </conditionalFormatting>
  <conditionalFormatting sqref="AI229:AO229">
    <cfRule type="expression" dxfId="495" priority="405">
      <formula>$AI$229:$AO$229&lt;&gt;""</formula>
    </cfRule>
    <cfRule type="expression" dxfId="494" priority="406">
      <formula>$AI$229:$AO$229=""</formula>
    </cfRule>
  </conditionalFormatting>
  <conditionalFormatting sqref="AI262:AO262">
    <cfRule type="expression" dxfId="493" priority="304">
      <formula>$AI$262:$AO$262=""</formula>
    </cfRule>
    <cfRule type="expression" dxfId="492" priority="303">
      <formula>$AI$262:$AO$262&lt;&gt;""</formula>
    </cfRule>
  </conditionalFormatting>
  <conditionalFormatting sqref="AI263:AO263">
    <cfRule type="expression" dxfId="491" priority="302">
      <formula>$AI$263:$AO$263=""</formula>
    </cfRule>
    <cfRule type="expression" dxfId="490" priority="301">
      <formula>$AI$263:$AO$263&lt;&gt;""</formula>
    </cfRule>
  </conditionalFormatting>
  <conditionalFormatting sqref="AI268:AO268">
    <cfRule type="expression" dxfId="489" priority="290">
      <formula>$AI$268:$AO$268=""</formula>
    </cfRule>
    <cfRule type="expression" dxfId="488" priority="289">
      <formula>$AI$268:$AO$268&lt;&gt;""</formula>
    </cfRule>
  </conditionalFormatting>
  <conditionalFormatting sqref="AI273:AO273">
    <cfRule type="expression" dxfId="487" priority="277">
      <formula>$AI$273:$AO$273&lt;&gt;""</formula>
    </cfRule>
    <cfRule type="expression" dxfId="486" priority="278">
      <formula>$AI$273:$AO$273=""</formula>
    </cfRule>
  </conditionalFormatting>
  <conditionalFormatting sqref="AI274:AO274">
    <cfRule type="expression" dxfId="485" priority="276">
      <formula>$AI$274:$AO$274=""</formula>
    </cfRule>
    <cfRule type="expression" dxfId="484" priority="275">
      <formula>$AI$274:$AO$274&lt;&gt;""</formula>
    </cfRule>
  </conditionalFormatting>
  <conditionalFormatting sqref="AI279:AO279">
    <cfRule type="expression" dxfId="483" priority="264">
      <formula>$AI$279:$AO$279=""</formula>
    </cfRule>
    <cfRule type="expression" dxfId="482" priority="263">
      <formula>$AI$279:$AO$279&lt;&gt;""</formula>
    </cfRule>
  </conditionalFormatting>
  <conditionalFormatting sqref="AJ288">
    <cfRule type="expression" dxfId="481" priority="231">
      <formula>$AJ$288&lt;&gt;""</formula>
    </cfRule>
    <cfRule type="expression" dxfId="480" priority="232">
      <formula>$AJ$288=""</formula>
    </cfRule>
  </conditionalFormatting>
  <conditionalFormatting sqref="AJ11:AK11">
    <cfRule type="expression" dxfId="479" priority="948">
      <formula>$AJ$11:$AK$11=""</formula>
    </cfRule>
    <cfRule type="expression" dxfId="478" priority="947">
      <formula>$AJ$11:$AK$11&lt;&gt;""</formula>
    </cfRule>
  </conditionalFormatting>
  <conditionalFormatting sqref="AJ13:AM13">
    <cfRule type="expression" dxfId="477" priority="6">
      <formula>$AI$8:$AL$8=""</formula>
    </cfRule>
    <cfRule type="expression" dxfId="476" priority="5">
      <formula>$AJ$13:$AM$13&lt;&gt;""</formula>
    </cfRule>
  </conditionalFormatting>
  <conditionalFormatting sqref="AK134:AL134">
    <cfRule type="expression" dxfId="475" priority="721">
      <formula>$AK$134:$AL$134&lt;&gt;""</formula>
    </cfRule>
    <cfRule type="expression" dxfId="474" priority="722">
      <formula>$AK$134:$AL$134=""</formula>
    </cfRule>
  </conditionalFormatting>
  <conditionalFormatting sqref="AK137:AL137">
    <cfRule type="expression" dxfId="473" priority="695">
      <formula>$AK$137:$AL$137&lt;&gt;""</formula>
    </cfRule>
    <cfRule type="expression" dxfId="472" priority="696">
      <formula>$AK$137:$AL$137=""</formula>
    </cfRule>
  </conditionalFormatting>
  <conditionalFormatting sqref="AK139:AL139">
    <cfRule type="expression" dxfId="471" priority="675">
      <formula>$AK$139:$AL$139&lt;&gt;""</formula>
    </cfRule>
    <cfRule type="expression" dxfId="470" priority="676">
      <formula>$AK$139:$AL$139=""</formula>
    </cfRule>
  </conditionalFormatting>
  <conditionalFormatting sqref="AL156">
    <cfRule type="expression" dxfId="469" priority="618">
      <formula>$AL$156=""</formula>
    </cfRule>
    <cfRule type="expression" dxfId="468" priority="617">
      <formula>$AL$156&lt;&gt;""</formula>
    </cfRule>
  </conditionalFormatting>
  <conditionalFormatting sqref="AL207">
    <cfRule type="expression" dxfId="467" priority="451">
      <formula>$AL$207&lt;&gt;""</formula>
    </cfRule>
    <cfRule type="expression" dxfId="466" priority="452">
      <formula>$AL$207=""</formula>
    </cfRule>
  </conditionalFormatting>
  <conditionalFormatting sqref="AL257">
    <cfRule type="expression" dxfId="465" priority="310">
      <formula>$AL$257=""</formula>
    </cfRule>
    <cfRule type="expression" dxfId="464" priority="309">
      <formula>$AL$257&lt;&gt;""</formula>
    </cfRule>
  </conditionalFormatting>
  <conditionalFormatting sqref="AL306">
    <cfRule type="expression" dxfId="463" priority="169">
      <formula>$AL$306&lt;&gt;""</formula>
    </cfRule>
    <cfRule type="expression" dxfId="462" priority="170">
      <formula>$AL$306=""</formula>
    </cfRule>
  </conditionalFormatting>
  <conditionalFormatting sqref="AL11:AM11">
    <cfRule type="expression" dxfId="461" priority="946">
      <formula>$AL$11:$AM$11=""</formula>
    </cfRule>
    <cfRule type="expression" dxfId="460" priority="945">
      <formula>$AL$11:$AM$11&lt;&gt;""</formula>
    </cfRule>
  </conditionalFormatting>
  <conditionalFormatting sqref="AL188:AM188">
    <cfRule type="expression" dxfId="459" priority="540">
      <formula>$AL$188:$AM$188=""</formula>
    </cfRule>
    <cfRule type="expression" dxfId="458" priority="539">
      <formula>$AL$188:$AM$188&lt;&gt;""</formula>
    </cfRule>
  </conditionalFormatting>
  <conditionalFormatting sqref="AL190:AM190">
    <cfRule type="expression" dxfId="457" priority="525">
      <formula>$AL$190:$AM$190&lt;&gt;""</formula>
    </cfRule>
    <cfRule type="expression" dxfId="456" priority="526">
      <formula>$AL$190:$AM$190=""</formula>
    </cfRule>
  </conditionalFormatting>
  <conditionalFormatting sqref="AL192:AM192">
    <cfRule type="expression" dxfId="455" priority="512">
      <formula>$AL$192:$AM$192=""</formula>
    </cfRule>
    <cfRule type="expression" dxfId="454" priority="511">
      <formula>$AL$192:$AM$192&lt;&gt;""</formula>
    </cfRule>
  </conditionalFormatting>
  <conditionalFormatting sqref="AL236:AM236">
    <cfRule type="expression" dxfId="453" priority="387">
      <formula>$AL$236:$AM$236&lt;&gt;""</formula>
    </cfRule>
    <cfRule type="expression" dxfId="452" priority="388">
      <formula>$AL$236:$AM$236=""</formula>
    </cfRule>
  </conditionalFormatting>
  <conditionalFormatting sqref="AL243:AM243">
    <cfRule type="expression" dxfId="451" priority="354">
      <formula>$AL$243:$AM$243=""</formula>
    </cfRule>
    <cfRule type="expression" dxfId="450" priority="353">
      <formula>$AL$243:$AM$243&lt;&gt;""</formula>
    </cfRule>
  </conditionalFormatting>
  <conditionalFormatting sqref="AL286:AM286">
    <cfRule type="expression" dxfId="449" priority="248">
      <formula>$AL$286:$AM$286=""</formula>
    </cfRule>
    <cfRule type="expression" dxfId="448" priority="247">
      <formula>$AL$286:$AM$286&lt;&gt;""</formula>
    </cfRule>
  </conditionalFormatting>
  <conditionalFormatting sqref="AL194:AR194">
    <cfRule type="expression" dxfId="447" priority="490">
      <formula>$AL$194:$AR$194=""</formula>
    </cfRule>
    <cfRule type="expression" dxfId="446" priority="489">
      <formula>$AL$194:$AR$194&lt;&gt;""</formula>
    </cfRule>
  </conditionalFormatting>
  <conditionalFormatting sqref="AO11:AP11">
    <cfRule type="expression" dxfId="445" priority="943">
      <formula>$AO$11:$AP$11&lt;&gt;""</formula>
    </cfRule>
    <cfRule type="expression" dxfId="444" priority="944">
      <formula>$AO$11:$AP$11=""</formula>
    </cfRule>
  </conditionalFormatting>
  <conditionalFormatting sqref="AO134:AP134">
    <cfRule type="expression" dxfId="443" priority="720">
      <formula>$AO$134:$AP$134=""</formula>
    </cfRule>
    <cfRule type="expression" dxfId="442" priority="719">
      <formula>$AO$134:$AP$134&lt;&gt;""</formula>
    </cfRule>
  </conditionalFormatting>
  <conditionalFormatting sqref="AO137:AP137">
    <cfRule type="expression" dxfId="441" priority="694">
      <formula>$AO$137:$AP$137=""</formula>
    </cfRule>
    <cfRule type="expression" dxfId="440" priority="693">
      <formula>$AO$137:$AP$137&lt;&gt;""</formula>
    </cfRule>
  </conditionalFormatting>
  <conditionalFormatting sqref="AO139:AP139">
    <cfRule type="expression" dxfId="439" priority="674">
      <formula>$AO$139:$AP$139=""</formula>
    </cfRule>
    <cfRule type="expression" dxfId="438" priority="673">
      <formula>$AO$139:$AP$139&lt;&gt;""</formula>
    </cfRule>
  </conditionalFormatting>
  <conditionalFormatting sqref="AO286:AP286">
    <cfRule type="expression" dxfId="437" priority="245">
      <formula>$AO$286:$AP$286&lt;&gt;""</formula>
    </cfRule>
    <cfRule type="expression" dxfId="436" priority="246">
      <formula>$AO$286:$AP$286=""</formula>
    </cfRule>
  </conditionalFormatting>
  <conditionalFormatting sqref="AP13:AR13">
    <cfRule type="expression" dxfId="435" priority="3">
      <formula>$AP13:$AR$13&lt;&gt;""</formula>
    </cfRule>
    <cfRule type="expression" dxfId="434" priority="4">
      <formula>$AO$8:$AQ$8=""</formula>
    </cfRule>
  </conditionalFormatting>
  <conditionalFormatting sqref="AQ185:AR185">
    <cfRule type="expression" dxfId="433" priority="558">
      <formula>$AQ$185:$AR$185=""</formula>
    </cfRule>
    <cfRule type="expression" dxfId="432" priority="557">
      <formula>$AQ$185:$AR$185&lt;&gt;""</formula>
    </cfRule>
  </conditionalFormatting>
  <conditionalFormatting sqref="AR188">
    <cfRule type="expression" dxfId="431" priority="538">
      <formula>$AR$188=""</formula>
    </cfRule>
    <cfRule type="expression" dxfId="430" priority="537">
      <formula>$AR$188&lt;&gt;""</formula>
    </cfRule>
  </conditionalFormatting>
  <conditionalFormatting sqref="AR190">
    <cfRule type="expression" dxfId="429" priority="524">
      <formula>$AR$190=""</formula>
    </cfRule>
    <cfRule type="expression" dxfId="428" priority="523">
      <formula>$AR$190&lt;&gt;""</formula>
    </cfRule>
  </conditionalFormatting>
  <conditionalFormatting sqref="AR192">
    <cfRule type="expression" dxfId="427" priority="510">
      <formula>$AR$192=""</formula>
    </cfRule>
    <cfRule type="expression" dxfId="426" priority="509">
      <formula>$AR$192&lt;&gt;""</formula>
    </cfRule>
  </conditionalFormatting>
  <conditionalFormatting sqref="AR193">
    <cfRule type="expression" dxfId="425" priority="500">
      <formula>$AR$193=""</formula>
    </cfRule>
    <cfRule type="expression" dxfId="424" priority="499">
      <formula>$AR$193&lt;&gt;""</formula>
    </cfRule>
  </conditionalFormatting>
  <conditionalFormatting sqref="AR11:AS11">
    <cfRule type="expression" dxfId="423" priority="941">
      <formula>$AR$11:$AS$11&lt;&gt;""</formula>
    </cfRule>
    <cfRule type="expression" dxfId="422" priority="942">
      <formula>$AR$11:$AS$11=""</formula>
    </cfRule>
  </conditionalFormatting>
  <conditionalFormatting sqref="AR243:AS243">
    <cfRule type="expression" dxfId="421" priority="352">
      <formula>$AR$243:$AS$243=""</formula>
    </cfRule>
    <cfRule type="expression" dxfId="420" priority="351">
      <formula>$AR$243:$AS$243&lt;&gt;""</formula>
    </cfRule>
  </conditionalFormatting>
  <dataValidations xWindow="596" yWindow="525" count="33">
    <dataValidation imeMode="halfAlpha" allowBlank="1" showInputMessage="1" showErrorMessage="1" sqref="T134:U134 AK134:AL134 Z236:AA236 AL236:AM236 P236:Q237 W240:X242 AC240:AD242 AI240:AJ242 AR243:AS243 AL243:AM243 AF243:AG243 P88:Q88 X88:Y88 M89:T90 P188:Q188 AA188:AB188 AL188:AM188 AL190:AM190 AL192:AM192 AA190:AB190 AA192:AB193 P192:Q193 P190:Q190 AC185:AD185 AQ185:AR185 AI212:AO213 AI218:AO218 AI223:AO224 AI229:AO229 N232:AD232 N230:V230 AI262:AO263 AI268:AO268 N269:V269 N271:AD271 AI273:AO274 AI279:AO279 N280:V280 N282:AD282 V286:W286 Y286:Z286 AL286:AM286 AO286:AP286 AI116:AO116 AI178:AO178 AI167:AO167 U136:V136 Q136:R136 AE135:AF135 T137:U137 Q138:R138 T139:U139 Q141:R141 AA140:AB140 AK139:AL139 AK137:AL137 U138:V138 X139:Y139 X137:Y137 U141:V141 AE140:AF140 AO139:AP139 AO137:AP137 AG98:AN98 AI172:AO173 AI161:AO162 N221:AD221 N219:V219 N179:V179 N181:AD181 N170:AD170 N168:V168 AI110:AO111 X134:Y134 AO134:AP134 AI121:AO122 AI127:AO127 N128:V128 AG96:AN96 AA135:AB135 N130:AD130 N119:AD119 N117:V117" xr:uid="{00000000-0002-0000-0000-000000000000}"/>
    <dataValidation imeMode="hiragana" allowBlank="1" showInputMessage="1" showErrorMessage="1" sqref="W27:AL27 C201 C146:C147 B254 AE232:AP232 N278 C273:C282 W280:AP280 B272 C262:C271 N267 AE271:AP271 W269:AP269 N228 AE282:AP282 N270 B260:B261 C255:C257 C251 N231 AY1:AY29 N220 C223:C232 W230:AP230 B222 C212:C221 AE221:AP221 W219:AP219 B133 B145 N298 Q293:AJ293 T287:AH287 AF289:AT289 B153 C154:C156 D225:AT225 D275:AT275 N281 B336 B318:B319 AH315 C33:C39 N177 N126 AE130:AP130 W128:AP128 B120 C110:C119 B108:B109 N115 AE119:AP119 W117:AP117 Q98 B49 C96:C99 B95 C57:C58 C187:C194 B102 C103:C105 B184 AG97 C88:C91 B87 AH84 C300 AG99 C185 AA186:AR186 N118 B327 N180 D163:AT163 C297:C298 N169 C172:C181 W179:AP179 B171 B197 C205:C207 B204 D264:AT264 B345:B346 D214:AT214 AL194:AR194 N199 C161:C170 N129 AE170:AP170 W168:AP168 AE181:AP181 N166 D112:AT112 D174:AT174 D123:AT123 N147 B285 C286:C293 B296 C304:C306 B303 B32 P244:V244 B22 W37:AL37 N217 B235 B247 C236:C244 C23:C29 C134:C142 B42 N58 C310 C121:C130 C43:C46 C50:C51 C149:C150 B159:B160 B309 B210:B211 C198:C199 C248:C249 N249 C9:N9" xr:uid="{00000000-0002-0000-0000-000001000000}"/>
    <dataValidation imeMode="fullKatakana" allowBlank="1" showErrorMessage="1" sqref="N175:AT175 N164:AT164 N276:AT276 N226:AT226 N113:AT113 N124:AT124 N215:AT215 N265:AT265" xr:uid="{00000000-0002-0000-0000-000002000000}"/>
    <dataValidation imeMode="hiragana" allowBlank="1" showErrorMessage="1" sqref="N277:AT277 N227:AT227 N114:AT114 N125:AT125 N165:AT165 N216:AT216 N266:AT266 N176:AT176" xr:uid="{00000000-0002-0000-0000-000003000000}"/>
    <dataValidation type="list" imeMode="hiragana" allowBlank="1" showInputMessage="1" showErrorMessage="1" sqref="C74:D74 W306:X306 Q57:R57 P103:Q103 Q150:R150 W156:X156 Q201:R201 W207:X207 Q251:R251 W257:X257 Q300:R300 AK11:AK12 AJ11" xr:uid="{00000000-0002-0000-0000-00000A000000}">
      <formula1>"令和"</formula1>
    </dataValidation>
    <dataValidation type="list" imeMode="hiragana" allowBlank="1" showInputMessage="1" showErrorMessage="1" sqref="N50 X50 AG50 N57 AG57 O91:O92 V91 AC91 Q97 W97 Q99 W99 AE104 L104 U105 X105 Q306 AC134 AC136:AC139 AC141 V142 S142 X146 N146 AG146 N150 AG150 O154:O155 AL156 Q156 L134:L141 L154:L156 R185 AG185 V186 K186 V188 AG188 AR188 AR192:AR193 AR190 K188 V190 AG190 K190 V192:V193 AG192 P194 Y194 AG194 K192:K194 X198 AG198 N201 AG201 O205:O206 AL207 Q207 L205:L207 N198 U236 AE236 K236:K237 N248 X248 AG248 N251 AG251 O255:O256 Q257 AL257 K240:K244 AE286 AE288 AJ288 Y288 T288 O286:O290 L255:L257 S290 U292 AE292 R291 N297 X297 AG297 L291:L293 AG300 O304:O305 AL306 AA289 N300 L304:L306" xr:uid="{00000000-0002-0000-0000-00000B000000}">
      <formula1>"レ"</formula1>
    </dataValidation>
    <dataValidation type="whole" imeMode="halfAlpha" allowBlank="1" showInputMessage="1" showErrorMessage="1" sqref="Y98:Z98 V201:W201 AB207:AC207 V251:W251 AB257:AC257 V300:W300 AB306:AC306 AO11:AP11 V57:W57 U103:V104 V150:W150 AB156:AC156 Y96:Z96" xr:uid="{00000000-0002-0000-0000-00000D000000}">
      <formula1>1</formula1>
      <formula2>12</formula2>
    </dataValidation>
    <dataValidation type="whole" imeMode="halfAlpha" allowBlank="1" showInputMessage="1" showErrorMessage="1" sqref="AB98:AC98 AR11:AS11 X103:Y104 AB96:AC96" xr:uid="{00000000-0002-0000-0000-00000E000000}">
      <formula1>1</formula1>
      <formula2>31</formula2>
    </dataValidation>
    <dataValidation type="list" imeMode="hiragana" allowBlank="1" showInputMessage="1" showErrorMessage="1" sqref="T96:U96 T98:U98 P104:Q104" xr:uid="{00000000-0002-0000-0000-00000F000000}">
      <formula1>"昭和,平成,令和"</formula1>
    </dataValidation>
    <dataValidation type="list" imeMode="halfAlpha" allowBlank="1" showDropDown="1" showInputMessage="1" showErrorMessage="1" sqref="V98:W98 R104:S104 V96:W96" xr:uid="{00000000-0002-0000-0000-000010000000}">
      <formula1>"元,1,2,3,4,5,6,7,8,9,10,11,12,13,14,15,16,17,18,19,20,21,22,23,24,25,26,27,28,29,30,31,32,33,34,35,36,37,38,39,40,41,42,43,44,45,46,47,48,49,50,51,52,53,54,55,56,57,58,59,60,61,62,63,64"</formula1>
    </dataValidation>
    <dataValidation type="list" imeMode="hiragana" allowBlank="1" showInputMessage="1" showErrorMessage="1" sqref="K110:L110 K116:L116 K121:L121 K127:L127 K161:L161 K167:L167 K172:L172 K178:L178 K212:L212 K218:L218 K223:L223 K229:L229 K262:L262 K268:L268 K273:L273 K279:L279" xr:uid="{00000000-0002-0000-0000-000011000000}">
      <formula1>"1級,2級"</formula1>
    </dataValidation>
    <dataValidation imeMode="hiragana" allowBlank="1" showInputMessage="1" showErrorMessage="1" promptTitle="会社名" prompt=" " sqref="AE15:AT15 N35:AB35 N25:AB25" xr:uid="{DD6BCB44-5AF9-4735-A107-7D9495BB230D}"/>
    <dataValidation imeMode="hiragana" allowBlank="1" showInputMessage="1" showErrorMessage="1" promptTitle="役職、氏名" prompt=" " sqref="AE16:AT16" xr:uid="{CE32BD2F-DBAB-4449-AC6D-C54B682856D7}"/>
    <dataValidation imeMode="hiragana" allowBlank="1" showInputMessage="1" showErrorMessage="1" promptTitle="氏名" prompt=" " sqref="AE19:AT19 N36:AT36 N26:AT26" xr:uid="{A1C25FE6-A7AC-4BB8-8381-5ED494E104D0}"/>
    <dataValidation imeMode="fullKatakana" allowBlank="1" showInputMessage="1" showErrorMessage="1" promptTitle="会社名フリガナ" prompt=" " sqref="N33:AB33 N23:AB23" xr:uid="{E6FA3933-F660-4624-B388-ED9766683415}"/>
    <dataValidation imeMode="fullKatakana" allowBlank="1" showInputMessage="1" showErrorMessage="1" promptTitle="役職フリガナ" prompt=" " sqref="AC33:AT33 AC23:AT23" xr:uid="{F5DD425E-DEA8-4214-B31C-7CA8A50E15AC}"/>
    <dataValidation imeMode="fullKatakana" allowBlank="1" showInputMessage="1" showErrorMessage="1" promptTitle="氏名フリガナ" prompt=" " sqref="N34:AT34 N24:AT24" xr:uid="{801505EB-347D-4350-A3EA-FF6889F4A2AB}"/>
    <dataValidation imeMode="hiragana" allowBlank="1" showInputMessage="1" showErrorMessage="1" promptTitle="役職" prompt=" " sqref="AC35:AT35 AC25:AT25" xr:uid="{71F5395F-7738-4717-8774-B402E169203E}"/>
    <dataValidation imeMode="halfAlpha" allowBlank="1" showInputMessage="1" showErrorMessage="1" promptTitle="郵便番号" prompt=" " sqref="N37:V37 N27:V27" xr:uid="{B7F7EE37-DA0A-447C-AAC7-5623A18057F4}"/>
    <dataValidation imeMode="hiragana" allowBlank="1" showInputMessage="1" showErrorMessage="1" promptTitle="住所" prompt=" " sqref="N28:AT28 N38:AT38" xr:uid="{764137F9-3C67-4029-B47E-9CE513659633}"/>
    <dataValidation imeMode="halfAlpha" allowBlank="1" showInputMessage="1" showErrorMessage="1" promptTitle="電話番号" prompt=" " sqref="N39:AD39 N29:AD29" xr:uid="{C0A27F3A-32A0-442A-ABF0-63F30F7040E4}"/>
    <dataValidation imeMode="fullKatakana" allowBlank="1" showInputMessage="1" showErrorMessage="1" promptTitle="フリガナ" prompt=" " sqref="N44:AT44" xr:uid="{24075814-338E-4300-B90B-8D14EF2A454A}"/>
    <dataValidation imeMode="hiragana" allowBlank="1" showInputMessage="1" showErrorMessage="1" promptTitle="名称" prompt=" " sqref="N45:AT45" xr:uid="{9538CAFC-AAFF-460D-B241-9FCE1E3C0529}"/>
    <dataValidation imeMode="hiragana" allowBlank="1" showInputMessage="1" showErrorMessage="1" promptTitle="用途" prompt=" " sqref="N46:AT46" xr:uid="{CB8EB638-6CA5-41A7-9644-EA58701A317D}"/>
    <dataValidation type="list" imeMode="hiragana" allowBlank="1" showInputMessage="1" showErrorMessage="1" promptTitle="不具合等を把握した年月" prompt=" " sqref="B349:G352 B322:G325 B331:G334 B340:G343" xr:uid="{7D279712-77E9-43AF-92A8-3672BD06A420}">
      <formula1>リスト_報告書_不具合把握年月</formula1>
    </dataValidation>
    <dataValidation imeMode="hiragana" allowBlank="1" showInputMessage="1" showErrorMessage="1" promptTitle="不具合等の概要" prompt=" " sqref="H349:Q352 H340:Q343 H331:Q334 H322:Q325" xr:uid="{92469CC7-588D-4EC1-83E0-56D4A146B864}"/>
    <dataValidation imeMode="hiragana" allowBlank="1" showInputMessage="1" showErrorMessage="1" promptTitle="考えられる原因" prompt=" " sqref="R349:AA352 R340:AA343 R331:AA334 R322:AA325" xr:uid="{FA6E6632-0D5D-426A-AA31-7FE6E2304F61}"/>
    <dataValidation type="list" imeMode="hiragana" allowBlank="1" showInputMessage="1" showErrorMessage="1" promptTitle="改善（予定）年月" prompt=" " sqref="AB349:AG352 AB322:AG325 AB331:AG334 AB340:AG343" xr:uid="{C71121CE-AD0F-426E-8610-848CA88C965D}">
      <formula1>リスト_報告書_改善予定年月</formula1>
    </dataValidation>
    <dataValidation imeMode="hiragana" allowBlank="1" showInputMessage="1" showErrorMessage="1" promptTitle="改善措置の概要等" prompt=" " sqref="AH349:AT352 AH340:AT343 AH331:AT334 AH322:AT325" xr:uid="{19E4D7F5-7576-451E-A118-4422648B0B37}"/>
    <dataValidation imeMode="halfAlpha" allowBlank="1" showInputMessage="1" showErrorMessage="1" promptTitle="整理番号" prompt=" " sqref="AJ13:AM13" xr:uid="{06BCD506-A8BC-49C3-BE24-D0D1F04F2B89}"/>
    <dataValidation imeMode="halfAlpha" allowBlank="1" showInputMessage="1" showErrorMessage="1" promptTitle="整理番号枝番" prompt=" " sqref="AP13:AR13" xr:uid="{5F055DF9-F8EA-4C26-85EC-040E19626E03}"/>
    <dataValidation type="whole" imeMode="halfAlpha" allowBlank="1" showInputMessage="1" showErrorMessage="1" sqref="S201:T201 Y207:Z207 S251:T251 Y257:Z257 S300:T300 Y306:Z306 AL11:AM11 S57:T57 R103:S103 S150:T150 Y156:Z156" xr:uid="{1D3B75B2-7B66-437D-8420-406ADCDD9886}">
      <formula1>3</formula1>
      <formula2>99</formula2>
    </dataValidation>
    <dataValidation imeMode="hiragana" allowBlank="1" showInputMessage="1" showErrorMessage="1" promptTitle="町名、番地" prompt=" " sqref="U43:AT43" xr:uid="{5C700EA3-859F-40E8-9739-B461D8FB2CDA}"/>
  </dataValidations>
  <printOptions horizontalCentered="1"/>
  <pageMargins left="0.19685039370078741" right="0.19685039370078741" top="0.59055118110236227" bottom="0.19685039370078741" header="0" footer="0"/>
  <pageSetup paperSize="9" orientation="portrait" blackAndWhite="1" horizontalDpi="300" verticalDpi="300" r:id="rId1"/>
  <headerFooter alignWithMargins="0"/>
  <rowBreaks count="6" manualBreakCount="6">
    <brk id="82" max="46" man="1"/>
    <brk id="158" max="46" man="1"/>
    <brk id="234" max="46" man="1"/>
    <brk id="313" max="46" man="1"/>
    <brk id="352" max="46" man="1"/>
    <brk id="414" max="46" man="1"/>
  </rowBreaks>
  <drawing r:id="rId2"/>
  <extLst>
    <ext xmlns:x14="http://schemas.microsoft.com/office/spreadsheetml/2009/9/main" uri="{CCE6A557-97BC-4b89-ADB6-D9C93CAAB3DF}">
      <x14:dataValidations xmlns:xm="http://schemas.microsoft.com/office/excel/2006/main" xWindow="596" yWindow="525" count="3">
        <x14:dataValidation type="list" imeMode="hiragana" allowBlank="1" showInputMessage="1" showErrorMessage="1" xr:uid="{4EA4A707-55EC-4674-9E65-7E384E5098F4}">
          <x14:formula1>
            <xm:f>プルダウン選択肢!$B$18:$B$65</xm:f>
          </x14:formula1>
          <xm:sqref>X110:AC110 X121:AC121 X161:AC161 X172:AC172 X212:AC212 X223:AC223 X262:AC262 X273:AC273</xm:sqref>
        </x14:dataValidation>
        <x14:dataValidation type="list" imeMode="hiragana" allowBlank="1" showInputMessage="1" showErrorMessage="1" xr:uid="{BF8E0EA3-2CAC-4729-B9BE-679D67BACC11}">
          <x14:formula1>
            <xm:f>プルダウン選択肢!$D$18:$D$64</xm:f>
          </x14:formula1>
          <xm:sqref>X116:AA116 X127:AA127 X167:AA167 X178:AA178 X218:AA218 X229:AA229 X268:AA268 X279:AA279</xm:sqref>
        </x14:dataValidation>
        <x14:dataValidation type="list" imeMode="hiragana" allowBlank="1" showInputMessage="1" showErrorMessage="1" promptTitle="区名" prompt=" " xr:uid="{56AD7DAF-FAB5-4FEE-8D37-34076B90B4B5}">
          <x14:formula1>
            <xm:f>プルダウン選択肢!$A$2:$A$6</xm:f>
          </x14:formula1>
          <xm:sqref>N43:T43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9E8DD-FC5A-4C02-B3FD-05D9838C528E}">
  <sheetPr codeName="Sheet4">
    <tabColor rgb="FF92D050"/>
  </sheetPr>
  <dimension ref="A1:AX192"/>
  <sheetViews>
    <sheetView zoomScale="115" zoomScaleNormal="115" zoomScaleSheetLayoutView="100" workbookViewId="0"/>
  </sheetViews>
  <sheetFormatPr defaultColWidth="9" defaultRowHeight="13.5" x14ac:dyDescent="0.15"/>
  <cols>
    <col min="1" max="47" width="2.125" style="1" customWidth="1"/>
    <col min="48" max="50" width="2" style="1" customWidth="1"/>
    <col min="51" max="51" width="18.875" style="1" customWidth="1"/>
    <col min="52" max="52" width="2" style="1" customWidth="1"/>
    <col min="53" max="53" width="9.125" style="1" customWidth="1"/>
    <col min="54" max="58" width="9" style="1" customWidth="1"/>
    <col min="59" max="16384" width="9" style="1"/>
  </cols>
  <sheetData>
    <row r="1" spans="1:50" ht="14.1" customHeight="1" x14ac:dyDescent="0.15">
      <c r="A1" s="2"/>
      <c r="B1" s="44" t="s">
        <v>85</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X1" s="125"/>
    </row>
    <row r="2" spans="1:50" ht="12.95" customHeight="1" x14ac:dyDescent="0.15">
      <c r="A2" s="2"/>
      <c r="B2" s="44" t="s">
        <v>113</v>
      </c>
      <c r="C2" s="44"/>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row>
    <row r="3" spans="1:50" ht="12.95" customHeight="1" x14ac:dyDescent="0.15">
      <c r="A3" s="2"/>
      <c r="B3" s="2"/>
      <c r="C3" s="44" t="s">
        <v>173</v>
      </c>
      <c r="D3" s="2"/>
      <c r="E3" s="2"/>
      <c r="F3" s="2"/>
      <c r="G3" s="2"/>
      <c r="H3" s="2"/>
      <c r="I3" s="2"/>
      <c r="J3" s="51" t="s">
        <v>7</v>
      </c>
      <c r="K3" s="168"/>
      <c r="L3" s="169"/>
      <c r="M3" s="46" t="s">
        <v>4</v>
      </c>
      <c r="N3" s="2"/>
      <c r="O3" s="2"/>
      <c r="P3" s="2"/>
      <c r="Q3" s="2"/>
      <c r="R3" s="2"/>
      <c r="S3" s="2"/>
      <c r="T3" s="2"/>
      <c r="U3" s="2"/>
      <c r="V3" s="53"/>
      <c r="W3" s="46" t="s">
        <v>84</v>
      </c>
      <c r="X3" s="168"/>
      <c r="Y3" s="169"/>
      <c r="Z3" s="169"/>
      <c r="AA3" s="169"/>
      <c r="AB3" s="169"/>
      <c r="AC3" s="169"/>
      <c r="AD3" s="196" t="s">
        <v>733</v>
      </c>
      <c r="AE3" s="197"/>
      <c r="AF3" s="197"/>
      <c r="AG3" s="197"/>
      <c r="AH3" s="52" t="s">
        <v>158</v>
      </c>
      <c r="AI3" s="170"/>
      <c r="AJ3" s="171"/>
      <c r="AK3" s="171"/>
      <c r="AL3" s="171"/>
      <c r="AM3" s="171"/>
      <c r="AN3" s="171"/>
      <c r="AO3" s="171"/>
      <c r="AP3" s="46" t="s">
        <v>159</v>
      </c>
      <c r="AQ3" s="2"/>
      <c r="AR3" s="2"/>
      <c r="AS3" s="2"/>
      <c r="AT3" s="2"/>
      <c r="AU3" s="2"/>
    </row>
    <row r="4" spans="1:50" ht="12.95" customHeight="1" x14ac:dyDescent="0.15">
      <c r="A4" s="2"/>
      <c r="B4" s="2"/>
      <c r="C4" s="2"/>
      <c r="D4" s="2"/>
      <c r="E4" s="2"/>
      <c r="F4" s="2"/>
      <c r="G4" s="2"/>
      <c r="H4" s="2"/>
      <c r="I4" s="2"/>
      <c r="J4" s="46" t="s">
        <v>174</v>
      </c>
      <c r="K4" s="2"/>
      <c r="L4" s="2"/>
      <c r="M4" s="2"/>
      <c r="N4" s="2"/>
      <c r="O4" s="2"/>
      <c r="P4" s="2"/>
      <c r="Q4" s="2"/>
      <c r="R4" s="2"/>
      <c r="S4" s="2"/>
      <c r="T4" s="2"/>
      <c r="U4" s="2"/>
      <c r="V4" s="2"/>
      <c r="W4" s="2"/>
      <c r="X4" s="2"/>
      <c r="Y4" s="2"/>
      <c r="Z4" s="2"/>
      <c r="AA4" s="2"/>
      <c r="AB4" s="2"/>
      <c r="AC4" s="2"/>
      <c r="AD4" s="2"/>
      <c r="AE4" s="2"/>
      <c r="AF4" s="2"/>
      <c r="AG4" s="53"/>
      <c r="AH4" s="52" t="s">
        <v>158</v>
      </c>
      <c r="AI4" s="170"/>
      <c r="AJ4" s="171"/>
      <c r="AK4" s="171"/>
      <c r="AL4" s="171"/>
      <c r="AM4" s="171"/>
      <c r="AN4" s="171"/>
      <c r="AO4" s="171"/>
      <c r="AP4" s="46" t="s">
        <v>159</v>
      </c>
      <c r="AQ4" s="2"/>
      <c r="AR4" s="2"/>
      <c r="AS4" s="2"/>
      <c r="AT4" s="2"/>
      <c r="AU4" s="2"/>
    </row>
    <row r="5" spans="1:50" ht="4.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row>
    <row r="6" spans="1:50" ht="12.95" customHeight="1" x14ac:dyDescent="0.15">
      <c r="A6" s="2"/>
      <c r="B6" s="2"/>
      <c r="C6" s="44" t="s">
        <v>48</v>
      </c>
      <c r="D6" s="2"/>
      <c r="E6" s="2"/>
      <c r="F6" s="2"/>
      <c r="G6" s="2"/>
      <c r="H6" s="2"/>
      <c r="I6" s="2"/>
      <c r="J6" s="2"/>
      <c r="K6" s="2"/>
      <c r="L6" s="2"/>
      <c r="M6" s="2"/>
      <c r="N6" s="166"/>
      <c r="O6" s="167"/>
      <c r="P6" s="167"/>
      <c r="Q6" s="167"/>
      <c r="R6" s="167"/>
      <c r="S6" s="167"/>
      <c r="T6" s="167"/>
      <c r="U6" s="167"/>
      <c r="V6" s="167"/>
      <c r="W6" s="167"/>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2"/>
      <c r="AX6" s="83" t="s">
        <v>1712</v>
      </c>
    </row>
    <row r="7" spans="1:50" ht="12.95" customHeight="1" x14ac:dyDescent="0.15">
      <c r="A7" s="2"/>
      <c r="B7" s="2"/>
      <c r="C7" s="44" t="s">
        <v>49</v>
      </c>
      <c r="D7" s="2"/>
      <c r="E7" s="2"/>
      <c r="F7" s="2"/>
      <c r="G7" s="2"/>
      <c r="H7" s="2"/>
      <c r="I7" s="2"/>
      <c r="J7" s="2"/>
      <c r="K7" s="2"/>
      <c r="L7" s="2"/>
      <c r="M7" s="2"/>
      <c r="N7" s="166"/>
      <c r="O7" s="167"/>
      <c r="P7" s="167"/>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2"/>
    </row>
    <row r="8" spans="1:50" ht="12.95" customHeight="1" x14ac:dyDescent="0.15">
      <c r="A8" s="2"/>
      <c r="B8" s="2"/>
      <c r="C8" s="44" t="s">
        <v>50</v>
      </c>
      <c r="D8" s="2"/>
      <c r="E8" s="2"/>
      <c r="F8" s="2"/>
      <c r="G8" s="2"/>
      <c r="H8" s="2"/>
      <c r="I8" s="2"/>
      <c r="J8" s="2"/>
      <c r="K8" s="2"/>
      <c r="L8" s="2"/>
      <c r="M8" s="2"/>
      <c r="N8" s="166"/>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2"/>
    </row>
    <row r="9" spans="1:50" ht="12.95" customHeight="1" x14ac:dyDescent="0.15">
      <c r="A9" s="2"/>
      <c r="B9" s="2"/>
      <c r="C9" s="2"/>
      <c r="D9" s="2"/>
      <c r="E9" s="2"/>
      <c r="F9" s="2"/>
      <c r="G9" s="2"/>
      <c r="H9" s="2"/>
      <c r="I9" s="2"/>
      <c r="J9" s="51" t="s">
        <v>7</v>
      </c>
      <c r="K9" s="168"/>
      <c r="L9" s="169"/>
      <c r="M9" s="46" t="s">
        <v>8</v>
      </c>
      <c r="N9" s="2"/>
      <c r="O9" s="2"/>
      <c r="P9" s="2"/>
      <c r="Q9" s="2"/>
      <c r="R9" s="2"/>
      <c r="S9" s="2"/>
      <c r="T9" s="2"/>
      <c r="U9" s="2"/>
      <c r="V9" s="53"/>
      <c r="W9" s="46" t="s">
        <v>84</v>
      </c>
      <c r="X9" s="168"/>
      <c r="Y9" s="169"/>
      <c r="Z9" s="169"/>
      <c r="AA9" s="169"/>
      <c r="AB9" s="196" t="s">
        <v>736</v>
      </c>
      <c r="AC9" s="197"/>
      <c r="AD9" s="197"/>
      <c r="AE9" s="197"/>
      <c r="AF9" s="197"/>
      <c r="AG9" s="197"/>
      <c r="AH9" s="52" t="s">
        <v>158</v>
      </c>
      <c r="AI9" s="170"/>
      <c r="AJ9" s="171"/>
      <c r="AK9" s="171"/>
      <c r="AL9" s="171"/>
      <c r="AM9" s="171"/>
      <c r="AN9" s="171"/>
      <c r="AO9" s="171"/>
      <c r="AP9" s="46" t="s">
        <v>159</v>
      </c>
      <c r="AQ9" s="2"/>
      <c r="AR9" s="2"/>
      <c r="AS9" s="2"/>
      <c r="AT9" s="2"/>
      <c r="AU9" s="2"/>
    </row>
    <row r="10" spans="1:50" ht="12.95" customHeight="1" x14ac:dyDescent="0.15">
      <c r="A10" s="2"/>
      <c r="B10" s="2"/>
      <c r="C10" s="44" t="s">
        <v>51</v>
      </c>
      <c r="D10" s="2"/>
      <c r="E10" s="2"/>
      <c r="F10" s="2"/>
      <c r="G10" s="2"/>
      <c r="H10" s="2"/>
      <c r="I10" s="2"/>
      <c r="J10" s="2"/>
      <c r="K10" s="2"/>
      <c r="L10" s="2"/>
      <c r="M10" s="2"/>
      <c r="N10" s="219"/>
      <c r="O10" s="220"/>
      <c r="P10" s="220"/>
      <c r="Q10" s="220"/>
      <c r="R10" s="220"/>
      <c r="S10" s="220"/>
      <c r="T10" s="220"/>
      <c r="U10" s="220"/>
      <c r="V10" s="220"/>
      <c r="W10" s="88"/>
      <c r="X10" s="88"/>
      <c r="Y10" s="88"/>
      <c r="Z10" s="88"/>
      <c r="AA10" s="88"/>
      <c r="AB10" s="88"/>
      <c r="AC10" s="88"/>
      <c r="AD10" s="88"/>
      <c r="AE10" s="88"/>
      <c r="AF10" s="88"/>
      <c r="AG10" s="88"/>
      <c r="AH10" s="88"/>
      <c r="AI10" s="88"/>
      <c r="AJ10" s="88"/>
      <c r="AK10" s="88"/>
      <c r="AL10" s="88"/>
      <c r="AM10" s="88"/>
      <c r="AN10" s="88"/>
      <c r="AO10" s="88"/>
      <c r="AP10" s="75"/>
      <c r="AQ10" s="2"/>
      <c r="AR10" s="2"/>
      <c r="AS10" s="2"/>
      <c r="AT10" s="2"/>
      <c r="AU10" s="2"/>
      <c r="AX10" s="83" t="s">
        <v>1713</v>
      </c>
    </row>
    <row r="11" spans="1:50" ht="12.95" customHeight="1" x14ac:dyDescent="0.15">
      <c r="A11" s="2"/>
      <c r="B11" s="2"/>
      <c r="C11" s="44" t="s">
        <v>52</v>
      </c>
      <c r="D11" s="2"/>
      <c r="E11" s="2"/>
      <c r="F11" s="2"/>
      <c r="G11" s="2"/>
      <c r="H11" s="2"/>
      <c r="I11" s="2"/>
      <c r="J11" s="2"/>
      <c r="K11" s="2"/>
      <c r="L11" s="2"/>
      <c r="M11" s="2"/>
      <c r="N11" s="166"/>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2"/>
      <c r="AX11" s="83"/>
    </row>
    <row r="12" spans="1:50" ht="12.95" customHeight="1" x14ac:dyDescent="0.15">
      <c r="A12" s="2"/>
      <c r="B12" s="2"/>
      <c r="C12" s="44" t="s">
        <v>53</v>
      </c>
      <c r="D12" s="2"/>
      <c r="E12" s="2"/>
      <c r="F12" s="2"/>
      <c r="G12" s="2"/>
      <c r="H12" s="2"/>
      <c r="I12" s="2"/>
      <c r="J12" s="2"/>
      <c r="K12" s="2"/>
      <c r="L12" s="2"/>
      <c r="M12" s="2"/>
      <c r="N12" s="261"/>
      <c r="O12" s="262"/>
      <c r="P12" s="262"/>
      <c r="Q12" s="262"/>
      <c r="R12" s="262"/>
      <c r="S12" s="262"/>
      <c r="T12" s="262"/>
      <c r="U12" s="262"/>
      <c r="V12" s="262"/>
      <c r="W12" s="262"/>
      <c r="X12" s="262"/>
      <c r="Y12" s="262"/>
      <c r="Z12" s="262"/>
      <c r="AA12" s="262"/>
      <c r="AB12" s="262"/>
      <c r="AC12" s="262"/>
      <c r="AD12" s="262"/>
      <c r="AE12" s="86"/>
      <c r="AF12" s="86"/>
      <c r="AG12" s="86"/>
      <c r="AH12" s="86"/>
      <c r="AI12" s="86"/>
      <c r="AJ12" s="86"/>
      <c r="AK12" s="86"/>
      <c r="AL12" s="86"/>
      <c r="AM12" s="86"/>
      <c r="AN12" s="86"/>
      <c r="AO12" s="86"/>
      <c r="AP12" s="85"/>
      <c r="AQ12" s="2"/>
      <c r="AR12" s="2"/>
      <c r="AS12" s="2"/>
      <c r="AT12" s="2"/>
      <c r="AU12" s="2"/>
      <c r="AX12" s="83" t="s">
        <v>1714</v>
      </c>
    </row>
    <row r="13" spans="1:50" ht="12.95" customHeight="1" x14ac:dyDescent="0.15">
      <c r="A13" s="2"/>
      <c r="B13" s="44"/>
      <c r="C13" s="44"/>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row>
    <row r="14" spans="1:50" ht="12.95" customHeight="1" x14ac:dyDescent="0.15">
      <c r="A14" s="2"/>
      <c r="B14" s="2"/>
      <c r="C14" s="44" t="s">
        <v>173</v>
      </c>
      <c r="D14" s="2"/>
      <c r="E14" s="2"/>
      <c r="F14" s="2"/>
      <c r="G14" s="2"/>
      <c r="H14" s="2"/>
      <c r="I14" s="2"/>
      <c r="J14" s="51" t="s">
        <v>7</v>
      </c>
      <c r="K14" s="168"/>
      <c r="L14" s="169"/>
      <c r="M14" s="46" t="s">
        <v>4</v>
      </c>
      <c r="N14" s="2"/>
      <c r="O14" s="2"/>
      <c r="P14" s="2"/>
      <c r="Q14" s="2"/>
      <c r="R14" s="2"/>
      <c r="S14" s="2"/>
      <c r="T14" s="2"/>
      <c r="U14" s="2"/>
      <c r="V14" s="53"/>
      <c r="W14" s="46" t="s">
        <v>84</v>
      </c>
      <c r="X14" s="168"/>
      <c r="Y14" s="169"/>
      <c r="Z14" s="169"/>
      <c r="AA14" s="169"/>
      <c r="AB14" s="169"/>
      <c r="AC14" s="169"/>
      <c r="AD14" s="196" t="s">
        <v>733</v>
      </c>
      <c r="AE14" s="197"/>
      <c r="AF14" s="197"/>
      <c r="AG14" s="197"/>
      <c r="AH14" s="52" t="s">
        <v>158</v>
      </c>
      <c r="AI14" s="170"/>
      <c r="AJ14" s="171"/>
      <c r="AK14" s="171"/>
      <c r="AL14" s="171"/>
      <c r="AM14" s="171"/>
      <c r="AN14" s="171"/>
      <c r="AO14" s="171"/>
      <c r="AP14" s="46" t="s">
        <v>159</v>
      </c>
      <c r="AQ14" s="2"/>
      <c r="AR14" s="2"/>
      <c r="AS14" s="2"/>
      <c r="AT14" s="2"/>
      <c r="AU14" s="2"/>
    </row>
    <row r="15" spans="1:50" ht="12.95" customHeight="1" x14ac:dyDescent="0.15">
      <c r="A15" s="2"/>
      <c r="B15" s="2"/>
      <c r="C15" s="2"/>
      <c r="D15" s="2"/>
      <c r="E15" s="2"/>
      <c r="F15" s="2"/>
      <c r="G15" s="2"/>
      <c r="H15" s="2"/>
      <c r="I15" s="2"/>
      <c r="J15" s="46" t="s">
        <v>174</v>
      </c>
      <c r="K15" s="2"/>
      <c r="L15" s="2"/>
      <c r="M15" s="2"/>
      <c r="N15" s="2"/>
      <c r="O15" s="2"/>
      <c r="P15" s="2"/>
      <c r="Q15" s="2"/>
      <c r="R15" s="2"/>
      <c r="S15" s="2"/>
      <c r="T15" s="2"/>
      <c r="U15" s="2"/>
      <c r="V15" s="2"/>
      <c r="W15" s="2"/>
      <c r="X15" s="2"/>
      <c r="Y15" s="2"/>
      <c r="Z15" s="2"/>
      <c r="AA15" s="2"/>
      <c r="AB15" s="2"/>
      <c r="AC15" s="2"/>
      <c r="AD15" s="2"/>
      <c r="AE15" s="2"/>
      <c r="AF15" s="2"/>
      <c r="AG15" s="53"/>
      <c r="AH15" s="52" t="s">
        <v>158</v>
      </c>
      <c r="AI15" s="170"/>
      <c r="AJ15" s="171"/>
      <c r="AK15" s="171"/>
      <c r="AL15" s="171"/>
      <c r="AM15" s="171"/>
      <c r="AN15" s="171"/>
      <c r="AO15" s="171"/>
      <c r="AP15" s="46" t="s">
        <v>159</v>
      </c>
      <c r="AQ15" s="2"/>
      <c r="AR15" s="2"/>
      <c r="AS15" s="2"/>
      <c r="AT15" s="2"/>
      <c r="AU15" s="2"/>
    </row>
    <row r="16" spans="1:50" ht="4.5" customHeight="1" x14ac:dyDescent="0.1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row>
    <row r="17" spans="1:50" ht="12.95" customHeight="1" x14ac:dyDescent="0.15">
      <c r="A17" s="2"/>
      <c r="B17" s="2"/>
      <c r="C17" s="44" t="s">
        <v>48</v>
      </c>
      <c r="D17" s="2"/>
      <c r="E17" s="2"/>
      <c r="F17" s="2"/>
      <c r="G17" s="2"/>
      <c r="H17" s="2"/>
      <c r="I17" s="2"/>
      <c r="J17" s="2"/>
      <c r="K17" s="2"/>
      <c r="L17" s="2"/>
      <c r="M17" s="2"/>
      <c r="N17" s="166"/>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2"/>
      <c r="AX17" s="83" t="s">
        <v>1712</v>
      </c>
    </row>
    <row r="18" spans="1:50" ht="12.95" customHeight="1" x14ac:dyDescent="0.15">
      <c r="A18" s="2"/>
      <c r="B18" s="2"/>
      <c r="C18" s="44" t="s">
        <v>49</v>
      </c>
      <c r="D18" s="2"/>
      <c r="E18" s="2"/>
      <c r="F18" s="2"/>
      <c r="G18" s="2"/>
      <c r="H18" s="2"/>
      <c r="I18" s="2"/>
      <c r="J18" s="2"/>
      <c r="K18" s="2"/>
      <c r="L18" s="2"/>
      <c r="M18" s="2"/>
      <c r="N18" s="166"/>
      <c r="O18" s="167"/>
      <c r="P18" s="167"/>
      <c r="Q18" s="167"/>
      <c r="R18" s="167"/>
      <c r="S18" s="167"/>
      <c r="T18" s="167"/>
      <c r="U18" s="167"/>
      <c r="V18" s="167"/>
      <c r="W18" s="167"/>
      <c r="X18" s="167"/>
      <c r="Y18" s="167"/>
      <c r="Z18" s="167"/>
      <c r="AA18" s="167"/>
      <c r="AB18" s="167"/>
      <c r="AC18" s="167"/>
      <c r="AD18" s="167"/>
      <c r="AE18" s="167"/>
      <c r="AF18" s="167"/>
      <c r="AG18" s="167"/>
      <c r="AH18" s="167"/>
      <c r="AI18" s="167"/>
      <c r="AJ18" s="167"/>
      <c r="AK18" s="167"/>
      <c r="AL18" s="167"/>
      <c r="AM18" s="167"/>
      <c r="AN18" s="167"/>
      <c r="AO18" s="167"/>
      <c r="AP18" s="167"/>
      <c r="AQ18" s="167"/>
      <c r="AR18" s="167"/>
      <c r="AS18" s="167"/>
      <c r="AT18" s="167"/>
      <c r="AU18" s="2"/>
    </row>
    <row r="19" spans="1:50" ht="12.95" customHeight="1" x14ac:dyDescent="0.15">
      <c r="A19" s="2"/>
      <c r="B19" s="2"/>
      <c r="C19" s="44" t="s">
        <v>50</v>
      </c>
      <c r="D19" s="2"/>
      <c r="E19" s="2"/>
      <c r="F19" s="2"/>
      <c r="G19" s="2"/>
      <c r="H19" s="2"/>
      <c r="I19" s="2"/>
      <c r="J19" s="2"/>
      <c r="K19" s="2"/>
      <c r="L19" s="2"/>
      <c r="M19" s="2"/>
      <c r="N19" s="166"/>
      <c r="O19" s="167"/>
      <c r="P19" s="167"/>
      <c r="Q19" s="167"/>
      <c r="R19" s="167"/>
      <c r="S19" s="167"/>
      <c r="T19" s="167"/>
      <c r="U19" s="167"/>
      <c r="V19" s="167"/>
      <c r="W19" s="167"/>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2"/>
    </row>
    <row r="20" spans="1:50" ht="12.95" customHeight="1" x14ac:dyDescent="0.15">
      <c r="A20" s="2"/>
      <c r="B20" s="2"/>
      <c r="C20" s="2"/>
      <c r="D20" s="2"/>
      <c r="E20" s="2"/>
      <c r="F20" s="2"/>
      <c r="G20" s="2"/>
      <c r="H20" s="2"/>
      <c r="I20" s="2"/>
      <c r="J20" s="51" t="s">
        <v>7</v>
      </c>
      <c r="K20" s="168"/>
      <c r="L20" s="169"/>
      <c r="M20" s="46" t="s">
        <v>8</v>
      </c>
      <c r="N20" s="2"/>
      <c r="O20" s="2"/>
      <c r="P20" s="2"/>
      <c r="Q20" s="2"/>
      <c r="R20" s="2"/>
      <c r="S20" s="2"/>
      <c r="T20" s="2"/>
      <c r="U20" s="2"/>
      <c r="V20" s="53"/>
      <c r="W20" s="46" t="s">
        <v>84</v>
      </c>
      <c r="X20" s="168"/>
      <c r="Y20" s="169"/>
      <c r="Z20" s="169"/>
      <c r="AA20" s="169"/>
      <c r="AB20" s="196" t="s">
        <v>736</v>
      </c>
      <c r="AC20" s="197"/>
      <c r="AD20" s="197"/>
      <c r="AE20" s="197"/>
      <c r="AF20" s="197"/>
      <c r="AG20" s="197"/>
      <c r="AH20" s="52" t="s">
        <v>158</v>
      </c>
      <c r="AI20" s="170"/>
      <c r="AJ20" s="171"/>
      <c r="AK20" s="171"/>
      <c r="AL20" s="171"/>
      <c r="AM20" s="171"/>
      <c r="AN20" s="171"/>
      <c r="AO20" s="171"/>
      <c r="AP20" s="46" t="s">
        <v>159</v>
      </c>
      <c r="AQ20" s="2"/>
      <c r="AR20" s="2"/>
      <c r="AS20" s="2"/>
      <c r="AT20" s="2"/>
      <c r="AU20" s="2"/>
    </row>
    <row r="21" spans="1:50" ht="12.95" customHeight="1" x14ac:dyDescent="0.15">
      <c r="A21" s="2"/>
      <c r="B21" s="2"/>
      <c r="C21" s="44" t="s">
        <v>51</v>
      </c>
      <c r="D21" s="2"/>
      <c r="E21" s="2"/>
      <c r="F21" s="2"/>
      <c r="G21" s="2"/>
      <c r="H21" s="2"/>
      <c r="I21" s="2"/>
      <c r="J21" s="2"/>
      <c r="K21" s="2"/>
      <c r="L21" s="2"/>
      <c r="M21" s="2"/>
      <c r="N21" s="219"/>
      <c r="O21" s="220"/>
      <c r="P21" s="220"/>
      <c r="Q21" s="220"/>
      <c r="R21" s="220"/>
      <c r="S21" s="220"/>
      <c r="T21" s="220"/>
      <c r="U21" s="220"/>
      <c r="V21" s="220"/>
      <c r="W21" s="88"/>
      <c r="X21" s="88"/>
      <c r="Y21" s="88"/>
      <c r="Z21" s="88"/>
      <c r="AA21" s="88"/>
      <c r="AB21" s="88"/>
      <c r="AC21" s="88"/>
      <c r="AD21" s="88"/>
      <c r="AE21" s="88"/>
      <c r="AF21" s="88"/>
      <c r="AG21" s="88"/>
      <c r="AH21" s="88"/>
      <c r="AI21" s="88"/>
      <c r="AJ21" s="88"/>
      <c r="AK21" s="88"/>
      <c r="AL21" s="88"/>
      <c r="AM21" s="88"/>
      <c r="AN21" s="88"/>
      <c r="AO21" s="88"/>
      <c r="AP21" s="75"/>
      <c r="AQ21" s="2"/>
      <c r="AR21" s="2"/>
      <c r="AS21" s="2"/>
      <c r="AT21" s="2"/>
      <c r="AU21" s="2"/>
      <c r="AX21" s="83" t="s">
        <v>1713</v>
      </c>
    </row>
    <row r="22" spans="1:50" ht="12.95" customHeight="1" x14ac:dyDescent="0.15">
      <c r="A22" s="2"/>
      <c r="B22" s="2"/>
      <c r="C22" s="44" t="s">
        <v>52</v>
      </c>
      <c r="D22" s="2"/>
      <c r="E22" s="2"/>
      <c r="F22" s="2"/>
      <c r="G22" s="2"/>
      <c r="H22" s="2"/>
      <c r="I22" s="2"/>
      <c r="J22" s="2"/>
      <c r="K22" s="2"/>
      <c r="L22" s="2"/>
      <c r="M22" s="2"/>
      <c r="N22" s="166"/>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c r="AQ22" s="167"/>
      <c r="AR22" s="167"/>
      <c r="AS22" s="167"/>
      <c r="AT22" s="167"/>
      <c r="AU22" s="2"/>
      <c r="AX22" s="83"/>
    </row>
    <row r="23" spans="1:50" ht="12.95" customHeight="1" x14ac:dyDescent="0.15">
      <c r="A23" s="2"/>
      <c r="B23" s="2"/>
      <c r="C23" s="44" t="s">
        <v>53</v>
      </c>
      <c r="D23" s="2"/>
      <c r="E23" s="2"/>
      <c r="F23" s="2"/>
      <c r="G23" s="2"/>
      <c r="H23" s="2"/>
      <c r="I23" s="2"/>
      <c r="J23" s="2"/>
      <c r="K23" s="2"/>
      <c r="L23" s="2"/>
      <c r="M23" s="2"/>
      <c r="N23" s="261"/>
      <c r="O23" s="262"/>
      <c r="P23" s="262"/>
      <c r="Q23" s="262"/>
      <c r="R23" s="262"/>
      <c r="S23" s="262"/>
      <c r="T23" s="262"/>
      <c r="U23" s="262"/>
      <c r="V23" s="262"/>
      <c r="W23" s="262"/>
      <c r="X23" s="262"/>
      <c r="Y23" s="262"/>
      <c r="Z23" s="262"/>
      <c r="AA23" s="262"/>
      <c r="AB23" s="262"/>
      <c r="AC23" s="262"/>
      <c r="AD23" s="262"/>
      <c r="AE23" s="86"/>
      <c r="AF23" s="86"/>
      <c r="AG23" s="86"/>
      <c r="AH23" s="86"/>
      <c r="AI23" s="86"/>
      <c r="AJ23" s="86"/>
      <c r="AK23" s="86"/>
      <c r="AL23" s="86"/>
      <c r="AM23" s="86"/>
      <c r="AN23" s="86"/>
      <c r="AO23" s="86"/>
      <c r="AP23" s="85"/>
      <c r="AQ23" s="2"/>
      <c r="AR23" s="2"/>
      <c r="AS23" s="2"/>
      <c r="AT23" s="2"/>
      <c r="AU23" s="2"/>
      <c r="AX23" s="83" t="s">
        <v>1714</v>
      </c>
    </row>
    <row r="24" spans="1:50" ht="12.95" customHeight="1" x14ac:dyDescent="0.15">
      <c r="A24" s="2"/>
      <c r="B24" s="2"/>
      <c r="C24" s="44"/>
      <c r="D24" s="2"/>
      <c r="E24" s="2"/>
      <c r="F24" s="2"/>
      <c r="G24" s="2"/>
      <c r="H24" s="2"/>
      <c r="I24" s="2"/>
      <c r="J24" s="2"/>
      <c r="K24" s="2"/>
      <c r="L24" s="2"/>
      <c r="M24" s="2"/>
      <c r="N24" s="124"/>
      <c r="O24" s="126"/>
      <c r="P24" s="126"/>
      <c r="Q24" s="126"/>
      <c r="R24" s="126"/>
      <c r="S24" s="126"/>
      <c r="T24" s="126"/>
      <c r="U24" s="126"/>
      <c r="V24" s="126"/>
      <c r="W24" s="126"/>
      <c r="X24" s="126"/>
      <c r="Y24" s="126"/>
      <c r="Z24" s="126"/>
      <c r="AA24" s="126"/>
      <c r="AB24" s="126"/>
      <c r="AC24" s="126"/>
      <c r="AD24" s="126"/>
      <c r="AE24" s="86"/>
      <c r="AF24" s="86"/>
      <c r="AG24" s="86"/>
      <c r="AH24" s="86"/>
      <c r="AI24" s="86"/>
      <c r="AJ24" s="86"/>
      <c r="AK24" s="86"/>
      <c r="AL24" s="86"/>
      <c r="AM24" s="86"/>
      <c r="AN24" s="86"/>
      <c r="AO24" s="86"/>
      <c r="AP24" s="85"/>
      <c r="AQ24" s="2"/>
      <c r="AR24" s="2"/>
      <c r="AS24" s="2"/>
      <c r="AT24" s="2"/>
      <c r="AU24" s="2"/>
      <c r="AX24" s="83"/>
    </row>
    <row r="25" spans="1:50" ht="12.95" customHeight="1" x14ac:dyDescent="0.15">
      <c r="A25" s="2"/>
      <c r="B25" s="2"/>
      <c r="C25" s="44" t="s">
        <v>173</v>
      </c>
      <c r="D25" s="2"/>
      <c r="E25" s="2"/>
      <c r="F25" s="2"/>
      <c r="G25" s="2"/>
      <c r="H25" s="2"/>
      <c r="I25" s="2"/>
      <c r="J25" s="51" t="s">
        <v>7</v>
      </c>
      <c r="K25" s="168"/>
      <c r="L25" s="169"/>
      <c r="M25" s="46" t="s">
        <v>4</v>
      </c>
      <c r="N25" s="2"/>
      <c r="O25" s="2"/>
      <c r="P25" s="2"/>
      <c r="Q25" s="2"/>
      <c r="R25" s="2"/>
      <c r="S25" s="2"/>
      <c r="T25" s="2"/>
      <c r="U25" s="2"/>
      <c r="V25" s="53"/>
      <c r="W25" s="46" t="s">
        <v>84</v>
      </c>
      <c r="X25" s="168"/>
      <c r="Y25" s="169"/>
      <c r="Z25" s="169"/>
      <c r="AA25" s="169"/>
      <c r="AB25" s="169"/>
      <c r="AC25" s="169"/>
      <c r="AD25" s="196" t="s">
        <v>733</v>
      </c>
      <c r="AE25" s="197"/>
      <c r="AF25" s="197"/>
      <c r="AG25" s="197"/>
      <c r="AH25" s="52" t="s">
        <v>158</v>
      </c>
      <c r="AI25" s="170"/>
      <c r="AJ25" s="171"/>
      <c r="AK25" s="171"/>
      <c r="AL25" s="171"/>
      <c r="AM25" s="171"/>
      <c r="AN25" s="171"/>
      <c r="AO25" s="171"/>
      <c r="AP25" s="46" t="s">
        <v>159</v>
      </c>
      <c r="AQ25" s="2"/>
      <c r="AR25" s="2"/>
      <c r="AS25" s="2"/>
      <c r="AT25" s="2"/>
      <c r="AU25" s="2"/>
    </row>
    <row r="26" spans="1:50" ht="12.95" customHeight="1" x14ac:dyDescent="0.15">
      <c r="A26" s="2"/>
      <c r="B26" s="2"/>
      <c r="C26" s="2"/>
      <c r="D26" s="2"/>
      <c r="E26" s="2"/>
      <c r="F26" s="2"/>
      <c r="G26" s="2"/>
      <c r="H26" s="2"/>
      <c r="I26" s="2"/>
      <c r="J26" s="46" t="s">
        <v>174</v>
      </c>
      <c r="K26" s="2"/>
      <c r="L26" s="2"/>
      <c r="M26" s="2"/>
      <c r="N26" s="2"/>
      <c r="O26" s="2"/>
      <c r="P26" s="2"/>
      <c r="Q26" s="2"/>
      <c r="R26" s="2"/>
      <c r="S26" s="2"/>
      <c r="T26" s="2"/>
      <c r="U26" s="2"/>
      <c r="V26" s="2"/>
      <c r="W26" s="2"/>
      <c r="X26" s="2"/>
      <c r="Y26" s="2"/>
      <c r="Z26" s="2"/>
      <c r="AA26" s="2"/>
      <c r="AB26" s="2"/>
      <c r="AC26" s="2"/>
      <c r="AD26" s="2"/>
      <c r="AE26" s="2"/>
      <c r="AF26" s="2"/>
      <c r="AG26" s="53"/>
      <c r="AH26" s="52" t="s">
        <v>158</v>
      </c>
      <c r="AI26" s="170"/>
      <c r="AJ26" s="171"/>
      <c r="AK26" s="171"/>
      <c r="AL26" s="171"/>
      <c r="AM26" s="171"/>
      <c r="AN26" s="171"/>
      <c r="AO26" s="171"/>
      <c r="AP26" s="46" t="s">
        <v>159</v>
      </c>
      <c r="AQ26" s="2"/>
      <c r="AR26" s="2"/>
      <c r="AS26" s="2"/>
      <c r="AT26" s="2"/>
      <c r="AU26" s="2"/>
    </row>
    <row r="27" spans="1:50" ht="4.5" customHeight="1" x14ac:dyDescent="0.1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row>
    <row r="28" spans="1:50" ht="12.95" customHeight="1" x14ac:dyDescent="0.15">
      <c r="A28" s="2"/>
      <c r="B28" s="2"/>
      <c r="C28" s="44" t="s">
        <v>48</v>
      </c>
      <c r="D28" s="2"/>
      <c r="E28" s="2"/>
      <c r="F28" s="2"/>
      <c r="G28" s="2"/>
      <c r="H28" s="2"/>
      <c r="I28" s="2"/>
      <c r="J28" s="2"/>
      <c r="K28" s="2"/>
      <c r="L28" s="2"/>
      <c r="M28" s="2"/>
      <c r="N28" s="166"/>
      <c r="O28" s="167"/>
      <c r="P28" s="167"/>
      <c r="Q28" s="167"/>
      <c r="R28" s="167"/>
      <c r="S28" s="167"/>
      <c r="T28" s="167"/>
      <c r="U28" s="167"/>
      <c r="V28" s="167"/>
      <c r="W28" s="167"/>
      <c r="X28" s="167"/>
      <c r="Y28" s="167"/>
      <c r="Z28" s="167"/>
      <c r="AA28" s="167"/>
      <c r="AB28" s="167"/>
      <c r="AC28" s="167"/>
      <c r="AD28" s="167"/>
      <c r="AE28" s="167"/>
      <c r="AF28" s="167"/>
      <c r="AG28" s="167"/>
      <c r="AH28" s="167"/>
      <c r="AI28" s="167"/>
      <c r="AJ28" s="167"/>
      <c r="AK28" s="167"/>
      <c r="AL28" s="167"/>
      <c r="AM28" s="167"/>
      <c r="AN28" s="167"/>
      <c r="AO28" s="167"/>
      <c r="AP28" s="167"/>
      <c r="AQ28" s="167"/>
      <c r="AR28" s="167"/>
      <c r="AS28" s="167"/>
      <c r="AT28" s="167"/>
      <c r="AU28" s="2"/>
      <c r="AX28" s="83" t="s">
        <v>1712</v>
      </c>
    </row>
    <row r="29" spans="1:50" ht="12.95" customHeight="1" x14ac:dyDescent="0.15">
      <c r="A29" s="2"/>
      <c r="B29" s="2"/>
      <c r="C29" s="44" t="s">
        <v>49</v>
      </c>
      <c r="D29" s="2"/>
      <c r="E29" s="2"/>
      <c r="F29" s="2"/>
      <c r="G29" s="2"/>
      <c r="H29" s="2"/>
      <c r="I29" s="2"/>
      <c r="J29" s="2"/>
      <c r="K29" s="2"/>
      <c r="L29" s="2"/>
      <c r="M29" s="2"/>
      <c r="N29" s="166"/>
      <c r="O29" s="167"/>
      <c r="P29" s="167"/>
      <c r="Q29" s="167"/>
      <c r="R29" s="167"/>
      <c r="S29" s="167"/>
      <c r="T29" s="167"/>
      <c r="U29" s="167"/>
      <c r="V29" s="167"/>
      <c r="W29" s="167"/>
      <c r="X29" s="167"/>
      <c r="Y29" s="167"/>
      <c r="Z29" s="167"/>
      <c r="AA29" s="167"/>
      <c r="AB29" s="167"/>
      <c r="AC29" s="167"/>
      <c r="AD29" s="167"/>
      <c r="AE29" s="167"/>
      <c r="AF29" s="167"/>
      <c r="AG29" s="167"/>
      <c r="AH29" s="167"/>
      <c r="AI29" s="167"/>
      <c r="AJ29" s="167"/>
      <c r="AK29" s="167"/>
      <c r="AL29" s="167"/>
      <c r="AM29" s="167"/>
      <c r="AN29" s="167"/>
      <c r="AO29" s="167"/>
      <c r="AP29" s="167"/>
      <c r="AQ29" s="167"/>
      <c r="AR29" s="167"/>
      <c r="AS29" s="167"/>
      <c r="AT29" s="167"/>
      <c r="AU29" s="2"/>
    </row>
    <row r="30" spans="1:50" ht="12.95" customHeight="1" x14ac:dyDescent="0.15">
      <c r="A30" s="2"/>
      <c r="B30" s="2"/>
      <c r="C30" s="44" t="s">
        <v>50</v>
      </c>
      <c r="D30" s="2"/>
      <c r="E30" s="2"/>
      <c r="F30" s="2"/>
      <c r="G30" s="2"/>
      <c r="H30" s="2"/>
      <c r="I30" s="2"/>
      <c r="J30" s="2"/>
      <c r="K30" s="2"/>
      <c r="L30" s="2"/>
      <c r="M30" s="2"/>
      <c r="N30" s="166"/>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7"/>
      <c r="AL30" s="167"/>
      <c r="AM30" s="167"/>
      <c r="AN30" s="167"/>
      <c r="AO30" s="167"/>
      <c r="AP30" s="167"/>
      <c r="AQ30" s="167"/>
      <c r="AR30" s="167"/>
      <c r="AS30" s="167"/>
      <c r="AT30" s="167"/>
      <c r="AU30" s="2"/>
    </row>
    <row r="31" spans="1:50" ht="12.95" customHeight="1" x14ac:dyDescent="0.15">
      <c r="A31" s="2"/>
      <c r="B31" s="2"/>
      <c r="C31" s="2"/>
      <c r="D31" s="2"/>
      <c r="E31" s="2"/>
      <c r="F31" s="2"/>
      <c r="G31" s="2"/>
      <c r="H31" s="2"/>
      <c r="I31" s="2"/>
      <c r="J31" s="51" t="s">
        <v>7</v>
      </c>
      <c r="K31" s="168"/>
      <c r="L31" s="169"/>
      <c r="M31" s="46" t="s">
        <v>8</v>
      </c>
      <c r="N31" s="2"/>
      <c r="O31" s="2"/>
      <c r="P31" s="2"/>
      <c r="Q31" s="2"/>
      <c r="R31" s="2"/>
      <c r="S31" s="2"/>
      <c r="T31" s="2"/>
      <c r="U31" s="2"/>
      <c r="V31" s="53"/>
      <c r="W31" s="46" t="s">
        <v>84</v>
      </c>
      <c r="X31" s="168"/>
      <c r="Y31" s="169"/>
      <c r="Z31" s="169"/>
      <c r="AA31" s="169"/>
      <c r="AB31" s="196" t="s">
        <v>736</v>
      </c>
      <c r="AC31" s="197"/>
      <c r="AD31" s="197"/>
      <c r="AE31" s="197"/>
      <c r="AF31" s="197"/>
      <c r="AG31" s="197"/>
      <c r="AH31" s="52" t="s">
        <v>158</v>
      </c>
      <c r="AI31" s="170"/>
      <c r="AJ31" s="171"/>
      <c r="AK31" s="171"/>
      <c r="AL31" s="171"/>
      <c r="AM31" s="171"/>
      <c r="AN31" s="171"/>
      <c r="AO31" s="171"/>
      <c r="AP31" s="46" t="s">
        <v>159</v>
      </c>
      <c r="AQ31" s="2"/>
      <c r="AR31" s="2"/>
      <c r="AS31" s="2"/>
      <c r="AT31" s="2"/>
      <c r="AU31" s="2"/>
    </row>
    <row r="32" spans="1:50" ht="12.95" customHeight="1" x14ac:dyDescent="0.15">
      <c r="A32" s="2"/>
      <c r="B32" s="2"/>
      <c r="C32" s="44" t="s">
        <v>51</v>
      </c>
      <c r="D32" s="2"/>
      <c r="E32" s="2"/>
      <c r="F32" s="2"/>
      <c r="G32" s="2"/>
      <c r="H32" s="2"/>
      <c r="I32" s="2"/>
      <c r="J32" s="2"/>
      <c r="K32" s="2"/>
      <c r="L32" s="2"/>
      <c r="M32" s="2"/>
      <c r="N32" s="219"/>
      <c r="O32" s="220"/>
      <c r="P32" s="220"/>
      <c r="Q32" s="220"/>
      <c r="R32" s="220"/>
      <c r="S32" s="220"/>
      <c r="T32" s="220"/>
      <c r="U32" s="220"/>
      <c r="V32" s="220"/>
      <c r="W32" s="88"/>
      <c r="X32" s="88"/>
      <c r="Y32" s="88"/>
      <c r="Z32" s="88"/>
      <c r="AA32" s="88"/>
      <c r="AB32" s="88"/>
      <c r="AC32" s="88"/>
      <c r="AD32" s="88"/>
      <c r="AE32" s="88"/>
      <c r="AF32" s="88"/>
      <c r="AG32" s="88"/>
      <c r="AH32" s="88"/>
      <c r="AI32" s="88"/>
      <c r="AJ32" s="88"/>
      <c r="AK32" s="88"/>
      <c r="AL32" s="88"/>
      <c r="AM32" s="88"/>
      <c r="AN32" s="88"/>
      <c r="AO32" s="88"/>
      <c r="AP32" s="75"/>
      <c r="AQ32" s="2"/>
      <c r="AR32" s="2"/>
      <c r="AS32" s="2"/>
      <c r="AT32" s="2"/>
      <c r="AU32" s="2"/>
      <c r="AX32" s="83" t="s">
        <v>1713</v>
      </c>
    </row>
    <row r="33" spans="1:50" ht="12.95" customHeight="1" x14ac:dyDescent="0.15">
      <c r="A33" s="2"/>
      <c r="B33" s="2"/>
      <c r="C33" s="44" t="s">
        <v>52</v>
      </c>
      <c r="D33" s="2"/>
      <c r="E33" s="2"/>
      <c r="F33" s="2"/>
      <c r="G33" s="2"/>
      <c r="H33" s="2"/>
      <c r="I33" s="2"/>
      <c r="J33" s="2"/>
      <c r="K33" s="2"/>
      <c r="L33" s="2"/>
      <c r="M33" s="2"/>
      <c r="N33" s="166"/>
      <c r="O33" s="167"/>
      <c r="P33" s="167"/>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2"/>
      <c r="AX33" s="83"/>
    </row>
    <row r="34" spans="1:50" ht="12.95" customHeight="1" x14ac:dyDescent="0.15">
      <c r="A34" s="2"/>
      <c r="B34" s="2"/>
      <c r="C34" s="44" t="s">
        <v>53</v>
      </c>
      <c r="D34" s="2"/>
      <c r="E34" s="2"/>
      <c r="F34" s="2"/>
      <c r="G34" s="2"/>
      <c r="H34" s="2"/>
      <c r="I34" s="2"/>
      <c r="J34" s="2"/>
      <c r="K34" s="2"/>
      <c r="L34" s="2"/>
      <c r="M34" s="2"/>
      <c r="N34" s="261"/>
      <c r="O34" s="262"/>
      <c r="P34" s="262"/>
      <c r="Q34" s="262"/>
      <c r="R34" s="262"/>
      <c r="S34" s="262"/>
      <c r="T34" s="262"/>
      <c r="U34" s="262"/>
      <c r="V34" s="262"/>
      <c r="W34" s="262"/>
      <c r="X34" s="262"/>
      <c r="Y34" s="262"/>
      <c r="Z34" s="262"/>
      <c r="AA34" s="262"/>
      <c r="AB34" s="262"/>
      <c r="AC34" s="262"/>
      <c r="AD34" s="262"/>
      <c r="AE34" s="86"/>
      <c r="AF34" s="86"/>
      <c r="AG34" s="86"/>
      <c r="AH34" s="86"/>
      <c r="AI34" s="86"/>
      <c r="AJ34" s="86"/>
      <c r="AK34" s="86"/>
      <c r="AL34" s="86"/>
      <c r="AM34" s="86"/>
      <c r="AN34" s="86"/>
      <c r="AO34" s="86"/>
      <c r="AP34" s="85"/>
      <c r="AQ34" s="2"/>
      <c r="AR34" s="2"/>
      <c r="AS34" s="2"/>
      <c r="AT34" s="2"/>
      <c r="AU34" s="2"/>
      <c r="AX34" s="83" t="s">
        <v>1714</v>
      </c>
    </row>
    <row r="35" spans="1:50" ht="12.95" customHeight="1" x14ac:dyDescent="0.15">
      <c r="A35" s="2"/>
      <c r="B35" s="2"/>
      <c r="C35" s="44"/>
      <c r="D35" s="2"/>
      <c r="E35" s="2"/>
      <c r="F35" s="2"/>
      <c r="G35" s="2"/>
      <c r="H35" s="2"/>
      <c r="I35" s="2"/>
      <c r="J35" s="2"/>
      <c r="K35" s="2"/>
      <c r="L35" s="2"/>
      <c r="M35" s="45"/>
      <c r="N35" s="124"/>
      <c r="O35" s="126"/>
      <c r="P35" s="126"/>
      <c r="Q35" s="126"/>
      <c r="R35" s="126"/>
      <c r="S35" s="126"/>
      <c r="T35" s="126"/>
      <c r="U35" s="126"/>
      <c r="V35" s="126"/>
      <c r="W35" s="126"/>
      <c r="X35" s="126"/>
      <c r="Y35" s="126"/>
      <c r="Z35" s="126"/>
      <c r="AA35" s="126"/>
      <c r="AB35" s="126"/>
      <c r="AC35" s="126"/>
      <c r="AD35" s="126"/>
      <c r="AE35" s="86"/>
      <c r="AF35" s="86"/>
      <c r="AG35" s="86"/>
      <c r="AH35" s="86"/>
      <c r="AI35" s="86"/>
      <c r="AJ35" s="86"/>
      <c r="AK35" s="86"/>
      <c r="AL35" s="86"/>
      <c r="AM35" s="86"/>
      <c r="AN35" s="86"/>
      <c r="AO35" s="86"/>
      <c r="AP35" s="85"/>
      <c r="AQ35" s="2"/>
      <c r="AR35" s="2"/>
      <c r="AS35" s="2"/>
      <c r="AT35" s="2"/>
      <c r="AU35" s="2"/>
      <c r="AX35" s="83"/>
    </row>
    <row r="36" spans="1:50" ht="12.95" customHeight="1" x14ac:dyDescent="0.15">
      <c r="A36" s="2"/>
      <c r="B36" s="2"/>
      <c r="C36" s="44" t="s">
        <v>173</v>
      </c>
      <c r="D36" s="2"/>
      <c r="E36" s="2"/>
      <c r="F36" s="2"/>
      <c r="G36" s="2"/>
      <c r="H36" s="2"/>
      <c r="I36" s="2"/>
      <c r="J36" s="51" t="s">
        <v>7</v>
      </c>
      <c r="K36" s="168"/>
      <c r="L36" s="169"/>
      <c r="M36" s="46" t="s">
        <v>4</v>
      </c>
      <c r="N36" s="2"/>
      <c r="O36" s="2"/>
      <c r="P36" s="2"/>
      <c r="Q36" s="2"/>
      <c r="R36" s="2"/>
      <c r="S36" s="2"/>
      <c r="T36" s="2"/>
      <c r="U36" s="2"/>
      <c r="V36" s="53"/>
      <c r="W36" s="46" t="s">
        <v>84</v>
      </c>
      <c r="X36" s="168"/>
      <c r="Y36" s="169"/>
      <c r="Z36" s="169"/>
      <c r="AA36" s="169"/>
      <c r="AB36" s="169"/>
      <c r="AC36" s="169"/>
      <c r="AD36" s="196" t="s">
        <v>733</v>
      </c>
      <c r="AE36" s="197"/>
      <c r="AF36" s="197"/>
      <c r="AG36" s="197"/>
      <c r="AH36" s="52" t="s">
        <v>158</v>
      </c>
      <c r="AI36" s="170"/>
      <c r="AJ36" s="171"/>
      <c r="AK36" s="171"/>
      <c r="AL36" s="171"/>
      <c r="AM36" s="171"/>
      <c r="AN36" s="171"/>
      <c r="AO36" s="171"/>
      <c r="AP36" s="46" t="s">
        <v>159</v>
      </c>
      <c r="AQ36" s="2"/>
      <c r="AR36" s="2"/>
      <c r="AS36" s="2"/>
      <c r="AT36" s="2"/>
      <c r="AU36" s="2"/>
    </row>
    <row r="37" spans="1:50" ht="12.95" customHeight="1" x14ac:dyDescent="0.15">
      <c r="A37" s="2"/>
      <c r="B37" s="2"/>
      <c r="C37" s="2"/>
      <c r="D37" s="2"/>
      <c r="E37" s="2"/>
      <c r="F37" s="2"/>
      <c r="G37" s="2"/>
      <c r="H37" s="2"/>
      <c r="I37" s="2"/>
      <c r="J37" s="46" t="s">
        <v>174</v>
      </c>
      <c r="K37" s="2"/>
      <c r="L37" s="2"/>
      <c r="M37" s="2"/>
      <c r="N37" s="2"/>
      <c r="O37" s="2"/>
      <c r="P37" s="2"/>
      <c r="Q37" s="2"/>
      <c r="R37" s="2"/>
      <c r="S37" s="2"/>
      <c r="T37" s="2"/>
      <c r="U37" s="2"/>
      <c r="V37" s="2"/>
      <c r="W37" s="2"/>
      <c r="X37" s="2"/>
      <c r="Y37" s="2"/>
      <c r="Z37" s="2"/>
      <c r="AA37" s="2"/>
      <c r="AB37" s="2"/>
      <c r="AC37" s="2"/>
      <c r="AD37" s="2"/>
      <c r="AE37" s="2"/>
      <c r="AF37" s="2"/>
      <c r="AG37" s="53"/>
      <c r="AH37" s="52" t="s">
        <v>158</v>
      </c>
      <c r="AI37" s="170"/>
      <c r="AJ37" s="171"/>
      <c r="AK37" s="171"/>
      <c r="AL37" s="171"/>
      <c r="AM37" s="171"/>
      <c r="AN37" s="171"/>
      <c r="AO37" s="171"/>
      <c r="AP37" s="46" t="s">
        <v>159</v>
      </c>
      <c r="AQ37" s="2"/>
      <c r="AR37" s="2"/>
      <c r="AS37" s="2"/>
      <c r="AT37" s="2"/>
      <c r="AU37" s="2"/>
    </row>
    <row r="38" spans="1:50" ht="4.5" customHeight="1" x14ac:dyDescent="0.1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row>
    <row r="39" spans="1:50" ht="12.95" customHeight="1" x14ac:dyDescent="0.15">
      <c r="A39" s="2"/>
      <c r="B39" s="2"/>
      <c r="C39" s="44" t="s">
        <v>48</v>
      </c>
      <c r="D39" s="2"/>
      <c r="E39" s="2"/>
      <c r="F39" s="2"/>
      <c r="G39" s="2"/>
      <c r="H39" s="2"/>
      <c r="I39" s="2"/>
      <c r="J39" s="2"/>
      <c r="K39" s="2"/>
      <c r="L39" s="2"/>
      <c r="M39" s="2"/>
      <c r="N39" s="166"/>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2"/>
      <c r="AX39" s="83" t="s">
        <v>1712</v>
      </c>
    </row>
    <row r="40" spans="1:50" ht="12.95" customHeight="1" x14ac:dyDescent="0.15">
      <c r="A40" s="2"/>
      <c r="B40" s="2"/>
      <c r="C40" s="44" t="s">
        <v>49</v>
      </c>
      <c r="D40" s="2"/>
      <c r="E40" s="2"/>
      <c r="F40" s="2"/>
      <c r="G40" s="2"/>
      <c r="H40" s="2"/>
      <c r="I40" s="2"/>
      <c r="J40" s="2"/>
      <c r="K40" s="2"/>
      <c r="L40" s="2"/>
      <c r="M40" s="2"/>
      <c r="N40" s="166"/>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2"/>
    </row>
    <row r="41" spans="1:50" ht="12.95" customHeight="1" x14ac:dyDescent="0.15">
      <c r="A41" s="2"/>
      <c r="B41" s="2"/>
      <c r="C41" s="44" t="s">
        <v>50</v>
      </c>
      <c r="D41" s="2"/>
      <c r="E41" s="2"/>
      <c r="F41" s="2"/>
      <c r="G41" s="2"/>
      <c r="H41" s="2"/>
      <c r="I41" s="2"/>
      <c r="J41" s="2"/>
      <c r="K41" s="2"/>
      <c r="L41" s="2"/>
      <c r="M41" s="2"/>
      <c r="N41" s="166"/>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2"/>
    </row>
    <row r="42" spans="1:50" ht="12.95" customHeight="1" x14ac:dyDescent="0.15">
      <c r="A42" s="2"/>
      <c r="B42" s="2"/>
      <c r="C42" s="2"/>
      <c r="D42" s="2"/>
      <c r="E42" s="2"/>
      <c r="F42" s="2"/>
      <c r="G42" s="2"/>
      <c r="H42" s="2"/>
      <c r="I42" s="2"/>
      <c r="J42" s="51" t="s">
        <v>7</v>
      </c>
      <c r="K42" s="168"/>
      <c r="L42" s="169"/>
      <c r="M42" s="46" t="s">
        <v>8</v>
      </c>
      <c r="N42" s="2"/>
      <c r="O42" s="2"/>
      <c r="P42" s="2"/>
      <c r="Q42" s="2"/>
      <c r="R42" s="2"/>
      <c r="S42" s="2"/>
      <c r="T42" s="2"/>
      <c r="U42" s="2"/>
      <c r="V42" s="53"/>
      <c r="W42" s="46" t="s">
        <v>84</v>
      </c>
      <c r="X42" s="168"/>
      <c r="Y42" s="169"/>
      <c r="Z42" s="169"/>
      <c r="AA42" s="169"/>
      <c r="AB42" s="196" t="s">
        <v>736</v>
      </c>
      <c r="AC42" s="197"/>
      <c r="AD42" s="197"/>
      <c r="AE42" s="197"/>
      <c r="AF42" s="197"/>
      <c r="AG42" s="197"/>
      <c r="AH42" s="52" t="s">
        <v>158</v>
      </c>
      <c r="AI42" s="170"/>
      <c r="AJ42" s="171"/>
      <c r="AK42" s="171"/>
      <c r="AL42" s="171"/>
      <c r="AM42" s="171"/>
      <c r="AN42" s="171"/>
      <c r="AO42" s="171"/>
      <c r="AP42" s="46" t="s">
        <v>159</v>
      </c>
      <c r="AQ42" s="2"/>
      <c r="AR42" s="2"/>
      <c r="AS42" s="2"/>
      <c r="AT42" s="2"/>
      <c r="AU42" s="2"/>
    </row>
    <row r="43" spans="1:50" ht="12.95" customHeight="1" x14ac:dyDescent="0.15">
      <c r="A43" s="2"/>
      <c r="B43" s="2"/>
      <c r="C43" s="44" t="s">
        <v>51</v>
      </c>
      <c r="D43" s="2"/>
      <c r="E43" s="2"/>
      <c r="F43" s="2"/>
      <c r="G43" s="2"/>
      <c r="H43" s="2"/>
      <c r="I43" s="2"/>
      <c r="J43" s="2"/>
      <c r="K43" s="2"/>
      <c r="L43" s="2"/>
      <c r="M43" s="2"/>
      <c r="N43" s="219"/>
      <c r="O43" s="220"/>
      <c r="P43" s="220"/>
      <c r="Q43" s="220"/>
      <c r="R43" s="220"/>
      <c r="S43" s="220"/>
      <c r="T43" s="220"/>
      <c r="U43" s="220"/>
      <c r="V43" s="220"/>
      <c r="W43" s="88"/>
      <c r="X43" s="88"/>
      <c r="Y43" s="88"/>
      <c r="Z43" s="88"/>
      <c r="AA43" s="88"/>
      <c r="AB43" s="88"/>
      <c r="AC43" s="88"/>
      <c r="AD43" s="88"/>
      <c r="AE43" s="88"/>
      <c r="AF43" s="88"/>
      <c r="AG43" s="88"/>
      <c r="AH43" s="88"/>
      <c r="AI43" s="88"/>
      <c r="AJ43" s="88"/>
      <c r="AK43" s="88"/>
      <c r="AL43" s="88"/>
      <c r="AM43" s="88"/>
      <c r="AN43" s="88"/>
      <c r="AO43" s="88"/>
      <c r="AP43" s="75"/>
      <c r="AQ43" s="2"/>
      <c r="AR43" s="2"/>
      <c r="AS43" s="2"/>
      <c r="AT43" s="2"/>
      <c r="AU43" s="2"/>
      <c r="AX43" s="83" t="s">
        <v>1713</v>
      </c>
    </row>
    <row r="44" spans="1:50" ht="12.95" customHeight="1" x14ac:dyDescent="0.15">
      <c r="A44" s="2"/>
      <c r="B44" s="2"/>
      <c r="C44" s="44" t="s">
        <v>52</v>
      </c>
      <c r="D44" s="2"/>
      <c r="E44" s="2"/>
      <c r="F44" s="2"/>
      <c r="G44" s="2"/>
      <c r="H44" s="2"/>
      <c r="I44" s="2"/>
      <c r="J44" s="2"/>
      <c r="K44" s="2"/>
      <c r="L44" s="2"/>
      <c r="M44" s="2"/>
      <c r="N44" s="166"/>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2"/>
      <c r="AX44" s="83"/>
    </row>
    <row r="45" spans="1:50" ht="12.95" customHeight="1" x14ac:dyDescent="0.15">
      <c r="A45" s="2"/>
      <c r="B45" s="2"/>
      <c r="C45" s="44" t="s">
        <v>53</v>
      </c>
      <c r="D45" s="2"/>
      <c r="E45" s="2"/>
      <c r="F45" s="2"/>
      <c r="G45" s="2"/>
      <c r="H45" s="2"/>
      <c r="I45" s="2"/>
      <c r="J45" s="2"/>
      <c r="K45" s="2"/>
      <c r="L45" s="2"/>
      <c r="M45" s="2"/>
      <c r="N45" s="261"/>
      <c r="O45" s="262"/>
      <c r="P45" s="262"/>
      <c r="Q45" s="262"/>
      <c r="R45" s="262"/>
      <c r="S45" s="262"/>
      <c r="T45" s="262"/>
      <c r="U45" s="262"/>
      <c r="V45" s="262"/>
      <c r="W45" s="262"/>
      <c r="X45" s="262"/>
      <c r="Y45" s="262"/>
      <c r="Z45" s="262"/>
      <c r="AA45" s="262"/>
      <c r="AB45" s="262"/>
      <c r="AC45" s="262"/>
      <c r="AD45" s="262"/>
      <c r="AE45" s="86"/>
      <c r="AF45" s="86"/>
      <c r="AG45" s="86"/>
      <c r="AH45" s="86"/>
      <c r="AI45" s="86"/>
      <c r="AJ45" s="86"/>
      <c r="AK45" s="86"/>
      <c r="AL45" s="86"/>
      <c r="AM45" s="86"/>
      <c r="AN45" s="86"/>
      <c r="AO45" s="86"/>
      <c r="AP45" s="85"/>
      <c r="AQ45" s="2"/>
      <c r="AR45" s="2"/>
      <c r="AS45" s="2"/>
      <c r="AT45" s="2"/>
      <c r="AU45" s="2"/>
      <c r="AX45" s="83" t="s">
        <v>1714</v>
      </c>
    </row>
    <row r="46" spans="1:50" ht="3" customHeight="1" x14ac:dyDescent="0.1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row>
    <row r="47" spans="1:50" ht="12.95" customHeight="1" x14ac:dyDescent="0.15">
      <c r="A47" s="2"/>
      <c r="B47" s="44" t="s">
        <v>89</v>
      </c>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13"/>
      <c r="AX47" s="125"/>
    </row>
    <row r="48" spans="1:50" ht="12.95" customHeight="1" x14ac:dyDescent="0.15">
      <c r="A48" s="2"/>
      <c r="B48" s="44" t="s">
        <v>113</v>
      </c>
      <c r="C48" s="44"/>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row>
    <row r="49" spans="1:50" ht="12.95" customHeight="1" x14ac:dyDescent="0.15">
      <c r="A49" s="2"/>
      <c r="B49" s="2"/>
      <c r="C49" s="44" t="s">
        <v>173</v>
      </c>
      <c r="D49" s="2"/>
      <c r="E49" s="2"/>
      <c r="F49" s="2"/>
      <c r="G49" s="2"/>
      <c r="H49" s="2"/>
      <c r="I49" s="2"/>
      <c r="J49" s="51" t="s">
        <v>7</v>
      </c>
      <c r="K49" s="168"/>
      <c r="L49" s="169"/>
      <c r="M49" s="46" t="s">
        <v>4</v>
      </c>
      <c r="N49" s="2"/>
      <c r="O49" s="2"/>
      <c r="P49" s="2"/>
      <c r="Q49" s="2"/>
      <c r="R49" s="2"/>
      <c r="S49" s="2"/>
      <c r="T49" s="2"/>
      <c r="U49" s="2"/>
      <c r="V49" s="53"/>
      <c r="W49" s="46" t="s">
        <v>84</v>
      </c>
      <c r="X49" s="168"/>
      <c r="Y49" s="169"/>
      <c r="Z49" s="169"/>
      <c r="AA49" s="169"/>
      <c r="AB49" s="169"/>
      <c r="AC49" s="169"/>
      <c r="AD49" s="196" t="s">
        <v>732</v>
      </c>
      <c r="AE49" s="197"/>
      <c r="AF49" s="197"/>
      <c r="AG49" s="197"/>
      <c r="AH49" s="52" t="s">
        <v>158</v>
      </c>
      <c r="AI49" s="170"/>
      <c r="AJ49" s="171"/>
      <c r="AK49" s="171"/>
      <c r="AL49" s="171"/>
      <c r="AM49" s="171"/>
      <c r="AN49" s="171"/>
      <c r="AO49" s="171"/>
      <c r="AP49" s="46" t="s">
        <v>159</v>
      </c>
      <c r="AQ49" s="2"/>
      <c r="AR49" s="2"/>
      <c r="AS49" s="2"/>
      <c r="AT49" s="2"/>
      <c r="AU49" s="2"/>
    </row>
    <row r="50" spans="1:50" ht="12.95" customHeight="1" x14ac:dyDescent="0.15">
      <c r="A50" s="2"/>
      <c r="B50" s="2"/>
      <c r="C50" s="2"/>
      <c r="D50" s="2"/>
      <c r="E50" s="2"/>
      <c r="F50" s="2"/>
      <c r="G50" s="2"/>
      <c r="H50" s="2"/>
      <c r="I50" s="2"/>
      <c r="J50" s="46" t="s">
        <v>174</v>
      </c>
      <c r="K50" s="2"/>
      <c r="L50" s="2"/>
      <c r="M50" s="2"/>
      <c r="N50" s="2"/>
      <c r="O50" s="2"/>
      <c r="P50" s="2"/>
      <c r="Q50" s="2"/>
      <c r="R50" s="2"/>
      <c r="S50" s="2"/>
      <c r="T50" s="2"/>
      <c r="U50" s="2"/>
      <c r="V50" s="2"/>
      <c r="W50" s="2"/>
      <c r="X50" s="2"/>
      <c r="Y50" s="2"/>
      <c r="Z50" s="2"/>
      <c r="AA50" s="2"/>
      <c r="AB50" s="2"/>
      <c r="AC50" s="2"/>
      <c r="AD50" s="2"/>
      <c r="AE50" s="2"/>
      <c r="AF50" s="2"/>
      <c r="AG50" s="53"/>
      <c r="AH50" s="52" t="s">
        <v>158</v>
      </c>
      <c r="AI50" s="170"/>
      <c r="AJ50" s="171"/>
      <c r="AK50" s="171"/>
      <c r="AL50" s="171"/>
      <c r="AM50" s="171"/>
      <c r="AN50" s="171"/>
      <c r="AO50" s="171"/>
      <c r="AP50" s="46" t="s">
        <v>159</v>
      </c>
      <c r="AQ50" s="2"/>
      <c r="AR50" s="2"/>
      <c r="AS50" s="2"/>
      <c r="AT50" s="2"/>
      <c r="AU50" s="2"/>
    </row>
    <row r="51" spans="1:50" ht="4.5" customHeight="1" x14ac:dyDescent="0.1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row>
    <row r="52" spans="1:50" ht="12.95" customHeight="1" x14ac:dyDescent="0.15">
      <c r="A52" s="2"/>
      <c r="B52" s="2"/>
      <c r="C52" s="44" t="s">
        <v>48</v>
      </c>
      <c r="D52" s="2"/>
      <c r="E52" s="2"/>
      <c r="F52" s="2"/>
      <c r="G52" s="2"/>
      <c r="H52" s="2"/>
      <c r="I52" s="2"/>
      <c r="J52" s="2"/>
      <c r="K52" s="2"/>
      <c r="L52" s="2"/>
      <c r="M52" s="2"/>
      <c r="N52" s="166"/>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2"/>
      <c r="AX52" s="83" t="s">
        <v>1712</v>
      </c>
    </row>
    <row r="53" spans="1:50" ht="12.95" customHeight="1" x14ac:dyDescent="0.15">
      <c r="A53" s="2"/>
      <c r="B53" s="2"/>
      <c r="C53" s="44" t="s">
        <v>49</v>
      </c>
      <c r="D53" s="2"/>
      <c r="E53" s="2"/>
      <c r="F53" s="2"/>
      <c r="G53" s="2"/>
      <c r="H53" s="2"/>
      <c r="I53" s="2"/>
      <c r="J53" s="2"/>
      <c r="K53" s="2"/>
      <c r="L53" s="2"/>
      <c r="M53" s="2"/>
      <c r="N53" s="166"/>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c r="AU53" s="2"/>
    </row>
    <row r="54" spans="1:50" ht="12.95" customHeight="1" x14ac:dyDescent="0.15">
      <c r="A54" s="2"/>
      <c r="B54" s="2"/>
      <c r="C54" s="44" t="s">
        <v>50</v>
      </c>
      <c r="D54" s="2"/>
      <c r="E54" s="2"/>
      <c r="F54" s="2"/>
      <c r="G54" s="2"/>
      <c r="H54" s="2"/>
      <c r="I54" s="2"/>
      <c r="J54" s="2"/>
      <c r="K54" s="2"/>
      <c r="L54" s="2"/>
      <c r="M54" s="2"/>
      <c r="N54" s="166"/>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2"/>
    </row>
    <row r="55" spans="1:50" ht="12.95" customHeight="1" x14ac:dyDescent="0.15">
      <c r="A55" s="2"/>
      <c r="B55" s="2"/>
      <c r="C55" s="2"/>
      <c r="D55" s="2"/>
      <c r="E55" s="2"/>
      <c r="F55" s="2"/>
      <c r="G55" s="2"/>
      <c r="H55" s="2"/>
      <c r="I55" s="2"/>
      <c r="J55" s="51" t="s">
        <v>7</v>
      </c>
      <c r="K55" s="168"/>
      <c r="L55" s="169"/>
      <c r="M55" s="46" t="s">
        <v>8</v>
      </c>
      <c r="N55" s="2"/>
      <c r="O55" s="2"/>
      <c r="P55" s="2"/>
      <c r="Q55" s="2"/>
      <c r="R55" s="2"/>
      <c r="S55" s="2"/>
      <c r="T55" s="2"/>
      <c r="U55" s="2"/>
      <c r="V55" s="53"/>
      <c r="W55" s="46" t="s">
        <v>84</v>
      </c>
      <c r="X55" s="168"/>
      <c r="Y55" s="169"/>
      <c r="Z55" s="169"/>
      <c r="AA55" s="169"/>
      <c r="AB55" s="196" t="s">
        <v>736</v>
      </c>
      <c r="AC55" s="197"/>
      <c r="AD55" s="197"/>
      <c r="AE55" s="197"/>
      <c r="AF55" s="197"/>
      <c r="AG55" s="197"/>
      <c r="AH55" s="52" t="s">
        <v>158</v>
      </c>
      <c r="AI55" s="170"/>
      <c r="AJ55" s="171"/>
      <c r="AK55" s="171"/>
      <c r="AL55" s="171"/>
      <c r="AM55" s="171"/>
      <c r="AN55" s="171"/>
      <c r="AO55" s="171"/>
      <c r="AP55" s="46" t="s">
        <v>159</v>
      </c>
      <c r="AQ55" s="2"/>
      <c r="AR55" s="2"/>
      <c r="AS55" s="2"/>
      <c r="AT55" s="2"/>
      <c r="AU55" s="2"/>
    </row>
    <row r="56" spans="1:50" ht="12.95" customHeight="1" x14ac:dyDescent="0.15">
      <c r="A56" s="2"/>
      <c r="B56" s="2"/>
      <c r="C56" s="44" t="s">
        <v>51</v>
      </c>
      <c r="D56" s="2"/>
      <c r="E56" s="2"/>
      <c r="F56" s="2"/>
      <c r="G56" s="2"/>
      <c r="H56" s="2"/>
      <c r="I56" s="2"/>
      <c r="J56" s="2"/>
      <c r="K56" s="2"/>
      <c r="L56" s="2"/>
      <c r="M56" s="2"/>
      <c r="N56" s="219"/>
      <c r="O56" s="220"/>
      <c r="P56" s="220"/>
      <c r="Q56" s="220"/>
      <c r="R56" s="220"/>
      <c r="S56" s="220"/>
      <c r="T56" s="220"/>
      <c r="U56" s="220"/>
      <c r="V56" s="220"/>
      <c r="W56" s="88"/>
      <c r="X56" s="88"/>
      <c r="Y56" s="88"/>
      <c r="Z56" s="88"/>
      <c r="AA56" s="88"/>
      <c r="AB56" s="88"/>
      <c r="AC56" s="88"/>
      <c r="AD56" s="88"/>
      <c r="AE56" s="88"/>
      <c r="AF56" s="88"/>
      <c r="AG56" s="88"/>
      <c r="AH56" s="88"/>
      <c r="AI56" s="88"/>
      <c r="AJ56" s="88"/>
      <c r="AK56" s="88"/>
      <c r="AL56" s="88"/>
      <c r="AM56" s="88"/>
      <c r="AN56" s="88"/>
      <c r="AO56" s="88"/>
      <c r="AP56" s="75"/>
      <c r="AQ56" s="2"/>
      <c r="AR56" s="2"/>
      <c r="AS56" s="2"/>
      <c r="AT56" s="2"/>
      <c r="AU56" s="2"/>
      <c r="AX56" s="83" t="s">
        <v>1713</v>
      </c>
    </row>
    <row r="57" spans="1:50" ht="12.95" customHeight="1" x14ac:dyDescent="0.15">
      <c r="A57" s="2"/>
      <c r="B57" s="2"/>
      <c r="C57" s="44" t="s">
        <v>52</v>
      </c>
      <c r="D57" s="2"/>
      <c r="E57" s="2"/>
      <c r="F57" s="2"/>
      <c r="G57" s="2"/>
      <c r="H57" s="2"/>
      <c r="I57" s="2"/>
      <c r="J57" s="2"/>
      <c r="K57" s="2"/>
      <c r="L57" s="2"/>
      <c r="M57" s="2"/>
      <c r="N57" s="166"/>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2"/>
      <c r="AX57" s="83"/>
    </row>
    <row r="58" spans="1:50" ht="12.95" customHeight="1" x14ac:dyDescent="0.15">
      <c r="A58" s="2"/>
      <c r="B58" s="2"/>
      <c r="C58" s="44" t="s">
        <v>53</v>
      </c>
      <c r="D58" s="2"/>
      <c r="E58" s="2"/>
      <c r="F58" s="2"/>
      <c r="G58" s="2"/>
      <c r="H58" s="2"/>
      <c r="I58" s="2"/>
      <c r="J58" s="2"/>
      <c r="K58" s="2"/>
      <c r="L58" s="2"/>
      <c r="M58" s="2"/>
      <c r="N58" s="261"/>
      <c r="O58" s="262"/>
      <c r="P58" s="262"/>
      <c r="Q58" s="262"/>
      <c r="R58" s="262"/>
      <c r="S58" s="262"/>
      <c r="T58" s="262"/>
      <c r="U58" s="262"/>
      <c r="V58" s="262"/>
      <c r="W58" s="262"/>
      <c r="X58" s="262"/>
      <c r="Y58" s="262"/>
      <c r="Z58" s="262"/>
      <c r="AA58" s="262"/>
      <c r="AB58" s="262"/>
      <c r="AC58" s="262"/>
      <c r="AD58" s="262"/>
      <c r="AE58" s="126"/>
      <c r="AF58" s="126"/>
      <c r="AG58" s="126"/>
      <c r="AH58" s="126"/>
      <c r="AI58" s="126"/>
      <c r="AJ58" s="126"/>
      <c r="AK58" s="126"/>
      <c r="AL58" s="126"/>
      <c r="AM58" s="126"/>
      <c r="AN58" s="126"/>
      <c r="AO58" s="126"/>
      <c r="AP58" s="126"/>
      <c r="AQ58" s="126"/>
      <c r="AR58" s="126"/>
      <c r="AS58" s="126"/>
      <c r="AT58" s="126"/>
      <c r="AU58" s="2"/>
      <c r="AX58" s="83" t="s">
        <v>1714</v>
      </c>
    </row>
    <row r="59" spans="1:50" ht="12.95" customHeight="1" x14ac:dyDescent="0.15">
      <c r="A59" s="2"/>
      <c r="B59" s="44"/>
      <c r="C59" s="44"/>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row>
    <row r="60" spans="1:50" ht="12.95" customHeight="1" x14ac:dyDescent="0.15">
      <c r="A60" s="2"/>
      <c r="B60" s="2"/>
      <c r="C60" s="44" t="s">
        <v>173</v>
      </c>
      <c r="D60" s="2"/>
      <c r="E60" s="2"/>
      <c r="F60" s="2"/>
      <c r="G60" s="2"/>
      <c r="H60" s="2"/>
      <c r="I60" s="2"/>
      <c r="J60" s="51" t="s">
        <v>7</v>
      </c>
      <c r="K60" s="168"/>
      <c r="L60" s="169"/>
      <c r="M60" s="46" t="s">
        <v>4</v>
      </c>
      <c r="N60" s="2"/>
      <c r="O60" s="2"/>
      <c r="P60" s="2"/>
      <c r="Q60" s="2"/>
      <c r="R60" s="2"/>
      <c r="S60" s="2"/>
      <c r="T60" s="2"/>
      <c r="U60" s="2"/>
      <c r="V60" s="53"/>
      <c r="W60" s="46" t="s">
        <v>84</v>
      </c>
      <c r="X60" s="168"/>
      <c r="Y60" s="169"/>
      <c r="Z60" s="169"/>
      <c r="AA60" s="169"/>
      <c r="AB60" s="169"/>
      <c r="AC60" s="169"/>
      <c r="AD60" s="196" t="s">
        <v>732</v>
      </c>
      <c r="AE60" s="197"/>
      <c r="AF60" s="197"/>
      <c r="AG60" s="197"/>
      <c r="AH60" s="52" t="s">
        <v>158</v>
      </c>
      <c r="AI60" s="170"/>
      <c r="AJ60" s="171"/>
      <c r="AK60" s="171"/>
      <c r="AL60" s="171"/>
      <c r="AM60" s="171"/>
      <c r="AN60" s="171"/>
      <c r="AO60" s="171"/>
      <c r="AP60" s="46" t="s">
        <v>159</v>
      </c>
      <c r="AQ60" s="2"/>
      <c r="AR60" s="2"/>
      <c r="AS60" s="2"/>
      <c r="AT60" s="2"/>
      <c r="AU60" s="2"/>
    </row>
    <row r="61" spans="1:50" ht="12.95" customHeight="1" x14ac:dyDescent="0.15">
      <c r="A61" s="2"/>
      <c r="B61" s="2"/>
      <c r="C61" s="2"/>
      <c r="D61" s="2"/>
      <c r="E61" s="2"/>
      <c r="F61" s="2"/>
      <c r="G61" s="2"/>
      <c r="H61" s="2"/>
      <c r="I61" s="2"/>
      <c r="J61" s="46" t="s">
        <v>174</v>
      </c>
      <c r="K61" s="2"/>
      <c r="L61" s="2"/>
      <c r="M61" s="2"/>
      <c r="N61" s="2"/>
      <c r="O61" s="2"/>
      <c r="P61" s="2"/>
      <c r="Q61" s="2"/>
      <c r="R61" s="2"/>
      <c r="S61" s="2"/>
      <c r="T61" s="2"/>
      <c r="U61" s="2"/>
      <c r="V61" s="2"/>
      <c r="W61" s="2"/>
      <c r="X61" s="2"/>
      <c r="Y61" s="2"/>
      <c r="Z61" s="2"/>
      <c r="AA61" s="2"/>
      <c r="AB61" s="2"/>
      <c r="AC61" s="2"/>
      <c r="AD61" s="2"/>
      <c r="AE61" s="2"/>
      <c r="AF61" s="2"/>
      <c r="AG61" s="53"/>
      <c r="AH61" s="52" t="s">
        <v>158</v>
      </c>
      <c r="AI61" s="170"/>
      <c r="AJ61" s="171"/>
      <c r="AK61" s="171"/>
      <c r="AL61" s="171"/>
      <c r="AM61" s="171"/>
      <c r="AN61" s="171"/>
      <c r="AO61" s="171"/>
      <c r="AP61" s="46" t="s">
        <v>159</v>
      </c>
      <c r="AQ61" s="2"/>
      <c r="AR61" s="2"/>
      <c r="AS61" s="2"/>
      <c r="AT61" s="2"/>
      <c r="AU61" s="2"/>
    </row>
    <row r="62" spans="1:50" ht="4.5" customHeight="1" x14ac:dyDescent="0.1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row>
    <row r="63" spans="1:50" ht="12.95" customHeight="1" x14ac:dyDescent="0.15">
      <c r="A63" s="2"/>
      <c r="B63" s="2"/>
      <c r="C63" s="44" t="s">
        <v>48</v>
      </c>
      <c r="D63" s="2"/>
      <c r="E63" s="2"/>
      <c r="F63" s="2"/>
      <c r="G63" s="2"/>
      <c r="H63" s="2"/>
      <c r="I63" s="2"/>
      <c r="J63" s="2"/>
      <c r="K63" s="2"/>
      <c r="L63" s="2"/>
      <c r="M63" s="2"/>
      <c r="N63" s="166"/>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2"/>
      <c r="AX63" s="83" t="s">
        <v>1712</v>
      </c>
    </row>
    <row r="64" spans="1:50" ht="12.95" customHeight="1" x14ac:dyDescent="0.15">
      <c r="A64" s="2"/>
      <c r="B64" s="2"/>
      <c r="C64" s="44" t="s">
        <v>49</v>
      </c>
      <c r="D64" s="2"/>
      <c r="E64" s="2"/>
      <c r="F64" s="2"/>
      <c r="G64" s="2"/>
      <c r="H64" s="2"/>
      <c r="I64" s="2"/>
      <c r="J64" s="2"/>
      <c r="K64" s="2"/>
      <c r="L64" s="2"/>
      <c r="M64" s="2"/>
      <c r="N64" s="166"/>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2"/>
    </row>
    <row r="65" spans="1:50" ht="12.95" customHeight="1" x14ac:dyDescent="0.15">
      <c r="A65" s="2"/>
      <c r="B65" s="2"/>
      <c r="C65" s="44" t="s">
        <v>50</v>
      </c>
      <c r="D65" s="2"/>
      <c r="E65" s="2"/>
      <c r="F65" s="2"/>
      <c r="G65" s="2"/>
      <c r="H65" s="2"/>
      <c r="I65" s="2"/>
      <c r="J65" s="2"/>
      <c r="K65" s="2"/>
      <c r="L65" s="2"/>
      <c r="M65" s="2"/>
      <c r="N65" s="166"/>
      <c r="O65" s="167"/>
      <c r="P65" s="167"/>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2"/>
    </row>
    <row r="66" spans="1:50" ht="12.95" customHeight="1" x14ac:dyDescent="0.15">
      <c r="A66" s="2"/>
      <c r="B66" s="2"/>
      <c r="C66" s="2"/>
      <c r="D66" s="2"/>
      <c r="E66" s="2"/>
      <c r="F66" s="2"/>
      <c r="G66" s="2"/>
      <c r="H66" s="2"/>
      <c r="I66" s="2"/>
      <c r="J66" s="51" t="s">
        <v>7</v>
      </c>
      <c r="K66" s="168"/>
      <c r="L66" s="169"/>
      <c r="M66" s="46" t="s">
        <v>8</v>
      </c>
      <c r="N66" s="2"/>
      <c r="O66" s="2"/>
      <c r="P66" s="2"/>
      <c r="Q66" s="2"/>
      <c r="R66" s="2"/>
      <c r="S66" s="2"/>
      <c r="T66" s="2"/>
      <c r="U66" s="2"/>
      <c r="V66" s="53"/>
      <c r="W66" s="46" t="s">
        <v>84</v>
      </c>
      <c r="X66" s="168"/>
      <c r="Y66" s="169"/>
      <c r="Z66" s="169"/>
      <c r="AA66" s="169"/>
      <c r="AB66" s="196" t="s">
        <v>736</v>
      </c>
      <c r="AC66" s="197"/>
      <c r="AD66" s="197"/>
      <c r="AE66" s="197"/>
      <c r="AF66" s="197"/>
      <c r="AG66" s="197"/>
      <c r="AH66" s="52" t="s">
        <v>158</v>
      </c>
      <c r="AI66" s="170"/>
      <c r="AJ66" s="171"/>
      <c r="AK66" s="171"/>
      <c r="AL66" s="171"/>
      <c r="AM66" s="171"/>
      <c r="AN66" s="171"/>
      <c r="AO66" s="171"/>
      <c r="AP66" s="46" t="s">
        <v>159</v>
      </c>
      <c r="AQ66" s="2"/>
      <c r="AR66" s="2"/>
      <c r="AS66" s="2"/>
      <c r="AT66" s="2"/>
      <c r="AU66" s="2"/>
    </row>
    <row r="67" spans="1:50" ht="12.95" customHeight="1" x14ac:dyDescent="0.15">
      <c r="A67" s="2"/>
      <c r="B67" s="2"/>
      <c r="C67" s="44" t="s">
        <v>51</v>
      </c>
      <c r="D67" s="2"/>
      <c r="E67" s="2"/>
      <c r="F67" s="2"/>
      <c r="G67" s="2"/>
      <c r="H67" s="2"/>
      <c r="I67" s="2"/>
      <c r="J67" s="2"/>
      <c r="K67" s="2"/>
      <c r="L67" s="2"/>
      <c r="M67" s="2"/>
      <c r="N67" s="219"/>
      <c r="O67" s="220"/>
      <c r="P67" s="220"/>
      <c r="Q67" s="220"/>
      <c r="R67" s="220"/>
      <c r="S67" s="220"/>
      <c r="T67" s="220"/>
      <c r="U67" s="220"/>
      <c r="V67" s="220"/>
      <c r="W67" s="88"/>
      <c r="X67" s="88"/>
      <c r="Y67" s="88"/>
      <c r="Z67" s="88"/>
      <c r="AA67" s="88"/>
      <c r="AB67" s="88"/>
      <c r="AC67" s="88"/>
      <c r="AD67" s="88"/>
      <c r="AE67" s="88"/>
      <c r="AF67" s="88"/>
      <c r="AG67" s="88"/>
      <c r="AH67" s="88"/>
      <c r="AI67" s="88"/>
      <c r="AJ67" s="88"/>
      <c r="AK67" s="88"/>
      <c r="AL67" s="88"/>
      <c r="AM67" s="88"/>
      <c r="AN67" s="88"/>
      <c r="AO67" s="88"/>
      <c r="AP67" s="75"/>
      <c r="AQ67" s="2"/>
      <c r="AR67" s="2"/>
      <c r="AS67" s="2"/>
      <c r="AT67" s="2"/>
      <c r="AU67" s="2"/>
      <c r="AX67" s="83" t="s">
        <v>1713</v>
      </c>
    </row>
    <row r="68" spans="1:50" ht="12.95" customHeight="1" x14ac:dyDescent="0.15">
      <c r="A68" s="2"/>
      <c r="B68" s="2"/>
      <c r="C68" s="44" t="s">
        <v>52</v>
      </c>
      <c r="D68" s="2"/>
      <c r="E68" s="2"/>
      <c r="F68" s="2"/>
      <c r="G68" s="2"/>
      <c r="H68" s="2"/>
      <c r="I68" s="2"/>
      <c r="J68" s="2"/>
      <c r="K68" s="2"/>
      <c r="L68" s="2"/>
      <c r="M68" s="2"/>
      <c r="N68" s="166"/>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2"/>
      <c r="AX68" s="83"/>
    </row>
    <row r="69" spans="1:50" ht="12.95" customHeight="1" x14ac:dyDescent="0.15">
      <c r="A69" s="2"/>
      <c r="B69" s="2"/>
      <c r="C69" s="44" t="s">
        <v>53</v>
      </c>
      <c r="D69" s="2"/>
      <c r="E69" s="2"/>
      <c r="F69" s="2"/>
      <c r="G69" s="2"/>
      <c r="H69" s="2"/>
      <c r="I69" s="2"/>
      <c r="J69" s="2"/>
      <c r="K69" s="2"/>
      <c r="L69" s="2"/>
      <c r="M69" s="2"/>
      <c r="N69" s="261"/>
      <c r="O69" s="262"/>
      <c r="P69" s="262"/>
      <c r="Q69" s="262"/>
      <c r="R69" s="262"/>
      <c r="S69" s="262"/>
      <c r="T69" s="262"/>
      <c r="U69" s="262"/>
      <c r="V69" s="262"/>
      <c r="W69" s="262"/>
      <c r="X69" s="262"/>
      <c r="Y69" s="262"/>
      <c r="Z69" s="262"/>
      <c r="AA69" s="262"/>
      <c r="AB69" s="262"/>
      <c r="AC69" s="262"/>
      <c r="AD69" s="262"/>
      <c r="AE69" s="126"/>
      <c r="AF69" s="126"/>
      <c r="AG69" s="126"/>
      <c r="AH69" s="126"/>
      <c r="AI69" s="126"/>
      <c r="AJ69" s="126"/>
      <c r="AK69" s="126"/>
      <c r="AL69" s="126"/>
      <c r="AM69" s="126"/>
      <c r="AN69" s="126"/>
      <c r="AO69" s="126"/>
      <c r="AP69" s="126"/>
      <c r="AQ69" s="126"/>
      <c r="AR69" s="126"/>
      <c r="AS69" s="126"/>
      <c r="AT69" s="126"/>
      <c r="AU69" s="2"/>
      <c r="AX69" s="83" t="s">
        <v>1714</v>
      </c>
    </row>
    <row r="70" spans="1:50" ht="12.95" customHeight="1" x14ac:dyDescent="0.15">
      <c r="A70" s="2"/>
      <c r="B70" s="2"/>
      <c r="C70" s="44"/>
      <c r="D70" s="2"/>
      <c r="E70" s="2"/>
      <c r="F70" s="2"/>
      <c r="G70" s="2"/>
      <c r="H70" s="2"/>
      <c r="I70" s="2"/>
      <c r="J70" s="2"/>
      <c r="K70" s="2"/>
      <c r="L70" s="2"/>
      <c r="M70" s="2"/>
      <c r="N70" s="124"/>
      <c r="O70" s="126"/>
      <c r="P70" s="126"/>
      <c r="Q70" s="126"/>
      <c r="R70" s="126"/>
      <c r="S70" s="126"/>
      <c r="T70" s="126"/>
      <c r="U70" s="126"/>
      <c r="V70" s="126"/>
      <c r="W70" s="126"/>
      <c r="X70" s="126"/>
      <c r="Y70" s="126"/>
      <c r="Z70" s="126"/>
      <c r="AA70" s="126"/>
      <c r="AB70" s="126"/>
      <c r="AC70" s="126"/>
      <c r="AD70" s="126"/>
      <c r="AE70" s="126"/>
      <c r="AF70" s="126"/>
      <c r="AG70" s="126"/>
      <c r="AH70" s="126"/>
      <c r="AI70" s="126"/>
      <c r="AJ70" s="126"/>
      <c r="AK70" s="126"/>
      <c r="AL70" s="126"/>
      <c r="AM70" s="126"/>
      <c r="AN70" s="126"/>
      <c r="AO70" s="126"/>
      <c r="AP70" s="126"/>
      <c r="AQ70" s="126"/>
      <c r="AR70" s="126"/>
      <c r="AS70" s="126"/>
      <c r="AT70" s="126"/>
      <c r="AU70" s="2"/>
      <c r="AX70" s="83"/>
    </row>
    <row r="71" spans="1:50" ht="12.95" customHeight="1" x14ac:dyDescent="0.15">
      <c r="A71" s="2"/>
      <c r="B71" s="2"/>
      <c r="C71" s="44" t="s">
        <v>173</v>
      </c>
      <c r="D71" s="2"/>
      <c r="E71" s="2"/>
      <c r="F71" s="2"/>
      <c r="G71" s="2"/>
      <c r="H71" s="2"/>
      <c r="I71" s="2"/>
      <c r="J71" s="51" t="s">
        <v>7</v>
      </c>
      <c r="K71" s="168"/>
      <c r="L71" s="169"/>
      <c r="M71" s="46" t="s">
        <v>4</v>
      </c>
      <c r="N71" s="2"/>
      <c r="O71" s="2"/>
      <c r="P71" s="2"/>
      <c r="Q71" s="2"/>
      <c r="R71" s="2"/>
      <c r="S71" s="2"/>
      <c r="T71" s="2"/>
      <c r="U71" s="2"/>
      <c r="V71" s="53"/>
      <c r="W71" s="46" t="s">
        <v>84</v>
      </c>
      <c r="X71" s="168"/>
      <c r="Y71" s="169"/>
      <c r="Z71" s="169"/>
      <c r="AA71" s="169"/>
      <c r="AB71" s="169"/>
      <c r="AC71" s="169"/>
      <c r="AD71" s="196" t="s">
        <v>732</v>
      </c>
      <c r="AE71" s="197"/>
      <c r="AF71" s="197"/>
      <c r="AG71" s="197"/>
      <c r="AH71" s="52" t="s">
        <v>158</v>
      </c>
      <c r="AI71" s="170"/>
      <c r="AJ71" s="171"/>
      <c r="AK71" s="171"/>
      <c r="AL71" s="171"/>
      <c r="AM71" s="171"/>
      <c r="AN71" s="171"/>
      <c r="AO71" s="171"/>
      <c r="AP71" s="46" t="s">
        <v>159</v>
      </c>
      <c r="AQ71" s="2"/>
      <c r="AR71" s="2"/>
      <c r="AS71" s="2"/>
      <c r="AT71" s="2"/>
      <c r="AU71" s="2"/>
    </row>
    <row r="72" spans="1:50" ht="12.95" customHeight="1" x14ac:dyDescent="0.15">
      <c r="A72" s="2"/>
      <c r="B72" s="2"/>
      <c r="C72" s="2"/>
      <c r="D72" s="2"/>
      <c r="E72" s="2"/>
      <c r="F72" s="2"/>
      <c r="G72" s="2"/>
      <c r="H72" s="2"/>
      <c r="I72" s="2"/>
      <c r="J72" s="46" t="s">
        <v>174</v>
      </c>
      <c r="K72" s="2"/>
      <c r="L72" s="2"/>
      <c r="M72" s="2"/>
      <c r="N72" s="2"/>
      <c r="O72" s="2"/>
      <c r="P72" s="2"/>
      <c r="Q72" s="2"/>
      <c r="R72" s="2"/>
      <c r="S72" s="2"/>
      <c r="T72" s="2"/>
      <c r="U72" s="2"/>
      <c r="V72" s="2"/>
      <c r="W72" s="2"/>
      <c r="X72" s="2"/>
      <c r="Y72" s="2"/>
      <c r="Z72" s="2"/>
      <c r="AA72" s="2"/>
      <c r="AB72" s="2"/>
      <c r="AC72" s="2"/>
      <c r="AD72" s="2"/>
      <c r="AE72" s="2"/>
      <c r="AF72" s="2"/>
      <c r="AG72" s="53"/>
      <c r="AH72" s="52" t="s">
        <v>158</v>
      </c>
      <c r="AI72" s="170"/>
      <c r="AJ72" s="171"/>
      <c r="AK72" s="171"/>
      <c r="AL72" s="171"/>
      <c r="AM72" s="171"/>
      <c r="AN72" s="171"/>
      <c r="AO72" s="171"/>
      <c r="AP72" s="46" t="s">
        <v>159</v>
      </c>
      <c r="AQ72" s="2"/>
      <c r="AR72" s="2"/>
      <c r="AS72" s="2"/>
      <c r="AT72" s="2"/>
      <c r="AU72" s="2"/>
    </row>
    <row r="73" spans="1:50" ht="4.5" customHeight="1" x14ac:dyDescent="0.1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row>
    <row r="74" spans="1:50" ht="12.95" customHeight="1" x14ac:dyDescent="0.15">
      <c r="A74" s="2"/>
      <c r="B74" s="2"/>
      <c r="C74" s="44" t="s">
        <v>48</v>
      </c>
      <c r="D74" s="2"/>
      <c r="E74" s="2"/>
      <c r="F74" s="2"/>
      <c r="G74" s="2"/>
      <c r="H74" s="2"/>
      <c r="I74" s="2"/>
      <c r="J74" s="2"/>
      <c r="K74" s="2"/>
      <c r="L74" s="2"/>
      <c r="M74" s="2"/>
      <c r="N74" s="166"/>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2"/>
      <c r="AX74" s="83" t="s">
        <v>1712</v>
      </c>
    </row>
    <row r="75" spans="1:50" ht="12.95" customHeight="1" x14ac:dyDescent="0.15">
      <c r="A75" s="2"/>
      <c r="B75" s="2"/>
      <c r="C75" s="44" t="s">
        <v>49</v>
      </c>
      <c r="D75" s="2"/>
      <c r="E75" s="2"/>
      <c r="F75" s="2"/>
      <c r="G75" s="2"/>
      <c r="H75" s="2"/>
      <c r="I75" s="2"/>
      <c r="J75" s="2"/>
      <c r="K75" s="2"/>
      <c r="L75" s="2"/>
      <c r="M75" s="2"/>
      <c r="N75" s="166"/>
      <c r="O75" s="167"/>
      <c r="P75" s="167"/>
      <c r="Q75" s="167"/>
      <c r="R75" s="167"/>
      <c r="S75" s="167"/>
      <c r="T75" s="167"/>
      <c r="U75" s="167"/>
      <c r="V75" s="16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c r="AS75" s="167"/>
      <c r="AT75" s="167"/>
      <c r="AU75" s="2"/>
    </row>
    <row r="76" spans="1:50" ht="12.95" customHeight="1" x14ac:dyDescent="0.15">
      <c r="A76" s="2"/>
      <c r="B76" s="2"/>
      <c r="C76" s="44" t="s">
        <v>50</v>
      </c>
      <c r="D76" s="2"/>
      <c r="E76" s="2"/>
      <c r="F76" s="2"/>
      <c r="G76" s="2"/>
      <c r="H76" s="2"/>
      <c r="I76" s="2"/>
      <c r="J76" s="2"/>
      <c r="K76" s="2"/>
      <c r="L76" s="2"/>
      <c r="M76" s="2"/>
      <c r="N76" s="166"/>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2"/>
    </row>
    <row r="77" spans="1:50" ht="12.95" customHeight="1" x14ac:dyDescent="0.15">
      <c r="A77" s="2"/>
      <c r="B77" s="2"/>
      <c r="C77" s="2"/>
      <c r="D77" s="2"/>
      <c r="E77" s="2"/>
      <c r="F77" s="2"/>
      <c r="G77" s="2"/>
      <c r="H77" s="2"/>
      <c r="I77" s="2"/>
      <c r="J77" s="51" t="s">
        <v>7</v>
      </c>
      <c r="K77" s="168"/>
      <c r="L77" s="169"/>
      <c r="M77" s="46" t="s">
        <v>8</v>
      </c>
      <c r="N77" s="2"/>
      <c r="O77" s="2"/>
      <c r="P77" s="2"/>
      <c r="Q77" s="2"/>
      <c r="R77" s="2"/>
      <c r="S77" s="2"/>
      <c r="T77" s="2"/>
      <c r="U77" s="2"/>
      <c r="V77" s="53"/>
      <c r="W77" s="46" t="s">
        <v>84</v>
      </c>
      <c r="X77" s="168"/>
      <c r="Y77" s="169"/>
      <c r="Z77" s="169"/>
      <c r="AA77" s="169"/>
      <c r="AB77" s="196" t="s">
        <v>736</v>
      </c>
      <c r="AC77" s="197"/>
      <c r="AD77" s="197"/>
      <c r="AE77" s="197"/>
      <c r="AF77" s="197"/>
      <c r="AG77" s="197"/>
      <c r="AH77" s="52" t="s">
        <v>158</v>
      </c>
      <c r="AI77" s="170"/>
      <c r="AJ77" s="171"/>
      <c r="AK77" s="171"/>
      <c r="AL77" s="171"/>
      <c r="AM77" s="171"/>
      <c r="AN77" s="171"/>
      <c r="AO77" s="171"/>
      <c r="AP77" s="46" t="s">
        <v>159</v>
      </c>
      <c r="AQ77" s="2"/>
      <c r="AR77" s="2"/>
      <c r="AS77" s="2"/>
      <c r="AT77" s="2"/>
      <c r="AU77" s="2"/>
    </row>
    <row r="78" spans="1:50" ht="12.95" customHeight="1" x14ac:dyDescent="0.15">
      <c r="A78" s="2"/>
      <c r="B78" s="2"/>
      <c r="C78" s="44" t="s">
        <v>51</v>
      </c>
      <c r="D78" s="2"/>
      <c r="E78" s="2"/>
      <c r="F78" s="2"/>
      <c r="G78" s="2"/>
      <c r="H78" s="2"/>
      <c r="I78" s="2"/>
      <c r="J78" s="2"/>
      <c r="K78" s="2"/>
      <c r="L78" s="2"/>
      <c r="M78" s="2"/>
      <c r="N78" s="219"/>
      <c r="O78" s="220"/>
      <c r="P78" s="220"/>
      <c r="Q78" s="220"/>
      <c r="R78" s="220"/>
      <c r="S78" s="220"/>
      <c r="T78" s="220"/>
      <c r="U78" s="220"/>
      <c r="V78" s="220"/>
      <c r="W78" s="88"/>
      <c r="X78" s="88"/>
      <c r="Y78" s="88"/>
      <c r="Z78" s="88"/>
      <c r="AA78" s="88"/>
      <c r="AB78" s="88"/>
      <c r="AC78" s="88"/>
      <c r="AD78" s="88"/>
      <c r="AE78" s="88"/>
      <c r="AF78" s="88"/>
      <c r="AG78" s="88"/>
      <c r="AH78" s="88"/>
      <c r="AI78" s="88"/>
      <c r="AJ78" s="88"/>
      <c r="AK78" s="88"/>
      <c r="AL78" s="88"/>
      <c r="AM78" s="88"/>
      <c r="AN78" s="88"/>
      <c r="AO78" s="88"/>
      <c r="AP78" s="75"/>
      <c r="AQ78" s="2"/>
      <c r="AR78" s="2"/>
      <c r="AS78" s="2"/>
      <c r="AT78" s="2"/>
      <c r="AU78" s="2"/>
      <c r="AX78" s="83" t="s">
        <v>1713</v>
      </c>
    </row>
    <row r="79" spans="1:50" ht="12.95" customHeight="1" x14ac:dyDescent="0.15">
      <c r="A79" s="2"/>
      <c r="B79" s="2"/>
      <c r="C79" s="44" t="s">
        <v>52</v>
      </c>
      <c r="D79" s="2"/>
      <c r="E79" s="2"/>
      <c r="F79" s="2"/>
      <c r="G79" s="2"/>
      <c r="H79" s="2"/>
      <c r="I79" s="2"/>
      <c r="J79" s="2"/>
      <c r="K79" s="2"/>
      <c r="L79" s="2"/>
      <c r="M79" s="2"/>
      <c r="N79" s="166"/>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c r="AM79" s="167"/>
      <c r="AN79" s="167"/>
      <c r="AO79" s="167"/>
      <c r="AP79" s="167"/>
      <c r="AQ79" s="167"/>
      <c r="AR79" s="167"/>
      <c r="AS79" s="167"/>
      <c r="AT79" s="167"/>
      <c r="AU79" s="2"/>
      <c r="AX79" s="83"/>
    </row>
    <row r="80" spans="1:50" ht="12.95" customHeight="1" x14ac:dyDescent="0.15">
      <c r="A80" s="2"/>
      <c r="B80" s="2"/>
      <c r="C80" s="44" t="s">
        <v>53</v>
      </c>
      <c r="D80" s="2"/>
      <c r="E80" s="2"/>
      <c r="F80" s="2"/>
      <c r="G80" s="2"/>
      <c r="H80" s="2"/>
      <c r="I80" s="2"/>
      <c r="J80" s="2"/>
      <c r="K80" s="2"/>
      <c r="L80" s="2"/>
      <c r="M80" s="2"/>
      <c r="N80" s="261"/>
      <c r="O80" s="262"/>
      <c r="P80" s="262"/>
      <c r="Q80" s="262"/>
      <c r="R80" s="262"/>
      <c r="S80" s="262"/>
      <c r="T80" s="262"/>
      <c r="U80" s="262"/>
      <c r="V80" s="262"/>
      <c r="W80" s="262"/>
      <c r="X80" s="262"/>
      <c r="Y80" s="262"/>
      <c r="Z80" s="262"/>
      <c r="AA80" s="262"/>
      <c r="AB80" s="262"/>
      <c r="AC80" s="262"/>
      <c r="AD80" s="262"/>
      <c r="AE80" s="126"/>
      <c r="AF80" s="126"/>
      <c r="AG80" s="126"/>
      <c r="AH80" s="126"/>
      <c r="AI80" s="126"/>
      <c r="AJ80" s="126"/>
      <c r="AK80" s="126"/>
      <c r="AL80" s="126"/>
      <c r="AM80" s="126"/>
      <c r="AN80" s="126"/>
      <c r="AO80" s="126"/>
      <c r="AP80" s="126"/>
      <c r="AQ80" s="126"/>
      <c r="AR80" s="126"/>
      <c r="AS80" s="126"/>
      <c r="AT80" s="126"/>
      <c r="AU80" s="2"/>
      <c r="AX80" s="83" t="s">
        <v>1714</v>
      </c>
    </row>
    <row r="81" spans="1:50" ht="12.95" customHeight="1" x14ac:dyDescent="0.15">
      <c r="A81" s="2"/>
      <c r="B81" s="2"/>
      <c r="C81" s="44"/>
      <c r="D81" s="2"/>
      <c r="E81" s="2"/>
      <c r="F81" s="2"/>
      <c r="G81" s="2"/>
      <c r="H81" s="2"/>
      <c r="I81" s="2"/>
      <c r="J81" s="2"/>
      <c r="K81" s="2"/>
      <c r="L81" s="2"/>
      <c r="M81" s="2"/>
      <c r="N81" s="124"/>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126"/>
      <c r="AP81" s="126"/>
      <c r="AQ81" s="126"/>
      <c r="AR81" s="126"/>
      <c r="AS81" s="126"/>
      <c r="AT81" s="126"/>
      <c r="AU81" s="2"/>
      <c r="AX81" s="83"/>
    </row>
    <row r="82" spans="1:50" ht="12.95" customHeight="1" x14ac:dyDescent="0.15">
      <c r="A82" s="2"/>
      <c r="B82" s="2"/>
      <c r="C82" s="44" t="s">
        <v>173</v>
      </c>
      <c r="D82" s="2"/>
      <c r="E82" s="2"/>
      <c r="F82" s="2"/>
      <c r="G82" s="2"/>
      <c r="H82" s="2"/>
      <c r="I82" s="2"/>
      <c r="J82" s="51" t="s">
        <v>7</v>
      </c>
      <c r="K82" s="168"/>
      <c r="L82" s="169"/>
      <c r="M82" s="46" t="s">
        <v>4</v>
      </c>
      <c r="N82" s="2"/>
      <c r="O82" s="2"/>
      <c r="P82" s="2"/>
      <c r="Q82" s="2"/>
      <c r="R82" s="2"/>
      <c r="S82" s="2"/>
      <c r="T82" s="2"/>
      <c r="U82" s="2"/>
      <c r="V82" s="53"/>
      <c r="W82" s="46" t="s">
        <v>84</v>
      </c>
      <c r="X82" s="168"/>
      <c r="Y82" s="169"/>
      <c r="Z82" s="169"/>
      <c r="AA82" s="169"/>
      <c r="AB82" s="169"/>
      <c r="AC82" s="169"/>
      <c r="AD82" s="196" t="s">
        <v>732</v>
      </c>
      <c r="AE82" s="197"/>
      <c r="AF82" s="197"/>
      <c r="AG82" s="197"/>
      <c r="AH82" s="52" t="s">
        <v>158</v>
      </c>
      <c r="AI82" s="170"/>
      <c r="AJ82" s="171"/>
      <c r="AK82" s="171"/>
      <c r="AL82" s="171"/>
      <c r="AM82" s="171"/>
      <c r="AN82" s="171"/>
      <c r="AO82" s="171"/>
      <c r="AP82" s="46" t="s">
        <v>159</v>
      </c>
      <c r="AQ82" s="2"/>
      <c r="AR82" s="2"/>
      <c r="AS82" s="2"/>
      <c r="AT82" s="2"/>
      <c r="AU82" s="2"/>
    </row>
    <row r="83" spans="1:50" ht="12.95" customHeight="1" x14ac:dyDescent="0.15">
      <c r="A83" s="2"/>
      <c r="B83" s="2"/>
      <c r="C83" s="2"/>
      <c r="D83" s="2"/>
      <c r="E83" s="2"/>
      <c r="F83" s="2"/>
      <c r="G83" s="2"/>
      <c r="H83" s="2"/>
      <c r="I83" s="2"/>
      <c r="J83" s="46" t="s">
        <v>174</v>
      </c>
      <c r="K83" s="2"/>
      <c r="L83" s="2"/>
      <c r="M83" s="2"/>
      <c r="N83" s="2"/>
      <c r="O83" s="2"/>
      <c r="P83" s="2"/>
      <c r="Q83" s="2"/>
      <c r="R83" s="2"/>
      <c r="S83" s="2"/>
      <c r="T83" s="2"/>
      <c r="U83" s="2"/>
      <c r="V83" s="2"/>
      <c r="W83" s="2"/>
      <c r="X83" s="2"/>
      <c r="Y83" s="2"/>
      <c r="Z83" s="2"/>
      <c r="AA83" s="2"/>
      <c r="AB83" s="2"/>
      <c r="AC83" s="2"/>
      <c r="AD83" s="2"/>
      <c r="AE83" s="2"/>
      <c r="AF83" s="2"/>
      <c r="AG83" s="53"/>
      <c r="AH83" s="52" t="s">
        <v>158</v>
      </c>
      <c r="AI83" s="170"/>
      <c r="AJ83" s="171"/>
      <c r="AK83" s="171"/>
      <c r="AL83" s="171"/>
      <c r="AM83" s="171"/>
      <c r="AN83" s="171"/>
      <c r="AO83" s="171"/>
      <c r="AP83" s="46" t="s">
        <v>159</v>
      </c>
      <c r="AQ83" s="2"/>
      <c r="AR83" s="2"/>
      <c r="AS83" s="2"/>
      <c r="AT83" s="2"/>
      <c r="AU83" s="2"/>
    </row>
    <row r="84" spans="1:50" ht="4.5" customHeight="1" x14ac:dyDescent="0.1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row>
    <row r="85" spans="1:50" ht="12.95" customHeight="1" x14ac:dyDescent="0.15">
      <c r="A85" s="2"/>
      <c r="B85" s="2"/>
      <c r="C85" s="44" t="s">
        <v>48</v>
      </c>
      <c r="D85" s="2"/>
      <c r="E85" s="2"/>
      <c r="F85" s="2"/>
      <c r="G85" s="2"/>
      <c r="H85" s="2"/>
      <c r="I85" s="2"/>
      <c r="J85" s="2"/>
      <c r="K85" s="2"/>
      <c r="L85" s="2"/>
      <c r="M85" s="2"/>
      <c r="N85" s="166"/>
      <c r="O85" s="167"/>
      <c r="P85" s="167"/>
      <c r="Q85" s="167"/>
      <c r="R85" s="167"/>
      <c r="S85" s="167"/>
      <c r="T85" s="167"/>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2"/>
      <c r="AX85" s="83" t="s">
        <v>1712</v>
      </c>
    </row>
    <row r="86" spans="1:50" ht="12.95" customHeight="1" x14ac:dyDescent="0.15">
      <c r="A86" s="2"/>
      <c r="B86" s="2"/>
      <c r="C86" s="44" t="s">
        <v>49</v>
      </c>
      <c r="D86" s="2"/>
      <c r="E86" s="2"/>
      <c r="F86" s="2"/>
      <c r="G86" s="2"/>
      <c r="H86" s="2"/>
      <c r="I86" s="2"/>
      <c r="J86" s="2"/>
      <c r="K86" s="2"/>
      <c r="L86" s="2"/>
      <c r="M86" s="2"/>
      <c r="N86" s="166"/>
      <c r="O86" s="167"/>
      <c r="P86" s="167"/>
      <c r="Q86" s="167"/>
      <c r="R86" s="167"/>
      <c r="S86" s="167"/>
      <c r="T86" s="167"/>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2"/>
    </row>
    <row r="87" spans="1:50" ht="12.95" customHeight="1" x14ac:dyDescent="0.15">
      <c r="A87" s="2"/>
      <c r="B87" s="2"/>
      <c r="C87" s="44" t="s">
        <v>50</v>
      </c>
      <c r="D87" s="2"/>
      <c r="E87" s="2"/>
      <c r="F87" s="2"/>
      <c r="G87" s="2"/>
      <c r="H87" s="2"/>
      <c r="I87" s="2"/>
      <c r="J87" s="2"/>
      <c r="K87" s="2"/>
      <c r="L87" s="2"/>
      <c r="M87" s="2"/>
      <c r="N87" s="166"/>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2"/>
    </row>
    <row r="88" spans="1:50" ht="12.95" customHeight="1" x14ac:dyDescent="0.15">
      <c r="A88" s="2"/>
      <c r="B88" s="2"/>
      <c r="C88" s="2"/>
      <c r="D88" s="2"/>
      <c r="E88" s="2"/>
      <c r="F88" s="2"/>
      <c r="G88" s="2"/>
      <c r="H88" s="2"/>
      <c r="I88" s="2"/>
      <c r="J88" s="51" t="s">
        <v>7</v>
      </c>
      <c r="K88" s="168"/>
      <c r="L88" s="169"/>
      <c r="M88" s="46" t="s">
        <v>8</v>
      </c>
      <c r="N88" s="2"/>
      <c r="O88" s="2"/>
      <c r="P88" s="2"/>
      <c r="Q88" s="2"/>
      <c r="R88" s="2"/>
      <c r="S88" s="2"/>
      <c r="T88" s="2"/>
      <c r="U88" s="2"/>
      <c r="V88" s="53"/>
      <c r="W88" s="46" t="s">
        <v>84</v>
      </c>
      <c r="X88" s="168"/>
      <c r="Y88" s="169"/>
      <c r="Z88" s="169"/>
      <c r="AA88" s="169"/>
      <c r="AB88" s="196" t="s">
        <v>736</v>
      </c>
      <c r="AC88" s="197"/>
      <c r="AD88" s="197"/>
      <c r="AE88" s="197"/>
      <c r="AF88" s="197"/>
      <c r="AG88" s="197"/>
      <c r="AH88" s="52" t="s">
        <v>158</v>
      </c>
      <c r="AI88" s="170"/>
      <c r="AJ88" s="171"/>
      <c r="AK88" s="171"/>
      <c r="AL88" s="171"/>
      <c r="AM88" s="171"/>
      <c r="AN88" s="171"/>
      <c r="AO88" s="171"/>
      <c r="AP88" s="46" t="s">
        <v>159</v>
      </c>
      <c r="AQ88" s="2"/>
      <c r="AR88" s="2"/>
      <c r="AS88" s="2"/>
      <c r="AT88" s="2"/>
      <c r="AU88" s="2"/>
    </row>
    <row r="89" spans="1:50" ht="12.95" customHeight="1" x14ac:dyDescent="0.15">
      <c r="A89" s="2"/>
      <c r="B89" s="2"/>
      <c r="C89" s="44" t="s">
        <v>51</v>
      </c>
      <c r="D89" s="2"/>
      <c r="E89" s="2"/>
      <c r="F89" s="2"/>
      <c r="G89" s="2"/>
      <c r="H89" s="2"/>
      <c r="I89" s="2"/>
      <c r="J89" s="2"/>
      <c r="K89" s="2"/>
      <c r="L89" s="2"/>
      <c r="M89" s="2"/>
      <c r="N89" s="219"/>
      <c r="O89" s="220"/>
      <c r="P89" s="220"/>
      <c r="Q89" s="220"/>
      <c r="R89" s="220"/>
      <c r="S89" s="220"/>
      <c r="T89" s="220"/>
      <c r="U89" s="220"/>
      <c r="V89" s="220"/>
      <c r="W89" s="88"/>
      <c r="X89" s="88"/>
      <c r="Y89" s="88"/>
      <c r="Z89" s="88"/>
      <c r="AA89" s="88"/>
      <c r="AB89" s="88"/>
      <c r="AC89" s="88"/>
      <c r="AD89" s="88"/>
      <c r="AE89" s="88"/>
      <c r="AF89" s="88"/>
      <c r="AG89" s="88"/>
      <c r="AH89" s="88"/>
      <c r="AI89" s="88"/>
      <c r="AJ89" s="88"/>
      <c r="AK89" s="88"/>
      <c r="AL89" s="88"/>
      <c r="AM89" s="88"/>
      <c r="AN89" s="88"/>
      <c r="AO89" s="88"/>
      <c r="AP89" s="75"/>
      <c r="AQ89" s="2"/>
      <c r="AR89" s="2"/>
      <c r="AS89" s="2"/>
      <c r="AT89" s="2"/>
      <c r="AU89" s="2"/>
      <c r="AX89" s="83" t="s">
        <v>1713</v>
      </c>
    </row>
    <row r="90" spans="1:50" ht="12.95" customHeight="1" x14ac:dyDescent="0.15">
      <c r="A90" s="2"/>
      <c r="B90" s="2"/>
      <c r="C90" s="44" t="s">
        <v>52</v>
      </c>
      <c r="D90" s="2"/>
      <c r="E90" s="2"/>
      <c r="F90" s="2"/>
      <c r="G90" s="2"/>
      <c r="H90" s="2"/>
      <c r="I90" s="2"/>
      <c r="J90" s="2"/>
      <c r="K90" s="2"/>
      <c r="L90" s="2"/>
      <c r="M90" s="2"/>
      <c r="N90" s="166"/>
      <c r="O90" s="167"/>
      <c r="P90" s="167"/>
      <c r="Q90" s="167"/>
      <c r="R90" s="167"/>
      <c r="S90" s="167"/>
      <c r="T90" s="167"/>
      <c r="U90" s="167"/>
      <c r="V90" s="167"/>
      <c r="W90" s="167"/>
      <c r="X90" s="167"/>
      <c r="Y90" s="167"/>
      <c r="Z90" s="167"/>
      <c r="AA90" s="167"/>
      <c r="AB90" s="167"/>
      <c r="AC90" s="167"/>
      <c r="AD90" s="167"/>
      <c r="AE90" s="167"/>
      <c r="AF90" s="167"/>
      <c r="AG90" s="167"/>
      <c r="AH90" s="167"/>
      <c r="AI90" s="167"/>
      <c r="AJ90" s="167"/>
      <c r="AK90" s="167"/>
      <c r="AL90" s="167"/>
      <c r="AM90" s="167"/>
      <c r="AN90" s="167"/>
      <c r="AO90" s="167"/>
      <c r="AP90" s="167"/>
      <c r="AQ90" s="167"/>
      <c r="AR90" s="167"/>
      <c r="AS90" s="167"/>
      <c r="AT90" s="167"/>
      <c r="AU90" s="2"/>
      <c r="AX90" s="83"/>
    </row>
    <row r="91" spans="1:50" ht="12.95" customHeight="1" x14ac:dyDescent="0.15">
      <c r="A91" s="2"/>
      <c r="B91" s="2"/>
      <c r="C91" s="44" t="s">
        <v>53</v>
      </c>
      <c r="D91" s="2"/>
      <c r="E91" s="2"/>
      <c r="F91" s="2"/>
      <c r="G91" s="2"/>
      <c r="H91" s="2"/>
      <c r="I91" s="2"/>
      <c r="J91" s="2"/>
      <c r="K91" s="2"/>
      <c r="L91" s="2"/>
      <c r="M91" s="2"/>
      <c r="N91" s="261"/>
      <c r="O91" s="262"/>
      <c r="P91" s="262"/>
      <c r="Q91" s="262"/>
      <c r="R91" s="262"/>
      <c r="S91" s="262"/>
      <c r="T91" s="262"/>
      <c r="U91" s="262"/>
      <c r="V91" s="262"/>
      <c r="W91" s="262"/>
      <c r="X91" s="262"/>
      <c r="Y91" s="262"/>
      <c r="Z91" s="262"/>
      <c r="AA91" s="262"/>
      <c r="AB91" s="262"/>
      <c r="AC91" s="262"/>
      <c r="AD91" s="262"/>
      <c r="AE91" s="126"/>
      <c r="AF91" s="126"/>
      <c r="AG91" s="126"/>
      <c r="AH91" s="126"/>
      <c r="AI91" s="126"/>
      <c r="AJ91" s="126"/>
      <c r="AK91" s="126"/>
      <c r="AL91" s="126"/>
      <c r="AM91" s="126"/>
      <c r="AN91" s="126"/>
      <c r="AO91" s="126"/>
      <c r="AP91" s="126"/>
      <c r="AQ91" s="126"/>
      <c r="AR91" s="126"/>
      <c r="AS91" s="126"/>
      <c r="AT91" s="126"/>
      <c r="AU91" s="2"/>
      <c r="AX91" s="83" t="s">
        <v>1714</v>
      </c>
    </row>
    <row r="92" spans="1:50" ht="3" customHeight="1" x14ac:dyDescent="0.1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row>
    <row r="93" spans="1:50" ht="12.95" customHeight="1" x14ac:dyDescent="0.15">
      <c r="A93" s="2"/>
      <c r="B93" s="44" t="s">
        <v>93</v>
      </c>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X93" s="125"/>
    </row>
    <row r="94" spans="1:50" ht="12.95" customHeight="1" x14ac:dyDescent="0.15">
      <c r="A94" s="2"/>
      <c r="B94" s="44" t="s">
        <v>113</v>
      </c>
      <c r="C94" s="44"/>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row>
    <row r="95" spans="1:50" ht="12.95" customHeight="1" x14ac:dyDescent="0.15">
      <c r="A95" s="2"/>
      <c r="B95" s="2"/>
      <c r="C95" s="44" t="s">
        <v>173</v>
      </c>
      <c r="D95" s="2"/>
      <c r="E95" s="2"/>
      <c r="F95" s="2"/>
      <c r="G95" s="2"/>
      <c r="H95" s="2"/>
      <c r="I95" s="2"/>
      <c r="J95" s="51" t="s">
        <v>7</v>
      </c>
      <c r="K95" s="168"/>
      <c r="L95" s="169"/>
      <c r="M95" s="46" t="s">
        <v>4</v>
      </c>
      <c r="N95" s="2"/>
      <c r="O95" s="2"/>
      <c r="P95" s="2"/>
      <c r="Q95" s="2"/>
      <c r="R95" s="2"/>
      <c r="S95" s="2"/>
      <c r="T95" s="2"/>
      <c r="U95" s="2"/>
      <c r="V95" s="53"/>
      <c r="W95" s="46" t="s">
        <v>84</v>
      </c>
      <c r="X95" s="168"/>
      <c r="Y95" s="169"/>
      <c r="Z95" s="169"/>
      <c r="AA95" s="169"/>
      <c r="AB95" s="169"/>
      <c r="AC95" s="169"/>
      <c r="AD95" s="196" t="s">
        <v>732</v>
      </c>
      <c r="AE95" s="197"/>
      <c r="AF95" s="197"/>
      <c r="AG95" s="197"/>
      <c r="AH95" s="52" t="s">
        <v>158</v>
      </c>
      <c r="AI95" s="170"/>
      <c r="AJ95" s="171"/>
      <c r="AK95" s="171"/>
      <c r="AL95" s="171"/>
      <c r="AM95" s="171"/>
      <c r="AN95" s="171"/>
      <c r="AO95" s="171"/>
      <c r="AP95" s="46" t="s">
        <v>159</v>
      </c>
      <c r="AQ95" s="2"/>
      <c r="AR95" s="2"/>
      <c r="AS95" s="2"/>
      <c r="AT95" s="2"/>
      <c r="AU95" s="2"/>
    </row>
    <row r="96" spans="1:50" ht="12.95" customHeight="1" x14ac:dyDescent="0.15">
      <c r="A96" s="2"/>
      <c r="B96" s="2"/>
      <c r="C96" s="2"/>
      <c r="D96" s="2"/>
      <c r="E96" s="2"/>
      <c r="F96" s="2"/>
      <c r="G96" s="2"/>
      <c r="H96" s="2"/>
      <c r="I96" s="2"/>
      <c r="J96" s="46" t="s">
        <v>174</v>
      </c>
      <c r="K96" s="2"/>
      <c r="L96" s="2"/>
      <c r="M96" s="2"/>
      <c r="N96" s="2"/>
      <c r="O96" s="2"/>
      <c r="P96" s="2"/>
      <c r="Q96" s="2"/>
      <c r="R96" s="2"/>
      <c r="S96" s="2"/>
      <c r="T96" s="2"/>
      <c r="U96" s="2"/>
      <c r="V96" s="2"/>
      <c r="W96" s="2"/>
      <c r="X96" s="2"/>
      <c r="Y96" s="2"/>
      <c r="Z96" s="2"/>
      <c r="AA96" s="2"/>
      <c r="AB96" s="2"/>
      <c r="AC96" s="2"/>
      <c r="AD96" s="2"/>
      <c r="AE96" s="2"/>
      <c r="AF96" s="2"/>
      <c r="AG96" s="53"/>
      <c r="AH96" s="52" t="s">
        <v>158</v>
      </c>
      <c r="AI96" s="170"/>
      <c r="AJ96" s="171"/>
      <c r="AK96" s="171"/>
      <c r="AL96" s="171"/>
      <c r="AM96" s="171"/>
      <c r="AN96" s="171"/>
      <c r="AO96" s="171"/>
      <c r="AP96" s="46" t="s">
        <v>159</v>
      </c>
      <c r="AQ96" s="2"/>
      <c r="AR96" s="2"/>
      <c r="AS96" s="2"/>
      <c r="AT96" s="2"/>
      <c r="AU96" s="2"/>
    </row>
    <row r="97" spans="1:50" ht="4.5" customHeight="1" x14ac:dyDescent="0.1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row>
    <row r="98" spans="1:50" ht="12.95" customHeight="1" x14ac:dyDescent="0.15">
      <c r="A98" s="2"/>
      <c r="B98" s="2"/>
      <c r="C98" s="44" t="s">
        <v>48</v>
      </c>
      <c r="D98" s="2"/>
      <c r="E98" s="2"/>
      <c r="F98" s="2"/>
      <c r="G98" s="2"/>
      <c r="H98" s="2"/>
      <c r="I98" s="2"/>
      <c r="J98" s="2"/>
      <c r="K98" s="2"/>
      <c r="L98" s="2"/>
      <c r="M98" s="2"/>
      <c r="N98" s="166"/>
      <c r="O98" s="167"/>
      <c r="P98" s="167"/>
      <c r="Q98" s="167"/>
      <c r="R98" s="167"/>
      <c r="S98" s="167"/>
      <c r="T98" s="167"/>
      <c r="U98" s="167"/>
      <c r="V98" s="167"/>
      <c r="W98" s="167"/>
      <c r="X98" s="167"/>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2"/>
      <c r="AX98" s="83" t="s">
        <v>1712</v>
      </c>
    </row>
    <row r="99" spans="1:50" ht="12.95" customHeight="1" x14ac:dyDescent="0.15">
      <c r="A99" s="2"/>
      <c r="B99" s="2"/>
      <c r="C99" s="44" t="s">
        <v>49</v>
      </c>
      <c r="D99" s="2"/>
      <c r="E99" s="2"/>
      <c r="F99" s="2"/>
      <c r="G99" s="2"/>
      <c r="H99" s="2"/>
      <c r="I99" s="2"/>
      <c r="J99" s="2"/>
      <c r="K99" s="2"/>
      <c r="L99" s="2"/>
      <c r="M99" s="2"/>
      <c r="N99" s="166"/>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c r="AM99" s="167"/>
      <c r="AN99" s="167"/>
      <c r="AO99" s="167"/>
      <c r="AP99" s="167"/>
      <c r="AQ99" s="167"/>
      <c r="AR99" s="167"/>
      <c r="AS99" s="167"/>
      <c r="AT99" s="167"/>
      <c r="AU99" s="2"/>
    </row>
    <row r="100" spans="1:50" ht="12.95" customHeight="1" x14ac:dyDescent="0.15">
      <c r="A100" s="2"/>
      <c r="B100" s="2"/>
      <c r="C100" s="44" t="s">
        <v>50</v>
      </c>
      <c r="D100" s="2"/>
      <c r="E100" s="2"/>
      <c r="F100" s="2"/>
      <c r="G100" s="2"/>
      <c r="H100" s="2"/>
      <c r="I100" s="2"/>
      <c r="J100" s="2"/>
      <c r="K100" s="2"/>
      <c r="L100" s="2"/>
      <c r="M100" s="2"/>
      <c r="N100" s="166"/>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2"/>
    </row>
    <row r="101" spans="1:50" ht="12.95" customHeight="1" x14ac:dyDescent="0.15">
      <c r="A101" s="2"/>
      <c r="B101" s="2"/>
      <c r="C101" s="2"/>
      <c r="D101" s="2"/>
      <c r="E101" s="2"/>
      <c r="F101" s="2"/>
      <c r="G101" s="2"/>
      <c r="H101" s="2"/>
      <c r="I101" s="2"/>
      <c r="J101" s="51" t="s">
        <v>7</v>
      </c>
      <c r="K101" s="168"/>
      <c r="L101" s="169"/>
      <c r="M101" s="46" t="s">
        <v>8</v>
      </c>
      <c r="N101" s="2"/>
      <c r="O101" s="2"/>
      <c r="P101" s="2"/>
      <c r="Q101" s="2"/>
      <c r="R101" s="2"/>
      <c r="S101" s="2"/>
      <c r="T101" s="2"/>
      <c r="U101" s="2"/>
      <c r="V101" s="53"/>
      <c r="W101" s="46" t="s">
        <v>84</v>
      </c>
      <c r="X101" s="168"/>
      <c r="Y101" s="169"/>
      <c r="Z101" s="169"/>
      <c r="AA101" s="169"/>
      <c r="AB101" s="196" t="s">
        <v>736</v>
      </c>
      <c r="AC101" s="197"/>
      <c r="AD101" s="197"/>
      <c r="AE101" s="197"/>
      <c r="AF101" s="197"/>
      <c r="AG101" s="197"/>
      <c r="AH101" s="52" t="s">
        <v>158</v>
      </c>
      <c r="AI101" s="170"/>
      <c r="AJ101" s="171"/>
      <c r="AK101" s="171"/>
      <c r="AL101" s="171"/>
      <c r="AM101" s="171"/>
      <c r="AN101" s="171"/>
      <c r="AO101" s="171"/>
      <c r="AP101" s="46" t="s">
        <v>159</v>
      </c>
      <c r="AQ101" s="2"/>
      <c r="AR101" s="2"/>
      <c r="AS101" s="2"/>
      <c r="AT101" s="2"/>
      <c r="AU101" s="2"/>
    </row>
    <row r="102" spans="1:50" ht="12.95" customHeight="1" x14ac:dyDescent="0.15">
      <c r="A102" s="2"/>
      <c r="B102" s="2"/>
      <c r="C102" s="44" t="s">
        <v>51</v>
      </c>
      <c r="D102" s="2"/>
      <c r="E102" s="2"/>
      <c r="F102" s="2"/>
      <c r="G102" s="2"/>
      <c r="H102" s="2"/>
      <c r="I102" s="2"/>
      <c r="J102" s="2"/>
      <c r="K102" s="2"/>
      <c r="L102" s="2"/>
      <c r="M102" s="2"/>
      <c r="N102" s="219"/>
      <c r="O102" s="220"/>
      <c r="P102" s="220"/>
      <c r="Q102" s="220"/>
      <c r="R102" s="220"/>
      <c r="S102" s="220"/>
      <c r="T102" s="220"/>
      <c r="U102" s="220"/>
      <c r="V102" s="220"/>
      <c r="W102" s="88"/>
      <c r="X102" s="88"/>
      <c r="Y102" s="88"/>
      <c r="Z102" s="88"/>
      <c r="AA102" s="88"/>
      <c r="AB102" s="88"/>
      <c r="AC102" s="88"/>
      <c r="AD102" s="88"/>
      <c r="AE102" s="88"/>
      <c r="AF102" s="88"/>
      <c r="AG102" s="88"/>
      <c r="AH102" s="88"/>
      <c r="AI102" s="88"/>
      <c r="AJ102" s="88"/>
      <c r="AK102" s="88"/>
      <c r="AL102" s="88"/>
      <c r="AM102" s="88"/>
      <c r="AN102" s="88"/>
      <c r="AO102" s="88"/>
      <c r="AP102" s="75"/>
      <c r="AQ102" s="2"/>
      <c r="AR102" s="2"/>
      <c r="AS102" s="2"/>
      <c r="AT102" s="2"/>
      <c r="AU102" s="2"/>
      <c r="AX102" s="83" t="s">
        <v>1713</v>
      </c>
    </row>
    <row r="103" spans="1:50" ht="12.95" customHeight="1" x14ac:dyDescent="0.15">
      <c r="A103" s="2"/>
      <c r="B103" s="2"/>
      <c r="C103" s="44" t="s">
        <v>52</v>
      </c>
      <c r="D103" s="2"/>
      <c r="E103" s="2"/>
      <c r="F103" s="2"/>
      <c r="G103" s="2"/>
      <c r="H103" s="2"/>
      <c r="I103" s="2"/>
      <c r="J103" s="2"/>
      <c r="K103" s="2"/>
      <c r="L103" s="2"/>
      <c r="M103" s="2"/>
      <c r="N103" s="166"/>
      <c r="O103" s="167"/>
      <c r="P103" s="167"/>
      <c r="Q103" s="167"/>
      <c r="R103" s="167"/>
      <c r="S103" s="167"/>
      <c r="T103" s="167"/>
      <c r="U103" s="167"/>
      <c r="V103" s="167"/>
      <c r="W103" s="167"/>
      <c r="X103" s="167"/>
      <c r="Y103" s="167"/>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2"/>
      <c r="AX103" s="83"/>
    </row>
    <row r="104" spans="1:50" ht="12.95" customHeight="1" x14ac:dyDescent="0.15">
      <c r="A104" s="2"/>
      <c r="B104" s="2"/>
      <c r="C104" s="44" t="s">
        <v>53</v>
      </c>
      <c r="D104" s="2"/>
      <c r="E104" s="2"/>
      <c r="F104" s="2"/>
      <c r="G104" s="2"/>
      <c r="H104" s="2"/>
      <c r="I104" s="2"/>
      <c r="J104" s="2"/>
      <c r="K104" s="2"/>
      <c r="L104" s="2"/>
      <c r="M104" s="2"/>
      <c r="N104" s="261"/>
      <c r="O104" s="262"/>
      <c r="P104" s="262"/>
      <c r="Q104" s="262"/>
      <c r="R104" s="262"/>
      <c r="S104" s="262"/>
      <c r="T104" s="262"/>
      <c r="U104" s="262"/>
      <c r="V104" s="262"/>
      <c r="W104" s="262"/>
      <c r="X104" s="262"/>
      <c r="Y104" s="262"/>
      <c r="Z104" s="262"/>
      <c r="AA104" s="262"/>
      <c r="AB104" s="262"/>
      <c r="AC104" s="262"/>
      <c r="AD104" s="262"/>
      <c r="AE104" s="86"/>
      <c r="AF104" s="86"/>
      <c r="AG104" s="86"/>
      <c r="AH104" s="86"/>
      <c r="AI104" s="86"/>
      <c r="AJ104" s="86"/>
      <c r="AK104" s="86"/>
      <c r="AL104" s="86"/>
      <c r="AM104" s="86"/>
      <c r="AN104" s="86"/>
      <c r="AO104" s="86"/>
      <c r="AP104" s="85"/>
      <c r="AQ104" s="2"/>
      <c r="AR104" s="2"/>
      <c r="AS104" s="2"/>
      <c r="AT104" s="2"/>
      <c r="AU104" s="2"/>
      <c r="AX104" s="83" t="s">
        <v>1714</v>
      </c>
    </row>
    <row r="105" spans="1:50" ht="12.95" customHeight="1" x14ac:dyDescent="0.15">
      <c r="A105" s="2"/>
      <c r="B105" s="44"/>
      <c r="C105" s="44"/>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row>
    <row r="106" spans="1:50" ht="12.95" customHeight="1" x14ac:dyDescent="0.15">
      <c r="A106" s="2"/>
      <c r="B106" s="2"/>
      <c r="C106" s="44" t="s">
        <v>173</v>
      </c>
      <c r="D106" s="2"/>
      <c r="E106" s="2"/>
      <c r="F106" s="2"/>
      <c r="G106" s="2"/>
      <c r="H106" s="2"/>
      <c r="I106" s="2"/>
      <c r="J106" s="51" t="s">
        <v>7</v>
      </c>
      <c r="K106" s="168"/>
      <c r="L106" s="169"/>
      <c r="M106" s="46" t="s">
        <v>4</v>
      </c>
      <c r="N106" s="2"/>
      <c r="O106" s="2"/>
      <c r="P106" s="2"/>
      <c r="Q106" s="2"/>
      <c r="R106" s="2"/>
      <c r="S106" s="2"/>
      <c r="T106" s="2"/>
      <c r="U106" s="2"/>
      <c r="V106" s="53"/>
      <c r="W106" s="46" t="s">
        <v>84</v>
      </c>
      <c r="X106" s="168"/>
      <c r="Y106" s="169"/>
      <c r="Z106" s="169"/>
      <c r="AA106" s="169"/>
      <c r="AB106" s="169"/>
      <c r="AC106" s="169"/>
      <c r="AD106" s="196" t="s">
        <v>732</v>
      </c>
      <c r="AE106" s="197"/>
      <c r="AF106" s="197"/>
      <c r="AG106" s="197"/>
      <c r="AH106" s="52" t="s">
        <v>158</v>
      </c>
      <c r="AI106" s="170"/>
      <c r="AJ106" s="171"/>
      <c r="AK106" s="171"/>
      <c r="AL106" s="171"/>
      <c r="AM106" s="171"/>
      <c r="AN106" s="171"/>
      <c r="AO106" s="171"/>
      <c r="AP106" s="46" t="s">
        <v>159</v>
      </c>
      <c r="AQ106" s="2"/>
      <c r="AR106" s="2"/>
      <c r="AS106" s="2"/>
      <c r="AT106" s="2"/>
      <c r="AU106" s="2"/>
    </row>
    <row r="107" spans="1:50" ht="12.95" customHeight="1" x14ac:dyDescent="0.15">
      <c r="A107" s="2"/>
      <c r="B107" s="2"/>
      <c r="C107" s="2"/>
      <c r="D107" s="2"/>
      <c r="E107" s="2"/>
      <c r="F107" s="2"/>
      <c r="G107" s="2"/>
      <c r="H107" s="2"/>
      <c r="I107" s="2"/>
      <c r="J107" s="46" t="s">
        <v>174</v>
      </c>
      <c r="K107" s="2"/>
      <c r="L107" s="2"/>
      <c r="M107" s="2"/>
      <c r="N107" s="2"/>
      <c r="O107" s="2"/>
      <c r="P107" s="2"/>
      <c r="Q107" s="2"/>
      <c r="R107" s="2"/>
      <c r="S107" s="2"/>
      <c r="T107" s="2"/>
      <c r="U107" s="2"/>
      <c r="V107" s="2"/>
      <c r="W107" s="2"/>
      <c r="X107" s="2"/>
      <c r="Y107" s="2"/>
      <c r="Z107" s="2"/>
      <c r="AA107" s="2"/>
      <c r="AB107" s="2"/>
      <c r="AC107" s="2"/>
      <c r="AD107" s="2"/>
      <c r="AE107" s="2"/>
      <c r="AF107" s="2"/>
      <c r="AG107" s="53"/>
      <c r="AH107" s="52" t="s">
        <v>158</v>
      </c>
      <c r="AI107" s="170"/>
      <c r="AJ107" s="171"/>
      <c r="AK107" s="171"/>
      <c r="AL107" s="171"/>
      <c r="AM107" s="171"/>
      <c r="AN107" s="171"/>
      <c r="AO107" s="171"/>
      <c r="AP107" s="46" t="s">
        <v>159</v>
      </c>
      <c r="AQ107" s="2"/>
      <c r="AR107" s="2"/>
      <c r="AS107" s="2"/>
      <c r="AT107" s="2"/>
      <c r="AU107" s="2"/>
    </row>
    <row r="108" spans="1:50" ht="4.5" customHeight="1" x14ac:dyDescent="0.1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row>
    <row r="109" spans="1:50" ht="12.95" customHeight="1" x14ac:dyDescent="0.15">
      <c r="A109" s="2"/>
      <c r="B109" s="2"/>
      <c r="C109" s="44" t="s">
        <v>48</v>
      </c>
      <c r="D109" s="2"/>
      <c r="E109" s="2"/>
      <c r="F109" s="2"/>
      <c r="G109" s="2"/>
      <c r="H109" s="2"/>
      <c r="I109" s="2"/>
      <c r="J109" s="2"/>
      <c r="K109" s="2"/>
      <c r="L109" s="2"/>
      <c r="M109" s="2"/>
      <c r="N109" s="166"/>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2"/>
      <c r="AX109" s="83" t="s">
        <v>1712</v>
      </c>
    </row>
    <row r="110" spans="1:50" ht="12.95" customHeight="1" x14ac:dyDescent="0.15">
      <c r="A110" s="2"/>
      <c r="B110" s="2"/>
      <c r="C110" s="44" t="s">
        <v>49</v>
      </c>
      <c r="D110" s="2"/>
      <c r="E110" s="2"/>
      <c r="F110" s="2"/>
      <c r="G110" s="2"/>
      <c r="H110" s="2"/>
      <c r="I110" s="2"/>
      <c r="J110" s="2"/>
      <c r="K110" s="2"/>
      <c r="L110" s="2"/>
      <c r="M110" s="2"/>
      <c r="N110" s="166"/>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2"/>
    </row>
    <row r="111" spans="1:50" ht="12.95" customHeight="1" x14ac:dyDescent="0.15">
      <c r="A111" s="2"/>
      <c r="B111" s="2"/>
      <c r="C111" s="44" t="s">
        <v>50</v>
      </c>
      <c r="D111" s="2"/>
      <c r="E111" s="2"/>
      <c r="F111" s="2"/>
      <c r="G111" s="2"/>
      <c r="H111" s="2"/>
      <c r="I111" s="2"/>
      <c r="J111" s="2"/>
      <c r="K111" s="2"/>
      <c r="L111" s="2"/>
      <c r="M111" s="2"/>
      <c r="N111" s="166"/>
      <c r="O111" s="167"/>
      <c r="P111" s="167"/>
      <c r="Q111" s="167"/>
      <c r="R111" s="167"/>
      <c r="S111" s="167"/>
      <c r="T111" s="167"/>
      <c r="U111" s="167"/>
      <c r="V111" s="167"/>
      <c r="W111" s="167"/>
      <c r="X111" s="167"/>
      <c r="Y111" s="167"/>
      <c r="Z111" s="167"/>
      <c r="AA111" s="167"/>
      <c r="AB111" s="167"/>
      <c r="AC111" s="167"/>
      <c r="AD111" s="167"/>
      <c r="AE111" s="167"/>
      <c r="AF111" s="167"/>
      <c r="AG111" s="167"/>
      <c r="AH111" s="167"/>
      <c r="AI111" s="167"/>
      <c r="AJ111" s="167"/>
      <c r="AK111" s="167"/>
      <c r="AL111" s="167"/>
      <c r="AM111" s="167"/>
      <c r="AN111" s="167"/>
      <c r="AO111" s="167"/>
      <c r="AP111" s="167"/>
      <c r="AQ111" s="167"/>
      <c r="AR111" s="167"/>
      <c r="AS111" s="167"/>
      <c r="AT111" s="167"/>
      <c r="AU111" s="2"/>
    </row>
    <row r="112" spans="1:50" ht="12.95" customHeight="1" x14ac:dyDescent="0.15">
      <c r="A112" s="2"/>
      <c r="B112" s="2"/>
      <c r="C112" s="2"/>
      <c r="D112" s="2"/>
      <c r="E112" s="2"/>
      <c r="F112" s="2"/>
      <c r="G112" s="2"/>
      <c r="H112" s="2"/>
      <c r="I112" s="2"/>
      <c r="J112" s="51" t="s">
        <v>7</v>
      </c>
      <c r="K112" s="168"/>
      <c r="L112" s="169"/>
      <c r="M112" s="46" t="s">
        <v>8</v>
      </c>
      <c r="N112" s="2"/>
      <c r="O112" s="2"/>
      <c r="P112" s="2"/>
      <c r="Q112" s="2"/>
      <c r="R112" s="2"/>
      <c r="S112" s="2"/>
      <c r="T112" s="2"/>
      <c r="U112" s="2"/>
      <c r="V112" s="53"/>
      <c r="W112" s="46" t="s">
        <v>84</v>
      </c>
      <c r="X112" s="168"/>
      <c r="Y112" s="169"/>
      <c r="Z112" s="169"/>
      <c r="AA112" s="169"/>
      <c r="AB112" s="196" t="s">
        <v>736</v>
      </c>
      <c r="AC112" s="197"/>
      <c r="AD112" s="197"/>
      <c r="AE112" s="197"/>
      <c r="AF112" s="197"/>
      <c r="AG112" s="197"/>
      <c r="AH112" s="52" t="s">
        <v>158</v>
      </c>
      <c r="AI112" s="170"/>
      <c r="AJ112" s="171"/>
      <c r="AK112" s="171"/>
      <c r="AL112" s="171"/>
      <c r="AM112" s="171"/>
      <c r="AN112" s="171"/>
      <c r="AO112" s="171"/>
      <c r="AP112" s="46" t="s">
        <v>159</v>
      </c>
      <c r="AQ112" s="2"/>
      <c r="AR112" s="2"/>
      <c r="AS112" s="2"/>
      <c r="AT112" s="2"/>
      <c r="AU112" s="2"/>
    </row>
    <row r="113" spans="1:50" ht="12.95" customHeight="1" x14ac:dyDescent="0.15">
      <c r="A113" s="2"/>
      <c r="B113" s="2"/>
      <c r="C113" s="44" t="s">
        <v>51</v>
      </c>
      <c r="D113" s="2"/>
      <c r="E113" s="2"/>
      <c r="F113" s="2"/>
      <c r="G113" s="2"/>
      <c r="H113" s="2"/>
      <c r="I113" s="2"/>
      <c r="J113" s="2"/>
      <c r="K113" s="2"/>
      <c r="L113" s="2"/>
      <c r="M113" s="2"/>
      <c r="N113" s="219"/>
      <c r="O113" s="220"/>
      <c r="P113" s="220"/>
      <c r="Q113" s="220"/>
      <c r="R113" s="220"/>
      <c r="S113" s="220"/>
      <c r="T113" s="220"/>
      <c r="U113" s="220"/>
      <c r="V113" s="220"/>
      <c r="W113" s="88"/>
      <c r="X113" s="88"/>
      <c r="Y113" s="88"/>
      <c r="Z113" s="88"/>
      <c r="AA113" s="88"/>
      <c r="AB113" s="88"/>
      <c r="AC113" s="88"/>
      <c r="AD113" s="88"/>
      <c r="AE113" s="88"/>
      <c r="AF113" s="88"/>
      <c r="AG113" s="88"/>
      <c r="AH113" s="88"/>
      <c r="AI113" s="88"/>
      <c r="AJ113" s="88"/>
      <c r="AK113" s="88"/>
      <c r="AL113" s="88"/>
      <c r="AM113" s="88"/>
      <c r="AN113" s="88"/>
      <c r="AO113" s="88"/>
      <c r="AP113" s="75"/>
      <c r="AQ113" s="2"/>
      <c r="AR113" s="2"/>
      <c r="AS113" s="2"/>
      <c r="AT113" s="2"/>
      <c r="AU113" s="2"/>
      <c r="AX113" s="83" t="s">
        <v>1713</v>
      </c>
    </row>
    <row r="114" spans="1:50" ht="12.95" customHeight="1" x14ac:dyDescent="0.15">
      <c r="A114" s="2"/>
      <c r="B114" s="2"/>
      <c r="C114" s="44" t="s">
        <v>52</v>
      </c>
      <c r="D114" s="2"/>
      <c r="E114" s="2"/>
      <c r="F114" s="2"/>
      <c r="G114" s="2"/>
      <c r="H114" s="2"/>
      <c r="I114" s="2"/>
      <c r="J114" s="2"/>
      <c r="K114" s="2"/>
      <c r="L114" s="2"/>
      <c r="M114" s="2"/>
      <c r="N114" s="166"/>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2"/>
      <c r="AX114" s="83"/>
    </row>
    <row r="115" spans="1:50" ht="12.95" customHeight="1" x14ac:dyDescent="0.15">
      <c r="A115" s="2"/>
      <c r="B115" s="2"/>
      <c r="C115" s="44" t="s">
        <v>53</v>
      </c>
      <c r="D115" s="2"/>
      <c r="E115" s="2"/>
      <c r="F115" s="2"/>
      <c r="G115" s="2"/>
      <c r="H115" s="2"/>
      <c r="I115" s="2"/>
      <c r="J115" s="2"/>
      <c r="K115" s="2"/>
      <c r="L115" s="2"/>
      <c r="M115" s="2"/>
      <c r="N115" s="261"/>
      <c r="O115" s="262"/>
      <c r="P115" s="262"/>
      <c r="Q115" s="262"/>
      <c r="R115" s="262"/>
      <c r="S115" s="262"/>
      <c r="T115" s="262"/>
      <c r="U115" s="262"/>
      <c r="V115" s="262"/>
      <c r="W115" s="262"/>
      <c r="X115" s="262"/>
      <c r="Y115" s="262"/>
      <c r="Z115" s="262"/>
      <c r="AA115" s="262"/>
      <c r="AB115" s="262"/>
      <c r="AC115" s="262"/>
      <c r="AD115" s="262"/>
      <c r="AE115" s="86"/>
      <c r="AF115" s="86"/>
      <c r="AG115" s="86"/>
      <c r="AH115" s="86"/>
      <c r="AI115" s="86"/>
      <c r="AJ115" s="86"/>
      <c r="AK115" s="86"/>
      <c r="AL115" s="86"/>
      <c r="AM115" s="86"/>
      <c r="AN115" s="86"/>
      <c r="AO115" s="86"/>
      <c r="AP115" s="85"/>
      <c r="AQ115" s="2"/>
      <c r="AR115" s="2"/>
      <c r="AS115" s="2"/>
      <c r="AT115" s="2"/>
      <c r="AU115" s="2"/>
      <c r="AX115" s="83" t="s">
        <v>1714</v>
      </c>
    </row>
    <row r="116" spans="1:50" ht="12.95" customHeight="1" x14ac:dyDescent="0.15">
      <c r="A116" s="2"/>
      <c r="B116" s="2"/>
      <c r="C116" s="44"/>
      <c r="D116" s="2"/>
      <c r="E116" s="2"/>
      <c r="F116" s="2"/>
      <c r="G116" s="2"/>
      <c r="H116" s="2"/>
      <c r="I116" s="2"/>
      <c r="J116" s="2"/>
      <c r="K116" s="2"/>
      <c r="L116" s="2"/>
      <c r="M116" s="2"/>
      <c r="N116" s="124"/>
      <c r="O116" s="126"/>
      <c r="P116" s="126"/>
      <c r="Q116" s="126"/>
      <c r="R116" s="126"/>
      <c r="S116" s="126"/>
      <c r="T116" s="126"/>
      <c r="U116" s="126"/>
      <c r="V116" s="126"/>
      <c r="W116" s="126"/>
      <c r="X116" s="126"/>
      <c r="Y116" s="126"/>
      <c r="Z116" s="126"/>
      <c r="AA116" s="126"/>
      <c r="AB116" s="126"/>
      <c r="AC116" s="126"/>
      <c r="AD116" s="126"/>
      <c r="AE116" s="126"/>
      <c r="AF116" s="126"/>
      <c r="AG116" s="126"/>
      <c r="AH116" s="126"/>
      <c r="AI116" s="126"/>
      <c r="AJ116" s="126"/>
      <c r="AK116" s="126"/>
      <c r="AL116" s="126"/>
      <c r="AM116" s="126"/>
      <c r="AN116" s="126"/>
      <c r="AO116" s="126"/>
      <c r="AP116" s="126"/>
      <c r="AQ116" s="126"/>
      <c r="AR116" s="126"/>
      <c r="AS116" s="126"/>
      <c r="AT116" s="126"/>
      <c r="AU116" s="2"/>
      <c r="AX116" s="83"/>
    </row>
    <row r="117" spans="1:50" ht="12.95" customHeight="1" x14ac:dyDescent="0.15">
      <c r="A117" s="2"/>
      <c r="B117" s="2"/>
      <c r="C117" s="44" t="s">
        <v>173</v>
      </c>
      <c r="D117" s="2"/>
      <c r="E117" s="2"/>
      <c r="F117" s="2"/>
      <c r="G117" s="2"/>
      <c r="H117" s="2"/>
      <c r="I117" s="2"/>
      <c r="J117" s="51" t="s">
        <v>7</v>
      </c>
      <c r="K117" s="168"/>
      <c r="L117" s="169"/>
      <c r="M117" s="46" t="s">
        <v>4</v>
      </c>
      <c r="N117" s="2"/>
      <c r="O117" s="2"/>
      <c r="P117" s="2"/>
      <c r="Q117" s="2"/>
      <c r="R117" s="2"/>
      <c r="S117" s="2"/>
      <c r="T117" s="2"/>
      <c r="U117" s="2"/>
      <c r="V117" s="53"/>
      <c r="W117" s="46" t="s">
        <v>84</v>
      </c>
      <c r="X117" s="168"/>
      <c r="Y117" s="169"/>
      <c r="Z117" s="169"/>
      <c r="AA117" s="169"/>
      <c r="AB117" s="169"/>
      <c r="AC117" s="169"/>
      <c r="AD117" s="196" t="s">
        <v>732</v>
      </c>
      <c r="AE117" s="197"/>
      <c r="AF117" s="197"/>
      <c r="AG117" s="197"/>
      <c r="AH117" s="52" t="s">
        <v>158</v>
      </c>
      <c r="AI117" s="170"/>
      <c r="AJ117" s="171"/>
      <c r="AK117" s="171"/>
      <c r="AL117" s="171"/>
      <c r="AM117" s="171"/>
      <c r="AN117" s="171"/>
      <c r="AO117" s="171"/>
      <c r="AP117" s="46" t="s">
        <v>159</v>
      </c>
      <c r="AQ117" s="2"/>
      <c r="AR117" s="2"/>
      <c r="AS117" s="2"/>
      <c r="AT117" s="2"/>
      <c r="AU117" s="2"/>
    </row>
    <row r="118" spans="1:50" ht="12.95" customHeight="1" x14ac:dyDescent="0.15">
      <c r="A118" s="2"/>
      <c r="B118" s="2"/>
      <c r="C118" s="2"/>
      <c r="D118" s="2"/>
      <c r="E118" s="2"/>
      <c r="F118" s="2"/>
      <c r="G118" s="2"/>
      <c r="H118" s="2"/>
      <c r="I118" s="2"/>
      <c r="J118" s="46" t="s">
        <v>174</v>
      </c>
      <c r="K118" s="2"/>
      <c r="L118" s="2"/>
      <c r="M118" s="2"/>
      <c r="N118" s="2"/>
      <c r="O118" s="2"/>
      <c r="P118" s="2"/>
      <c r="Q118" s="2"/>
      <c r="R118" s="2"/>
      <c r="S118" s="2"/>
      <c r="T118" s="2"/>
      <c r="U118" s="2"/>
      <c r="V118" s="2"/>
      <c r="W118" s="2"/>
      <c r="X118" s="2"/>
      <c r="Y118" s="2"/>
      <c r="Z118" s="2"/>
      <c r="AA118" s="2"/>
      <c r="AB118" s="2"/>
      <c r="AC118" s="2"/>
      <c r="AD118" s="2"/>
      <c r="AE118" s="2"/>
      <c r="AF118" s="2"/>
      <c r="AG118" s="53"/>
      <c r="AH118" s="52" t="s">
        <v>158</v>
      </c>
      <c r="AI118" s="170"/>
      <c r="AJ118" s="171"/>
      <c r="AK118" s="171"/>
      <c r="AL118" s="171"/>
      <c r="AM118" s="171"/>
      <c r="AN118" s="171"/>
      <c r="AO118" s="171"/>
      <c r="AP118" s="46" t="s">
        <v>159</v>
      </c>
      <c r="AQ118" s="2"/>
      <c r="AR118" s="2"/>
      <c r="AS118" s="2"/>
      <c r="AT118" s="2"/>
      <c r="AU118" s="2"/>
    </row>
    <row r="119" spans="1:50" ht="4.5" customHeight="1" x14ac:dyDescent="0.1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row>
    <row r="120" spans="1:50" ht="12.95" customHeight="1" x14ac:dyDescent="0.15">
      <c r="A120" s="2"/>
      <c r="B120" s="2"/>
      <c r="C120" s="44" t="s">
        <v>48</v>
      </c>
      <c r="D120" s="2"/>
      <c r="E120" s="2"/>
      <c r="F120" s="2"/>
      <c r="G120" s="2"/>
      <c r="H120" s="2"/>
      <c r="I120" s="2"/>
      <c r="J120" s="2"/>
      <c r="K120" s="2"/>
      <c r="L120" s="2"/>
      <c r="M120" s="2"/>
      <c r="N120" s="166"/>
      <c r="O120" s="167"/>
      <c r="P120" s="167"/>
      <c r="Q120" s="167"/>
      <c r="R120" s="167"/>
      <c r="S120" s="167"/>
      <c r="T120" s="167"/>
      <c r="U120" s="167"/>
      <c r="V120" s="167"/>
      <c r="W120" s="167"/>
      <c r="X120" s="167"/>
      <c r="Y120" s="167"/>
      <c r="Z120" s="167"/>
      <c r="AA120" s="167"/>
      <c r="AB120" s="167"/>
      <c r="AC120" s="167"/>
      <c r="AD120" s="167"/>
      <c r="AE120" s="167"/>
      <c r="AF120" s="167"/>
      <c r="AG120" s="167"/>
      <c r="AH120" s="167"/>
      <c r="AI120" s="167"/>
      <c r="AJ120" s="167"/>
      <c r="AK120" s="167"/>
      <c r="AL120" s="167"/>
      <c r="AM120" s="167"/>
      <c r="AN120" s="167"/>
      <c r="AO120" s="167"/>
      <c r="AP120" s="167"/>
      <c r="AQ120" s="167"/>
      <c r="AR120" s="167"/>
      <c r="AS120" s="167"/>
      <c r="AT120" s="167"/>
      <c r="AU120" s="2"/>
      <c r="AX120" s="83" t="s">
        <v>1712</v>
      </c>
    </row>
    <row r="121" spans="1:50" ht="12.95" customHeight="1" x14ac:dyDescent="0.15">
      <c r="A121" s="2"/>
      <c r="B121" s="2"/>
      <c r="C121" s="44" t="s">
        <v>49</v>
      </c>
      <c r="D121" s="2"/>
      <c r="E121" s="2"/>
      <c r="F121" s="2"/>
      <c r="G121" s="2"/>
      <c r="H121" s="2"/>
      <c r="I121" s="2"/>
      <c r="J121" s="2"/>
      <c r="K121" s="2"/>
      <c r="L121" s="2"/>
      <c r="M121" s="2"/>
      <c r="N121" s="166"/>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2"/>
    </row>
    <row r="122" spans="1:50" ht="12.95" customHeight="1" x14ac:dyDescent="0.15">
      <c r="A122" s="2"/>
      <c r="B122" s="2"/>
      <c r="C122" s="44" t="s">
        <v>50</v>
      </c>
      <c r="D122" s="2"/>
      <c r="E122" s="2"/>
      <c r="F122" s="2"/>
      <c r="G122" s="2"/>
      <c r="H122" s="2"/>
      <c r="I122" s="2"/>
      <c r="J122" s="2"/>
      <c r="K122" s="2"/>
      <c r="L122" s="2"/>
      <c r="M122" s="2"/>
      <c r="N122" s="166"/>
      <c r="O122" s="167"/>
      <c r="P122" s="167"/>
      <c r="Q122" s="167"/>
      <c r="R122" s="167"/>
      <c r="S122" s="167"/>
      <c r="T122" s="167"/>
      <c r="U122" s="167"/>
      <c r="V122" s="167"/>
      <c r="W122" s="167"/>
      <c r="X122" s="167"/>
      <c r="Y122" s="167"/>
      <c r="Z122" s="167"/>
      <c r="AA122" s="167"/>
      <c r="AB122" s="167"/>
      <c r="AC122" s="167"/>
      <c r="AD122" s="167"/>
      <c r="AE122" s="167"/>
      <c r="AF122" s="167"/>
      <c r="AG122" s="167"/>
      <c r="AH122" s="167"/>
      <c r="AI122" s="167"/>
      <c r="AJ122" s="167"/>
      <c r="AK122" s="167"/>
      <c r="AL122" s="167"/>
      <c r="AM122" s="167"/>
      <c r="AN122" s="167"/>
      <c r="AO122" s="167"/>
      <c r="AP122" s="167"/>
      <c r="AQ122" s="167"/>
      <c r="AR122" s="167"/>
      <c r="AS122" s="167"/>
      <c r="AT122" s="167"/>
      <c r="AU122" s="2"/>
    </row>
    <row r="123" spans="1:50" ht="12.95" customHeight="1" x14ac:dyDescent="0.15">
      <c r="A123" s="2"/>
      <c r="B123" s="2"/>
      <c r="C123" s="2"/>
      <c r="D123" s="2"/>
      <c r="E123" s="2"/>
      <c r="F123" s="2"/>
      <c r="G123" s="2"/>
      <c r="H123" s="2"/>
      <c r="I123" s="2"/>
      <c r="J123" s="51" t="s">
        <v>7</v>
      </c>
      <c r="K123" s="168"/>
      <c r="L123" s="169"/>
      <c r="M123" s="46" t="s">
        <v>8</v>
      </c>
      <c r="N123" s="2"/>
      <c r="O123" s="2"/>
      <c r="P123" s="2"/>
      <c r="Q123" s="2"/>
      <c r="R123" s="2"/>
      <c r="S123" s="2"/>
      <c r="T123" s="2"/>
      <c r="U123" s="2"/>
      <c r="V123" s="53"/>
      <c r="W123" s="46" t="s">
        <v>84</v>
      </c>
      <c r="X123" s="168"/>
      <c r="Y123" s="169"/>
      <c r="Z123" s="169"/>
      <c r="AA123" s="169"/>
      <c r="AB123" s="196" t="s">
        <v>736</v>
      </c>
      <c r="AC123" s="197"/>
      <c r="AD123" s="197"/>
      <c r="AE123" s="197"/>
      <c r="AF123" s="197"/>
      <c r="AG123" s="197"/>
      <c r="AH123" s="52" t="s">
        <v>158</v>
      </c>
      <c r="AI123" s="170"/>
      <c r="AJ123" s="171"/>
      <c r="AK123" s="171"/>
      <c r="AL123" s="171"/>
      <c r="AM123" s="171"/>
      <c r="AN123" s="171"/>
      <c r="AO123" s="171"/>
      <c r="AP123" s="46" t="s">
        <v>159</v>
      </c>
      <c r="AQ123" s="2"/>
      <c r="AR123" s="2"/>
      <c r="AS123" s="2"/>
      <c r="AT123" s="2"/>
      <c r="AU123" s="2"/>
    </row>
    <row r="124" spans="1:50" ht="12.95" customHeight="1" x14ac:dyDescent="0.15">
      <c r="A124" s="2"/>
      <c r="B124" s="2"/>
      <c r="C124" s="44" t="s">
        <v>51</v>
      </c>
      <c r="D124" s="2"/>
      <c r="E124" s="2"/>
      <c r="F124" s="2"/>
      <c r="G124" s="2"/>
      <c r="H124" s="2"/>
      <c r="I124" s="2"/>
      <c r="J124" s="2"/>
      <c r="K124" s="2"/>
      <c r="L124" s="2"/>
      <c r="M124" s="2"/>
      <c r="N124" s="219"/>
      <c r="O124" s="220"/>
      <c r="P124" s="220"/>
      <c r="Q124" s="220"/>
      <c r="R124" s="220"/>
      <c r="S124" s="220"/>
      <c r="T124" s="220"/>
      <c r="U124" s="220"/>
      <c r="V124" s="220"/>
      <c r="W124" s="88"/>
      <c r="X124" s="88"/>
      <c r="Y124" s="88"/>
      <c r="Z124" s="88"/>
      <c r="AA124" s="88"/>
      <c r="AB124" s="88"/>
      <c r="AC124" s="88"/>
      <c r="AD124" s="88"/>
      <c r="AE124" s="88"/>
      <c r="AF124" s="88"/>
      <c r="AG124" s="88"/>
      <c r="AH124" s="88"/>
      <c r="AI124" s="88"/>
      <c r="AJ124" s="88"/>
      <c r="AK124" s="88"/>
      <c r="AL124" s="88"/>
      <c r="AM124" s="88"/>
      <c r="AN124" s="88"/>
      <c r="AO124" s="88"/>
      <c r="AP124" s="75"/>
      <c r="AQ124" s="2"/>
      <c r="AR124" s="2"/>
      <c r="AS124" s="2"/>
      <c r="AT124" s="2"/>
      <c r="AU124" s="2"/>
      <c r="AX124" s="83" t="s">
        <v>1713</v>
      </c>
    </row>
    <row r="125" spans="1:50" ht="12.95" customHeight="1" x14ac:dyDescent="0.15">
      <c r="A125" s="2"/>
      <c r="B125" s="2"/>
      <c r="C125" s="44" t="s">
        <v>52</v>
      </c>
      <c r="D125" s="2"/>
      <c r="E125" s="2"/>
      <c r="F125" s="2"/>
      <c r="G125" s="2"/>
      <c r="H125" s="2"/>
      <c r="I125" s="2"/>
      <c r="J125" s="2"/>
      <c r="K125" s="2"/>
      <c r="L125" s="2"/>
      <c r="M125" s="2"/>
      <c r="N125" s="166"/>
      <c r="O125" s="167"/>
      <c r="P125" s="167"/>
      <c r="Q125" s="167"/>
      <c r="R125" s="167"/>
      <c r="S125" s="167"/>
      <c r="T125" s="167"/>
      <c r="U125" s="167"/>
      <c r="V125" s="167"/>
      <c r="W125" s="167"/>
      <c r="X125" s="167"/>
      <c r="Y125" s="167"/>
      <c r="Z125" s="167"/>
      <c r="AA125" s="167"/>
      <c r="AB125" s="167"/>
      <c r="AC125" s="167"/>
      <c r="AD125" s="167"/>
      <c r="AE125" s="167"/>
      <c r="AF125" s="167"/>
      <c r="AG125" s="167"/>
      <c r="AH125" s="167"/>
      <c r="AI125" s="167"/>
      <c r="AJ125" s="167"/>
      <c r="AK125" s="167"/>
      <c r="AL125" s="167"/>
      <c r="AM125" s="167"/>
      <c r="AN125" s="167"/>
      <c r="AO125" s="167"/>
      <c r="AP125" s="167"/>
      <c r="AQ125" s="167"/>
      <c r="AR125" s="167"/>
      <c r="AS125" s="167"/>
      <c r="AT125" s="167"/>
      <c r="AU125" s="2"/>
      <c r="AX125" s="83"/>
    </row>
    <row r="126" spans="1:50" ht="12.95" customHeight="1" x14ac:dyDescent="0.15">
      <c r="A126" s="2"/>
      <c r="B126" s="2"/>
      <c r="C126" s="44" t="s">
        <v>53</v>
      </c>
      <c r="D126" s="2"/>
      <c r="E126" s="2"/>
      <c r="F126" s="2"/>
      <c r="G126" s="2"/>
      <c r="H126" s="2"/>
      <c r="I126" s="2"/>
      <c r="J126" s="2"/>
      <c r="K126" s="2"/>
      <c r="L126" s="2"/>
      <c r="M126" s="2"/>
      <c r="N126" s="261"/>
      <c r="O126" s="262"/>
      <c r="P126" s="262"/>
      <c r="Q126" s="262"/>
      <c r="R126" s="262"/>
      <c r="S126" s="262"/>
      <c r="T126" s="262"/>
      <c r="U126" s="262"/>
      <c r="V126" s="262"/>
      <c r="W126" s="262"/>
      <c r="X126" s="262"/>
      <c r="Y126" s="262"/>
      <c r="Z126" s="262"/>
      <c r="AA126" s="262"/>
      <c r="AB126" s="262"/>
      <c r="AC126" s="262"/>
      <c r="AD126" s="262"/>
      <c r="AE126" s="86"/>
      <c r="AF126" s="86"/>
      <c r="AG126" s="86"/>
      <c r="AH126" s="86"/>
      <c r="AI126" s="86"/>
      <c r="AJ126" s="86"/>
      <c r="AK126" s="86"/>
      <c r="AL126" s="86"/>
      <c r="AM126" s="86"/>
      <c r="AN126" s="86"/>
      <c r="AO126" s="86"/>
      <c r="AP126" s="85"/>
      <c r="AQ126" s="2"/>
      <c r="AR126" s="2"/>
      <c r="AS126" s="2"/>
      <c r="AT126" s="2"/>
      <c r="AU126" s="2"/>
      <c r="AX126" s="83" t="s">
        <v>1714</v>
      </c>
    </row>
    <row r="127" spans="1:50" ht="12.95" customHeight="1" x14ac:dyDescent="0.15">
      <c r="A127" s="2"/>
      <c r="B127" s="2"/>
      <c r="C127" s="44"/>
      <c r="D127" s="2"/>
      <c r="E127" s="2"/>
      <c r="F127" s="2"/>
      <c r="G127" s="2"/>
      <c r="H127" s="2"/>
      <c r="I127" s="2"/>
      <c r="J127" s="2"/>
      <c r="K127" s="2"/>
      <c r="L127" s="2"/>
      <c r="M127" s="2"/>
      <c r="N127" s="124"/>
      <c r="O127" s="126"/>
      <c r="P127" s="126"/>
      <c r="Q127" s="126"/>
      <c r="R127" s="126"/>
      <c r="S127" s="126"/>
      <c r="T127" s="126"/>
      <c r="U127" s="126"/>
      <c r="V127" s="126"/>
      <c r="W127" s="126"/>
      <c r="X127" s="126"/>
      <c r="Y127" s="126"/>
      <c r="Z127" s="126"/>
      <c r="AA127" s="126"/>
      <c r="AB127" s="126"/>
      <c r="AC127" s="126"/>
      <c r="AD127" s="126"/>
      <c r="AE127" s="126"/>
      <c r="AF127" s="126"/>
      <c r="AG127" s="126"/>
      <c r="AH127" s="126"/>
      <c r="AI127" s="126"/>
      <c r="AJ127" s="126"/>
      <c r="AK127" s="126"/>
      <c r="AL127" s="126"/>
      <c r="AM127" s="126"/>
      <c r="AN127" s="126"/>
      <c r="AO127" s="126"/>
      <c r="AP127" s="126"/>
      <c r="AQ127" s="126"/>
      <c r="AR127" s="126"/>
      <c r="AS127" s="126"/>
      <c r="AT127" s="126"/>
      <c r="AU127" s="2"/>
      <c r="AX127" s="83"/>
    </row>
    <row r="128" spans="1:50" ht="12.95" customHeight="1" x14ac:dyDescent="0.15">
      <c r="A128" s="2"/>
      <c r="B128" s="2"/>
      <c r="C128" s="44" t="s">
        <v>173</v>
      </c>
      <c r="D128" s="2"/>
      <c r="E128" s="2"/>
      <c r="F128" s="2"/>
      <c r="G128" s="2"/>
      <c r="H128" s="2"/>
      <c r="I128" s="2"/>
      <c r="J128" s="51" t="s">
        <v>7</v>
      </c>
      <c r="K128" s="168"/>
      <c r="L128" s="169"/>
      <c r="M128" s="46" t="s">
        <v>4</v>
      </c>
      <c r="N128" s="2"/>
      <c r="O128" s="2"/>
      <c r="P128" s="2"/>
      <c r="Q128" s="2"/>
      <c r="R128" s="2"/>
      <c r="S128" s="2"/>
      <c r="T128" s="2"/>
      <c r="U128" s="2"/>
      <c r="V128" s="53"/>
      <c r="W128" s="46" t="s">
        <v>84</v>
      </c>
      <c r="X128" s="168"/>
      <c r="Y128" s="169"/>
      <c r="Z128" s="169"/>
      <c r="AA128" s="169"/>
      <c r="AB128" s="169"/>
      <c r="AC128" s="169"/>
      <c r="AD128" s="196" t="s">
        <v>732</v>
      </c>
      <c r="AE128" s="197"/>
      <c r="AF128" s="197"/>
      <c r="AG128" s="197"/>
      <c r="AH128" s="52" t="s">
        <v>158</v>
      </c>
      <c r="AI128" s="170"/>
      <c r="AJ128" s="171"/>
      <c r="AK128" s="171"/>
      <c r="AL128" s="171"/>
      <c r="AM128" s="171"/>
      <c r="AN128" s="171"/>
      <c r="AO128" s="171"/>
      <c r="AP128" s="46" t="s">
        <v>159</v>
      </c>
      <c r="AQ128" s="2"/>
      <c r="AR128" s="2"/>
      <c r="AS128" s="2"/>
      <c r="AT128" s="2"/>
      <c r="AU128" s="2"/>
    </row>
    <row r="129" spans="1:50" ht="12.95" customHeight="1" x14ac:dyDescent="0.15">
      <c r="A129" s="2"/>
      <c r="B129" s="2"/>
      <c r="C129" s="2"/>
      <c r="D129" s="2"/>
      <c r="E129" s="2"/>
      <c r="F129" s="2"/>
      <c r="G129" s="2"/>
      <c r="H129" s="2"/>
      <c r="I129" s="2"/>
      <c r="J129" s="46" t="s">
        <v>174</v>
      </c>
      <c r="K129" s="2"/>
      <c r="L129" s="2"/>
      <c r="M129" s="2"/>
      <c r="N129" s="2"/>
      <c r="O129" s="2"/>
      <c r="P129" s="2"/>
      <c r="Q129" s="2"/>
      <c r="R129" s="2"/>
      <c r="S129" s="2"/>
      <c r="T129" s="2"/>
      <c r="U129" s="2"/>
      <c r="V129" s="2"/>
      <c r="W129" s="2"/>
      <c r="X129" s="2"/>
      <c r="Y129" s="2"/>
      <c r="Z129" s="2"/>
      <c r="AA129" s="2"/>
      <c r="AB129" s="2"/>
      <c r="AC129" s="2"/>
      <c r="AD129" s="2"/>
      <c r="AE129" s="2"/>
      <c r="AF129" s="2"/>
      <c r="AG129" s="53"/>
      <c r="AH129" s="52" t="s">
        <v>158</v>
      </c>
      <c r="AI129" s="170"/>
      <c r="AJ129" s="171"/>
      <c r="AK129" s="171"/>
      <c r="AL129" s="171"/>
      <c r="AM129" s="171"/>
      <c r="AN129" s="171"/>
      <c r="AO129" s="171"/>
      <c r="AP129" s="46" t="s">
        <v>159</v>
      </c>
      <c r="AQ129" s="2"/>
      <c r="AR129" s="2"/>
      <c r="AS129" s="2"/>
      <c r="AT129" s="2"/>
      <c r="AU129" s="2"/>
    </row>
    <row r="130" spans="1:50" ht="4.5" customHeight="1" x14ac:dyDescent="0.1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row>
    <row r="131" spans="1:50" ht="12.95" customHeight="1" x14ac:dyDescent="0.15">
      <c r="A131" s="2"/>
      <c r="B131" s="2"/>
      <c r="C131" s="44" t="s">
        <v>48</v>
      </c>
      <c r="D131" s="2"/>
      <c r="E131" s="2"/>
      <c r="F131" s="2"/>
      <c r="G131" s="2"/>
      <c r="H131" s="2"/>
      <c r="I131" s="2"/>
      <c r="J131" s="2"/>
      <c r="K131" s="2"/>
      <c r="L131" s="2"/>
      <c r="M131" s="2"/>
      <c r="N131" s="166"/>
      <c r="O131" s="167"/>
      <c r="P131" s="167"/>
      <c r="Q131" s="167"/>
      <c r="R131" s="167"/>
      <c r="S131" s="167"/>
      <c r="T131" s="167"/>
      <c r="U131" s="167"/>
      <c r="V131" s="167"/>
      <c r="W131" s="167"/>
      <c r="X131" s="167"/>
      <c r="Y131" s="167"/>
      <c r="Z131" s="167"/>
      <c r="AA131" s="167"/>
      <c r="AB131" s="167"/>
      <c r="AC131" s="167"/>
      <c r="AD131" s="167"/>
      <c r="AE131" s="167"/>
      <c r="AF131" s="167"/>
      <c r="AG131" s="167"/>
      <c r="AH131" s="167"/>
      <c r="AI131" s="167"/>
      <c r="AJ131" s="167"/>
      <c r="AK131" s="167"/>
      <c r="AL131" s="167"/>
      <c r="AM131" s="167"/>
      <c r="AN131" s="167"/>
      <c r="AO131" s="167"/>
      <c r="AP131" s="167"/>
      <c r="AQ131" s="167"/>
      <c r="AR131" s="167"/>
      <c r="AS131" s="167"/>
      <c r="AT131" s="167"/>
      <c r="AU131" s="2"/>
      <c r="AX131" s="83" t="s">
        <v>1712</v>
      </c>
    </row>
    <row r="132" spans="1:50" ht="12.95" customHeight="1" x14ac:dyDescent="0.15">
      <c r="A132" s="2"/>
      <c r="B132" s="2"/>
      <c r="C132" s="44" t="s">
        <v>49</v>
      </c>
      <c r="D132" s="2"/>
      <c r="E132" s="2"/>
      <c r="F132" s="2"/>
      <c r="G132" s="2"/>
      <c r="H132" s="2"/>
      <c r="I132" s="2"/>
      <c r="J132" s="2"/>
      <c r="K132" s="2"/>
      <c r="L132" s="2"/>
      <c r="M132" s="2"/>
      <c r="N132" s="166"/>
      <c r="O132" s="167"/>
      <c r="P132" s="167"/>
      <c r="Q132" s="167"/>
      <c r="R132" s="167"/>
      <c r="S132" s="167"/>
      <c r="T132" s="167"/>
      <c r="U132" s="167"/>
      <c r="V132" s="167"/>
      <c r="W132" s="167"/>
      <c r="X132" s="167"/>
      <c r="Y132" s="167"/>
      <c r="Z132" s="167"/>
      <c r="AA132" s="167"/>
      <c r="AB132" s="167"/>
      <c r="AC132" s="167"/>
      <c r="AD132" s="167"/>
      <c r="AE132" s="167"/>
      <c r="AF132" s="167"/>
      <c r="AG132" s="167"/>
      <c r="AH132" s="167"/>
      <c r="AI132" s="167"/>
      <c r="AJ132" s="167"/>
      <c r="AK132" s="167"/>
      <c r="AL132" s="167"/>
      <c r="AM132" s="167"/>
      <c r="AN132" s="167"/>
      <c r="AO132" s="167"/>
      <c r="AP132" s="167"/>
      <c r="AQ132" s="167"/>
      <c r="AR132" s="167"/>
      <c r="AS132" s="167"/>
      <c r="AT132" s="167"/>
      <c r="AU132" s="2"/>
    </row>
    <row r="133" spans="1:50" ht="12.95" customHeight="1" x14ac:dyDescent="0.15">
      <c r="A133" s="2"/>
      <c r="B133" s="2"/>
      <c r="C133" s="44" t="s">
        <v>50</v>
      </c>
      <c r="D133" s="2"/>
      <c r="E133" s="2"/>
      <c r="F133" s="2"/>
      <c r="G133" s="2"/>
      <c r="H133" s="2"/>
      <c r="I133" s="2"/>
      <c r="J133" s="2"/>
      <c r="K133" s="2"/>
      <c r="L133" s="2"/>
      <c r="M133" s="2"/>
      <c r="N133" s="166"/>
      <c r="O133" s="167"/>
      <c r="P133" s="167"/>
      <c r="Q133" s="167"/>
      <c r="R133" s="167"/>
      <c r="S133" s="167"/>
      <c r="T133" s="167"/>
      <c r="U133" s="167"/>
      <c r="V133" s="167"/>
      <c r="W133" s="167"/>
      <c r="X133" s="167"/>
      <c r="Y133" s="167"/>
      <c r="Z133" s="167"/>
      <c r="AA133" s="167"/>
      <c r="AB133" s="167"/>
      <c r="AC133" s="167"/>
      <c r="AD133" s="167"/>
      <c r="AE133" s="167"/>
      <c r="AF133" s="167"/>
      <c r="AG133" s="167"/>
      <c r="AH133" s="167"/>
      <c r="AI133" s="167"/>
      <c r="AJ133" s="167"/>
      <c r="AK133" s="167"/>
      <c r="AL133" s="167"/>
      <c r="AM133" s="167"/>
      <c r="AN133" s="167"/>
      <c r="AO133" s="167"/>
      <c r="AP133" s="167"/>
      <c r="AQ133" s="167"/>
      <c r="AR133" s="167"/>
      <c r="AS133" s="167"/>
      <c r="AT133" s="167"/>
      <c r="AU133" s="2"/>
    </row>
    <row r="134" spans="1:50" ht="12.95" customHeight="1" x14ac:dyDescent="0.15">
      <c r="A134" s="2"/>
      <c r="B134" s="2"/>
      <c r="C134" s="2"/>
      <c r="D134" s="2"/>
      <c r="E134" s="2"/>
      <c r="F134" s="2"/>
      <c r="G134" s="2"/>
      <c r="H134" s="2"/>
      <c r="I134" s="2"/>
      <c r="J134" s="51" t="s">
        <v>7</v>
      </c>
      <c r="K134" s="168"/>
      <c r="L134" s="169"/>
      <c r="M134" s="46" t="s">
        <v>8</v>
      </c>
      <c r="N134" s="2"/>
      <c r="O134" s="2"/>
      <c r="P134" s="2"/>
      <c r="Q134" s="2"/>
      <c r="R134" s="2"/>
      <c r="S134" s="2"/>
      <c r="T134" s="2"/>
      <c r="U134" s="2"/>
      <c r="V134" s="53"/>
      <c r="W134" s="46" t="s">
        <v>84</v>
      </c>
      <c r="X134" s="168"/>
      <c r="Y134" s="169"/>
      <c r="Z134" s="169"/>
      <c r="AA134" s="169"/>
      <c r="AB134" s="196" t="s">
        <v>736</v>
      </c>
      <c r="AC134" s="197"/>
      <c r="AD134" s="197"/>
      <c r="AE134" s="197"/>
      <c r="AF134" s="197"/>
      <c r="AG134" s="197"/>
      <c r="AH134" s="52" t="s">
        <v>158</v>
      </c>
      <c r="AI134" s="170"/>
      <c r="AJ134" s="171"/>
      <c r="AK134" s="171"/>
      <c r="AL134" s="171"/>
      <c r="AM134" s="171"/>
      <c r="AN134" s="171"/>
      <c r="AO134" s="171"/>
      <c r="AP134" s="46" t="s">
        <v>159</v>
      </c>
      <c r="AQ134" s="2"/>
      <c r="AR134" s="2"/>
      <c r="AS134" s="2"/>
      <c r="AT134" s="2"/>
      <c r="AU134" s="2"/>
    </row>
    <row r="135" spans="1:50" ht="12.95" customHeight="1" x14ac:dyDescent="0.15">
      <c r="A135" s="2"/>
      <c r="B135" s="2"/>
      <c r="C135" s="44" t="s">
        <v>51</v>
      </c>
      <c r="D135" s="2"/>
      <c r="E135" s="2"/>
      <c r="F135" s="2"/>
      <c r="G135" s="2"/>
      <c r="H135" s="2"/>
      <c r="I135" s="2"/>
      <c r="J135" s="2"/>
      <c r="K135" s="2"/>
      <c r="L135" s="2"/>
      <c r="M135" s="2"/>
      <c r="N135" s="219"/>
      <c r="O135" s="220"/>
      <c r="P135" s="220"/>
      <c r="Q135" s="220"/>
      <c r="R135" s="220"/>
      <c r="S135" s="220"/>
      <c r="T135" s="220"/>
      <c r="U135" s="220"/>
      <c r="V135" s="220"/>
      <c r="W135" s="88"/>
      <c r="X135" s="88"/>
      <c r="Y135" s="88"/>
      <c r="Z135" s="88"/>
      <c r="AA135" s="88"/>
      <c r="AB135" s="88"/>
      <c r="AC135" s="88"/>
      <c r="AD135" s="88"/>
      <c r="AE135" s="88"/>
      <c r="AF135" s="88"/>
      <c r="AG135" s="88"/>
      <c r="AH135" s="88"/>
      <c r="AI135" s="88"/>
      <c r="AJ135" s="88"/>
      <c r="AK135" s="88"/>
      <c r="AL135" s="88"/>
      <c r="AM135" s="88"/>
      <c r="AN135" s="88"/>
      <c r="AO135" s="88"/>
      <c r="AP135" s="75"/>
      <c r="AQ135" s="2"/>
      <c r="AR135" s="2"/>
      <c r="AS135" s="2"/>
      <c r="AT135" s="2"/>
      <c r="AU135" s="2"/>
      <c r="AX135" s="83" t="s">
        <v>1713</v>
      </c>
    </row>
    <row r="136" spans="1:50" ht="12.95" customHeight="1" x14ac:dyDescent="0.15">
      <c r="A136" s="2"/>
      <c r="B136" s="2"/>
      <c r="C136" s="44" t="s">
        <v>52</v>
      </c>
      <c r="D136" s="2"/>
      <c r="E136" s="2"/>
      <c r="F136" s="2"/>
      <c r="G136" s="2"/>
      <c r="H136" s="2"/>
      <c r="I136" s="2"/>
      <c r="J136" s="2"/>
      <c r="K136" s="2"/>
      <c r="L136" s="2"/>
      <c r="M136" s="2"/>
      <c r="N136" s="166"/>
      <c r="O136" s="167"/>
      <c r="P136" s="167"/>
      <c r="Q136" s="167"/>
      <c r="R136" s="167"/>
      <c r="S136" s="167"/>
      <c r="T136" s="167"/>
      <c r="U136" s="167"/>
      <c r="V136" s="167"/>
      <c r="W136" s="167"/>
      <c r="X136" s="167"/>
      <c r="Y136" s="167"/>
      <c r="Z136" s="167"/>
      <c r="AA136" s="167"/>
      <c r="AB136" s="167"/>
      <c r="AC136" s="167"/>
      <c r="AD136" s="167"/>
      <c r="AE136" s="167"/>
      <c r="AF136" s="167"/>
      <c r="AG136" s="167"/>
      <c r="AH136" s="167"/>
      <c r="AI136" s="167"/>
      <c r="AJ136" s="167"/>
      <c r="AK136" s="167"/>
      <c r="AL136" s="167"/>
      <c r="AM136" s="167"/>
      <c r="AN136" s="167"/>
      <c r="AO136" s="167"/>
      <c r="AP136" s="167"/>
      <c r="AQ136" s="167"/>
      <c r="AR136" s="167"/>
      <c r="AS136" s="167"/>
      <c r="AT136" s="167"/>
      <c r="AU136" s="2"/>
      <c r="AX136" s="83"/>
    </row>
    <row r="137" spans="1:50" ht="12.95" customHeight="1" x14ac:dyDescent="0.15">
      <c r="A137" s="2"/>
      <c r="B137" s="2"/>
      <c r="C137" s="44" t="s">
        <v>53</v>
      </c>
      <c r="D137" s="2"/>
      <c r="E137" s="2"/>
      <c r="F137" s="2"/>
      <c r="G137" s="2"/>
      <c r="H137" s="2"/>
      <c r="I137" s="2"/>
      <c r="J137" s="2"/>
      <c r="K137" s="2"/>
      <c r="L137" s="2"/>
      <c r="M137" s="2"/>
      <c r="N137" s="261"/>
      <c r="O137" s="262"/>
      <c r="P137" s="262"/>
      <c r="Q137" s="262"/>
      <c r="R137" s="262"/>
      <c r="S137" s="262"/>
      <c r="T137" s="262"/>
      <c r="U137" s="262"/>
      <c r="V137" s="262"/>
      <c r="W137" s="262"/>
      <c r="X137" s="262"/>
      <c r="Y137" s="262"/>
      <c r="Z137" s="262"/>
      <c r="AA137" s="262"/>
      <c r="AB137" s="262"/>
      <c r="AC137" s="262"/>
      <c r="AD137" s="262"/>
      <c r="AE137" s="86"/>
      <c r="AF137" s="86"/>
      <c r="AG137" s="86"/>
      <c r="AH137" s="86"/>
      <c r="AI137" s="86"/>
      <c r="AJ137" s="86"/>
      <c r="AK137" s="86"/>
      <c r="AL137" s="86"/>
      <c r="AM137" s="86"/>
      <c r="AN137" s="86"/>
      <c r="AO137" s="86"/>
      <c r="AP137" s="85"/>
      <c r="AQ137" s="2"/>
      <c r="AR137" s="2"/>
      <c r="AS137" s="2"/>
      <c r="AT137" s="2"/>
      <c r="AU137" s="2"/>
      <c r="AX137" s="83" t="s">
        <v>1714</v>
      </c>
    </row>
    <row r="138" spans="1:50" ht="3" customHeight="1" x14ac:dyDescent="0.1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row>
    <row r="139" spans="1:50" ht="12.95" customHeight="1" x14ac:dyDescent="0.15">
      <c r="A139" s="2"/>
      <c r="B139" s="44" t="s">
        <v>110</v>
      </c>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X139" s="125"/>
    </row>
    <row r="140" spans="1:50" ht="12.95" customHeight="1" x14ac:dyDescent="0.15">
      <c r="A140" s="2"/>
      <c r="B140" s="44" t="s">
        <v>113</v>
      </c>
      <c r="C140" s="44"/>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row>
    <row r="141" spans="1:50" ht="12.95" customHeight="1" x14ac:dyDescent="0.15">
      <c r="A141" s="2"/>
      <c r="B141" s="2"/>
      <c r="C141" s="44" t="s">
        <v>173</v>
      </c>
      <c r="D141" s="2"/>
      <c r="E141" s="2"/>
      <c r="F141" s="2"/>
      <c r="G141" s="2"/>
      <c r="H141" s="2"/>
      <c r="I141" s="2"/>
      <c r="J141" s="51" t="s">
        <v>7</v>
      </c>
      <c r="K141" s="168"/>
      <c r="L141" s="169"/>
      <c r="M141" s="46" t="s">
        <v>4</v>
      </c>
      <c r="N141" s="2"/>
      <c r="O141" s="2"/>
      <c r="P141" s="2"/>
      <c r="Q141" s="2"/>
      <c r="R141" s="2"/>
      <c r="S141" s="2"/>
      <c r="T141" s="2"/>
      <c r="U141" s="2"/>
      <c r="V141" s="53"/>
      <c r="W141" s="46" t="s">
        <v>84</v>
      </c>
      <c r="X141" s="168"/>
      <c r="Y141" s="169"/>
      <c r="Z141" s="169"/>
      <c r="AA141" s="169"/>
      <c r="AB141" s="169"/>
      <c r="AC141" s="169"/>
      <c r="AD141" s="196" t="s">
        <v>732</v>
      </c>
      <c r="AE141" s="196"/>
      <c r="AF141" s="196"/>
      <c r="AG141" s="196"/>
      <c r="AH141" s="52" t="s">
        <v>158</v>
      </c>
      <c r="AI141" s="170"/>
      <c r="AJ141" s="171"/>
      <c r="AK141" s="171"/>
      <c r="AL141" s="171"/>
      <c r="AM141" s="171"/>
      <c r="AN141" s="171"/>
      <c r="AO141" s="171"/>
      <c r="AP141" s="46" t="s">
        <v>159</v>
      </c>
      <c r="AQ141" s="2"/>
      <c r="AR141" s="2"/>
      <c r="AS141" s="2"/>
      <c r="AT141" s="2"/>
      <c r="AU141" s="2"/>
    </row>
    <row r="142" spans="1:50" ht="12.95" customHeight="1" x14ac:dyDescent="0.15">
      <c r="A142" s="2"/>
      <c r="B142" s="2"/>
      <c r="C142" s="2"/>
      <c r="D142" s="2"/>
      <c r="E142" s="2"/>
      <c r="F142" s="2"/>
      <c r="G142" s="2"/>
      <c r="H142" s="2"/>
      <c r="I142" s="2"/>
      <c r="J142" s="46" t="s">
        <v>181</v>
      </c>
      <c r="K142" s="2"/>
      <c r="L142" s="2"/>
      <c r="M142" s="2"/>
      <c r="N142" s="2"/>
      <c r="O142" s="2"/>
      <c r="P142" s="2"/>
      <c r="Q142" s="2"/>
      <c r="R142" s="2"/>
      <c r="S142" s="2"/>
      <c r="T142" s="2"/>
      <c r="U142" s="2"/>
      <c r="V142" s="2"/>
      <c r="W142" s="2"/>
      <c r="X142" s="2"/>
      <c r="Y142" s="2"/>
      <c r="Z142" s="2"/>
      <c r="AA142" s="2"/>
      <c r="AB142" s="2"/>
      <c r="AC142" s="2"/>
      <c r="AD142" s="2"/>
      <c r="AE142" s="2"/>
      <c r="AF142" s="2"/>
      <c r="AG142" s="53"/>
      <c r="AH142" s="52" t="s">
        <v>158</v>
      </c>
      <c r="AI142" s="170"/>
      <c r="AJ142" s="171"/>
      <c r="AK142" s="171"/>
      <c r="AL142" s="171"/>
      <c r="AM142" s="171"/>
      <c r="AN142" s="171"/>
      <c r="AO142" s="171"/>
      <c r="AP142" s="46" t="s">
        <v>159</v>
      </c>
      <c r="AQ142" s="2"/>
      <c r="AR142" s="2"/>
      <c r="AS142" s="2"/>
      <c r="AT142" s="2"/>
      <c r="AU142" s="2"/>
    </row>
    <row r="143" spans="1:50" ht="4.5" customHeight="1" x14ac:dyDescent="0.1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row>
    <row r="144" spans="1:50" ht="12.95" customHeight="1" x14ac:dyDescent="0.15">
      <c r="A144" s="2"/>
      <c r="B144" s="2"/>
      <c r="C144" s="44" t="s">
        <v>48</v>
      </c>
      <c r="D144" s="2"/>
      <c r="E144" s="2"/>
      <c r="F144" s="2"/>
      <c r="G144" s="2"/>
      <c r="H144" s="2"/>
      <c r="I144" s="2"/>
      <c r="J144" s="2"/>
      <c r="K144" s="2"/>
      <c r="L144" s="2"/>
      <c r="M144" s="2"/>
      <c r="N144" s="166"/>
      <c r="O144" s="167"/>
      <c r="P144" s="167"/>
      <c r="Q144" s="167"/>
      <c r="R144" s="167"/>
      <c r="S144" s="167"/>
      <c r="T144" s="167"/>
      <c r="U144" s="167"/>
      <c r="V144" s="167"/>
      <c r="W144" s="167"/>
      <c r="X144" s="167"/>
      <c r="Y144" s="167"/>
      <c r="Z144" s="167"/>
      <c r="AA144" s="167"/>
      <c r="AB144" s="167"/>
      <c r="AC144" s="167"/>
      <c r="AD144" s="167"/>
      <c r="AE144" s="167"/>
      <c r="AF144" s="167"/>
      <c r="AG144" s="167"/>
      <c r="AH144" s="167"/>
      <c r="AI144" s="167"/>
      <c r="AJ144" s="167"/>
      <c r="AK144" s="167"/>
      <c r="AL144" s="167"/>
      <c r="AM144" s="167"/>
      <c r="AN144" s="167"/>
      <c r="AO144" s="167"/>
      <c r="AP144" s="167"/>
      <c r="AQ144" s="167"/>
      <c r="AR144" s="167"/>
      <c r="AS144" s="167"/>
      <c r="AT144" s="167"/>
      <c r="AU144" s="2"/>
      <c r="AX144" s="83" t="s">
        <v>1712</v>
      </c>
    </row>
    <row r="145" spans="1:50" ht="12.95" customHeight="1" x14ac:dyDescent="0.15">
      <c r="A145" s="2"/>
      <c r="B145" s="2"/>
      <c r="C145" s="44" t="s">
        <v>49</v>
      </c>
      <c r="D145" s="2"/>
      <c r="E145" s="2"/>
      <c r="F145" s="2"/>
      <c r="G145" s="2"/>
      <c r="H145" s="2"/>
      <c r="I145" s="2"/>
      <c r="J145" s="2"/>
      <c r="K145" s="2"/>
      <c r="L145" s="2"/>
      <c r="M145" s="2"/>
      <c r="N145" s="166"/>
      <c r="O145" s="167"/>
      <c r="P145" s="167"/>
      <c r="Q145" s="167"/>
      <c r="R145" s="167"/>
      <c r="S145" s="167"/>
      <c r="T145" s="167"/>
      <c r="U145" s="167"/>
      <c r="V145" s="167"/>
      <c r="W145" s="167"/>
      <c r="X145" s="167"/>
      <c r="Y145" s="167"/>
      <c r="Z145" s="167"/>
      <c r="AA145" s="167"/>
      <c r="AB145" s="167"/>
      <c r="AC145" s="167"/>
      <c r="AD145" s="167"/>
      <c r="AE145" s="167"/>
      <c r="AF145" s="167"/>
      <c r="AG145" s="167"/>
      <c r="AH145" s="167"/>
      <c r="AI145" s="167"/>
      <c r="AJ145" s="167"/>
      <c r="AK145" s="167"/>
      <c r="AL145" s="167"/>
      <c r="AM145" s="167"/>
      <c r="AN145" s="167"/>
      <c r="AO145" s="167"/>
      <c r="AP145" s="167"/>
      <c r="AQ145" s="167"/>
      <c r="AR145" s="167"/>
      <c r="AS145" s="167"/>
      <c r="AT145" s="167"/>
      <c r="AU145" s="2"/>
    </row>
    <row r="146" spans="1:50" ht="12.95" customHeight="1" x14ac:dyDescent="0.15">
      <c r="A146" s="2"/>
      <c r="B146" s="2"/>
      <c r="C146" s="44" t="s">
        <v>50</v>
      </c>
      <c r="D146" s="2"/>
      <c r="E146" s="2"/>
      <c r="F146" s="2"/>
      <c r="G146" s="2"/>
      <c r="H146" s="2"/>
      <c r="I146" s="2"/>
      <c r="J146" s="2"/>
      <c r="K146" s="2"/>
      <c r="L146" s="2"/>
      <c r="M146" s="2"/>
      <c r="N146" s="166"/>
      <c r="O146" s="167"/>
      <c r="P146" s="167"/>
      <c r="Q146" s="167"/>
      <c r="R146" s="167"/>
      <c r="S146" s="167"/>
      <c r="T146" s="167"/>
      <c r="U146" s="167"/>
      <c r="V146" s="167"/>
      <c r="W146" s="167"/>
      <c r="X146" s="167"/>
      <c r="Y146" s="167"/>
      <c r="Z146" s="167"/>
      <c r="AA146" s="167"/>
      <c r="AB146" s="167"/>
      <c r="AC146" s="167"/>
      <c r="AD146" s="167"/>
      <c r="AE146" s="167"/>
      <c r="AF146" s="167"/>
      <c r="AG146" s="167"/>
      <c r="AH146" s="167"/>
      <c r="AI146" s="167"/>
      <c r="AJ146" s="167"/>
      <c r="AK146" s="167"/>
      <c r="AL146" s="167"/>
      <c r="AM146" s="167"/>
      <c r="AN146" s="167"/>
      <c r="AO146" s="167"/>
      <c r="AP146" s="167"/>
      <c r="AQ146" s="167"/>
      <c r="AR146" s="167"/>
      <c r="AS146" s="167"/>
      <c r="AT146" s="167"/>
      <c r="AU146" s="2"/>
    </row>
    <row r="147" spans="1:50" ht="12.95" customHeight="1" x14ac:dyDescent="0.15">
      <c r="A147" s="2"/>
      <c r="B147" s="2"/>
      <c r="C147" s="2"/>
      <c r="D147" s="2"/>
      <c r="E147" s="2"/>
      <c r="F147" s="2"/>
      <c r="G147" s="2"/>
      <c r="H147" s="2"/>
      <c r="I147" s="2"/>
      <c r="J147" s="51" t="s">
        <v>7</v>
      </c>
      <c r="K147" s="168"/>
      <c r="L147" s="169"/>
      <c r="M147" s="46" t="s">
        <v>8</v>
      </c>
      <c r="N147" s="2"/>
      <c r="O147" s="2"/>
      <c r="P147" s="2"/>
      <c r="Q147" s="2"/>
      <c r="R147" s="2"/>
      <c r="S147" s="2"/>
      <c r="T147" s="2"/>
      <c r="U147" s="2"/>
      <c r="V147" s="53"/>
      <c r="W147" s="46" t="s">
        <v>84</v>
      </c>
      <c r="X147" s="168"/>
      <c r="Y147" s="169"/>
      <c r="Z147" s="169"/>
      <c r="AA147" s="169"/>
      <c r="AB147" s="196" t="s">
        <v>736</v>
      </c>
      <c r="AC147" s="197"/>
      <c r="AD147" s="197"/>
      <c r="AE147" s="197"/>
      <c r="AF147" s="197"/>
      <c r="AG147" s="197"/>
      <c r="AH147" s="52" t="s">
        <v>158</v>
      </c>
      <c r="AI147" s="170"/>
      <c r="AJ147" s="171"/>
      <c r="AK147" s="171"/>
      <c r="AL147" s="171"/>
      <c r="AM147" s="171"/>
      <c r="AN147" s="171"/>
      <c r="AO147" s="171"/>
      <c r="AP147" s="46" t="s">
        <v>159</v>
      </c>
      <c r="AQ147" s="2"/>
      <c r="AR147" s="2"/>
      <c r="AS147" s="2"/>
      <c r="AT147" s="2"/>
      <c r="AU147" s="2"/>
    </row>
    <row r="148" spans="1:50" ht="12.95" customHeight="1" x14ac:dyDescent="0.15">
      <c r="A148" s="2"/>
      <c r="B148" s="2"/>
      <c r="C148" s="44" t="s">
        <v>51</v>
      </c>
      <c r="D148" s="2"/>
      <c r="E148" s="2"/>
      <c r="F148" s="2"/>
      <c r="G148" s="2"/>
      <c r="H148" s="2"/>
      <c r="I148" s="2"/>
      <c r="J148" s="2"/>
      <c r="K148" s="2"/>
      <c r="L148" s="2"/>
      <c r="M148" s="2"/>
      <c r="N148" s="219"/>
      <c r="O148" s="220"/>
      <c r="P148" s="220"/>
      <c r="Q148" s="220"/>
      <c r="R148" s="220"/>
      <c r="S148" s="220"/>
      <c r="T148" s="220"/>
      <c r="U148" s="220"/>
      <c r="V148" s="220"/>
      <c r="W148" s="88"/>
      <c r="X148" s="88"/>
      <c r="Y148" s="88"/>
      <c r="Z148" s="88"/>
      <c r="AA148" s="88"/>
      <c r="AB148" s="88"/>
      <c r="AC148" s="88"/>
      <c r="AD148" s="88"/>
      <c r="AE148" s="88"/>
      <c r="AF148" s="88"/>
      <c r="AG148" s="88"/>
      <c r="AH148" s="88"/>
      <c r="AI148" s="88"/>
      <c r="AJ148" s="88"/>
      <c r="AK148" s="88"/>
      <c r="AL148" s="88"/>
      <c r="AM148" s="88"/>
      <c r="AN148" s="88"/>
      <c r="AO148" s="88"/>
      <c r="AP148" s="75"/>
      <c r="AQ148" s="2"/>
      <c r="AR148" s="2"/>
      <c r="AS148" s="2"/>
      <c r="AT148" s="2"/>
      <c r="AU148" s="2"/>
      <c r="AX148" s="83" t="s">
        <v>1713</v>
      </c>
    </row>
    <row r="149" spans="1:50" ht="12.95" customHeight="1" x14ac:dyDescent="0.15">
      <c r="A149" s="2"/>
      <c r="B149" s="2"/>
      <c r="C149" s="44" t="s">
        <v>52</v>
      </c>
      <c r="D149" s="2"/>
      <c r="E149" s="2"/>
      <c r="F149" s="2"/>
      <c r="G149" s="2"/>
      <c r="H149" s="2"/>
      <c r="I149" s="2"/>
      <c r="J149" s="2"/>
      <c r="K149" s="2"/>
      <c r="L149" s="2"/>
      <c r="M149" s="2"/>
      <c r="N149" s="166"/>
      <c r="O149" s="167"/>
      <c r="P149" s="167"/>
      <c r="Q149" s="167"/>
      <c r="R149" s="167"/>
      <c r="S149" s="167"/>
      <c r="T149" s="167"/>
      <c r="U149" s="167"/>
      <c r="V149" s="167"/>
      <c r="W149" s="167"/>
      <c r="X149" s="167"/>
      <c r="Y149" s="167"/>
      <c r="Z149" s="167"/>
      <c r="AA149" s="167"/>
      <c r="AB149" s="167"/>
      <c r="AC149" s="167"/>
      <c r="AD149" s="167"/>
      <c r="AE149" s="167"/>
      <c r="AF149" s="167"/>
      <c r="AG149" s="167"/>
      <c r="AH149" s="167"/>
      <c r="AI149" s="167"/>
      <c r="AJ149" s="167"/>
      <c r="AK149" s="167"/>
      <c r="AL149" s="167"/>
      <c r="AM149" s="167"/>
      <c r="AN149" s="167"/>
      <c r="AO149" s="167"/>
      <c r="AP149" s="167"/>
      <c r="AQ149" s="167"/>
      <c r="AR149" s="167"/>
      <c r="AS149" s="167"/>
      <c r="AT149" s="167"/>
      <c r="AU149" s="2"/>
      <c r="AX149" s="83"/>
    </row>
    <row r="150" spans="1:50" ht="12.95" customHeight="1" x14ac:dyDescent="0.15">
      <c r="A150" s="2"/>
      <c r="B150" s="2"/>
      <c r="C150" s="44" t="s">
        <v>53</v>
      </c>
      <c r="D150" s="2"/>
      <c r="E150" s="2"/>
      <c r="F150" s="2"/>
      <c r="G150" s="2"/>
      <c r="H150" s="2"/>
      <c r="I150" s="2"/>
      <c r="J150" s="2"/>
      <c r="K150" s="2"/>
      <c r="L150" s="2"/>
      <c r="M150" s="2"/>
      <c r="N150" s="261"/>
      <c r="O150" s="262"/>
      <c r="P150" s="262"/>
      <c r="Q150" s="262"/>
      <c r="R150" s="262"/>
      <c r="S150" s="262"/>
      <c r="T150" s="262"/>
      <c r="U150" s="262"/>
      <c r="V150" s="262"/>
      <c r="W150" s="262"/>
      <c r="X150" s="262"/>
      <c r="Y150" s="262"/>
      <c r="Z150" s="262"/>
      <c r="AA150" s="262"/>
      <c r="AB150" s="262"/>
      <c r="AC150" s="262"/>
      <c r="AD150" s="262"/>
      <c r="AE150" s="86"/>
      <c r="AF150" s="86"/>
      <c r="AG150" s="86"/>
      <c r="AH150" s="86"/>
      <c r="AI150" s="86"/>
      <c r="AJ150" s="86"/>
      <c r="AK150" s="86"/>
      <c r="AL150" s="86"/>
      <c r="AM150" s="86"/>
      <c r="AN150" s="86"/>
      <c r="AO150" s="86"/>
      <c r="AP150" s="85"/>
      <c r="AQ150" s="2"/>
      <c r="AR150" s="2"/>
      <c r="AS150" s="2"/>
      <c r="AT150" s="2"/>
      <c r="AU150" s="2"/>
      <c r="AX150" s="83" t="s">
        <v>1714</v>
      </c>
    </row>
    <row r="151" spans="1:50" ht="12.95" customHeight="1" x14ac:dyDescent="0.15">
      <c r="A151" s="2"/>
      <c r="B151" s="44"/>
      <c r="C151" s="44"/>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row>
    <row r="152" spans="1:50" ht="12.95" customHeight="1" x14ac:dyDescent="0.15">
      <c r="A152" s="2"/>
      <c r="B152" s="2"/>
      <c r="C152" s="44" t="s">
        <v>173</v>
      </c>
      <c r="D152" s="2"/>
      <c r="E152" s="2"/>
      <c r="F152" s="2"/>
      <c r="G152" s="2"/>
      <c r="H152" s="2"/>
      <c r="I152" s="2"/>
      <c r="J152" s="51" t="s">
        <v>7</v>
      </c>
      <c r="K152" s="168"/>
      <c r="L152" s="169"/>
      <c r="M152" s="46" t="s">
        <v>4</v>
      </c>
      <c r="N152" s="2"/>
      <c r="O152" s="2"/>
      <c r="P152" s="2"/>
      <c r="Q152" s="2"/>
      <c r="R152" s="2"/>
      <c r="S152" s="2"/>
      <c r="T152" s="2"/>
      <c r="U152" s="2"/>
      <c r="V152" s="53"/>
      <c r="W152" s="46" t="s">
        <v>84</v>
      </c>
      <c r="X152" s="168"/>
      <c r="Y152" s="169"/>
      <c r="Z152" s="169"/>
      <c r="AA152" s="169"/>
      <c r="AB152" s="169"/>
      <c r="AC152" s="169"/>
      <c r="AD152" s="196" t="s">
        <v>732</v>
      </c>
      <c r="AE152" s="196"/>
      <c r="AF152" s="196"/>
      <c r="AG152" s="196"/>
      <c r="AH152" s="52" t="s">
        <v>158</v>
      </c>
      <c r="AI152" s="170"/>
      <c r="AJ152" s="171"/>
      <c r="AK152" s="171"/>
      <c r="AL152" s="171"/>
      <c r="AM152" s="171"/>
      <c r="AN152" s="171"/>
      <c r="AO152" s="171"/>
      <c r="AP152" s="46" t="s">
        <v>159</v>
      </c>
      <c r="AQ152" s="2"/>
      <c r="AR152" s="2"/>
      <c r="AS152" s="2"/>
      <c r="AT152" s="2"/>
      <c r="AU152" s="2"/>
    </row>
    <row r="153" spans="1:50" ht="12.95" customHeight="1" x14ac:dyDescent="0.15">
      <c r="A153" s="2"/>
      <c r="B153" s="2"/>
      <c r="C153" s="2"/>
      <c r="D153" s="2"/>
      <c r="E153" s="2"/>
      <c r="F153" s="2"/>
      <c r="G153" s="2"/>
      <c r="H153" s="2"/>
      <c r="I153" s="2"/>
      <c r="J153" s="46" t="s">
        <v>181</v>
      </c>
      <c r="K153" s="2"/>
      <c r="L153" s="2"/>
      <c r="M153" s="2"/>
      <c r="N153" s="2"/>
      <c r="O153" s="2"/>
      <c r="P153" s="2"/>
      <c r="Q153" s="2"/>
      <c r="R153" s="2"/>
      <c r="S153" s="2"/>
      <c r="T153" s="2"/>
      <c r="U153" s="2"/>
      <c r="V153" s="2"/>
      <c r="W153" s="2"/>
      <c r="X153" s="2"/>
      <c r="Y153" s="2"/>
      <c r="Z153" s="2"/>
      <c r="AA153" s="2"/>
      <c r="AB153" s="2"/>
      <c r="AC153" s="2"/>
      <c r="AD153" s="2"/>
      <c r="AE153" s="2"/>
      <c r="AF153" s="2"/>
      <c r="AG153" s="53"/>
      <c r="AH153" s="52" t="s">
        <v>158</v>
      </c>
      <c r="AI153" s="170"/>
      <c r="AJ153" s="171"/>
      <c r="AK153" s="171"/>
      <c r="AL153" s="171"/>
      <c r="AM153" s="171"/>
      <c r="AN153" s="171"/>
      <c r="AO153" s="171"/>
      <c r="AP153" s="46" t="s">
        <v>159</v>
      </c>
      <c r="AQ153" s="2"/>
      <c r="AR153" s="2"/>
      <c r="AS153" s="2"/>
      <c r="AT153" s="2"/>
      <c r="AU153" s="2"/>
    </row>
    <row r="154" spans="1:50" ht="4.5" customHeight="1" x14ac:dyDescent="0.1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row>
    <row r="155" spans="1:50" ht="12.95" customHeight="1" x14ac:dyDescent="0.15">
      <c r="A155" s="2"/>
      <c r="B155" s="2"/>
      <c r="C155" s="44" t="s">
        <v>48</v>
      </c>
      <c r="D155" s="2"/>
      <c r="E155" s="2"/>
      <c r="F155" s="2"/>
      <c r="G155" s="2"/>
      <c r="H155" s="2"/>
      <c r="I155" s="2"/>
      <c r="J155" s="2"/>
      <c r="K155" s="2"/>
      <c r="L155" s="2"/>
      <c r="M155" s="2"/>
      <c r="N155" s="166"/>
      <c r="O155" s="167"/>
      <c r="P155" s="167"/>
      <c r="Q155" s="167"/>
      <c r="R155" s="167"/>
      <c r="S155" s="167"/>
      <c r="T155" s="167"/>
      <c r="U155" s="167"/>
      <c r="V155" s="167"/>
      <c r="W155" s="167"/>
      <c r="X155" s="167"/>
      <c r="Y155" s="167"/>
      <c r="Z155" s="167"/>
      <c r="AA155" s="167"/>
      <c r="AB155" s="167"/>
      <c r="AC155" s="167"/>
      <c r="AD155" s="167"/>
      <c r="AE155" s="167"/>
      <c r="AF155" s="167"/>
      <c r="AG155" s="167"/>
      <c r="AH155" s="167"/>
      <c r="AI155" s="167"/>
      <c r="AJ155" s="167"/>
      <c r="AK155" s="167"/>
      <c r="AL155" s="167"/>
      <c r="AM155" s="167"/>
      <c r="AN155" s="167"/>
      <c r="AO155" s="167"/>
      <c r="AP155" s="167"/>
      <c r="AQ155" s="167"/>
      <c r="AR155" s="167"/>
      <c r="AS155" s="167"/>
      <c r="AT155" s="167"/>
      <c r="AU155" s="2"/>
      <c r="AX155" s="83" t="s">
        <v>1712</v>
      </c>
    </row>
    <row r="156" spans="1:50" ht="12.95" customHeight="1" x14ac:dyDescent="0.15">
      <c r="A156" s="2"/>
      <c r="B156" s="2"/>
      <c r="C156" s="44" t="s">
        <v>49</v>
      </c>
      <c r="D156" s="2"/>
      <c r="E156" s="2"/>
      <c r="F156" s="2"/>
      <c r="G156" s="2"/>
      <c r="H156" s="2"/>
      <c r="I156" s="2"/>
      <c r="J156" s="2"/>
      <c r="K156" s="2"/>
      <c r="L156" s="2"/>
      <c r="M156" s="2"/>
      <c r="N156" s="166"/>
      <c r="O156" s="167"/>
      <c r="P156" s="167"/>
      <c r="Q156" s="167"/>
      <c r="R156" s="167"/>
      <c r="S156" s="167"/>
      <c r="T156" s="167"/>
      <c r="U156" s="167"/>
      <c r="V156" s="167"/>
      <c r="W156" s="167"/>
      <c r="X156" s="167"/>
      <c r="Y156" s="167"/>
      <c r="Z156" s="167"/>
      <c r="AA156" s="167"/>
      <c r="AB156" s="167"/>
      <c r="AC156" s="167"/>
      <c r="AD156" s="167"/>
      <c r="AE156" s="167"/>
      <c r="AF156" s="167"/>
      <c r="AG156" s="167"/>
      <c r="AH156" s="167"/>
      <c r="AI156" s="167"/>
      <c r="AJ156" s="167"/>
      <c r="AK156" s="167"/>
      <c r="AL156" s="167"/>
      <c r="AM156" s="167"/>
      <c r="AN156" s="167"/>
      <c r="AO156" s="167"/>
      <c r="AP156" s="167"/>
      <c r="AQ156" s="167"/>
      <c r="AR156" s="167"/>
      <c r="AS156" s="167"/>
      <c r="AT156" s="167"/>
      <c r="AU156" s="2"/>
    </row>
    <row r="157" spans="1:50" ht="12.95" customHeight="1" x14ac:dyDescent="0.15">
      <c r="A157" s="2"/>
      <c r="B157" s="2"/>
      <c r="C157" s="44" t="s">
        <v>50</v>
      </c>
      <c r="D157" s="2"/>
      <c r="E157" s="2"/>
      <c r="F157" s="2"/>
      <c r="G157" s="2"/>
      <c r="H157" s="2"/>
      <c r="I157" s="2"/>
      <c r="J157" s="2"/>
      <c r="K157" s="2"/>
      <c r="L157" s="2"/>
      <c r="M157" s="2"/>
      <c r="N157" s="166"/>
      <c r="O157" s="167"/>
      <c r="P157" s="167"/>
      <c r="Q157" s="167"/>
      <c r="R157" s="167"/>
      <c r="S157" s="167"/>
      <c r="T157" s="167"/>
      <c r="U157" s="167"/>
      <c r="V157" s="167"/>
      <c r="W157" s="167"/>
      <c r="X157" s="167"/>
      <c r="Y157" s="167"/>
      <c r="Z157" s="167"/>
      <c r="AA157" s="167"/>
      <c r="AB157" s="167"/>
      <c r="AC157" s="167"/>
      <c r="AD157" s="167"/>
      <c r="AE157" s="167"/>
      <c r="AF157" s="167"/>
      <c r="AG157" s="167"/>
      <c r="AH157" s="167"/>
      <c r="AI157" s="167"/>
      <c r="AJ157" s="167"/>
      <c r="AK157" s="167"/>
      <c r="AL157" s="167"/>
      <c r="AM157" s="167"/>
      <c r="AN157" s="167"/>
      <c r="AO157" s="167"/>
      <c r="AP157" s="167"/>
      <c r="AQ157" s="167"/>
      <c r="AR157" s="167"/>
      <c r="AS157" s="167"/>
      <c r="AT157" s="167"/>
      <c r="AU157" s="2"/>
    </row>
    <row r="158" spans="1:50" ht="12.95" customHeight="1" x14ac:dyDescent="0.15">
      <c r="A158" s="2"/>
      <c r="B158" s="2"/>
      <c r="C158" s="2"/>
      <c r="D158" s="2"/>
      <c r="E158" s="2"/>
      <c r="F158" s="2"/>
      <c r="G158" s="2"/>
      <c r="H158" s="2"/>
      <c r="I158" s="2"/>
      <c r="J158" s="51" t="s">
        <v>7</v>
      </c>
      <c r="K158" s="168"/>
      <c r="L158" s="169"/>
      <c r="M158" s="46" t="s">
        <v>8</v>
      </c>
      <c r="N158" s="2"/>
      <c r="O158" s="2"/>
      <c r="P158" s="2"/>
      <c r="Q158" s="2"/>
      <c r="R158" s="2"/>
      <c r="S158" s="2"/>
      <c r="T158" s="2"/>
      <c r="U158" s="2"/>
      <c r="V158" s="53"/>
      <c r="W158" s="46" t="s">
        <v>84</v>
      </c>
      <c r="X158" s="168"/>
      <c r="Y158" s="169"/>
      <c r="Z158" s="169"/>
      <c r="AA158" s="169"/>
      <c r="AB158" s="196" t="s">
        <v>736</v>
      </c>
      <c r="AC158" s="197"/>
      <c r="AD158" s="197"/>
      <c r="AE158" s="197"/>
      <c r="AF158" s="197"/>
      <c r="AG158" s="197"/>
      <c r="AH158" s="52" t="s">
        <v>158</v>
      </c>
      <c r="AI158" s="170"/>
      <c r="AJ158" s="171"/>
      <c r="AK158" s="171"/>
      <c r="AL158" s="171"/>
      <c r="AM158" s="171"/>
      <c r="AN158" s="171"/>
      <c r="AO158" s="171"/>
      <c r="AP158" s="46" t="s">
        <v>159</v>
      </c>
      <c r="AQ158" s="2"/>
      <c r="AR158" s="2"/>
      <c r="AS158" s="2"/>
      <c r="AT158" s="2"/>
      <c r="AU158" s="2"/>
    </row>
    <row r="159" spans="1:50" ht="12.95" customHeight="1" x14ac:dyDescent="0.15">
      <c r="A159" s="2"/>
      <c r="B159" s="2"/>
      <c r="C159" s="44" t="s">
        <v>51</v>
      </c>
      <c r="D159" s="2"/>
      <c r="E159" s="2"/>
      <c r="F159" s="2"/>
      <c r="G159" s="2"/>
      <c r="H159" s="2"/>
      <c r="I159" s="2"/>
      <c r="J159" s="2"/>
      <c r="K159" s="2"/>
      <c r="L159" s="2"/>
      <c r="M159" s="2"/>
      <c r="N159" s="219"/>
      <c r="O159" s="220"/>
      <c r="P159" s="220"/>
      <c r="Q159" s="220"/>
      <c r="R159" s="220"/>
      <c r="S159" s="220"/>
      <c r="T159" s="220"/>
      <c r="U159" s="220"/>
      <c r="V159" s="220"/>
      <c r="W159" s="88"/>
      <c r="X159" s="88"/>
      <c r="Y159" s="88"/>
      <c r="Z159" s="88"/>
      <c r="AA159" s="88"/>
      <c r="AB159" s="88"/>
      <c r="AC159" s="88"/>
      <c r="AD159" s="88"/>
      <c r="AE159" s="88"/>
      <c r="AF159" s="88"/>
      <c r="AG159" s="88"/>
      <c r="AH159" s="88"/>
      <c r="AI159" s="88"/>
      <c r="AJ159" s="88"/>
      <c r="AK159" s="88"/>
      <c r="AL159" s="88"/>
      <c r="AM159" s="88"/>
      <c r="AN159" s="88"/>
      <c r="AO159" s="88"/>
      <c r="AP159" s="75"/>
      <c r="AQ159" s="2"/>
      <c r="AR159" s="2"/>
      <c r="AS159" s="2"/>
      <c r="AT159" s="2"/>
      <c r="AU159" s="2"/>
      <c r="AX159" s="83" t="s">
        <v>1713</v>
      </c>
    </row>
    <row r="160" spans="1:50" ht="12.95" customHeight="1" x14ac:dyDescent="0.15">
      <c r="A160" s="2"/>
      <c r="B160" s="2"/>
      <c r="C160" s="44" t="s">
        <v>52</v>
      </c>
      <c r="D160" s="2"/>
      <c r="E160" s="2"/>
      <c r="F160" s="2"/>
      <c r="G160" s="2"/>
      <c r="H160" s="2"/>
      <c r="I160" s="2"/>
      <c r="J160" s="2"/>
      <c r="K160" s="2"/>
      <c r="L160" s="2"/>
      <c r="M160" s="2"/>
      <c r="N160" s="166"/>
      <c r="O160" s="167"/>
      <c r="P160" s="167"/>
      <c r="Q160" s="167"/>
      <c r="R160" s="167"/>
      <c r="S160" s="167"/>
      <c r="T160" s="167"/>
      <c r="U160" s="167"/>
      <c r="V160" s="167"/>
      <c r="W160" s="167"/>
      <c r="X160" s="167"/>
      <c r="Y160" s="167"/>
      <c r="Z160" s="167"/>
      <c r="AA160" s="167"/>
      <c r="AB160" s="167"/>
      <c r="AC160" s="167"/>
      <c r="AD160" s="167"/>
      <c r="AE160" s="167"/>
      <c r="AF160" s="167"/>
      <c r="AG160" s="167"/>
      <c r="AH160" s="167"/>
      <c r="AI160" s="167"/>
      <c r="AJ160" s="167"/>
      <c r="AK160" s="167"/>
      <c r="AL160" s="167"/>
      <c r="AM160" s="167"/>
      <c r="AN160" s="167"/>
      <c r="AO160" s="167"/>
      <c r="AP160" s="167"/>
      <c r="AQ160" s="167"/>
      <c r="AR160" s="167"/>
      <c r="AS160" s="167"/>
      <c r="AT160" s="167"/>
      <c r="AU160" s="2"/>
      <c r="AX160" s="83"/>
    </row>
    <row r="161" spans="1:50" ht="12.95" customHeight="1" x14ac:dyDescent="0.15">
      <c r="A161" s="2"/>
      <c r="B161" s="2"/>
      <c r="C161" s="44" t="s">
        <v>53</v>
      </c>
      <c r="D161" s="2"/>
      <c r="E161" s="2"/>
      <c r="F161" s="2"/>
      <c r="G161" s="2"/>
      <c r="H161" s="2"/>
      <c r="I161" s="2"/>
      <c r="J161" s="2"/>
      <c r="K161" s="2"/>
      <c r="L161" s="2"/>
      <c r="M161" s="2"/>
      <c r="N161" s="261"/>
      <c r="O161" s="262"/>
      <c r="P161" s="262"/>
      <c r="Q161" s="262"/>
      <c r="R161" s="262"/>
      <c r="S161" s="262"/>
      <c r="T161" s="262"/>
      <c r="U161" s="262"/>
      <c r="V161" s="262"/>
      <c r="W161" s="262"/>
      <c r="X161" s="262"/>
      <c r="Y161" s="262"/>
      <c r="Z161" s="262"/>
      <c r="AA161" s="262"/>
      <c r="AB161" s="262"/>
      <c r="AC161" s="262"/>
      <c r="AD161" s="262"/>
      <c r="AE161" s="86"/>
      <c r="AF161" s="86"/>
      <c r="AG161" s="86"/>
      <c r="AH161" s="86"/>
      <c r="AI161" s="86"/>
      <c r="AJ161" s="86"/>
      <c r="AK161" s="86"/>
      <c r="AL161" s="86"/>
      <c r="AM161" s="86"/>
      <c r="AN161" s="86"/>
      <c r="AO161" s="86"/>
      <c r="AP161" s="85"/>
      <c r="AQ161" s="2"/>
      <c r="AR161" s="2"/>
      <c r="AS161" s="2"/>
      <c r="AT161" s="2"/>
      <c r="AU161" s="2"/>
      <c r="AX161" s="83" t="s">
        <v>1714</v>
      </c>
    </row>
    <row r="162" spans="1:50" ht="12.95" customHeight="1" x14ac:dyDescent="0.15">
      <c r="A162" s="2"/>
      <c r="B162" s="2"/>
      <c r="C162" s="44"/>
      <c r="D162" s="2"/>
      <c r="E162" s="2"/>
      <c r="F162" s="2"/>
      <c r="G162" s="2"/>
      <c r="H162" s="2"/>
      <c r="I162" s="2"/>
      <c r="J162" s="2"/>
      <c r="K162" s="2"/>
      <c r="L162" s="2"/>
      <c r="M162" s="2"/>
      <c r="N162" s="124"/>
      <c r="O162" s="126"/>
      <c r="P162" s="126"/>
      <c r="Q162" s="126"/>
      <c r="R162" s="126"/>
      <c r="S162" s="126"/>
      <c r="T162" s="126"/>
      <c r="U162" s="126"/>
      <c r="V162" s="126"/>
      <c r="W162" s="126"/>
      <c r="X162" s="126"/>
      <c r="Y162" s="126"/>
      <c r="Z162" s="126"/>
      <c r="AA162" s="126"/>
      <c r="AB162" s="126"/>
      <c r="AC162" s="126"/>
      <c r="AD162" s="126"/>
      <c r="AE162" s="126"/>
      <c r="AF162" s="126"/>
      <c r="AG162" s="126"/>
      <c r="AH162" s="126"/>
      <c r="AI162" s="126"/>
      <c r="AJ162" s="126"/>
      <c r="AK162" s="126"/>
      <c r="AL162" s="126"/>
      <c r="AM162" s="126"/>
      <c r="AN162" s="126"/>
      <c r="AO162" s="126"/>
      <c r="AP162" s="126"/>
      <c r="AQ162" s="126"/>
      <c r="AR162" s="126"/>
      <c r="AS162" s="126"/>
      <c r="AT162" s="126"/>
      <c r="AU162" s="2"/>
      <c r="AX162" s="83"/>
    </row>
    <row r="163" spans="1:50" ht="12.95" customHeight="1" x14ac:dyDescent="0.15">
      <c r="A163" s="2"/>
      <c r="B163" s="2"/>
      <c r="C163" s="44" t="s">
        <v>173</v>
      </c>
      <c r="D163" s="2"/>
      <c r="E163" s="2"/>
      <c r="F163" s="2"/>
      <c r="G163" s="2"/>
      <c r="H163" s="2"/>
      <c r="I163" s="2"/>
      <c r="J163" s="51" t="s">
        <v>7</v>
      </c>
      <c r="K163" s="168"/>
      <c r="L163" s="169"/>
      <c r="M163" s="46" t="s">
        <v>4</v>
      </c>
      <c r="N163" s="2"/>
      <c r="O163" s="2"/>
      <c r="P163" s="2"/>
      <c r="Q163" s="2"/>
      <c r="R163" s="2"/>
      <c r="S163" s="2"/>
      <c r="T163" s="2"/>
      <c r="U163" s="2"/>
      <c r="V163" s="53"/>
      <c r="W163" s="46" t="s">
        <v>84</v>
      </c>
      <c r="X163" s="168"/>
      <c r="Y163" s="169"/>
      <c r="Z163" s="169"/>
      <c r="AA163" s="169"/>
      <c r="AB163" s="169"/>
      <c r="AC163" s="169"/>
      <c r="AD163" s="196" t="s">
        <v>732</v>
      </c>
      <c r="AE163" s="196"/>
      <c r="AF163" s="196"/>
      <c r="AG163" s="196"/>
      <c r="AH163" s="52" t="s">
        <v>158</v>
      </c>
      <c r="AI163" s="170"/>
      <c r="AJ163" s="171"/>
      <c r="AK163" s="171"/>
      <c r="AL163" s="171"/>
      <c r="AM163" s="171"/>
      <c r="AN163" s="171"/>
      <c r="AO163" s="171"/>
      <c r="AP163" s="46" t="s">
        <v>159</v>
      </c>
      <c r="AQ163" s="2"/>
      <c r="AR163" s="2"/>
      <c r="AS163" s="2"/>
      <c r="AT163" s="2"/>
      <c r="AU163" s="2"/>
    </row>
    <row r="164" spans="1:50" ht="12.95" customHeight="1" x14ac:dyDescent="0.15">
      <c r="A164" s="2"/>
      <c r="B164" s="2"/>
      <c r="C164" s="2"/>
      <c r="D164" s="2"/>
      <c r="E164" s="2"/>
      <c r="F164" s="2"/>
      <c r="G164" s="2"/>
      <c r="H164" s="2"/>
      <c r="I164" s="2"/>
      <c r="J164" s="46" t="s">
        <v>181</v>
      </c>
      <c r="K164" s="2"/>
      <c r="L164" s="2"/>
      <c r="M164" s="2"/>
      <c r="N164" s="2"/>
      <c r="O164" s="2"/>
      <c r="P164" s="2"/>
      <c r="Q164" s="2"/>
      <c r="R164" s="2"/>
      <c r="S164" s="2"/>
      <c r="T164" s="2"/>
      <c r="U164" s="2"/>
      <c r="V164" s="2"/>
      <c r="W164" s="2"/>
      <c r="X164" s="2"/>
      <c r="Y164" s="2"/>
      <c r="Z164" s="2"/>
      <c r="AA164" s="2"/>
      <c r="AB164" s="2"/>
      <c r="AC164" s="2"/>
      <c r="AD164" s="2"/>
      <c r="AE164" s="2"/>
      <c r="AF164" s="2"/>
      <c r="AG164" s="53"/>
      <c r="AH164" s="52" t="s">
        <v>158</v>
      </c>
      <c r="AI164" s="170"/>
      <c r="AJ164" s="171"/>
      <c r="AK164" s="171"/>
      <c r="AL164" s="171"/>
      <c r="AM164" s="171"/>
      <c r="AN164" s="171"/>
      <c r="AO164" s="171"/>
      <c r="AP164" s="46" t="s">
        <v>159</v>
      </c>
      <c r="AQ164" s="2"/>
      <c r="AR164" s="2"/>
      <c r="AS164" s="2"/>
      <c r="AT164" s="2"/>
      <c r="AU164" s="2"/>
    </row>
    <row r="165" spans="1:50" ht="4.5" customHeight="1" x14ac:dyDescent="0.1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row>
    <row r="166" spans="1:50" ht="12.95" customHeight="1" x14ac:dyDescent="0.15">
      <c r="A166" s="2"/>
      <c r="B166" s="2"/>
      <c r="C166" s="44" t="s">
        <v>48</v>
      </c>
      <c r="D166" s="2"/>
      <c r="E166" s="2"/>
      <c r="F166" s="2"/>
      <c r="G166" s="2"/>
      <c r="H166" s="2"/>
      <c r="I166" s="2"/>
      <c r="J166" s="2"/>
      <c r="K166" s="2"/>
      <c r="L166" s="2"/>
      <c r="M166" s="2"/>
      <c r="N166" s="166"/>
      <c r="O166" s="167"/>
      <c r="P166" s="167"/>
      <c r="Q166" s="167"/>
      <c r="R166" s="167"/>
      <c r="S166" s="167"/>
      <c r="T166" s="167"/>
      <c r="U166" s="167"/>
      <c r="V166" s="167"/>
      <c r="W166" s="167"/>
      <c r="X166" s="167"/>
      <c r="Y166" s="167"/>
      <c r="Z166" s="167"/>
      <c r="AA166" s="167"/>
      <c r="AB166" s="167"/>
      <c r="AC166" s="167"/>
      <c r="AD166" s="167"/>
      <c r="AE166" s="167"/>
      <c r="AF166" s="167"/>
      <c r="AG166" s="167"/>
      <c r="AH166" s="167"/>
      <c r="AI166" s="167"/>
      <c r="AJ166" s="167"/>
      <c r="AK166" s="167"/>
      <c r="AL166" s="167"/>
      <c r="AM166" s="167"/>
      <c r="AN166" s="167"/>
      <c r="AO166" s="167"/>
      <c r="AP166" s="167"/>
      <c r="AQ166" s="167"/>
      <c r="AR166" s="167"/>
      <c r="AS166" s="167"/>
      <c r="AT166" s="167"/>
      <c r="AU166" s="2"/>
      <c r="AX166" s="83" t="s">
        <v>1712</v>
      </c>
    </row>
    <row r="167" spans="1:50" ht="12.95" customHeight="1" x14ac:dyDescent="0.15">
      <c r="A167" s="2"/>
      <c r="B167" s="2"/>
      <c r="C167" s="44" t="s">
        <v>49</v>
      </c>
      <c r="D167" s="2"/>
      <c r="E167" s="2"/>
      <c r="F167" s="2"/>
      <c r="G167" s="2"/>
      <c r="H167" s="2"/>
      <c r="I167" s="2"/>
      <c r="J167" s="2"/>
      <c r="K167" s="2"/>
      <c r="L167" s="2"/>
      <c r="M167" s="2"/>
      <c r="N167" s="166"/>
      <c r="O167" s="167"/>
      <c r="P167" s="167"/>
      <c r="Q167" s="167"/>
      <c r="R167" s="167"/>
      <c r="S167" s="167"/>
      <c r="T167" s="167"/>
      <c r="U167" s="167"/>
      <c r="V167" s="167"/>
      <c r="W167" s="167"/>
      <c r="X167" s="167"/>
      <c r="Y167" s="167"/>
      <c r="Z167" s="167"/>
      <c r="AA167" s="167"/>
      <c r="AB167" s="167"/>
      <c r="AC167" s="167"/>
      <c r="AD167" s="167"/>
      <c r="AE167" s="167"/>
      <c r="AF167" s="167"/>
      <c r="AG167" s="167"/>
      <c r="AH167" s="167"/>
      <c r="AI167" s="167"/>
      <c r="AJ167" s="167"/>
      <c r="AK167" s="167"/>
      <c r="AL167" s="167"/>
      <c r="AM167" s="167"/>
      <c r="AN167" s="167"/>
      <c r="AO167" s="167"/>
      <c r="AP167" s="167"/>
      <c r="AQ167" s="167"/>
      <c r="AR167" s="167"/>
      <c r="AS167" s="167"/>
      <c r="AT167" s="167"/>
      <c r="AU167" s="2"/>
    </row>
    <row r="168" spans="1:50" ht="12.95" customHeight="1" x14ac:dyDescent="0.15">
      <c r="A168" s="2"/>
      <c r="B168" s="2"/>
      <c r="C168" s="44" t="s">
        <v>50</v>
      </c>
      <c r="D168" s="2"/>
      <c r="E168" s="2"/>
      <c r="F168" s="2"/>
      <c r="G168" s="2"/>
      <c r="H168" s="2"/>
      <c r="I168" s="2"/>
      <c r="J168" s="2"/>
      <c r="K168" s="2"/>
      <c r="L168" s="2"/>
      <c r="M168" s="2"/>
      <c r="N168" s="166"/>
      <c r="O168" s="167"/>
      <c r="P168" s="167"/>
      <c r="Q168" s="167"/>
      <c r="R168" s="167"/>
      <c r="S168" s="167"/>
      <c r="T168" s="167"/>
      <c r="U168" s="167"/>
      <c r="V168" s="167"/>
      <c r="W168" s="167"/>
      <c r="X168" s="167"/>
      <c r="Y168" s="167"/>
      <c r="Z168" s="167"/>
      <c r="AA168" s="167"/>
      <c r="AB168" s="167"/>
      <c r="AC168" s="167"/>
      <c r="AD168" s="167"/>
      <c r="AE168" s="167"/>
      <c r="AF168" s="167"/>
      <c r="AG168" s="167"/>
      <c r="AH168" s="167"/>
      <c r="AI168" s="167"/>
      <c r="AJ168" s="167"/>
      <c r="AK168" s="167"/>
      <c r="AL168" s="167"/>
      <c r="AM168" s="167"/>
      <c r="AN168" s="167"/>
      <c r="AO168" s="167"/>
      <c r="AP168" s="167"/>
      <c r="AQ168" s="167"/>
      <c r="AR168" s="167"/>
      <c r="AS168" s="167"/>
      <c r="AT168" s="167"/>
      <c r="AU168" s="2"/>
    </row>
    <row r="169" spans="1:50" ht="12.95" customHeight="1" x14ac:dyDescent="0.15">
      <c r="A169" s="2"/>
      <c r="B169" s="2"/>
      <c r="C169" s="2"/>
      <c r="D169" s="2"/>
      <c r="E169" s="2"/>
      <c r="F169" s="2"/>
      <c r="G169" s="2"/>
      <c r="H169" s="2"/>
      <c r="I169" s="2"/>
      <c r="J169" s="51" t="s">
        <v>7</v>
      </c>
      <c r="K169" s="168"/>
      <c r="L169" s="169"/>
      <c r="M169" s="46" t="s">
        <v>8</v>
      </c>
      <c r="N169" s="2"/>
      <c r="O169" s="2"/>
      <c r="P169" s="2"/>
      <c r="Q169" s="2"/>
      <c r="R169" s="2"/>
      <c r="S169" s="2"/>
      <c r="T169" s="2"/>
      <c r="U169" s="2"/>
      <c r="V169" s="53"/>
      <c r="W169" s="46" t="s">
        <v>84</v>
      </c>
      <c r="X169" s="168"/>
      <c r="Y169" s="169"/>
      <c r="Z169" s="169"/>
      <c r="AA169" s="169"/>
      <c r="AB169" s="196" t="s">
        <v>736</v>
      </c>
      <c r="AC169" s="197"/>
      <c r="AD169" s="197"/>
      <c r="AE169" s="197"/>
      <c r="AF169" s="197"/>
      <c r="AG169" s="197"/>
      <c r="AH169" s="52" t="s">
        <v>158</v>
      </c>
      <c r="AI169" s="170"/>
      <c r="AJ169" s="171"/>
      <c r="AK169" s="171"/>
      <c r="AL169" s="171"/>
      <c r="AM169" s="171"/>
      <c r="AN169" s="171"/>
      <c r="AO169" s="171"/>
      <c r="AP169" s="46" t="s">
        <v>159</v>
      </c>
      <c r="AQ169" s="2"/>
      <c r="AR169" s="2"/>
      <c r="AS169" s="2"/>
      <c r="AT169" s="2"/>
      <c r="AU169" s="2"/>
    </row>
    <row r="170" spans="1:50" ht="12.95" customHeight="1" x14ac:dyDescent="0.15">
      <c r="A170" s="2"/>
      <c r="B170" s="2"/>
      <c r="C170" s="44" t="s">
        <v>51</v>
      </c>
      <c r="D170" s="2"/>
      <c r="E170" s="2"/>
      <c r="F170" s="2"/>
      <c r="G170" s="2"/>
      <c r="H170" s="2"/>
      <c r="I170" s="2"/>
      <c r="J170" s="2"/>
      <c r="K170" s="2"/>
      <c r="L170" s="2"/>
      <c r="M170" s="2"/>
      <c r="N170" s="219"/>
      <c r="O170" s="220"/>
      <c r="P170" s="220"/>
      <c r="Q170" s="220"/>
      <c r="R170" s="220"/>
      <c r="S170" s="220"/>
      <c r="T170" s="220"/>
      <c r="U170" s="220"/>
      <c r="V170" s="220"/>
      <c r="W170" s="88"/>
      <c r="X170" s="88"/>
      <c r="Y170" s="88"/>
      <c r="Z170" s="88"/>
      <c r="AA170" s="88"/>
      <c r="AB170" s="88"/>
      <c r="AC170" s="88"/>
      <c r="AD170" s="88"/>
      <c r="AE170" s="88"/>
      <c r="AF170" s="88"/>
      <c r="AG170" s="88"/>
      <c r="AH170" s="88"/>
      <c r="AI170" s="88"/>
      <c r="AJ170" s="88"/>
      <c r="AK170" s="88"/>
      <c r="AL170" s="88"/>
      <c r="AM170" s="88"/>
      <c r="AN170" s="88"/>
      <c r="AO170" s="88"/>
      <c r="AP170" s="75"/>
      <c r="AQ170" s="2"/>
      <c r="AR170" s="2"/>
      <c r="AS170" s="2"/>
      <c r="AT170" s="2"/>
      <c r="AU170" s="2"/>
      <c r="AX170" s="83" t="s">
        <v>1713</v>
      </c>
    </row>
    <row r="171" spans="1:50" ht="12.95" customHeight="1" x14ac:dyDescent="0.15">
      <c r="A171" s="2"/>
      <c r="B171" s="2"/>
      <c r="C171" s="44" t="s">
        <v>52</v>
      </c>
      <c r="D171" s="2"/>
      <c r="E171" s="2"/>
      <c r="F171" s="2"/>
      <c r="G171" s="2"/>
      <c r="H171" s="2"/>
      <c r="I171" s="2"/>
      <c r="J171" s="2"/>
      <c r="K171" s="2"/>
      <c r="L171" s="2"/>
      <c r="M171" s="2"/>
      <c r="N171" s="166"/>
      <c r="O171" s="167"/>
      <c r="P171" s="167"/>
      <c r="Q171" s="167"/>
      <c r="R171" s="167"/>
      <c r="S171" s="167"/>
      <c r="T171" s="167"/>
      <c r="U171" s="167"/>
      <c r="V171" s="167"/>
      <c r="W171" s="167"/>
      <c r="X171" s="167"/>
      <c r="Y171" s="167"/>
      <c r="Z171" s="167"/>
      <c r="AA171" s="167"/>
      <c r="AB171" s="167"/>
      <c r="AC171" s="167"/>
      <c r="AD171" s="167"/>
      <c r="AE171" s="167"/>
      <c r="AF171" s="167"/>
      <c r="AG171" s="167"/>
      <c r="AH171" s="167"/>
      <c r="AI171" s="167"/>
      <c r="AJ171" s="167"/>
      <c r="AK171" s="167"/>
      <c r="AL171" s="167"/>
      <c r="AM171" s="167"/>
      <c r="AN171" s="167"/>
      <c r="AO171" s="167"/>
      <c r="AP171" s="167"/>
      <c r="AQ171" s="167"/>
      <c r="AR171" s="167"/>
      <c r="AS171" s="167"/>
      <c r="AT171" s="167"/>
      <c r="AU171" s="2"/>
      <c r="AX171" s="83"/>
    </row>
    <row r="172" spans="1:50" ht="12.95" customHeight="1" x14ac:dyDescent="0.15">
      <c r="A172" s="2"/>
      <c r="B172" s="2"/>
      <c r="C172" s="44" t="s">
        <v>53</v>
      </c>
      <c r="D172" s="2"/>
      <c r="E172" s="2"/>
      <c r="F172" s="2"/>
      <c r="G172" s="2"/>
      <c r="H172" s="2"/>
      <c r="I172" s="2"/>
      <c r="J172" s="2"/>
      <c r="K172" s="2"/>
      <c r="L172" s="2"/>
      <c r="M172" s="2"/>
      <c r="N172" s="261"/>
      <c r="O172" s="262"/>
      <c r="P172" s="262"/>
      <c r="Q172" s="262"/>
      <c r="R172" s="262"/>
      <c r="S172" s="262"/>
      <c r="T172" s="262"/>
      <c r="U172" s="262"/>
      <c r="V172" s="262"/>
      <c r="W172" s="262"/>
      <c r="X172" s="262"/>
      <c r="Y172" s="262"/>
      <c r="Z172" s="262"/>
      <c r="AA172" s="262"/>
      <c r="AB172" s="262"/>
      <c r="AC172" s="262"/>
      <c r="AD172" s="262"/>
      <c r="AE172" s="86"/>
      <c r="AF172" s="86"/>
      <c r="AG172" s="86"/>
      <c r="AH172" s="86"/>
      <c r="AI172" s="86"/>
      <c r="AJ172" s="86"/>
      <c r="AK172" s="86"/>
      <c r="AL172" s="86"/>
      <c r="AM172" s="86"/>
      <c r="AN172" s="86"/>
      <c r="AO172" s="86"/>
      <c r="AP172" s="85"/>
      <c r="AQ172" s="2"/>
      <c r="AR172" s="2"/>
      <c r="AS172" s="2"/>
      <c r="AT172" s="2"/>
      <c r="AU172" s="2"/>
      <c r="AX172" s="83" t="s">
        <v>1714</v>
      </c>
    </row>
    <row r="173" spans="1:50" ht="12.95" customHeight="1" x14ac:dyDescent="0.15">
      <c r="A173" s="2"/>
      <c r="B173" s="2"/>
      <c r="C173" s="44"/>
      <c r="D173" s="2"/>
      <c r="E173" s="2"/>
      <c r="F173" s="2"/>
      <c r="G173" s="2"/>
      <c r="H173" s="2"/>
      <c r="I173" s="2"/>
      <c r="J173" s="2"/>
      <c r="K173" s="2"/>
      <c r="L173" s="2"/>
      <c r="M173" s="2"/>
      <c r="N173" s="124"/>
      <c r="O173" s="126"/>
      <c r="P173" s="126"/>
      <c r="Q173" s="126"/>
      <c r="R173" s="126"/>
      <c r="S173" s="126"/>
      <c r="T173" s="126"/>
      <c r="U173" s="126"/>
      <c r="V173" s="126"/>
      <c r="W173" s="126"/>
      <c r="X173" s="126"/>
      <c r="Y173" s="126"/>
      <c r="Z173" s="126"/>
      <c r="AA173" s="126"/>
      <c r="AB173" s="126"/>
      <c r="AC173" s="126"/>
      <c r="AD173" s="126"/>
      <c r="AE173" s="126"/>
      <c r="AF173" s="126"/>
      <c r="AG173" s="126"/>
      <c r="AH173" s="126"/>
      <c r="AI173" s="126"/>
      <c r="AJ173" s="126"/>
      <c r="AK173" s="126"/>
      <c r="AL173" s="126"/>
      <c r="AM173" s="126"/>
      <c r="AN173" s="126"/>
      <c r="AO173" s="126"/>
      <c r="AP173" s="126"/>
      <c r="AQ173" s="126"/>
      <c r="AR173" s="126"/>
      <c r="AS173" s="126"/>
      <c r="AT173" s="126"/>
      <c r="AU173" s="2"/>
      <c r="AX173" s="83"/>
    </row>
    <row r="174" spans="1:50" ht="12.95" customHeight="1" x14ac:dyDescent="0.15">
      <c r="A174" s="2"/>
      <c r="B174" s="2"/>
      <c r="C174" s="44" t="s">
        <v>173</v>
      </c>
      <c r="D174" s="2"/>
      <c r="E174" s="2"/>
      <c r="F174" s="2"/>
      <c r="G174" s="2"/>
      <c r="H174" s="2"/>
      <c r="I174" s="2"/>
      <c r="J174" s="51" t="s">
        <v>7</v>
      </c>
      <c r="K174" s="168"/>
      <c r="L174" s="169"/>
      <c r="M174" s="46" t="s">
        <v>4</v>
      </c>
      <c r="N174" s="2"/>
      <c r="O174" s="2"/>
      <c r="P174" s="2"/>
      <c r="Q174" s="2"/>
      <c r="R174" s="2"/>
      <c r="S174" s="2"/>
      <c r="T174" s="2"/>
      <c r="U174" s="2"/>
      <c r="V174" s="53"/>
      <c r="W174" s="46" t="s">
        <v>84</v>
      </c>
      <c r="X174" s="168"/>
      <c r="Y174" s="169"/>
      <c r="Z174" s="169"/>
      <c r="AA174" s="169"/>
      <c r="AB174" s="169"/>
      <c r="AC174" s="169"/>
      <c r="AD174" s="196" t="s">
        <v>732</v>
      </c>
      <c r="AE174" s="196"/>
      <c r="AF174" s="196"/>
      <c r="AG174" s="196"/>
      <c r="AH174" s="52" t="s">
        <v>158</v>
      </c>
      <c r="AI174" s="170"/>
      <c r="AJ174" s="171"/>
      <c r="AK174" s="171"/>
      <c r="AL174" s="171"/>
      <c r="AM174" s="171"/>
      <c r="AN174" s="171"/>
      <c r="AO174" s="171"/>
      <c r="AP174" s="46" t="s">
        <v>159</v>
      </c>
      <c r="AQ174" s="2"/>
      <c r="AR174" s="2"/>
      <c r="AS174" s="2"/>
      <c r="AT174" s="2"/>
      <c r="AU174" s="2"/>
    </row>
    <row r="175" spans="1:50" ht="12.95" customHeight="1" x14ac:dyDescent="0.15">
      <c r="A175" s="2"/>
      <c r="B175" s="2"/>
      <c r="C175" s="2"/>
      <c r="D175" s="2"/>
      <c r="E175" s="2"/>
      <c r="F175" s="2"/>
      <c r="G175" s="2"/>
      <c r="H175" s="2"/>
      <c r="I175" s="2"/>
      <c r="J175" s="46" t="s">
        <v>181</v>
      </c>
      <c r="K175" s="2"/>
      <c r="L175" s="2"/>
      <c r="M175" s="2"/>
      <c r="N175" s="2"/>
      <c r="O175" s="2"/>
      <c r="P175" s="2"/>
      <c r="Q175" s="2"/>
      <c r="R175" s="2"/>
      <c r="S175" s="2"/>
      <c r="T175" s="2"/>
      <c r="U175" s="2"/>
      <c r="V175" s="2"/>
      <c r="W175" s="2"/>
      <c r="X175" s="2"/>
      <c r="Y175" s="2"/>
      <c r="Z175" s="2"/>
      <c r="AA175" s="2"/>
      <c r="AB175" s="2"/>
      <c r="AC175" s="2"/>
      <c r="AD175" s="2"/>
      <c r="AE175" s="2"/>
      <c r="AF175" s="2"/>
      <c r="AG175" s="53"/>
      <c r="AH175" s="52" t="s">
        <v>158</v>
      </c>
      <c r="AI175" s="170"/>
      <c r="AJ175" s="171"/>
      <c r="AK175" s="171"/>
      <c r="AL175" s="171"/>
      <c r="AM175" s="171"/>
      <c r="AN175" s="171"/>
      <c r="AO175" s="171"/>
      <c r="AP175" s="46" t="s">
        <v>159</v>
      </c>
      <c r="AQ175" s="2"/>
      <c r="AR175" s="2"/>
      <c r="AS175" s="2"/>
      <c r="AT175" s="2"/>
      <c r="AU175" s="2"/>
    </row>
    <row r="176" spans="1:50" ht="4.5" customHeight="1" x14ac:dyDescent="0.1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row>
    <row r="177" spans="1:50" ht="12.95" customHeight="1" x14ac:dyDescent="0.15">
      <c r="A177" s="2"/>
      <c r="B177" s="2"/>
      <c r="C177" s="44" t="s">
        <v>48</v>
      </c>
      <c r="D177" s="2"/>
      <c r="E177" s="2"/>
      <c r="F177" s="2"/>
      <c r="G177" s="2"/>
      <c r="H177" s="2"/>
      <c r="I177" s="2"/>
      <c r="J177" s="2"/>
      <c r="K177" s="2"/>
      <c r="L177" s="2"/>
      <c r="M177" s="2"/>
      <c r="N177" s="166"/>
      <c r="O177" s="167"/>
      <c r="P177" s="167"/>
      <c r="Q177" s="167"/>
      <c r="R177" s="167"/>
      <c r="S177" s="167"/>
      <c r="T177" s="167"/>
      <c r="U177" s="167"/>
      <c r="V177" s="167"/>
      <c r="W177" s="167"/>
      <c r="X177" s="167"/>
      <c r="Y177" s="167"/>
      <c r="Z177" s="167"/>
      <c r="AA177" s="167"/>
      <c r="AB177" s="167"/>
      <c r="AC177" s="167"/>
      <c r="AD177" s="167"/>
      <c r="AE177" s="167"/>
      <c r="AF177" s="167"/>
      <c r="AG177" s="167"/>
      <c r="AH177" s="167"/>
      <c r="AI177" s="167"/>
      <c r="AJ177" s="167"/>
      <c r="AK177" s="167"/>
      <c r="AL177" s="167"/>
      <c r="AM177" s="167"/>
      <c r="AN177" s="167"/>
      <c r="AO177" s="167"/>
      <c r="AP177" s="167"/>
      <c r="AQ177" s="167"/>
      <c r="AR177" s="167"/>
      <c r="AS177" s="167"/>
      <c r="AT177" s="167"/>
      <c r="AU177" s="2"/>
      <c r="AX177" s="83" t="s">
        <v>1712</v>
      </c>
    </row>
    <row r="178" spans="1:50" ht="12.95" customHeight="1" x14ac:dyDescent="0.15">
      <c r="A178" s="2"/>
      <c r="B178" s="2"/>
      <c r="C178" s="44" t="s">
        <v>49</v>
      </c>
      <c r="D178" s="2"/>
      <c r="E178" s="2"/>
      <c r="F178" s="2"/>
      <c r="G178" s="2"/>
      <c r="H178" s="2"/>
      <c r="I178" s="2"/>
      <c r="J178" s="2"/>
      <c r="K178" s="2"/>
      <c r="L178" s="2"/>
      <c r="M178" s="2"/>
      <c r="N178" s="166"/>
      <c r="O178" s="167"/>
      <c r="P178" s="167"/>
      <c r="Q178" s="167"/>
      <c r="R178" s="167"/>
      <c r="S178" s="167"/>
      <c r="T178" s="167"/>
      <c r="U178" s="167"/>
      <c r="V178" s="167"/>
      <c r="W178" s="167"/>
      <c r="X178" s="167"/>
      <c r="Y178" s="167"/>
      <c r="Z178" s="167"/>
      <c r="AA178" s="167"/>
      <c r="AB178" s="167"/>
      <c r="AC178" s="167"/>
      <c r="AD178" s="167"/>
      <c r="AE178" s="167"/>
      <c r="AF178" s="167"/>
      <c r="AG178" s="167"/>
      <c r="AH178" s="167"/>
      <c r="AI178" s="167"/>
      <c r="AJ178" s="167"/>
      <c r="AK178" s="167"/>
      <c r="AL178" s="167"/>
      <c r="AM178" s="167"/>
      <c r="AN178" s="167"/>
      <c r="AO178" s="167"/>
      <c r="AP178" s="167"/>
      <c r="AQ178" s="167"/>
      <c r="AR178" s="167"/>
      <c r="AS178" s="167"/>
      <c r="AT178" s="167"/>
      <c r="AU178" s="2"/>
    </row>
    <row r="179" spans="1:50" ht="12.95" customHeight="1" x14ac:dyDescent="0.15">
      <c r="A179" s="2"/>
      <c r="B179" s="2"/>
      <c r="C179" s="44" t="s">
        <v>50</v>
      </c>
      <c r="D179" s="2"/>
      <c r="E179" s="2"/>
      <c r="F179" s="2"/>
      <c r="G179" s="2"/>
      <c r="H179" s="2"/>
      <c r="I179" s="2"/>
      <c r="J179" s="2"/>
      <c r="K179" s="2"/>
      <c r="L179" s="2"/>
      <c r="M179" s="2"/>
      <c r="N179" s="166"/>
      <c r="O179" s="167"/>
      <c r="P179" s="167"/>
      <c r="Q179" s="167"/>
      <c r="R179" s="167"/>
      <c r="S179" s="167"/>
      <c r="T179" s="167"/>
      <c r="U179" s="167"/>
      <c r="V179" s="167"/>
      <c r="W179" s="167"/>
      <c r="X179" s="167"/>
      <c r="Y179" s="167"/>
      <c r="Z179" s="167"/>
      <c r="AA179" s="167"/>
      <c r="AB179" s="167"/>
      <c r="AC179" s="167"/>
      <c r="AD179" s="167"/>
      <c r="AE179" s="167"/>
      <c r="AF179" s="167"/>
      <c r="AG179" s="167"/>
      <c r="AH179" s="167"/>
      <c r="AI179" s="167"/>
      <c r="AJ179" s="167"/>
      <c r="AK179" s="167"/>
      <c r="AL179" s="167"/>
      <c r="AM179" s="167"/>
      <c r="AN179" s="167"/>
      <c r="AO179" s="167"/>
      <c r="AP179" s="167"/>
      <c r="AQ179" s="167"/>
      <c r="AR179" s="167"/>
      <c r="AS179" s="167"/>
      <c r="AT179" s="167"/>
      <c r="AU179" s="2"/>
    </row>
    <row r="180" spans="1:50" ht="12.95" customHeight="1" x14ac:dyDescent="0.15">
      <c r="A180" s="2"/>
      <c r="B180" s="2"/>
      <c r="C180" s="2"/>
      <c r="D180" s="2"/>
      <c r="E180" s="2"/>
      <c r="F180" s="2"/>
      <c r="G180" s="2"/>
      <c r="H180" s="2"/>
      <c r="I180" s="2"/>
      <c r="J180" s="51" t="s">
        <v>7</v>
      </c>
      <c r="K180" s="168"/>
      <c r="L180" s="169"/>
      <c r="M180" s="46" t="s">
        <v>8</v>
      </c>
      <c r="N180" s="2"/>
      <c r="O180" s="2"/>
      <c r="P180" s="2"/>
      <c r="Q180" s="2"/>
      <c r="R180" s="2"/>
      <c r="S180" s="2"/>
      <c r="T180" s="2"/>
      <c r="U180" s="2"/>
      <c r="V180" s="53"/>
      <c r="W180" s="46" t="s">
        <v>84</v>
      </c>
      <c r="X180" s="168"/>
      <c r="Y180" s="169"/>
      <c r="Z180" s="169"/>
      <c r="AA180" s="169"/>
      <c r="AB180" s="196" t="s">
        <v>736</v>
      </c>
      <c r="AC180" s="197"/>
      <c r="AD180" s="197"/>
      <c r="AE180" s="197"/>
      <c r="AF180" s="197"/>
      <c r="AG180" s="197"/>
      <c r="AH180" s="52" t="s">
        <v>158</v>
      </c>
      <c r="AI180" s="170"/>
      <c r="AJ180" s="171"/>
      <c r="AK180" s="171"/>
      <c r="AL180" s="171"/>
      <c r="AM180" s="171"/>
      <c r="AN180" s="171"/>
      <c r="AO180" s="171"/>
      <c r="AP180" s="46" t="s">
        <v>159</v>
      </c>
      <c r="AQ180" s="2"/>
      <c r="AR180" s="2"/>
      <c r="AS180" s="2"/>
      <c r="AT180" s="2"/>
      <c r="AU180" s="2"/>
    </row>
    <row r="181" spans="1:50" ht="12.95" customHeight="1" x14ac:dyDescent="0.15">
      <c r="A181" s="2"/>
      <c r="B181" s="2"/>
      <c r="C181" s="44" t="s">
        <v>51</v>
      </c>
      <c r="D181" s="2"/>
      <c r="E181" s="2"/>
      <c r="F181" s="2"/>
      <c r="G181" s="2"/>
      <c r="H181" s="2"/>
      <c r="I181" s="2"/>
      <c r="J181" s="2"/>
      <c r="K181" s="2"/>
      <c r="L181" s="2"/>
      <c r="M181" s="2"/>
      <c r="N181" s="219"/>
      <c r="O181" s="220"/>
      <c r="P181" s="220"/>
      <c r="Q181" s="220"/>
      <c r="R181" s="220"/>
      <c r="S181" s="220"/>
      <c r="T181" s="220"/>
      <c r="U181" s="220"/>
      <c r="V181" s="220"/>
      <c r="W181" s="88"/>
      <c r="X181" s="88"/>
      <c r="Y181" s="88"/>
      <c r="Z181" s="88"/>
      <c r="AA181" s="88"/>
      <c r="AB181" s="88"/>
      <c r="AC181" s="88"/>
      <c r="AD181" s="88"/>
      <c r="AE181" s="88"/>
      <c r="AF181" s="88"/>
      <c r="AG181" s="88"/>
      <c r="AH181" s="88"/>
      <c r="AI181" s="88"/>
      <c r="AJ181" s="88"/>
      <c r="AK181" s="88"/>
      <c r="AL181" s="88"/>
      <c r="AM181" s="88"/>
      <c r="AN181" s="88"/>
      <c r="AO181" s="88"/>
      <c r="AP181" s="75"/>
      <c r="AQ181" s="2"/>
      <c r="AR181" s="2"/>
      <c r="AS181" s="2"/>
      <c r="AT181" s="2"/>
      <c r="AU181" s="2"/>
      <c r="AX181" s="83" t="s">
        <v>1713</v>
      </c>
    </row>
    <row r="182" spans="1:50" ht="12.95" customHeight="1" x14ac:dyDescent="0.15">
      <c r="A182" s="2"/>
      <c r="B182" s="2"/>
      <c r="C182" s="44" t="s">
        <v>52</v>
      </c>
      <c r="D182" s="2"/>
      <c r="E182" s="2"/>
      <c r="F182" s="2"/>
      <c r="G182" s="2"/>
      <c r="H182" s="2"/>
      <c r="I182" s="2"/>
      <c r="J182" s="2"/>
      <c r="K182" s="2"/>
      <c r="L182" s="2"/>
      <c r="M182" s="2"/>
      <c r="N182" s="166"/>
      <c r="O182" s="167"/>
      <c r="P182" s="167"/>
      <c r="Q182" s="167"/>
      <c r="R182" s="167"/>
      <c r="S182" s="167"/>
      <c r="T182" s="167"/>
      <c r="U182" s="167"/>
      <c r="V182" s="167"/>
      <c r="W182" s="167"/>
      <c r="X182" s="167"/>
      <c r="Y182" s="167"/>
      <c r="Z182" s="167"/>
      <c r="AA182" s="167"/>
      <c r="AB182" s="167"/>
      <c r="AC182" s="167"/>
      <c r="AD182" s="167"/>
      <c r="AE182" s="167"/>
      <c r="AF182" s="167"/>
      <c r="AG182" s="167"/>
      <c r="AH182" s="167"/>
      <c r="AI182" s="167"/>
      <c r="AJ182" s="167"/>
      <c r="AK182" s="167"/>
      <c r="AL182" s="167"/>
      <c r="AM182" s="167"/>
      <c r="AN182" s="167"/>
      <c r="AO182" s="167"/>
      <c r="AP182" s="167"/>
      <c r="AQ182" s="167"/>
      <c r="AR182" s="167"/>
      <c r="AS182" s="167"/>
      <c r="AT182" s="167"/>
      <c r="AU182" s="2"/>
      <c r="AX182" s="83"/>
    </row>
    <row r="183" spans="1:50" ht="12.95" customHeight="1" x14ac:dyDescent="0.15">
      <c r="A183" s="2"/>
      <c r="B183" s="2"/>
      <c r="C183" s="44" t="s">
        <v>53</v>
      </c>
      <c r="D183" s="2"/>
      <c r="E183" s="2"/>
      <c r="F183" s="2"/>
      <c r="G183" s="2"/>
      <c r="H183" s="2"/>
      <c r="I183" s="2"/>
      <c r="J183" s="2"/>
      <c r="K183" s="2"/>
      <c r="L183" s="2"/>
      <c r="M183" s="2"/>
      <c r="N183" s="261"/>
      <c r="O183" s="261"/>
      <c r="P183" s="261"/>
      <c r="Q183" s="261"/>
      <c r="R183" s="261"/>
      <c r="S183" s="261"/>
      <c r="T183" s="261"/>
      <c r="U183" s="261"/>
      <c r="V183" s="261"/>
      <c r="W183" s="261"/>
      <c r="X183" s="261"/>
      <c r="Y183" s="261"/>
      <c r="Z183" s="261"/>
      <c r="AA183" s="261"/>
      <c r="AB183" s="261"/>
      <c r="AC183" s="261"/>
      <c r="AD183" s="261"/>
      <c r="AE183" s="86"/>
      <c r="AF183" s="86"/>
      <c r="AG183" s="86"/>
      <c r="AH183" s="86"/>
      <c r="AI183" s="86"/>
      <c r="AJ183" s="86"/>
      <c r="AK183" s="86"/>
      <c r="AL183" s="86"/>
      <c r="AM183" s="86"/>
      <c r="AN183" s="86"/>
      <c r="AO183" s="86"/>
      <c r="AP183" s="85"/>
      <c r="AQ183" s="2"/>
      <c r="AR183" s="2"/>
      <c r="AS183" s="2"/>
      <c r="AT183" s="2"/>
      <c r="AU183" s="2"/>
      <c r="AX183" s="83" t="s">
        <v>1714</v>
      </c>
    </row>
    <row r="184" spans="1:50" ht="20.100000000000001" customHeight="1" x14ac:dyDescent="0.15">
      <c r="AV184" s="13"/>
    </row>
    <row r="185" spans="1:50" ht="15" customHeight="1" x14ac:dyDescent="0.15"/>
    <row r="186" spans="1:50" ht="15" customHeight="1" x14ac:dyDescent="0.15"/>
    <row r="187" spans="1:50" ht="15" customHeight="1" x14ac:dyDescent="0.15"/>
    <row r="188" spans="1:50" ht="15" customHeight="1" x14ac:dyDescent="0.15"/>
    <row r="189" spans="1:50" ht="15" customHeight="1" x14ac:dyDescent="0.15"/>
    <row r="190" spans="1:50" ht="15" customHeight="1" x14ac:dyDescent="0.15"/>
    <row r="191" spans="1:50" ht="15" customHeight="1" x14ac:dyDescent="0.15"/>
    <row r="192" spans="1:50" ht="15" customHeight="1" x14ac:dyDescent="0.15"/>
  </sheetData>
  <sheetProtection algorithmName="SHA-512" hashValue="2lgml60K2nvJD068wX68CB4wFBwsSzoAii6s4sX0+/g6MdqYpNO+qlHo299r/nCFkmSm7ydtYDn3fe6h7xCzqw==" saltValue="d0NpsBvujJ5KRP6PXEzmBQ==" spinCount="100000" sheet="1" objects="1" scenarios="1"/>
  <mergeCells count="240">
    <mergeCell ref="K31:L31"/>
    <mergeCell ref="X31:AA31"/>
    <mergeCell ref="AB31:AG31"/>
    <mergeCell ref="AI31:AO31"/>
    <mergeCell ref="AI37:AO37"/>
    <mergeCell ref="N39:AT39"/>
    <mergeCell ref="K3:L3"/>
    <mergeCell ref="X3:AC3"/>
    <mergeCell ref="AD3:AG3"/>
    <mergeCell ref="AI3:AO3"/>
    <mergeCell ref="AI4:AO4"/>
    <mergeCell ref="N6:AT6"/>
    <mergeCell ref="N7:AT7"/>
    <mergeCell ref="N8:AT8"/>
    <mergeCell ref="K9:L9"/>
    <mergeCell ref="X9:AA9"/>
    <mergeCell ref="AB9:AG9"/>
    <mergeCell ref="AI9:AO9"/>
    <mergeCell ref="K14:L14"/>
    <mergeCell ref="X14:AC14"/>
    <mergeCell ref="AD14:AG14"/>
    <mergeCell ref="AI14:AO14"/>
    <mergeCell ref="AI25:AO25"/>
    <mergeCell ref="AI26:AO26"/>
    <mergeCell ref="N23:AD23"/>
    <mergeCell ref="K20:L20"/>
    <mergeCell ref="X20:AA20"/>
    <mergeCell ref="AB20:AG20"/>
    <mergeCell ref="AI20:AO20"/>
    <mergeCell ref="N22:AT22"/>
    <mergeCell ref="AI164:AO164"/>
    <mergeCell ref="N166:AT166"/>
    <mergeCell ref="N167:AT167"/>
    <mergeCell ref="N161:AD161"/>
    <mergeCell ref="X163:AC163"/>
    <mergeCell ref="AD163:AG163"/>
    <mergeCell ref="AI163:AO163"/>
    <mergeCell ref="N131:AT131"/>
    <mergeCell ref="N132:AT132"/>
    <mergeCell ref="N133:AT133"/>
    <mergeCell ref="K55:L55"/>
    <mergeCell ref="X55:AA55"/>
    <mergeCell ref="AB55:AG55"/>
    <mergeCell ref="AI55:AO55"/>
    <mergeCell ref="N56:V56"/>
    <mergeCell ref="K60:L60"/>
    <mergeCell ref="AI129:AO129"/>
    <mergeCell ref="X123:AA123"/>
    <mergeCell ref="N69:AD69"/>
    <mergeCell ref="N68:AT68"/>
    <mergeCell ref="K66:L66"/>
    <mergeCell ref="AD117:AG117"/>
    <mergeCell ref="N79:AT79"/>
    <mergeCell ref="AB123:AG123"/>
    <mergeCell ref="AI123:AO123"/>
    <mergeCell ref="N124:V124"/>
    <mergeCell ref="AI61:AO61"/>
    <mergeCell ref="N63:AT63"/>
    <mergeCell ref="N64:AT64"/>
    <mergeCell ref="N65:AT65"/>
    <mergeCell ref="N67:V67"/>
    <mergeCell ref="X66:AA66"/>
    <mergeCell ref="AB66:AG66"/>
    <mergeCell ref="AI66:AO66"/>
    <mergeCell ref="N100:AT100"/>
    <mergeCell ref="N80:AD80"/>
    <mergeCell ref="AI117:AO117"/>
    <mergeCell ref="K71:L71"/>
    <mergeCell ref="X71:AC71"/>
    <mergeCell ref="AD71:AG71"/>
    <mergeCell ref="AI71:AO71"/>
    <mergeCell ref="AI72:AO72"/>
    <mergeCell ref="X42:AA42"/>
    <mergeCell ref="AB42:AG42"/>
    <mergeCell ref="AI42:AO42"/>
    <mergeCell ref="N44:AT44"/>
    <mergeCell ref="N45:AD45"/>
    <mergeCell ref="AD60:AG60"/>
    <mergeCell ref="AI60:AO60"/>
    <mergeCell ref="N57:AT57"/>
    <mergeCell ref="N58:AD58"/>
    <mergeCell ref="X60:AC60"/>
    <mergeCell ref="AI50:AO50"/>
    <mergeCell ref="N52:AT52"/>
    <mergeCell ref="N53:AT53"/>
    <mergeCell ref="N54:AT54"/>
    <mergeCell ref="N43:V43"/>
    <mergeCell ref="N74:AT74"/>
    <mergeCell ref="N75:AT75"/>
    <mergeCell ref="N76:AT76"/>
    <mergeCell ref="N115:AD115"/>
    <mergeCell ref="AI106:AO106"/>
    <mergeCell ref="AI96:AO96"/>
    <mergeCell ref="N98:AT98"/>
    <mergeCell ref="N99:AT99"/>
    <mergeCell ref="K106:L106"/>
    <mergeCell ref="X106:AC106"/>
    <mergeCell ref="AD106:AG106"/>
    <mergeCell ref="AB101:AG101"/>
    <mergeCell ref="AI101:AO101"/>
    <mergeCell ref="N102:V102"/>
    <mergeCell ref="N103:AT103"/>
    <mergeCell ref="N104:AD104"/>
    <mergeCell ref="N137:AD137"/>
    <mergeCell ref="K163:L163"/>
    <mergeCell ref="K77:L77"/>
    <mergeCell ref="X77:AA77"/>
    <mergeCell ref="AB77:AG77"/>
    <mergeCell ref="AI77:AO77"/>
    <mergeCell ref="N78:V78"/>
    <mergeCell ref="N159:V159"/>
    <mergeCell ref="N160:AT160"/>
    <mergeCell ref="N126:AD126"/>
    <mergeCell ref="X128:AC128"/>
    <mergeCell ref="AD128:AG128"/>
    <mergeCell ref="AI128:AO128"/>
    <mergeCell ref="K117:L117"/>
    <mergeCell ref="K128:L128"/>
    <mergeCell ref="K123:L123"/>
    <mergeCell ref="N125:AT125"/>
    <mergeCell ref="N171:AT171"/>
    <mergeCell ref="N172:AD172"/>
    <mergeCell ref="K174:L174"/>
    <mergeCell ref="X174:AC174"/>
    <mergeCell ref="K82:L82"/>
    <mergeCell ref="X82:AC82"/>
    <mergeCell ref="AD82:AG82"/>
    <mergeCell ref="AI82:AO82"/>
    <mergeCell ref="AI83:AO83"/>
    <mergeCell ref="X152:AC152"/>
    <mergeCell ref="AD152:AG152"/>
    <mergeCell ref="AI152:AO152"/>
    <mergeCell ref="AI118:AO118"/>
    <mergeCell ref="N120:AT120"/>
    <mergeCell ref="N121:AT121"/>
    <mergeCell ref="N122:AT122"/>
    <mergeCell ref="AI107:AO107"/>
    <mergeCell ref="N109:AT109"/>
    <mergeCell ref="N110:AT110"/>
    <mergeCell ref="N111:AT111"/>
    <mergeCell ref="X112:AA112"/>
    <mergeCell ref="X117:AC117"/>
    <mergeCell ref="K101:L101"/>
    <mergeCell ref="X101:AA101"/>
    <mergeCell ref="N10:V10"/>
    <mergeCell ref="N11:AT11"/>
    <mergeCell ref="N12:AD12"/>
    <mergeCell ref="K49:L49"/>
    <mergeCell ref="X49:AC49"/>
    <mergeCell ref="AD49:AG49"/>
    <mergeCell ref="AI49:AO49"/>
    <mergeCell ref="K36:L36"/>
    <mergeCell ref="X36:AC36"/>
    <mergeCell ref="AD36:AG36"/>
    <mergeCell ref="AI36:AO36"/>
    <mergeCell ref="N28:AT28"/>
    <mergeCell ref="N29:AT29"/>
    <mergeCell ref="N30:AT30"/>
    <mergeCell ref="N21:V21"/>
    <mergeCell ref="AI15:AO15"/>
    <mergeCell ref="N17:AT17"/>
    <mergeCell ref="N18:AT18"/>
    <mergeCell ref="N19:AT19"/>
    <mergeCell ref="N33:AT33"/>
    <mergeCell ref="N34:AD34"/>
    <mergeCell ref="N40:AT40"/>
    <mergeCell ref="N41:AT41"/>
    <mergeCell ref="K42:L42"/>
    <mergeCell ref="N183:AD183"/>
    <mergeCell ref="K141:L141"/>
    <mergeCell ref="X141:AC141"/>
    <mergeCell ref="AD141:AG141"/>
    <mergeCell ref="AI141:AO141"/>
    <mergeCell ref="AI142:AO142"/>
    <mergeCell ref="N144:AT144"/>
    <mergeCell ref="N145:AT145"/>
    <mergeCell ref="N146:AT146"/>
    <mergeCell ref="K147:L147"/>
    <mergeCell ref="X147:AA147"/>
    <mergeCell ref="AB147:AG147"/>
    <mergeCell ref="AI147:AO147"/>
    <mergeCell ref="N148:V148"/>
    <mergeCell ref="N149:AT149"/>
    <mergeCell ref="N150:AD150"/>
    <mergeCell ref="N182:AT182"/>
    <mergeCell ref="AI174:AO174"/>
    <mergeCell ref="N168:AT168"/>
    <mergeCell ref="K169:L169"/>
    <mergeCell ref="AI180:AO180"/>
    <mergeCell ref="AD174:AG174"/>
    <mergeCell ref="AI153:AO153"/>
    <mergeCell ref="N155:AT155"/>
    <mergeCell ref="N179:AT179"/>
    <mergeCell ref="K180:L180"/>
    <mergeCell ref="X180:AA180"/>
    <mergeCell ref="AB180:AG180"/>
    <mergeCell ref="AB169:AG169"/>
    <mergeCell ref="AI169:AO169"/>
    <mergeCell ref="N170:V170"/>
    <mergeCell ref="N32:V32"/>
    <mergeCell ref="K25:L25"/>
    <mergeCell ref="X25:AC25"/>
    <mergeCell ref="AD25:AG25"/>
    <mergeCell ref="K134:L134"/>
    <mergeCell ref="X134:AA134"/>
    <mergeCell ref="AB134:AG134"/>
    <mergeCell ref="AI134:AO134"/>
    <mergeCell ref="N156:AT156"/>
    <mergeCell ref="N157:AT157"/>
    <mergeCell ref="K158:L158"/>
    <mergeCell ref="X158:AA158"/>
    <mergeCell ref="AB158:AG158"/>
    <mergeCell ref="AI158:AO158"/>
    <mergeCell ref="K152:L152"/>
    <mergeCell ref="N135:V135"/>
    <mergeCell ref="N136:AT136"/>
    <mergeCell ref="N181:V181"/>
    <mergeCell ref="N85:AT85"/>
    <mergeCell ref="N86:AT86"/>
    <mergeCell ref="N87:AT87"/>
    <mergeCell ref="K88:L88"/>
    <mergeCell ref="X88:AA88"/>
    <mergeCell ref="AB88:AG88"/>
    <mergeCell ref="AI88:AO88"/>
    <mergeCell ref="N113:V113"/>
    <mergeCell ref="N114:AT114"/>
    <mergeCell ref="K112:L112"/>
    <mergeCell ref="K95:L95"/>
    <mergeCell ref="X95:AC95"/>
    <mergeCell ref="AD95:AG95"/>
    <mergeCell ref="AI95:AO95"/>
    <mergeCell ref="AB112:AG112"/>
    <mergeCell ref="AI112:AO112"/>
    <mergeCell ref="N89:V89"/>
    <mergeCell ref="N90:AT90"/>
    <mergeCell ref="N91:AD91"/>
    <mergeCell ref="X169:AA169"/>
    <mergeCell ref="AI175:AO175"/>
    <mergeCell ref="N177:AT177"/>
    <mergeCell ref="N178:AT178"/>
  </mergeCells>
  <phoneticPr fontId="4"/>
  <conditionalFormatting sqref="K3:L3">
    <cfRule type="expression" dxfId="419" priority="415" stopIfTrue="1">
      <formula>$K$3:$L$3&lt;&gt;""</formula>
    </cfRule>
    <cfRule type="expression" dxfId="418" priority="416" stopIfTrue="1">
      <formula>$K$3:$L$3=""</formula>
    </cfRule>
  </conditionalFormatting>
  <conditionalFormatting sqref="K9:L9">
    <cfRule type="expression" dxfId="417" priority="414" stopIfTrue="1">
      <formula>$K$9:$L$9=""</formula>
    </cfRule>
    <cfRule type="expression" dxfId="416" priority="413" stopIfTrue="1">
      <formula>$K$9:$L$9&lt;&gt;""</formula>
    </cfRule>
  </conditionalFormatting>
  <conditionalFormatting sqref="K14:L14">
    <cfRule type="expression" dxfId="415" priority="412" stopIfTrue="1">
      <formula>$K$14:$L$14=""</formula>
    </cfRule>
    <cfRule type="expression" dxfId="414" priority="411" stopIfTrue="1">
      <formula>$K$14:$L$14&lt;&gt;""</formula>
    </cfRule>
  </conditionalFormatting>
  <conditionalFormatting sqref="K20:L20">
    <cfRule type="expression" dxfId="413" priority="410" stopIfTrue="1">
      <formula>$K$20:$L$20=""</formula>
    </cfRule>
    <cfRule type="expression" dxfId="412" priority="409" stopIfTrue="1">
      <formula>$K$20:$L$20&lt;&gt;""</formula>
    </cfRule>
  </conditionalFormatting>
  <conditionalFormatting sqref="K25:L25">
    <cfRule type="expression" dxfId="411" priority="408" stopIfTrue="1">
      <formula>$K$25:$L$25=""</formula>
    </cfRule>
    <cfRule type="expression" dxfId="410" priority="407" stopIfTrue="1">
      <formula>$K$25:$L$25&lt;&gt;""</formula>
    </cfRule>
  </conditionalFormatting>
  <conditionalFormatting sqref="K31:L31">
    <cfRule type="expression" dxfId="409" priority="406" stopIfTrue="1">
      <formula>$K$31:$L$31=""</formula>
    </cfRule>
    <cfRule type="expression" dxfId="408" priority="405" stopIfTrue="1">
      <formula>$K$31:$L$31&lt;&gt;""</formula>
    </cfRule>
  </conditionalFormatting>
  <conditionalFormatting sqref="K36:L36">
    <cfRule type="expression" dxfId="407" priority="404" stopIfTrue="1">
      <formula>$K$36:$L$36=""</formula>
    </cfRule>
    <cfRule type="expression" dxfId="406" priority="403" stopIfTrue="1">
      <formula>$K$36:$L$36&lt;&gt;""</formula>
    </cfRule>
  </conditionalFormatting>
  <conditionalFormatting sqref="K42:L42">
    <cfRule type="expression" dxfId="405" priority="402" stopIfTrue="1">
      <formula>$K$42:$L$42=""</formula>
    </cfRule>
    <cfRule type="expression" dxfId="404" priority="401" stopIfTrue="1">
      <formula>$K$42:$L$42&lt;&gt;""</formula>
    </cfRule>
  </conditionalFormatting>
  <conditionalFormatting sqref="K49:L49">
    <cfRule type="expression" dxfId="403" priority="400" stopIfTrue="1">
      <formula>$K$49:$L$49=""</formula>
    </cfRule>
    <cfRule type="expression" dxfId="402" priority="399" stopIfTrue="1">
      <formula>$K$49:$L$49&lt;&gt;""</formula>
    </cfRule>
  </conditionalFormatting>
  <conditionalFormatting sqref="K55:L55">
    <cfRule type="expression" dxfId="401" priority="398" stopIfTrue="1">
      <formula>$K$55:$L$55=""</formula>
    </cfRule>
    <cfRule type="expression" dxfId="400" priority="397" stopIfTrue="1">
      <formula>$K$55:$L$55&lt;&gt;""</formula>
    </cfRule>
  </conditionalFormatting>
  <conditionalFormatting sqref="K60:L60">
    <cfRule type="expression" dxfId="399" priority="396" stopIfTrue="1">
      <formula>$K$60:$L$60=""</formula>
    </cfRule>
    <cfRule type="expression" dxfId="398" priority="395" stopIfTrue="1">
      <formula>$K$60:$L$60&lt;&gt;""</formula>
    </cfRule>
  </conditionalFormatting>
  <conditionalFormatting sqref="K66:L66">
    <cfRule type="expression" dxfId="397" priority="394" stopIfTrue="1">
      <formula>$K$66:$L$66=""</formula>
    </cfRule>
    <cfRule type="expression" dxfId="396" priority="393" stopIfTrue="1">
      <formula>$K$66:$L$66&lt;&gt;""</formula>
    </cfRule>
  </conditionalFormatting>
  <conditionalFormatting sqref="K71:L71">
    <cfRule type="expression" dxfId="395" priority="392" stopIfTrue="1">
      <formula>$K$71:$L$71=""</formula>
    </cfRule>
    <cfRule type="expression" dxfId="394" priority="391" stopIfTrue="1">
      <formula>$K$71:$L$71&lt;&gt;""</formula>
    </cfRule>
  </conditionalFormatting>
  <conditionalFormatting sqref="K77:L77">
    <cfRule type="expression" dxfId="393" priority="390" stopIfTrue="1">
      <formula>$K$77:$L$77=""</formula>
    </cfRule>
    <cfRule type="expression" dxfId="392" priority="389" stopIfTrue="1">
      <formula>$K$77:$L$77&lt;&gt;""</formula>
    </cfRule>
  </conditionalFormatting>
  <conditionalFormatting sqref="K82:L82">
    <cfRule type="expression" dxfId="391" priority="388" stopIfTrue="1">
      <formula>$K$82:$L$82=""</formula>
    </cfRule>
    <cfRule type="expression" dxfId="390" priority="387" stopIfTrue="1">
      <formula>$K$82:$L$82&lt;&gt;""</formula>
    </cfRule>
  </conditionalFormatting>
  <conditionalFormatting sqref="K88:L88">
    <cfRule type="expression" dxfId="389" priority="386" stopIfTrue="1">
      <formula>$K$88:$L$88=""</formula>
    </cfRule>
    <cfRule type="expression" dxfId="388" priority="385" stopIfTrue="1">
      <formula>$K$88:$L$88&lt;&gt;""</formula>
    </cfRule>
  </conditionalFormatting>
  <conditionalFormatting sqref="K95:L95">
    <cfRule type="expression" dxfId="387" priority="384" stopIfTrue="1">
      <formula>$K$95:$L$95=""</formula>
    </cfRule>
    <cfRule type="expression" dxfId="386" priority="383" stopIfTrue="1">
      <formula>$K$95:$L$95&lt;&gt;""</formula>
    </cfRule>
  </conditionalFormatting>
  <conditionalFormatting sqref="K101:L101">
    <cfRule type="expression" dxfId="385" priority="382" stopIfTrue="1">
      <formula>$K$101:$L$101=""</formula>
    </cfRule>
    <cfRule type="expression" dxfId="384" priority="381" stopIfTrue="1">
      <formula>$K$101:$L$101&lt;&gt;""</formula>
    </cfRule>
  </conditionalFormatting>
  <conditionalFormatting sqref="K106:L106">
    <cfRule type="expression" dxfId="383" priority="380" stopIfTrue="1">
      <formula>$K$106:$L$106=""</formula>
    </cfRule>
    <cfRule type="expression" dxfId="382" priority="379" stopIfTrue="1">
      <formula>$K$106:$L$106&lt;&gt;""</formula>
    </cfRule>
  </conditionalFormatting>
  <conditionalFormatting sqref="K112:L112">
    <cfRule type="expression" dxfId="381" priority="378" stopIfTrue="1">
      <formula>$K$112:$L$112=""</formula>
    </cfRule>
    <cfRule type="expression" dxfId="380" priority="377" stopIfTrue="1">
      <formula>$K$112:$L$112&lt;&gt;""</formula>
    </cfRule>
  </conditionalFormatting>
  <conditionalFormatting sqref="K117:L117">
    <cfRule type="expression" dxfId="379" priority="376" stopIfTrue="1">
      <formula>$K$117:$L$117=""</formula>
    </cfRule>
    <cfRule type="expression" dxfId="378" priority="375" stopIfTrue="1">
      <formula>$K$117:$L$117&lt;&gt;""</formula>
    </cfRule>
  </conditionalFormatting>
  <conditionalFormatting sqref="K123:L123">
    <cfRule type="expression" dxfId="377" priority="374" stopIfTrue="1">
      <formula>$K$123:$L$123=""</formula>
    </cfRule>
    <cfRule type="expression" dxfId="376" priority="373" stopIfTrue="1">
      <formula>$K$123:$L$123&lt;&gt;""</formula>
    </cfRule>
  </conditionalFormatting>
  <conditionalFormatting sqref="K128:L128">
    <cfRule type="expression" dxfId="375" priority="372" stopIfTrue="1">
      <formula>$K$128:$L$128=""</formula>
    </cfRule>
    <cfRule type="expression" dxfId="374" priority="371" stopIfTrue="1">
      <formula>$K$128:$L$128&lt;&gt;""</formula>
    </cfRule>
  </conditionalFormatting>
  <conditionalFormatting sqref="K134:L134">
    <cfRule type="expression" dxfId="373" priority="370" stopIfTrue="1">
      <formula>$K$134:$L$134=""</formula>
    </cfRule>
    <cfRule type="expression" dxfId="372" priority="369" stopIfTrue="1">
      <formula>$K$134:$L$134&lt;&gt;""</formula>
    </cfRule>
  </conditionalFormatting>
  <conditionalFormatting sqref="K141:L141">
    <cfRule type="expression" dxfId="371" priority="368" stopIfTrue="1">
      <formula>$K$141:$L$141=""</formula>
    </cfRule>
    <cfRule type="expression" dxfId="370" priority="367" stopIfTrue="1">
      <formula>$K$141:$L$141&lt;&gt;""</formula>
    </cfRule>
  </conditionalFormatting>
  <conditionalFormatting sqref="K147:L147">
    <cfRule type="expression" dxfId="369" priority="366" stopIfTrue="1">
      <formula>$K$147:$L$147=""</formula>
    </cfRule>
    <cfRule type="expression" dxfId="368" priority="365" stopIfTrue="1">
      <formula>$K$147:$L$147&lt;&gt;""</formula>
    </cfRule>
  </conditionalFormatting>
  <conditionalFormatting sqref="K152:L152">
    <cfRule type="expression" dxfId="367" priority="364" stopIfTrue="1">
      <formula>$K$152:$L$152=""</formula>
    </cfRule>
    <cfRule type="expression" dxfId="366" priority="363" stopIfTrue="1">
      <formula>$K$152:$L$152&lt;&gt;""</formula>
    </cfRule>
  </conditionalFormatting>
  <conditionalFormatting sqref="K158:L158">
    <cfRule type="expression" dxfId="365" priority="362" stopIfTrue="1">
      <formula>$K$158:$L$158=""</formula>
    </cfRule>
    <cfRule type="expression" dxfId="364" priority="361" stopIfTrue="1">
      <formula>$K$158:$L$158&lt;&gt;""</formula>
    </cfRule>
  </conditionalFormatting>
  <conditionalFormatting sqref="K163:L163">
    <cfRule type="expression" dxfId="363" priority="360" stopIfTrue="1">
      <formula>$K$163:$L$163=""</formula>
    </cfRule>
    <cfRule type="expression" dxfId="362" priority="359" stopIfTrue="1">
      <formula>$K$163:$L$163&lt;&gt;""</formula>
    </cfRule>
  </conditionalFormatting>
  <conditionalFormatting sqref="K169:L169">
    <cfRule type="expression" dxfId="361" priority="358" stopIfTrue="1">
      <formula>$K$169:$L$169=""</formula>
    </cfRule>
    <cfRule type="expression" dxfId="360" priority="357" stopIfTrue="1">
      <formula>$K$169:$L$169&lt;&gt;""</formula>
    </cfRule>
  </conditionalFormatting>
  <conditionalFormatting sqref="K174:L174">
    <cfRule type="expression" dxfId="359" priority="356" stopIfTrue="1">
      <formula>$K$174:$L$174=""</formula>
    </cfRule>
    <cfRule type="expression" dxfId="358" priority="355" stopIfTrue="1">
      <formula>$K$174:$L$174&lt;&gt;""</formula>
    </cfRule>
  </conditionalFormatting>
  <conditionalFormatting sqref="K180:L180">
    <cfRule type="expression" dxfId="357" priority="354" stopIfTrue="1">
      <formula>$K$180:$L$180=""</formula>
    </cfRule>
    <cfRule type="expression" dxfId="356" priority="353" stopIfTrue="1">
      <formula>$K$180:$L$180&lt;&gt;""</formula>
    </cfRule>
  </conditionalFormatting>
  <conditionalFormatting sqref="N10:V10">
    <cfRule type="expression" dxfId="355" priority="352" stopIfTrue="1">
      <formula>$N$10:$V$10=""</formula>
    </cfRule>
    <cfRule type="expression" dxfId="354" priority="351" stopIfTrue="1">
      <formula>$N$10:$V$10&lt;&gt;""</formula>
    </cfRule>
  </conditionalFormatting>
  <conditionalFormatting sqref="N21:V21">
    <cfRule type="expression" dxfId="353" priority="350" stopIfTrue="1">
      <formula>$N$21:$V$21=""</formula>
    </cfRule>
    <cfRule type="expression" dxfId="352" priority="349" stopIfTrue="1">
      <formula>$N$21:$V$21&lt;&gt;""</formula>
    </cfRule>
  </conditionalFormatting>
  <conditionalFormatting sqref="N32:V32">
    <cfRule type="expression" dxfId="351" priority="348" stopIfTrue="1">
      <formula>$N$32:$V$32=""</formula>
    </cfRule>
    <cfRule type="expression" dxfId="350" priority="347" stopIfTrue="1">
      <formula>$N$32:$V$32&lt;&gt;""</formula>
    </cfRule>
  </conditionalFormatting>
  <conditionalFormatting sqref="N43:V43">
    <cfRule type="expression" dxfId="349" priority="346" stopIfTrue="1">
      <formula>$N$43:$V$43=""</formula>
    </cfRule>
    <cfRule type="expression" dxfId="348" priority="345" stopIfTrue="1">
      <formula>$N$43:$V$43&lt;&gt;""</formula>
    </cfRule>
  </conditionalFormatting>
  <conditionalFormatting sqref="N56:V56">
    <cfRule type="expression" dxfId="347" priority="344" stopIfTrue="1">
      <formula>$N$56:$V$56=""</formula>
    </cfRule>
    <cfRule type="expression" dxfId="346" priority="343" stopIfTrue="1">
      <formula>$N$56:$V$56&lt;&gt;""</formula>
    </cfRule>
  </conditionalFormatting>
  <conditionalFormatting sqref="N67:V67">
    <cfRule type="expression" dxfId="345" priority="342" stopIfTrue="1">
      <formula>$N$67:$V$67=""</formula>
    </cfRule>
    <cfRule type="expression" dxfId="344" priority="341" stopIfTrue="1">
      <formula>$N$67:$V$67&lt;&gt;""</formula>
    </cfRule>
  </conditionalFormatting>
  <conditionalFormatting sqref="N78:V78">
    <cfRule type="expression" dxfId="343" priority="340" stopIfTrue="1">
      <formula>$N$78:$V$78=""</formula>
    </cfRule>
    <cfRule type="expression" dxfId="342" priority="339" stopIfTrue="1">
      <formula>$N$78:$V$78&lt;&gt;""</formula>
    </cfRule>
  </conditionalFormatting>
  <conditionalFormatting sqref="N89:V89">
    <cfRule type="expression" dxfId="341" priority="338" stopIfTrue="1">
      <formula>$N$89:$V$89=""</formula>
    </cfRule>
    <cfRule type="expression" dxfId="340" priority="337" stopIfTrue="1">
      <formula>$N$89:$V$89&lt;&gt;""</formula>
    </cfRule>
  </conditionalFormatting>
  <conditionalFormatting sqref="N102:V102">
    <cfRule type="expression" dxfId="339" priority="336" stopIfTrue="1">
      <formula>$N$102:$V$102=""</formula>
    </cfRule>
    <cfRule type="expression" dxfId="338" priority="335" stopIfTrue="1">
      <formula>$N$102:$V$102&lt;&gt;""</formula>
    </cfRule>
  </conditionalFormatting>
  <conditionalFormatting sqref="N113:V113">
    <cfRule type="expression" dxfId="337" priority="334" stopIfTrue="1">
      <formula>$N$113:$V$113=""</formula>
    </cfRule>
    <cfRule type="expression" dxfId="336" priority="333" stopIfTrue="1">
      <formula>$N$113:$V$113&lt;&gt;""</formula>
    </cfRule>
  </conditionalFormatting>
  <conditionalFormatting sqref="N124:V124">
    <cfRule type="expression" dxfId="335" priority="332" stopIfTrue="1">
      <formula>$N$124:$V$124=""</formula>
    </cfRule>
    <cfRule type="expression" dxfId="334" priority="331" stopIfTrue="1">
      <formula>$N$124:$V$124&lt;&gt;""</formula>
    </cfRule>
  </conditionalFormatting>
  <conditionalFormatting sqref="N135:V135">
    <cfRule type="expression" dxfId="333" priority="330" stopIfTrue="1">
      <formula>$N$135:$V$135=""</formula>
    </cfRule>
    <cfRule type="expression" dxfId="332" priority="329" stopIfTrue="1">
      <formula>$N$135:$V$135&lt;&gt;""</formula>
    </cfRule>
  </conditionalFormatting>
  <conditionalFormatting sqref="N148:V148">
    <cfRule type="expression" dxfId="331" priority="328" stopIfTrue="1">
      <formula>$N$148:$V$148=""</formula>
    </cfRule>
    <cfRule type="expression" dxfId="330" priority="327" stopIfTrue="1">
      <formula>$N$148:$V$148&lt;&gt;""</formula>
    </cfRule>
  </conditionalFormatting>
  <conditionalFormatting sqref="N159:V159">
    <cfRule type="expression" dxfId="329" priority="326" stopIfTrue="1">
      <formula>$N$159:$V$159=""</formula>
    </cfRule>
    <cfRule type="expression" dxfId="328" priority="325" stopIfTrue="1">
      <formula>$N$159:$V$159&lt;&gt;""</formula>
    </cfRule>
  </conditionalFormatting>
  <conditionalFormatting sqref="N170:V170">
    <cfRule type="expression" dxfId="327" priority="324" stopIfTrue="1">
      <formula>$N$170:$V$170=""</formula>
    </cfRule>
    <cfRule type="expression" dxfId="326" priority="323" stopIfTrue="1">
      <formula>$N$170:$V$170&lt;&gt;""</formula>
    </cfRule>
  </conditionalFormatting>
  <conditionalFormatting sqref="N181:V181">
    <cfRule type="expression" dxfId="325" priority="322" stopIfTrue="1">
      <formula>$N$181:$V$181=""</formula>
    </cfRule>
    <cfRule type="expression" dxfId="324" priority="321" stopIfTrue="1">
      <formula>$N$181:$V$181&lt;&gt;""</formula>
    </cfRule>
  </conditionalFormatting>
  <conditionalFormatting sqref="N12:AD12">
    <cfRule type="expression" dxfId="323" priority="320" stopIfTrue="1">
      <formula>$N$12:$AD$12=""</formula>
    </cfRule>
    <cfRule type="expression" dxfId="322" priority="319" stopIfTrue="1">
      <formula>$N$12:$AD$12&lt;&gt;""</formula>
    </cfRule>
  </conditionalFormatting>
  <conditionalFormatting sqref="N23:AD23">
    <cfRule type="expression" dxfId="321" priority="317" stopIfTrue="1">
      <formula>$N$23:$AD$23&lt;&gt;""</formula>
    </cfRule>
    <cfRule type="expression" dxfId="320" priority="318" stopIfTrue="1">
      <formula>$N$23:$AD$23=""</formula>
    </cfRule>
  </conditionalFormatting>
  <conditionalFormatting sqref="N34:AD34">
    <cfRule type="expression" dxfId="319" priority="316" stopIfTrue="1">
      <formula>$N$34:$AD$34=""</formula>
    </cfRule>
    <cfRule type="expression" dxfId="318" priority="315" stopIfTrue="1">
      <formula>$N$34:$AD$34&lt;&gt;""</formula>
    </cfRule>
  </conditionalFormatting>
  <conditionalFormatting sqref="N45:AD45">
    <cfRule type="expression" dxfId="317" priority="314" stopIfTrue="1">
      <formula>$N$45:$AD$45=""</formula>
    </cfRule>
    <cfRule type="expression" dxfId="316" priority="313" stopIfTrue="1">
      <formula>$N$45:$AD$45&lt;&gt;""</formula>
    </cfRule>
  </conditionalFormatting>
  <conditionalFormatting sqref="N58:AD58">
    <cfRule type="expression" dxfId="315" priority="312" stopIfTrue="1">
      <formula>$N$58:$AD$58=""</formula>
    </cfRule>
    <cfRule type="expression" dxfId="314" priority="311" stopIfTrue="1">
      <formula>$N$58:$AD$58&lt;&gt;""</formula>
    </cfRule>
  </conditionalFormatting>
  <conditionalFormatting sqref="N69:AD69">
    <cfRule type="expression" dxfId="313" priority="310" stopIfTrue="1">
      <formula>$N$69:$AD$69=""</formula>
    </cfRule>
    <cfRule type="expression" dxfId="312" priority="309" stopIfTrue="1">
      <formula>$N$69:$AD$69&lt;&gt;""</formula>
    </cfRule>
  </conditionalFormatting>
  <conditionalFormatting sqref="N80:AD80">
    <cfRule type="expression" dxfId="311" priority="308" stopIfTrue="1">
      <formula>$N$80:$AD$80=""</formula>
    </cfRule>
    <cfRule type="expression" dxfId="310" priority="307" stopIfTrue="1">
      <formula>$N$80:$AD$80&lt;&gt;""</formula>
    </cfRule>
  </conditionalFormatting>
  <conditionalFormatting sqref="N91:AD91">
    <cfRule type="expression" dxfId="309" priority="306" stopIfTrue="1">
      <formula>$N$91:$AD$91=""</formula>
    </cfRule>
    <cfRule type="expression" dxfId="308" priority="305" stopIfTrue="1">
      <formula>$N$91:$AD$91&lt;&gt;""</formula>
    </cfRule>
  </conditionalFormatting>
  <conditionalFormatting sqref="N104:AD104">
    <cfRule type="expression" dxfId="307" priority="303" stopIfTrue="1">
      <formula>$N$104:$AD$104&lt;&gt;""</formula>
    </cfRule>
    <cfRule type="expression" dxfId="306" priority="304" stopIfTrue="1">
      <formula>$N$104:$AD$104=""</formula>
    </cfRule>
  </conditionalFormatting>
  <conditionalFormatting sqref="N115:AD115">
    <cfRule type="expression" dxfId="305" priority="302" stopIfTrue="1">
      <formula>$N$115:$AD$115=""</formula>
    </cfRule>
    <cfRule type="expression" dxfId="304" priority="301" stopIfTrue="1">
      <formula>$N$115:$AD$115&lt;&gt;""</formula>
    </cfRule>
  </conditionalFormatting>
  <conditionalFormatting sqref="N126:AD126">
    <cfRule type="expression" dxfId="303" priority="300" stopIfTrue="1">
      <formula>$N$126:$AD$126=""</formula>
    </cfRule>
    <cfRule type="expression" dxfId="302" priority="299" stopIfTrue="1">
      <formula>$N$126:$AD$126&lt;&gt;""</formula>
    </cfRule>
  </conditionalFormatting>
  <conditionalFormatting sqref="N137:AD137">
    <cfRule type="expression" dxfId="301" priority="298" stopIfTrue="1">
      <formula>$N$137:$AD$137=""</formula>
    </cfRule>
    <cfRule type="expression" dxfId="300" priority="297" stopIfTrue="1">
      <formula>$N$137:$AD$137&lt;&gt;""</formula>
    </cfRule>
  </conditionalFormatting>
  <conditionalFormatting sqref="N150:AD150">
    <cfRule type="expression" dxfId="299" priority="296" stopIfTrue="1">
      <formula>$N$150:$AD$150=""</formula>
    </cfRule>
    <cfRule type="expression" dxfId="298" priority="295" stopIfTrue="1">
      <formula>$N$150:$AD$150&lt;&gt;""</formula>
    </cfRule>
  </conditionalFormatting>
  <conditionalFormatting sqref="N161:AD161">
    <cfRule type="expression" dxfId="297" priority="294" stopIfTrue="1">
      <formula>$N$161:$AD$161=""</formula>
    </cfRule>
    <cfRule type="expression" dxfId="296" priority="293" stopIfTrue="1">
      <formula>$N$161:$AD$161&lt;&gt;""</formula>
    </cfRule>
  </conditionalFormatting>
  <conditionalFormatting sqref="N172:AD172">
    <cfRule type="expression" dxfId="295" priority="292" stopIfTrue="1">
      <formula>$N$172:$AD$172=""</formula>
    </cfRule>
    <cfRule type="expression" dxfId="294" priority="291" stopIfTrue="1">
      <formula>$N$172:$AD$172&lt;&gt;""</formula>
    </cfRule>
  </conditionalFormatting>
  <conditionalFormatting sqref="N183:AD183">
    <cfRule type="expression" dxfId="293" priority="289" stopIfTrue="1">
      <formula>$N$183:$AD$183&lt;&gt;""</formula>
    </cfRule>
    <cfRule type="expression" dxfId="292" priority="290" stopIfTrue="1">
      <formula>$N$183:$AD$183=""</formula>
    </cfRule>
  </conditionalFormatting>
  <conditionalFormatting sqref="N6:AT6">
    <cfRule type="expression" dxfId="291" priority="284" stopIfTrue="1">
      <formula>$N$6:$AT$6=""</formula>
    </cfRule>
    <cfRule type="expression" dxfId="290" priority="283" stopIfTrue="1">
      <formula>$N$6:$AT$6&lt;&gt;""</formula>
    </cfRule>
  </conditionalFormatting>
  <conditionalFormatting sqref="N7:AT7">
    <cfRule type="expression" dxfId="289" priority="288" stopIfTrue="1">
      <formula>$N$7:$AT$7=""</formula>
    </cfRule>
    <cfRule type="expression" dxfId="288" priority="287" stopIfTrue="1">
      <formula>$N$7:$AT$7&lt;&gt;""</formula>
    </cfRule>
  </conditionalFormatting>
  <conditionalFormatting sqref="N8:AT8">
    <cfRule type="expression" dxfId="287" priority="286" stopIfTrue="1">
      <formula>$N$8:$AT$8=""</formula>
    </cfRule>
    <cfRule type="expression" dxfId="286" priority="285" stopIfTrue="1">
      <formula>$N$8:$AT$8&lt;&gt;""</formula>
    </cfRule>
  </conditionalFormatting>
  <conditionalFormatting sqref="N11:AT11">
    <cfRule type="expression" dxfId="285" priority="282" stopIfTrue="1">
      <formula>$N$11:$AT$11=""</formula>
    </cfRule>
    <cfRule type="expression" dxfId="284" priority="281" stopIfTrue="1">
      <formula>$N$11:$AT$11&lt;&gt;""</formula>
    </cfRule>
  </conditionalFormatting>
  <conditionalFormatting sqref="N17:AT17">
    <cfRule type="expression" dxfId="283" priority="276" stopIfTrue="1">
      <formula>$N$17:$AT$17=""</formula>
    </cfRule>
    <cfRule type="expression" dxfId="282" priority="275" stopIfTrue="1">
      <formula>$N$17:$AT$17&lt;&gt;""</formula>
    </cfRule>
  </conditionalFormatting>
  <conditionalFormatting sqref="N18:AT18">
    <cfRule type="expression" dxfId="281" priority="280" stopIfTrue="1">
      <formula>$N$18:$AT$18=""</formula>
    </cfRule>
    <cfRule type="expression" dxfId="280" priority="279" stopIfTrue="1">
      <formula>$N$18:$AT$18&lt;&gt;""</formula>
    </cfRule>
  </conditionalFormatting>
  <conditionalFormatting sqref="N19:AT19">
    <cfRule type="expression" dxfId="279" priority="278" stopIfTrue="1">
      <formula>$N$19:$AT$19=""</formula>
    </cfRule>
    <cfRule type="expression" dxfId="278" priority="277" stopIfTrue="1">
      <formula>$N$19:$AT$19&lt;&gt;""</formula>
    </cfRule>
  </conditionalFormatting>
  <conditionalFormatting sqref="N22:AT22">
    <cfRule type="expression" dxfId="277" priority="274" stopIfTrue="1">
      <formula>$N$22:$AT$22=""</formula>
    </cfRule>
    <cfRule type="expression" dxfId="276" priority="273" stopIfTrue="1">
      <formula>$N$22:$AT$22&lt;&gt;""</formula>
    </cfRule>
  </conditionalFormatting>
  <conditionalFormatting sqref="N28:AT28">
    <cfRule type="expression" dxfId="275" priority="268" stopIfTrue="1">
      <formula>$N$28:$AT$28=""</formula>
    </cfRule>
    <cfRule type="expression" dxfId="274" priority="267" stopIfTrue="1">
      <formula>$N$28:$AT$28&lt;&gt;""</formula>
    </cfRule>
  </conditionalFormatting>
  <conditionalFormatting sqref="N29:AT29">
    <cfRule type="expression" dxfId="273" priority="272" stopIfTrue="1">
      <formula>$N$29:$AT$29=""</formula>
    </cfRule>
    <cfRule type="expression" dxfId="272" priority="271" stopIfTrue="1">
      <formula>$N$29:$AT$29&lt;&gt;""</formula>
    </cfRule>
  </conditionalFormatting>
  <conditionalFormatting sqref="N30:AT30">
    <cfRule type="expression" dxfId="271" priority="270" stopIfTrue="1">
      <formula>$N$30:$AT$30=""</formula>
    </cfRule>
    <cfRule type="expression" dxfId="270" priority="269" stopIfTrue="1">
      <formula>$N$30:$AT$30&lt;&gt;""</formula>
    </cfRule>
  </conditionalFormatting>
  <conditionalFormatting sqref="N33:AT33">
    <cfRule type="expression" dxfId="269" priority="266" stopIfTrue="1">
      <formula>$N$33:$AT$33=""</formula>
    </cfRule>
    <cfRule type="expression" dxfId="268" priority="265" stopIfTrue="1">
      <formula>$N$33:$AT$33&lt;&gt;""</formula>
    </cfRule>
  </conditionalFormatting>
  <conditionalFormatting sqref="N39:AT39">
    <cfRule type="expression" dxfId="267" priority="260" stopIfTrue="1">
      <formula>$N$39:$AT$39=""</formula>
    </cfRule>
    <cfRule type="expression" dxfId="266" priority="259" stopIfTrue="1">
      <formula>$N$39:$AT$39&lt;&gt;""</formula>
    </cfRule>
  </conditionalFormatting>
  <conditionalFormatting sqref="N40:AT40">
    <cfRule type="expression" dxfId="265" priority="264" stopIfTrue="1">
      <formula>$N$40:$AT$40=""</formula>
    </cfRule>
    <cfRule type="expression" dxfId="264" priority="263" stopIfTrue="1">
      <formula>$N$40:$AT$40&lt;&gt;""</formula>
    </cfRule>
  </conditionalFormatting>
  <conditionalFormatting sqref="N41:AT41">
    <cfRule type="expression" dxfId="263" priority="261" stopIfTrue="1">
      <formula>$N$41:$AT$41&lt;&gt;""</formula>
    </cfRule>
    <cfRule type="expression" dxfId="262" priority="262" stopIfTrue="1">
      <formula>$N$41:$AT$41=""</formula>
    </cfRule>
  </conditionalFormatting>
  <conditionalFormatting sqref="N44:AT44">
    <cfRule type="expression" dxfId="261" priority="258" stopIfTrue="1">
      <formula>$N$44:$AT$44=""</formula>
    </cfRule>
    <cfRule type="expression" dxfId="260" priority="257" stopIfTrue="1">
      <formula>$N$44:$AT$44&lt;&gt;""</formula>
    </cfRule>
  </conditionalFormatting>
  <conditionalFormatting sqref="N52:AT52">
    <cfRule type="expression" dxfId="259" priority="252" stopIfTrue="1">
      <formula>$N$52:$AT$52=""</formula>
    </cfRule>
    <cfRule type="expression" dxfId="258" priority="251" stopIfTrue="1">
      <formula>$N$52:$AT$52&lt;&gt;""</formula>
    </cfRule>
  </conditionalFormatting>
  <conditionalFormatting sqref="N53:AT53">
    <cfRule type="expression" dxfId="257" priority="256" stopIfTrue="1">
      <formula>$N$53:$AT$53=""</formula>
    </cfRule>
    <cfRule type="expression" dxfId="256" priority="255" stopIfTrue="1">
      <formula>$N$53:$AT$53&lt;&gt;""</formula>
    </cfRule>
  </conditionalFormatting>
  <conditionalFormatting sqref="N54:AT54">
    <cfRule type="expression" dxfId="255" priority="254" stopIfTrue="1">
      <formula>$N$54:$AT$54=""</formula>
    </cfRule>
    <cfRule type="expression" dxfId="254" priority="253" stopIfTrue="1">
      <formula>$N$54:$AT$54&lt;&gt;""</formula>
    </cfRule>
  </conditionalFormatting>
  <conditionalFormatting sqref="N57:AT57">
    <cfRule type="expression" dxfId="253" priority="250" stopIfTrue="1">
      <formula>$N$57:$AT$57=""</formula>
    </cfRule>
    <cfRule type="expression" dxfId="252" priority="249" stopIfTrue="1">
      <formula>$N$57:$AT$57&lt;&gt;""</formula>
    </cfRule>
  </conditionalFormatting>
  <conditionalFormatting sqref="N63:AT63">
    <cfRule type="expression" dxfId="251" priority="244" stopIfTrue="1">
      <formula>$N$63:$AT$63=""</formula>
    </cfRule>
    <cfRule type="expression" dxfId="250" priority="243" stopIfTrue="1">
      <formula>$N$63:$AT$63&lt;&gt;""</formula>
    </cfRule>
  </conditionalFormatting>
  <conditionalFormatting sqref="N64:AT64">
    <cfRule type="expression" dxfId="249" priority="248" stopIfTrue="1">
      <formula>$N$64:$AT$64=""</formula>
    </cfRule>
    <cfRule type="expression" dxfId="248" priority="247" stopIfTrue="1">
      <formula>$N$64:$AT$64&lt;&gt;""</formula>
    </cfRule>
  </conditionalFormatting>
  <conditionalFormatting sqref="N65:AT65">
    <cfRule type="expression" dxfId="247" priority="246" stopIfTrue="1">
      <formula>$N$65:$AT$65=""</formula>
    </cfRule>
    <cfRule type="expression" dxfId="246" priority="245" stopIfTrue="1">
      <formula>$N$65:$AT$65&lt;&gt;""</formula>
    </cfRule>
  </conditionalFormatting>
  <conditionalFormatting sqref="N68:AT68">
    <cfRule type="expression" dxfId="245" priority="242" stopIfTrue="1">
      <formula>$N$68:$AT$68=""</formula>
    </cfRule>
    <cfRule type="expression" dxfId="244" priority="241" stopIfTrue="1">
      <formula>$N$68:$AT$68&lt;&gt;""</formula>
    </cfRule>
  </conditionalFormatting>
  <conditionalFormatting sqref="N74:AT74">
    <cfRule type="expression" dxfId="243" priority="235" stopIfTrue="1">
      <formula>$N$74:$AT$74&lt;&gt;""</formula>
    </cfRule>
    <cfRule type="expression" dxfId="242" priority="236" stopIfTrue="1">
      <formula>$N$74:$AT$74=""</formula>
    </cfRule>
  </conditionalFormatting>
  <conditionalFormatting sqref="N75:AT75">
    <cfRule type="expression" dxfId="241" priority="240" stopIfTrue="1">
      <formula>$N$75:$AT$75=""</formula>
    </cfRule>
    <cfRule type="expression" dxfId="240" priority="239" stopIfTrue="1">
      <formula>$N$75:$AT$75&lt;&gt;""</formula>
    </cfRule>
  </conditionalFormatting>
  <conditionalFormatting sqref="N76:AT76">
    <cfRule type="expression" dxfId="239" priority="238" stopIfTrue="1">
      <formula>$N$76:$AT$76=""</formula>
    </cfRule>
    <cfRule type="expression" dxfId="238" priority="237" stopIfTrue="1">
      <formula>$N$76:$AT$76&lt;&gt;""</formula>
    </cfRule>
  </conditionalFormatting>
  <conditionalFormatting sqref="N79:AT79">
    <cfRule type="expression" dxfId="237" priority="234" stopIfTrue="1">
      <formula>$N$79:$AT$79=""</formula>
    </cfRule>
    <cfRule type="expression" dxfId="236" priority="233" stopIfTrue="1">
      <formula>$N$79:$AT$79&lt;&gt;""</formula>
    </cfRule>
  </conditionalFormatting>
  <conditionalFormatting sqref="N85:AT85">
    <cfRule type="expression" dxfId="235" priority="228" stopIfTrue="1">
      <formula>$N$85:$AT$85=""</formula>
    </cfRule>
    <cfRule type="expression" dxfId="234" priority="227" stopIfTrue="1">
      <formula>$N$85:$AT$85&lt;&gt;""</formula>
    </cfRule>
  </conditionalFormatting>
  <conditionalFormatting sqref="N86:AT86">
    <cfRule type="expression" dxfId="233" priority="232" stopIfTrue="1">
      <formula>$N$86:$AT$86=""</formula>
    </cfRule>
    <cfRule type="expression" dxfId="232" priority="231" stopIfTrue="1">
      <formula>$N$86:$AT$86&lt;&gt;""</formula>
    </cfRule>
  </conditionalFormatting>
  <conditionalFormatting sqref="N87:AT87">
    <cfRule type="expression" dxfId="231" priority="230" stopIfTrue="1">
      <formula>$N$87:$AT$87=""</formula>
    </cfRule>
    <cfRule type="expression" dxfId="230" priority="229" stopIfTrue="1">
      <formula>$N$87:$AT$87&lt;&gt;""</formula>
    </cfRule>
  </conditionalFormatting>
  <conditionalFormatting sqref="N90:AT90">
    <cfRule type="expression" dxfId="229" priority="226" stopIfTrue="1">
      <formula>$N$90:$AT$90=""</formula>
    </cfRule>
    <cfRule type="expression" dxfId="228" priority="225" stopIfTrue="1">
      <formula>$N$90:$AT$90&lt;&gt;""</formula>
    </cfRule>
  </conditionalFormatting>
  <conditionalFormatting sqref="N98:AT98">
    <cfRule type="expression" dxfId="227" priority="220" stopIfTrue="1">
      <formula>$N$98:$AT$98=""</formula>
    </cfRule>
    <cfRule type="expression" dxfId="226" priority="219" stopIfTrue="1">
      <formula>$N$98:$AT$98&lt;&gt;""</formula>
    </cfRule>
  </conditionalFormatting>
  <conditionalFormatting sqref="N99:AT99">
    <cfRule type="expression" dxfId="225" priority="224" stopIfTrue="1">
      <formula>$N$99:$AT$99=""</formula>
    </cfRule>
    <cfRule type="expression" dxfId="224" priority="223" stopIfTrue="1">
      <formula>$N$99:$AT$99&lt;&gt;""</formula>
    </cfRule>
  </conditionalFormatting>
  <conditionalFormatting sqref="N100:AT100">
    <cfRule type="expression" dxfId="223" priority="222" stopIfTrue="1">
      <formula>$N$100:$AT$100=""</formula>
    </cfRule>
    <cfRule type="expression" dxfId="222" priority="221" stopIfTrue="1">
      <formula>$N$100:$AT$100&lt;&gt;""</formula>
    </cfRule>
  </conditionalFormatting>
  <conditionalFormatting sqref="N103:AT103">
    <cfRule type="expression" dxfId="221" priority="218" stopIfTrue="1">
      <formula>$N$103:$AT$103=""</formula>
    </cfRule>
    <cfRule type="expression" dxfId="220" priority="217" stopIfTrue="1">
      <formula>$N$103:$AT$103&lt;&gt;""</formula>
    </cfRule>
  </conditionalFormatting>
  <conditionalFormatting sqref="N109:AT109">
    <cfRule type="expression" dxfId="219" priority="212" stopIfTrue="1">
      <formula>$N$109:$AT$109=""</formula>
    </cfRule>
    <cfRule type="expression" dxfId="218" priority="211" stopIfTrue="1">
      <formula>$N$109:$AT$109&lt;&gt;""</formula>
    </cfRule>
  </conditionalFormatting>
  <conditionalFormatting sqref="N110:AT110">
    <cfRule type="expression" dxfId="217" priority="216" stopIfTrue="1">
      <formula>$N$110:$AT$110=""</formula>
    </cfRule>
    <cfRule type="expression" dxfId="216" priority="215" stopIfTrue="1">
      <formula>$N$110:$AT$110&lt;&gt;""</formula>
    </cfRule>
  </conditionalFormatting>
  <conditionalFormatting sqref="N111:AT111">
    <cfRule type="expression" dxfId="215" priority="214" stopIfTrue="1">
      <formula>$N$111:$AT$111=""</formula>
    </cfRule>
    <cfRule type="expression" dxfId="214" priority="213" stopIfTrue="1">
      <formula>$N$111:$AT$111&lt;&gt;""</formula>
    </cfRule>
  </conditionalFormatting>
  <conditionalFormatting sqref="N114:AT114">
    <cfRule type="expression" dxfId="213" priority="209" stopIfTrue="1">
      <formula>$N$114:$AT$114&lt;&gt;""</formula>
    </cfRule>
    <cfRule type="expression" dxfId="212" priority="210" stopIfTrue="1">
      <formula>$N$114:$AT$114=""</formula>
    </cfRule>
  </conditionalFormatting>
  <conditionalFormatting sqref="N120:AT120">
    <cfRule type="expression" dxfId="211" priority="204" stopIfTrue="1">
      <formula>$N$120:$AT$120=""</formula>
    </cfRule>
    <cfRule type="expression" dxfId="210" priority="203" stopIfTrue="1">
      <formula>$N$120:$AT$120&lt;&gt;""</formula>
    </cfRule>
  </conditionalFormatting>
  <conditionalFormatting sqref="N121:AT121">
    <cfRule type="expression" dxfId="209" priority="208" stopIfTrue="1">
      <formula>$N$121:$AT$121=""</formula>
    </cfRule>
    <cfRule type="expression" dxfId="208" priority="207" stopIfTrue="1">
      <formula>$N$121:$AT$121&lt;&gt;""</formula>
    </cfRule>
  </conditionalFormatting>
  <conditionalFormatting sqref="N122:AT122">
    <cfRule type="expression" dxfId="207" priority="206" stopIfTrue="1">
      <formula>$N$122:$AT$122=""</formula>
    </cfRule>
    <cfRule type="expression" dxfId="206" priority="205" stopIfTrue="1">
      <formula>$N$122:$AT$122&lt;&gt;""</formula>
    </cfRule>
  </conditionalFormatting>
  <conditionalFormatting sqref="N125:AT125">
    <cfRule type="expression" dxfId="205" priority="202" stopIfTrue="1">
      <formula>$N$125:$AT$125=""</formula>
    </cfRule>
    <cfRule type="expression" dxfId="204" priority="201" stopIfTrue="1">
      <formula>$N$125:$AT$125&lt;&gt;""</formula>
    </cfRule>
  </conditionalFormatting>
  <conditionalFormatting sqref="N131:AT131">
    <cfRule type="expression" dxfId="203" priority="196" stopIfTrue="1">
      <formula>$N$131:$AT$131=""</formula>
    </cfRule>
    <cfRule type="expression" dxfId="202" priority="195" stopIfTrue="1">
      <formula>$N$131:$AT$131&lt;&gt;""</formula>
    </cfRule>
  </conditionalFormatting>
  <conditionalFormatting sqref="N132:AT132">
    <cfRule type="expression" dxfId="201" priority="200" stopIfTrue="1">
      <formula>$N$132:$AT$132=""</formula>
    </cfRule>
    <cfRule type="expression" dxfId="200" priority="199" stopIfTrue="1">
      <formula>$N$132:$AT$132&lt;&gt;""</formula>
    </cfRule>
  </conditionalFormatting>
  <conditionalFormatting sqref="N133:AT133">
    <cfRule type="expression" dxfId="199" priority="198" stopIfTrue="1">
      <formula>$N$133:$AT$133=""</formula>
    </cfRule>
    <cfRule type="expression" dxfId="198" priority="197" stopIfTrue="1">
      <formula>$N$133:$AT$133&lt;&gt;""</formula>
    </cfRule>
  </conditionalFormatting>
  <conditionalFormatting sqref="N136:AT136">
    <cfRule type="expression" dxfId="197" priority="194" stopIfTrue="1">
      <formula>$N$136:$AT$136=""</formula>
    </cfRule>
    <cfRule type="expression" dxfId="196" priority="193" stopIfTrue="1">
      <formula>$N$136:$AT$136&lt;&gt;""</formula>
    </cfRule>
  </conditionalFormatting>
  <conditionalFormatting sqref="N144:AT144">
    <cfRule type="expression" dxfId="195" priority="188" stopIfTrue="1">
      <formula>$N$144:$AT$144=""</formula>
    </cfRule>
    <cfRule type="expression" dxfId="194" priority="187" stopIfTrue="1">
      <formula>$N$144:$AT$144&lt;&gt;""</formula>
    </cfRule>
  </conditionalFormatting>
  <conditionalFormatting sqref="N145:AT145">
    <cfRule type="expression" dxfId="193" priority="192" stopIfTrue="1">
      <formula>$N$145:$AT$145=""</formula>
    </cfRule>
    <cfRule type="expression" dxfId="192" priority="191" stopIfTrue="1">
      <formula>$N$145:$AT$145&lt;&gt;""</formula>
    </cfRule>
  </conditionalFormatting>
  <conditionalFormatting sqref="N146:AT146">
    <cfRule type="expression" dxfId="191" priority="190" stopIfTrue="1">
      <formula>$N$146:$AT$146=""</formula>
    </cfRule>
    <cfRule type="expression" dxfId="190" priority="189" stopIfTrue="1">
      <formula>$N$146:$AT$146&lt;&gt;""</formula>
    </cfRule>
  </conditionalFormatting>
  <conditionalFormatting sqref="N149:AT149">
    <cfRule type="expression" dxfId="189" priority="185" stopIfTrue="1">
      <formula>$N$149:$AT$149&lt;&gt;""</formula>
    </cfRule>
    <cfRule type="expression" dxfId="188" priority="186" stopIfTrue="1">
      <formula>$N$149:$AT$149=""</formula>
    </cfRule>
  </conditionalFormatting>
  <conditionalFormatting sqref="N155:AT155">
    <cfRule type="expression" dxfId="187" priority="180" stopIfTrue="1">
      <formula>$N$155:$AT$155=""</formula>
    </cfRule>
    <cfRule type="expression" dxfId="186" priority="179" stopIfTrue="1">
      <formula>$N$155:$AT$155&lt;&gt;""</formula>
    </cfRule>
  </conditionalFormatting>
  <conditionalFormatting sqref="N156:AT156">
    <cfRule type="expression" dxfId="185" priority="183" stopIfTrue="1">
      <formula>$N$156:$AT$156&lt;&gt;""</formula>
    </cfRule>
    <cfRule type="expression" dxfId="184" priority="184" stopIfTrue="1">
      <formula>$N$156:$AT$156=""</formula>
    </cfRule>
  </conditionalFormatting>
  <conditionalFormatting sqref="N157:AT157">
    <cfRule type="expression" dxfId="183" priority="182" stopIfTrue="1">
      <formula>$N$157:$AT$157=""</formula>
    </cfRule>
    <cfRule type="expression" dxfId="182" priority="181" stopIfTrue="1">
      <formula>$N$157:$AT$157&lt;&gt;""</formula>
    </cfRule>
  </conditionalFormatting>
  <conditionalFormatting sqref="N160:AT160">
    <cfRule type="expression" dxfId="181" priority="178" stopIfTrue="1">
      <formula>$N$160:$AT$160=""</formula>
    </cfRule>
    <cfRule type="expression" dxfId="180" priority="177" stopIfTrue="1">
      <formula>$N$160:$AT$160&lt;&gt;""</formula>
    </cfRule>
  </conditionalFormatting>
  <conditionalFormatting sqref="N166:AT166">
    <cfRule type="expression" dxfId="179" priority="172" stopIfTrue="1">
      <formula>$N$166:$AT$166=""</formula>
    </cfRule>
    <cfRule type="expression" dxfId="178" priority="171" stopIfTrue="1">
      <formula>$N$166:$AT$166&lt;&gt;""</formula>
    </cfRule>
  </conditionalFormatting>
  <conditionalFormatting sqref="N167:AT167">
    <cfRule type="expression" dxfId="177" priority="176" stopIfTrue="1">
      <formula>$N$167:$AT$167=""</formula>
    </cfRule>
    <cfRule type="expression" dxfId="176" priority="175" stopIfTrue="1">
      <formula>$N$167:$AT$167&lt;&gt;""</formula>
    </cfRule>
  </conditionalFormatting>
  <conditionalFormatting sqref="N168:AT168">
    <cfRule type="expression" dxfId="175" priority="174" stopIfTrue="1">
      <formula>$N$168:$AT$168=""</formula>
    </cfRule>
    <cfRule type="expression" dxfId="174" priority="173" stopIfTrue="1">
      <formula>$N$168:$AT$168&lt;&gt;""</formula>
    </cfRule>
  </conditionalFormatting>
  <conditionalFormatting sqref="N171:AT171">
    <cfRule type="expression" dxfId="173" priority="170" stopIfTrue="1">
      <formula>$N$171:$AT$171=""</formula>
    </cfRule>
    <cfRule type="expression" dxfId="172" priority="169" stopIfTrue="1">
      <formula>$N$171:$AT$171&lt;&gt;""</formula>
    </cfRule>
  </conditionalFormatting>
  <conditionalFormatting sqref="N177:AT177">
    <cfRule type="expression" dxfId="171" priority="164" stopIfTrue="1">
      <formula>$N$177:$AT$177=""</formula>
    </cfRule>
    <cfRule type="expression" dxfId="170" priority="163" stopIfTrue="1">
      <formula>$N$177:$AT$177&lt;&gt;""</formula>
    </cfRule>
  </conditionalFormatting>
  <conditionalFormatting sqref="N178:AT178">
    <cfRule type="expression" dxfId="169" priority="168" stopIfTrue="1">
      <formula>$N$178:$AT$178=""</formula>
    </cfRule>
    <cfRule type="expression" dxfId="168" priority="167" stopIfTrue="1">
      <formula>$N$178:$AT$178&lt;&gt;""</formula>
    </cfRule>
  </conditionalFormatting>
  <conditionalFormatting sqref="N179:AT179">
    <cfRule type="expression" dxfId="167" priority="166" stopIfTrue="1">
      <formula>$N$179:$AT$179=""</formula>
    </cfRule>
    <cfRule type="expression" dxfId="166" priority="165" stopIfTrue="1">
      <formula>$N$179:$AT$179&lt;&gt;""</formula>
    </cfRule>
  </conditionalFormatting>
  <conditionalFormatting sqref="N182:AT182">
    <cfRule type="expression" dxfId="165" priority="161" stopIfTrue="1">
      <formula>$N$182:$AT$182&lt;&gt;""</formula>
    </cfRule>
    <cfRule type="expression" dxfId="164" priority="162" stopIfTrue="1">
      <formula>$N$182:$AT$182=""</formula>
    </cfRule>
  </conditionalFormatting>
  <conditionalFormatting sqref="X9:AA9">
    <cfRule type="expression" dxfId="163" priority="160" stopIfTrue="1">
      <formula>$X$9:$AA$9=""</formula>
    </cfRule>
    <cfRule type="expression" dxfId="162" priority="159" stopIfTrue="1">
      <formula>$X$9:$AA$9&lt;&gt;""</formula>
    </cfRule>
  </conditionalFormatting>
  <conditionalFormatting sqref="X20:AA20">
    <cfRule type="expression" dxfId="161" priority="157" stopIfTrue="1">
      <formula>$X$20:$AA$20&lt;&gt;""</formula>
    </cfRule>
    <cfRule type="expression" dxfId="160" priority="158" stopIfTrue="1">
      <formula>$X$20:$AA$20=""</formula>
    </cfRule>
  </conditionalFormatting>
  <conditionalFormatting sqref="X31:AA31">
    <cfRule type="expression" dxfId="159" priority="156" stopIfTrue="1">
      <formula>$X$31:$AA$31=""</formula>
    </cfRule>
    <cfRule type="expression" dxfId="158" priority="155" stopIfTrue="1">
      <formula>$X$31:$AA$31&lt;&gt;""</formula>
    </cfRule>
  </conditionalFormatting>
  <conditionalFormatting sqref="X42:AA42">
    <cfRule type="expression" dxfId="157" priority="154" stopIfTrue="1">
      <formula>$X$42:$AA$42=""</formula>
    </cfRule>
    <cfRule type="expression" dxfId="156" priority="153" stopIfTrue="1">
      <formula>$X$42:$AA$42&lt;&gt;""</formula>
    </cfRule>
  </conditionalFormatting>
  <conditionalFormatting sqref="X55:AA55">
    <cfRule type="expression" dxfId="155" priority="152" stopIfTrue="1">
      <formula>$X$55:$AA$55=""</formula>
    </cfRule>
    <cfRule type="expression" dxfId="154" priority="151" stopIfTrue="1">
      <formula>$X$55:$AA$55&lt;&gt;""</formula>
    </cfRule>
  </conditionalFormatting>
  <conditionalFormatting sqref="X66:AA66">
    <cfRule type="expression" dxfId="153" priority="150" stopIfTrue="1">
      <formula>$X$66:$AA$66=""</formula>
    </cfRule>
    <cfRule type="expression" dxfId="152" priority="149" stopIfTrue="1">
      <formula>$X$66:$AA$66&lt;&gt;""</formula>
    </cfRule>
  </conditionalFormatting>
  <conditionalFormatting sqref="X77:AA77">
    <cfRule type="expression" dxfId="151" priority="148" stopIfTrue="1">
      <formula>$X$77:$AA$77=""</formula>
    </cfRule>
    <cfRule type="expression" dxfId="150" priority="147" stopIfTrue="1">
      <formula>$X$77:$AA$77&lt;&gt;""</formula>
    </cfRule>
  </conditionalFormatting>
  <conditionalFormatting sqref="X88:AA88">
    <cfRule type="expression" dxfId="149" priority="146" stopIfTrue="1">
      <formula>$X$88:$AA$88=""</formula>
    </cfRule>
    <cfRule type="expression" dxfId="148" priority="145" stopIfTrue="1">
      <formula>$X$88:$AA$88&lt;&gt;""</formula>
    </cfRule>
  </conditionalFormatting>
  <conditionalFormatting sqref="X101:AA101">
    <cfRule type="expression" dxfId="147" priority="144" stopIfTrue="1">
      <formula>$X$101:$AA$101=""</formula>
    </cfRule>
    <cfRule type="expression" dxfId="146" priority="143" stopIfTrue="1">
      <formula>$X$101:$AA$101&lt;&gt;""</formula>
    </cfRule>
  </conditionalFormatting>
  <conditionalFormatting sqref="X112:AA112">
    <cfRule type="expression" dxfId="145" priority="142" stopIfTrue="1">
      <formula>$X$112:$AA$112=""</formula>
    </cfRule>
    <cfRule type="expression" dxfId="144" priority="141" stopIfTrue="1">
      <formula>$X$112:$AA$112&lt;&gt;""</formula>
    </cfRule>
  </conditionalFormatting>
  <conditionalFormatting sqref="X123:AA123">
    <cfRule type="expression" dxfId="143" priority="140" stopIfTrue="1">
      <formula>$X$123:$AA$123=""</formula>
    </cfRule>
    <cfRule type="expression" dxfId="142" priority="139" stopIfTrue="1">
      <formula>$X$123:$AA$123&lt;&gt;""</formula>
    </cfRule>
  </conditionalFormatting>
  <conditionalFormatting sqref="X134:AA134">
    <cfRule type="expression" dxfId="141" priority="138" stopIfTrue="1">
      <formula>$X$134:$AA$134=""</formula>
    </cfRule>
    <cfRule type="expression" dxfId="140" priority="137" stopIfTrue="1">
      <formula>$X$134:$AA$134&lt;&gt;""</formula>
    </cfRule>
  </conditionalFormatting>
  <conditionalFormatting sqref="X147:AA147">
    <cfRule type="expression" dxfId="139" priority="136" stopIfTrue="1">
      <formula>$X$147:$AA$147=""</formula>
    </cfRule>
    <cfRule type="expression" dxfId="138" priority="135" stopIfTrue="1">
      <formula>$X$147:$AA$147&lt;&gt;""</formula>
    </cfRule>
  </conditionalFormatting>
  <conditionalFormatting sqref="X158:AA158">
    <cfRule type="expression" dxfId="137" priority="134" stopIfTrue="1">
      <formula>$X$158:$AA$158=""</formula>
    </cfRule>
    <cfRule type="expression" dxfId="136" priority="133" stopIfTrue="1">
      <formula>$X$158:$AA$158&lt;&gt;""</formula>
    </cfRule>
  </conditionalFormatting>
  <conditionalFormatting sqref="X169:AA169">
    <cfRule type="expression" dxfId="135" priority="132" stopIfTrue="1">
      <formula>$X$169:$AA$169=""</formula>
    </cfRule>
    <cfRule type="expression" dxfId="134" priority="131" stopIfTrue="1">
      <formula>$X$169:$AA$169&lt;&gt;""</formula>
    </cfRule>
  </conditionalFormatting>
  <conditionalFormatting sqref="X180:AA180">
    <cfRule type="expression" dxfId="133" priority="130" stopIfTrue="1">
      <formula>$X$180:$AA$180=""</formula>
    </cfRule>
    <cfRule type="expression" dxfId="132" priority="129" stopIfTrue="1">
      <formula>$X$180:$AA$180&lt;&gt;""</formula>
    </cfRule>
  </conditionalFormatting>
  <conditionalFormatting sqref="X3:AC3">
    <cfRule type="expression" dxfId="131" priority="128" stopIfTrue="1">
      <formula>$X$3:$AC$3=""</formula>
    </cfRule>
    <cfRule type="expression" dxfId="130" priority="127" stopIfTrue="1">
      <formula>$X$3:$AC$3&lt;&gt;""</formula>
    </cfRule>
  </conditionalFormatting>
  <conditionalFormatting sqref="X14:AC14">
    <cfRule type="expression" dxfId="129" priority="126" stopIfTrue="1">
      <formula>$X$14:$AC$14=""</formula>
    </cfRule>
    <cfRule type="expression" dxfId="128" priority="125" stopIfTrue="1">
      <formula>$X$14:$AC$14&lt;&gt;""</formula>
    </cfRule>
  </conditionalFormatting>
  <conditionalFormatting sqref="X25:AC25">
    <cfRule type="expression" dxfId="127" priority="124" stopIfTrue="1">
      <formula>$X$25:$AC$25=""</formula>
    </cfRule>
    <cfRule type="expression" dxfId="126" priority="123" stopIfTrue="1">
      <formula>$X$25:$AC$25&lt;&gt;""</formula>
    </cfRule>
  </conditionalFormatting>
  <conditionalFormatting sqref="X36:AC36">
    <cfRule type="expression" dxfId="125" priority="122" stopIfTrue="1">
      <formula>$X$36:$AC$36=""</formula>
    </cfRule>
    <cfRule type="expression" dxfId="124" priority="121" stopIfTrue="1">
      <formula>$X$36:$AC$36&lt;&gt;""</formula>
    </cfRule>
  </conditionalFormatting>
  <conditionalFormatting sqref="X49:AC49">
    <cfRule type="expression" dxfId="123" priority="120" stopIfTrue="1">
      <formula>$X$49:$AC$49=""</formula>
    </cfRule>
    <cfRule type="expression" dxfId="122" priority="119" stopIfTrue="1">
      <formula>$X$49:$AC$49&lt;&gt;""</formula>
    </cfRule>
  </conditionalFormatting>
  <conditionalFormatting sqref="X60:AC60">
    <cfRule type="expression" dxfId="121" priority="118" stopIfTrue="1">
      <formula>$X$60:$AC$60=""</formula>
    </cfRule>
    <cfRule type="expression" dxfId="120" priority="117" stopIfTrue="1">
      <formula>$X$60:$AC$60&lt;&gt;""</formula>
    </cfRule>
  </conditionalFormatting>
  <conditionalFormatting sqref="X71:AC71">
    <cfRule type="expression" dxfId="119" priority="116" stopIfTrue="1">
      <formula>$X$71:$AC$71=""</formula>
    </cfRule>
    <cfRule type="expression" dxfId="118" priority="115" stopIfTrue="1">
      <formula>$X$71:$AC$71&lt;&gt;""</formula>
    </cfRule>
  </conditionalFormatting>
  <conditionalFormatting sqref="X82:AC82">
    <cfRule type="expression" dxfId="117" priority="114" stopIfTrue="1">
      <formula>$X$82:$AC$82=""</formula>
    </cfRule>
    <cfRule type="expression" dxfId="116" priority="113" stopIfTrue="1">
      <formula>$X$82:$AC$82&lt;&gt;""</formula>
    </cfRule>
  </conditionalFormatting>
  <conditionalFormatting sqref="X95:AC95">
    <cfRule type="expression" dxfId="115" priority="112" stopIfTrue="1">
      <formula>$X$95:$AC$95=""</formula>
    </cfRule>
    <cfRule type="expression" dxfId="114" priority="111" stopIfTrue="1">
      <formula>$X$95:$AC$95&lt;&gt;""</formula>
    </cfRule>
  </conditionalFormatting>
  <conditionalFormatting sqref="X106:AC106">
    <cfRule type="expression" dxfId="113" priority="110" stopIfTrue="1">
      <formula>$X$106:$AC$106=""</formula>
    </cfRule>
    <cfRule type="expression" dxfId="112" priority="109" stopIfTrue="1">
      <formula>$X$106:$AC$106&lt;&gt;""</formula>
    </cfRule>
  </conditionalFormatting>
  <conditionalFormatting sqref="X117:AC117">
    <cfRule type="expression" dxfId="111" priority="107" stopIfTrue="1">
      <formula>$X$117:$AC$117&lt;&gt;""</formula>
    </cfRule>
    <cfRule type="expression" dxfId="110" priority="108" stopIfTrue="1">
      <formula>$X$117:$AC$117=""</formula>
    </cfRule>
  </conditionalFormatting>
  <conditionalFormatting sqref="X128:AC128">
    <cfRule type="expression" dxfId="109" priority="106" stopIfTrue="1">
      <formula>$X$128:$AC$128=""</formula>
    </cfRule>
    <cfRule type="expression" dxfId="108" priority="105" stopIfTrue="1">
      <formula>$X$128:$AC$128&lt;&gt;""</formula>
    </cfRule>
  </conditionalFormatting>
  <conditionalFormatting sqref="X141:AC141">
    <cfRule type="expression" dxfId="107" priority="104" stopIfTrue="1">
      <formula>$X$141:$AC$141=""</formula>
    </cfRule>
    <cfRule type="expression" dxfId="106" priority="103" stopIfTrue="1">
      <formula>$X$141:$AC$141&lt;&gt;""</formula>
    </cfRule>
  </conditionalFormatting>
  <conditionalFormatting sqref="X152:AC152">
    <cfRule type="expression" dxfId="105" priority="102" stopIfTrue="1">
      <formula>$X$152:$AC$152=""</formula>
    </cfRule>
    <cfRule type="expression" dxfId="104" priority="101" stopIfTrue="1">
      <formula>$X$152:$AC$152&lt;&gt;""</formula>
    </cfRule>
  </conditionalFormatting>
  <conditionalFormatting sqref="X163:AC163">
    <cfRule type="expression" dxfId="103" priority="100" stopIfTrue="1">
      <formula>$X$163:$AC$163=""</formula>
    </cfRule>
    <cfRule type="expression" dxfId="102" priority="99" stopIfTrue="1">
      <formula>$X$163:$AC$163&lt;&gt;""</formula>
    </cfRule>
  </conditionalFormatting>
  <conditionalFormatting sqref="X174:AC174">
    <cfRule type="expression" dxfId="101" priority="98" stopIfTrue="1">
      <formula>$X$174:$AC$174=""</formula>
    </cfRule>
    <cfRule type="expression" dxfId="100" priority="97" stopIfTrue="1">
      <formula>$X$174:$AC$174&lt;&gt;""</formula>
    </cfRule>
  </conditionalFormatting>
  <conditionalFormatting sqref="AI3:AO3">
    <cfRule type="expression" dxfId="99" priority="93" stopIfTrue="1">
      <formula>$AI$3:$AO$3&lt;&gt;""</formula>
    </cfRule>
    <cfRule type="expression" dxfId="98" priority="94" stopIfTrue="1">
      <formula>$AI$3:$AO$3=""</formula>
    </cfRule>
  </conditionalFormatting>
  <conditionalFormatting sqref="AI4:AO4">
    <cfRule type="expression" dxfId="97" priority="96" stopIfTrue="1">
      <formula>$AI$4:$AO$4=""</formula>
    </cfRule>
    <cfRule type="expression" dxfId="96" priority="95" stopIfTrue="1">
      <formula>$AI$4:$AO$4&lt;&gt;""</formula>
    </cfRule>
  </conditionalFormatting>
  <conditionalFormatting sqref="AI9:AO9">
    <cfRule type="expression" dxfId="95" priority="92" stopIfTrue="1">
      <formula>$AI$9:$AO$9=""</formula>
    </cfRule>
    <cfRule type="expression" dxfId="94" priority="91" stopIfTrue="1">
      <formula>$AI$9:$AO$9&lt;&gt;""</formula>
    </cfRule>
  </conditionalFormatting>
  <conditionalFormatting sqref="AI14:AO14">
    <cfRule type="expression" dxfId="93" priority="88" stopIfTrue="1">
      <formula>$AI$14:$AO$14=""</formula>
    </cfRule>
    <cfRule type="expression" dxfId="92" priority="87" stopIfTrue="1">
      <formula>$AI$14:$AO$14&lt;&gt;""</formula>
    </cfRule>
  </conditionalFormatting>
  <conditionalFormatting sqref="AI15:AO15">
    <cfRule type="expression" dxfId="91" priority="90" stopIfTrue="1">
      <formula>$AI$15:$AO$15=""</formula>
    </cfRule>
    <cfRule type="expression" dxfId="90" priority="89" stopIfTrue="1">
      <formula>$AI$15:$AO$15&lt;&gt;""</formula>
    </cfRule>
  </conditionalFormatting>
  <conditionalFormatting sqref="AI20:AO20">
    <cfRule type="expression" dxfId="89" priority="86" stopIfTrue="1">
      <formula>$AI$20:$AO$20=""</formula>
    </cfRule>
    <cfRule type="expression" dxfId="88" priority="85" stopIfTrue="1">
      <formula>$AI$20:$AO$20&lt;&gt;""</formula>
    </cfRule>
  </conditionalFormatting>
  <conditionalFormatting sqref="AI25:AO25">
    <cfRule type="expression" dxfId="87" priority="82" stopIfTrue="1">
      <formula>$AI$25:$AO$25=""</formula>
    </cfRule>
    <cfRule type="expression" dxfId="86" priority="81" stopIfTrue="1">
      <formula>$AI$25:$AO$25&lt;&gt;""</formula>
    </cfRule>
  </conditionalFormatting>
  <conditionalFormatting sqref="AI26:AO26">
    <cfRule type="expression" dxfId="85" priority="84" stopIfTrue="1">
      <formula>$AI$26:$AO$26=""</formula>
    </cfRule>
    <cfRule type="expression" dxfId="84" priority="83" stopIfTrue="1">
      <formula>$AI$26:$AO$26&lt;&gt;""</formula>
    </cfRule>
  </conditionalFormatting>
  <conditionalFormatting sqref="AI31:AO31">
    <cfRule type="expression" dxfId="83" priority="80" stopIfTrue="1">
      <formula>$AI$31:$AO$31=""</formula>
    </cfRule>
    <cfRule type="expression" dxfId="82" priority="79" stopIfTrue="1">
      <formula>$AI$31:$AO$31&lt;&gt;""</formula>
    </cfRule>
  </conditionalFormatting>
  <conditionalFormatting sqref="AI36:AO36">
    <cfRule type="expression" dxfId="81" priority="76" stopIfTrue="1">
      <formula>$AI$36:$AO$36=""</formula>
    </cfRule>
    <cfRule type="expression" dxfId="80" priority="75" stopIfTrue="1">
      <formula>$AI$36:$AO$36&lt;&gt;""</formula>
    </cfRule>
  </conditionalFormatting>
  <conditionalFormatting sqref="AI37:AO37">
    <cfRule type="expression" dxfId="79" priority="78" stopIfTrue="1">
      <formula>$AI$37:$AO$37=""</formula>
    </cfRule>
    <cfRule type="expression" dxfId="78" priority="77" stopIfTrue="1">
      <formula>$AI$37:$AO$37&lt;&gt;""</formula>
    </cfRule>
  </conditionalFormatting>
  <conditionalFormatting sqref="AI42:AO42">
    <cfRule type="expression" dxfId="77" priority="74" stopIfTrue="1">
      <formula>$AI$42:$AO$42=""</formula>
    </cfRule>
    <cfRule type="expression" dxfId="76" priority="73" stopIfTrue="1">
      <formula>$AI$42:$AO$42&lt;&gt;""</formula>
    </cfRule>
  </conditionalFormatting>
  <conditionalFormatting sqref="AI49:AO49">
    <cfRule type="expression" dxfId="75" priority="70" stopIfTrue="1">
      <formula>$AI$49:$AO$49=""</formula>
    </cfRule>
    <cfRule type="expression" dxfId="74" priority="69" stopIfTrue="1">
      <formula>$AI$49:$AO$49&lt;&gt;""</formula>
    </cfRule>
  </conditionalFormatting>
  <conditionalFormatting sqref="AI50:AO50">
    <cfRule type="expression" dxfId="73" priority="72" stopIfTrue="1">
      <formula>$AI$50:$AO$50=""</formula>
    </cfRule>
    <cfRule type="expression" dxfId="72" priority="71" stopIfTrue="1">
      <formula>$AI$50:$AO$50&lt;&gt;""</formula>
    </cfRule>
  </conditionalFormatting>
  <conditionalFormatting sqref="AI55:AO55">
    <cfRule type="expression" dxfId="71" priority="68" stopIfTrue="1">
      <formula>$AI$55:$AO$55=""</formula>
    </cfRule>
    <cfRule type="expression" dxfId="70" priority="67" stopIfTrue="1">
      <formula>$AI$55:$AO$55&lt;&gt;""</formula>
    </cfRule>
  </conditionalFormatting>
  <conditionalFormatting sqref="AI60:AO60">
    <cfRule type="expression" dxfId="69" priority="64" stopIfTrue="1">
      <formula>$AI$60:$AO$60=""</formula>
    </cfRule>
    <cfRule type="expression" dxfId="68" priority="63" stopIfTrue="1">
      <formula>$AI$60:$AO$60&lt;&gt;""</formula>
    </cfRule>
  </conditionalFormatting>
  <conditionalFormatting sqref="AI61:AO61">
    <cfRule type="expression" dxfId="67" priority="66" stopIfTrue="1">
      <formula>$AI$61:$AO$61=""</formula>
    </cfRule>
    <cfRule type="expression" dxfId="66" priority="65" stopIfTrue="1">
      <formula>$AI$61:$AO$61&lt;&gt;""</formula>
    </cfRule>
  </conditionalFormatting>
  <conditionalFormatting sqref="AI66:AO66">
    <cfRule type="expression" dxfId="65" priority="62" stopIfTrue="1">
      <formula>$AI$66:$AO$66=""</formula>
    </cfRule>
    <cfRule type="expression" dxfId="64" priority="61" stopIfTrue="1">
      <formula>$AI$66:$AO$66&lt;&gt;""</formula>
    </cfRule>
  </conditionalFormatting>
  <conditionalFormatting sqref="AI71:AO71">
    <cfRule type="expression" dxfId="63" priority="58" stopIfTrue="1">
      <formula>$AI$71:$AO$71=""</formula>
    </cfRule>
    <cfRule type="expression" dxfId="62" priority="57" stopIfTrue="1">
      <formula>$AI$71:$AO$71&lt;&gt;""</formula>
    </cfRule>
  </conditionalFormatting>
  <conditionalFormatting sqref="AI72:AO72">
    <cfRule type="expression" dxfId="61" priority="60" stopIfTrue="1">
      <formula>$AI$72:$AO$72=""</formula>
    </cfRule>
    <cfRule type="expression" dxfId="60" priority="59" stopIfTrue="1">
      <formula>$AI$72:$AO$72&lt;&gt;""</formula>
    </cfRule>
  </conditionalFormatting>
  <conditionalFormatting sqref="AI77:AO77">
    <cfRule type="expression" dxfId="59" priority="56" stopIfTrue="1">
      <formula>$AI$77:$AO$77=""</formula>
    </cfRule>
    <cfRule type="expression" dxfId="58" priority="55" stopIfTrue="1">
      <formula>$AI$77:$AO$77&lt;&gt;""</formula>
    </cfRule>
  </conditionalFormatting>
  <conditionalFormatting sqref="AI82:AO82">
    <cfRule type="expression" dxfId="57" priority="52" stopIfTrue="1">
      <formula>$AI$82:$AO$82=""</formula>
    </cfRule>
    <cfRule type="expression" dxfId="56" priority="51" stopIfTrue="1">
      <formula>$AI$82:$AO$82&lt;&gt;""</formula>
    </cfRule>
  </conditionalFormatting>
  <conditionalFormatting sqref="AI83:AO83">
    <cfRule type="expression" dxfId="55" priority="53" stopIfTrue="1">
      <formula>$AI$83:$AO$83&lt;&gt;""</formula>
    </cfRule>
    <cfRule type="expression" dxfId="54" priority="54" stopIfTrue="1">
      <formula>$AI$83:$AO$83=""</formula>
    </cfRule>
  </conditionalFormatting>
  <conditionalFormatting sqref="AI88:AO88">
    <cfRule type="expression" dxfId="53" priority="50" stopIfTrue="1">
      <formula>$AI$88:$AO$88=""</formula>
    </cfRule>
    <cfRule type="expression" dxfId="52" priority="49" stopIfTrue="1">
      <formula>$AI$88:$AO$88&lt;&gt;""</formula>
    </cfRule>
  </conditionalFormatting>
  <conditionalFormatting sqref="AI95:AO95">
    <cfRule type="expression" dxfId="51" priority="46" stopIfTrue="1">
      <formula>$AI$95:$AO$95=""</formula>
    </cfRule>
    <cfRule type="expression" dxfId="50" priority="45" stopIfTrue="1">
      <formula>$AI$95:$AO$95&lt;&gt;""</formula>
    </cfRule>
  </conditionalFormatting>
  <conditionalFormatting sqref="AI96:AO96">
    <cfRule type="expression" dxfId="49" priority="48" stopIfTrue="1">
      <formula>$AI$96:$AO$96=""</formula>
    </cfRule>
    <cfRule type="expression" dxfId="48" priority="47" stopIfTrue="1">
      <formula>$AI$96:$AO$96&lt;&gt;""</formula>
    </cfRule>
  </conditionalFormatting>
  <conditionalFormatting sqref="AI101:AO101">
    <cfRule type="expression" dxfId="47" priority="44" stopIfTrue="1">
      <formula>$AI$101:$AO$101=""</formula>
    </cfRule>
    <cfRule type="expression" dxfId="46" priority="43" stopIfTrue="1">
      <formula>$AI$101:$AO$101&lt;&gt;""</formula>
    </cfRule>
  </conditionalFormatting>
  <conditionalFormatting sqref="AI106:AO106">
    <cfRule type="expression" dxfId="45" priority="40" stopIfTrue="1">
      <formula>$AI$106:$AO$106=""</formula>
    </cfRule>
    <cfRule type="expression" dxfId="44" priority="39" stopIfTrue="1">
      <formula>$AI$106:$AO$106&lt;&gt;""</formula>
    </cfRule>
  </conditionalFormatting>
  <conditionalFormatting sqref="AI107:AO107">
    <cfRule type="expression" dxfId="43" priority="42" stopIfTrue="1">
      <formula>$AI$107:$AO$107=""</formula>
    </cfRule>
    <cfRule type="expression" dxfId="42" priority="41" stopIfTrue="1">
      <formula>$AI$107:$AO$107&lt;&gt;""</formula>
    </cfRule>
  </conditionalFormatting>
  <conditionalFormatting sqref="AI112:AO112">
    <cfRule type="expression" dxfId="41" priority="38" stopIfTrue="1">
      <formula>$AI$112:$AO$112=""</formula>
    </cfRule>
    <cfRule type="expression" dxfId="40" priority="37" stopIfTrue="1">
      <formula>$AI$112:$AO$112&lt;&gt;""</formula>
    </cfRule>
  </conditionalFormatting>
  <conditionalFormatting sqref="AI117:AO117">
    <cfRule type="expression" dxfId="39" priority="34" stopIfTrue="1">
      <formula>$AI$117:$AO$117=""</formula>
    </cfRule>
    <cfRule type="expression" dxfId="38" priority="33" stopIfTrue="1">
      <formula>$AI$117:$AO$117&lt;&gt;""</formula>
    </cfRule>
  </conditionalFormatting>
  <conditionalFormatting sqref="AI118:AO118">
    <cfRule type="expression" dxfId="37" priority="36" stopIfTrue="1">
      <formula>$AI$118:$AO$118=""</formula>
    </cfRule>
    <cfRule type="expression" dxfId="36" priority="35" stopIfTrue="1">
      <formula>$AI$118:$AO$118&lt;&gt;""</formula>
    </cfRule>
  </conditionalFormatting>
  <conditionalFormatting sqref="AI123:AO123">
    <cfRule type="expression" dxfId="35" priority="32" stopIfTrue="1">
      <formula>$AI$123:$AO$123=""</formula>
    </cfRule>
    <cfRule type="expression" dxfId="34" priority="31" stopIfTrue="1">
      <formula>$AI$123:$AO$123&lt;&gt;""</formula>
    </cfRule>
  </conditionalFormatting>
  <conditionalFormatting sqref="AI128:AO128">
    <cfRule type="expression" dxfId="33" priority="27" stopIfTrue="1">
      <formula>$AI$128:$AO$128&lt;&gt;""</formula>
    </cfRule>
    <cfRule type="expression" dxfId="32" priority="28" stopIfTrue="1">
      <formula>$AI$128:$AO$128=""</formula>
    </cfRule>
  </conditionalFormatting>
  <conditionalFormatting sqref="AI129:AO129">
    <cfRule type="expression" dxfId="31" priority="30" stopIfTrue="1">
      <formula>$AI$129:$AO$129=""</formula>
    </cfRule>
    <cfRule type="expression" dxfId="30" priority="29" stopIfTrue="1">
      <formula>$AI$129:$AO$129&lt;&gt;""</formula>
    </cfRule>
  </conditionalFormatting>
  <conditionalFormatting sqref="AI134:AO134">
    <cfRule type="expression" dxfId="29" priority="26" stopIfTrue="1">
      <formula>$AI$134:$AO$134=""</formula>
    </cfRule>
    <cfRule type="expression" dxfId="28" priority="25" stopIfTrue="1">
      <formula>$AI$134:$AO$134&lt;&gt;""</formula>
    </cfRule>
  </conditionalFormatting>
  <conditionalFormatting sqref="AI141:AO141">
    <cfRule type="expression" dxfId="27" priority="22" stopIfTrue="1">
      <formula>$AI$141:$AO$141=""</formula>
    </cfRule>
    <cfRule type="expression" dxfId="26" priority="21" stopIfTrue="1">
      <formula>$AI$141:$AO$141&lt;&gt;""</formula>
    </cfRule>
  </conditionalFormatting>
  <conditionalFormatting sqref="AI142:AO142">
    <cfRule type="expression" dxfId="25" priority="24" stopIfTrue="1">
      <formula>$AI$142:$AO$142=""</formula>
    </cfRule>
    <cfRule type="expression" dxfId="24" priority="23" stopIfTrue="1">
      <formula>$AI$142:$AO$142&lt;&gt;""</formula>
    </cfRule>
  </conditionalFormatting>
  <conditionalFormatting sqref="AI147:AO147">
    <cfRule type="expression" dxfId="23" priority="20" stopIfTrue="1">
      <formula>$AI$147:$AO$147=""</formula>
    </cfRule>
    <cfRule type="expression" dxfId="22" priority="19" stopIfTrue="1">
      <formula>$AI$147:$AO$147&lt;&gt;""</formula>
    </cfRule>
  </conditionalFormatting>
  <conditionalFormatting sqref="AI152:AO152">
    <cfRule type="expression" dxfId="21" priority="16" stopIfTrue="1">
      <formula>$AI$152:$AO$152=""</formula>
    </cfRule>
    <cfRule type="expression" dxfId="20" priority="15" stopIfTrue="1">
      <formula>$AI$152:$AO$152&lt;&gt;""</formula>
    </cfRule>
  </conditionalFormatting>
  <conditionalFormatting sqref="AI153:AO153">
    <cfRule type="expression" dxfId="19" priority="18" stopIfTrue="1">
      <formula>$AI$153:$AO$153=""</formula>
    </cfRule>
    <cfRule type="expression" dxfId="18" priority="17" stopIfTrue="1">
      <formula>$AI$153:$AO$153&lt;&gt;""</formula>
    </cfRule>
  </conditionalFormatting>
  <conditionalFormatting sqref="AI158:AO158">
    <cfRule type="expression" dxfId="17" priority="14" stopIfTrue="1">
      <formula>$AI$158:$AO$158=""</formula>
    </cfRule>
    <cfRule type="expression" dxfId="16" priority="13" stopIfTrue="1">
      <formula>$AI$158:$AO$158&lt;&gt;""</formula>
    </cfRule>
  </conditionalFormatting>
  <conditionalFormatting sqref="AI163:AO163">
    <cfRule type="expression" dxfId="15" priority="10" stopIfTrue="1">
      <formula>$AI$163:$AO$163=""</formula>
    </cfRule>
    <cfRule type="expression" dxfId="14" priority="9" stopIfTrue="1">
      <formula>$AI$163:$AO$163&lt;&gt;""</formula>
    </cfRule>
  </conditionalFormatting>
  <conditionalFormatting sqref="AI164:AO164">
    <cfRule type="expression" dxfId="13" priority="12" stopIfTrue="1">
      <formula>$AI$164:$AO$164=""</formula>
    </cfRule>
    <cfRule type="expression" dxfId="12" priority="11" stopIfTrue="1">
      <formula>$AI$164:$AO$164&lt;&gt;""</formula>
    </cfRule>
  </conditionalFormatting>
  <conditionalFormatting sqref="AI169:AO169">
    <cfRule type="expression" dxfId="11" priority="8" stopIfTrue="1">
      <formula>$AI$169:$AO$169=""</formula>
    </cfRule>
    <cfRule type="expression" dxfId="10" priority="7" stopIfTrue="1">
      <formula>$AI$169:$AO$169&lt;&gt;""</formula>
    </cfRule>
  </conditionalFormatting>
  <conditionalFormatting sqref="AI174:AO174">
    <cfRule type="expression" dxfId="9" priority="4" stopIfTrue="1">
      <formula>$AI$174:$AO$174=""</formula>
    </cfRule>
    <cfRule type="expression" dxfId="8" priority="3" stopIfTrue="1">
      <formula>$AI$174:$AO$174&lt;&gt;""</formula>
    </cfRule>
  </conditionalFormatting>
  <conditionalFormatting sqref="AI175:AO175">
    <cfRule type="expression" dxfId="7" priority="6" stopIfTrue="1">
      <formula>$AI$175:$AO$175=""</formula>
    </cfRule>
    <cfRule type="expression" dxfId="6" priority="5" stopIfTrue="1">
      <formula>$AI$175:$AO$175&lt;&gt;""</formula>
    </cfRule>
  </conditionalFormatting>
  <conditionalFormatting sqref="AI180:AO180">
    <cfRule type="expression" dxfId="5" priority="1" stopIfTrue="1">
      <formula>$AI$180:$AO$180&lt;&gt;""</formula>
    </cfRule>
    <cfRule type="expression" dxfId="4" priority="2" stopIfTrue="1">
      <formula>$AI$180:$AO$180=""</formula>
    </cfRule>
  </conditionalFormatting>
  <dataValidations count="5">
    <dataValidation type="list" imeMode="hiragana" allowBlank="1" showInputMessage="1" showErrorMessage="1" sqref="K14:L14 K20:L20 K60:L60 K66:L66 K106:L106 K112:L112 K152:L152 K158:L158 K25:L25 K31:L31 K36:L36 K42:L42 K71:L71 K77:L77 K82:L82 K88:L88 K117:L117 K123:L123 K128:L128 K134:L134 K163:L163 K169:L169 K174:L174 K180:L180 K3:L3 K9:L9 K49:L49 K55:L55 K95:L95 K101:L101 K141:L141 K147:L147" xr:uid="{A94DCEFC-BEC5-47A1-97BE-E5C92C3AE4AF}">
      <formula1>"1級,2級"</formula1>
    </dataValidation>
    <dataValidation imeMode="hiragana" allowBlank="1" showErrorMessage="1" sqref="N156:AT156 N110:AT110 N18:AT18 N64:AT64 N29:AT29 N40:AT40 N75:AT75 N86:AT86 N121:AT121 N132:AT132 N167:AT167 N178:AT178 N7:AT7 N53:AT53 N99:AT99 N145:AT145" xr:uid="{3E6B8780-FBD4-45C9-A9CE-F442A45C6285}"/>
    <dataValidation imeMode="fullKatakana" allowBlank="1" showErrorMessage="1" sqref="N63:AT63 N155:AT155 N109:AT109 N17:AT17 N28:AT28 N39:AT39 N74:AT74 N85:AT85 N120:AT120 N131:AT131 N166:AT166 N177:AT177 N6:AT6 N52:AT52 N98:AT98 N144:AT144" xr:uid="{B5DBC32F-4E1F-4086-9D9B-559CA14A25E6}"/>
    <dataValidation imeMode="hiragana" allowBlank="1" showInputMessage="1" showErrorMessage="1" sqref="N157 W159:AP159 B151 N111 C95:C104 D84:AT84 W113:AP113 B105 D108:AT108 D154:AT154 D130:AT130 N65 W21:AP21 D176:AT176 AE45:AP45 W67:AP67 B59 D62:AT62 D16:AT16 C3:C12 C49:C58 N22 N19 AE34:AP35 AE23:AP24 W32:AP32 D27:AT27 N33 N30 C14:C45 W43:AP43 D38:AT38 N44 N41 N70 N68 N79 N76 W78:AP78 D73:AT73 C60:C91 N81 N90 N87 W89:AP89 N116 N114 AE115:AP115 N125 N122 W124:AP124 D119:AT119 C106:C137 AE126:AP126 AE137:AP137 N127 N136 N133 W135:AP135 N160 AE161:AP161 N171 N162 N168 W170:AP170 D165:AT165 C152:C183 AE172:AP172 AE183:AP183 N182 N173 N179 W181:AP181 B1:B2 B13 W10:AP10 D5:AT5 N11 N8 AE12:AP12 B47:B48 N54 W56:AP56 D51:AT51 N57 B93:B94 N100 W102:AP102 D97:AT97 N103 AE104:AP104 B139:B140 N146 W148:AP148 D143:AT143 N149 AE150:AP150 C141:C150" xr:uid="{EB661A61-E47F-44BD-8ECC-FFE4B3519914}"/>
    <dataValidation imeMode="halfAlpha" allowBlank="1" showInputMessage="1" showErrorMessage="1" sqref="AI106:AO107 AI112:AO112 N124:V124 N113:V113 AI152:AO153 AI158:AO158 N159:V159 N170:V170 AI66:AO66 AI60:AO61 N67:V67 N78:V78 AI14:AO15 AI20:AO20 N21:V21 N23:AD24 AI25:AO26 AI31:AO31 N32:V32 N34:AD35 AI36:AO37 AI42:AO42 N43:V43 N45:AD45 N69:AD69 AI77:AO77 AI71:AO72 AI180:AO180 N80:AD80 N89:V89 AI88:AO88 AI82:AO83 N115:AD115 AI117:AO118 AI123:AO123 N126:AD126 N137:AD137 N135:V135 AI128:AO129 AI134:AO134 N161:AD161 AI163:AO164 AI169:AO169 N172:AD172 N183:AD183 N181:V181 AI174:AO175 N91:AD91 AI3:AO4 AI9:AO9 N10:V10 N12:AD12 AI55:AO55 AI49:AO50 N56:V56 N58:AD58 AI95:AO96 AI101:AO101 N102:V102 N104:AD104 AI141:AO142 AI147:AO147 N148:V148 N150:AD150" xr:uid="{78FDD559-D1F7-401F-8286-361ABA10AC99}"/>
  </dataValidations>
  <printOptions horizontalCentered="1"/>
  <pageMargins left="0.19685039370078741" right="0.19685039370078741" top="0.59055118110236227" bottom="0.19685039370078741" header="0" footer="0"/>
  <pageSetup paperSize="9" orientation="portrait" blackAndWhite="1" horizontalDpi="300" verticalDpi="300" r:id="rId1"/>
  <headerFooter alignWithMargins="0"/>
  <rowBreaks count="3" manualBreakCount="3">
    <brk id="46" max="46" man="1"/>
    <brk id="92" max="46" man="1"/>
    <brk id="138" max="46" man="1"/>
  </rowBreaks>
  <drawing r:id="rId2"/>
  <extLst>
    <ext xmlns:x14="http://schemas.microsoft.com/office/spreadsheetml/2009/9/main" uri="{CCE6A557-97BC-4b89-ADB6-D9C93CAAB3DF}">
      <x14:dataValidations xmlns:xm="http://schemas.microsoft.com/office/excel/2006/main" count="2">
        <x14:dataValidation type="list" imeMode="hiragana" allowBlank="1" showInputMessage="1" showErrorMessage="1" xr:uid="{9CD0B37B-C69A-4D2D-A6A7-0CD664F4C90B}">
          <x14:formula1>
            <xm:f>プルダウン選択肢!$D$18:$D$64</xm:f>
          </x14:formula1>
          <xm:sqref>X20:AA20 X66:AA66 X112:AA112 X158:AA158 X31:AA31 X42:AA42 X77:AA77 X88:AA88 X123:AA123 X134:AA134 X169:AA169 X180:AA180 X9:AA9 X55:AA55 X101:AA101 X147:AA147</xm:sqref>
        </x14:dataValidation>
        <x14:dataValidation type="list" imeMode="hiragana" allowBlank="1" showInputMessage="1" showErrorMessage="1" xr:uid="{79318CD7-969E-46C6-AFC5-7AC72C8070F8}">
          <x14:formula1>
            <xm:f>プルダウン選択肢!$B$18:$B$65</xm:f>
          </x14:formula1>
          <xm:sqref>X14:AC14 X60:AC60 X106:AC106 X152:AC152 X25:AC25 X36:AC36 X71:AC71 X82:AC82 X117:AC117 X128:AC128 X163:AC163 X174:AC174 X3:AC3 X49:AC49 X95:AC95 X141:AC141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0130">
    <tabColor indexed="13"/>
  </sheetPr>
  <dimension ref="A1:BM493"/>
  <sheetViews>
    <sheetView topLeftCell="A3" zoomScale="115" zoomScaleNormal="115" zoomScaleSheetLayoutView="150" workbookViewId="0">
      <selection activeCell="A3" sqref="A3"/>
    </sheetView>
  </sheetViews>
  <sheetFormatPr defaultColWidth="9" defaultRowHeight="13.5" x14ac:dyDescent="0.15"/>
  <cols>
    <col min="1" max="47" width="2.125" style="1" customWidth="1"/>
    <col min="48" max="52" width="2" style="1" customWidth="1"/>
    <col min="53" max="54" width="9" style="1" customWidth="1"/>
    <col min="55" max="65" width="9" style="1" hidden="1" customWidth="1"/>
    <col min="66" max="66" width="0" style="1" hidden="1" customWidth="1"/>
    <col min="67" max="16384" width="9" style="1"/>
  </cols>
  <sheetData>
    <row r="1" spans="1:51" ht="12" hidden="1" customHeight="1" x14ac:dyDescent="0.1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row>
    <row r="2" spans="1:51" ht="12.75" hidden="1"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Y2" s="79"/>
    </row>
    <row r="3" spans="1:51" ht="12.75" customHeight="1" x14ac:dyDescent="0.15">
      <c r="A3" s="2"/>
      <c r="B3" s="276" t="s">
        <v>1742</v>
      </c>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
      <c r="AY3" s="79"/>
    </row>
    <row r="4" spans="1:51" ht="12.75" customHeight="1" x14ac:dyDescent="0.15">
      <c r="A4" s="2"/>
      <c r="B4" s="277"/>
      <c r="C4" s="277"/>
      <c r="D4" s="277"/>
      <c r="E4" s="277"/>
      <c r="F4" s="277"/>
      <c r="G4" s="277"/>
      <c r="H4" s="277"/>
      <c r="I4" s="277"/>
      <c r="J4" s="277"/>
      <c r="K4" s="277"/>
      <c r="L4" s="277"/>
      <c r="M4" s="277"/>
      <c r="N4" s="277"/>
      <c r="O4" s="277"/>
      <c r="P4" s="277"/>
      <c r="Q4" s="277"/>
      <c r="R4" s="277"/>
      <c r="S4" s="277"/>
      <c r="T4" s="277"/>
      <c r="U4" s="277"/>
      <c r="V4" s="277"/>
      <c r="W4" s="277"/>
      <c r="X4" s="277"/>
      <c r="Y4" s="277"/>
      <c r="Z4" s="277"/>
      <c r="AA4" s="277"/>
      <c r="AB4" s="277"/>
      <c r="AC4" s="277"/>
      <c r="AD4" s="277"/>
      <c r="AE4" s="277"/>
      <c r="AF4" s="277"/>
      <c r="AG4" s="277"/>
      <c r="AH4" s="277"/>
      <c r="AI4" s="277"/>
      <c r="AJ4" s="277"/>
      <c r="AK4" s="277"/>
      <c r="AL4" s="277"/>
      <c r="AM4" s="277"/>
      <c r="AN4" s="277"/>
      <c r="AO4" s="277"/>
      <c r="AP4" s="277"/>
      <c r="AQ4" s="277"/>
      <c r="AR4" s="277"/>
      <c r="AS4" s="277"/>
      <c r="AT4" s="277"/>
      <c r="AU4" s="2"/>
      <c r="AW4" s="2"/>
      <c r="AY4" s="79"/>
    </row>
    <row r="5" spans="1:51"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Y5" s="79"/>
    </row>
    <row r="6" spans="1:51" ht="12.75" customHeight="1" x14ac:dyDescent="0.15">
      <c r="A6" s="88"/>
      <c r="B6" s="205" t="s">
        <v>1743</v>
      </c>
      <c r="C6" s="205"/>
      <c r="D6" s="205"/>
      <c r="E6" s="205"/>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Y6" s="79"/>
    </row>
    <row r="7" spans="1:51" ht="12.75" customHeight="1" x14ac:dyDescent="0.15">
      <c r="A7" s="2"/>
      <c r="B7" s="205" t="s">
        <v>1744</v>
      </c>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Y7" s="79"/>
    </row>
    <row r="8" spans="1:51" ht="12.75" customHeight="1" x14ac:dyDescent="0.1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77" t="s">
        <v>1745</v>
      </c>
      <c r="AI8" s="2"/>
      <c r="AJ8" s="2"/>
      <c r="AL8" s="279" t="str">
        <f>IF(報告書!AJ13="","",報告書!AJ13)</f>
        <v/>
      </c>
      <c r="AM8" s="279"/>
      <c r="AN8" s="279"/>
      <c r="AO8" s="279"/>
      <c r="AP8" s="280" t="s">
        <v>1746</v>
      </c>
      <c r="AQ8" s="280"/>
      <c r="AR8" s="281" t="str">
        <f>IF(報告書!AP13="","",報告書!AP13)</f>
        <v/>
      </c>
      <c r="AS8" s="281"/>
      <c r="AT8" s="281"/>
      <c r="AU8" s="2"/>
      <c r="AY8" s="79"/>
    </row>
    <row r="9" spans="1:51" ht="12.75" customHeight="1" x14ac:dyDescent="0.15">
      <c r="A9" s="2"/>
      <c r="B9" s="205" t="s">
        <v>146</v>
      </c>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205"/>
      <c r="AO9" s="205"/>
      <c r="AP9" s="205"/>
      <c r="AQ9" s="205"/>
      <c r="AR9" s="205"/>
      <c r="AS9" s="205"/>
      <c r="AT9" s="205"/>
      <c r="AU9" s="205"/>
      <c r="AY9" s="79"/>
    </row>
    <row r="10" spans="1:51" ht="12.75" customHeight="1" x14ac:dyDescent="0.15">
      <c r="B10" s="76"/>
      <c r="C10" s="76"/>
      <c r="D10" s="76"/>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2"/>
      <c r="AR10" s="2"/>
      <c r="AS10" s="2"/>
      <c r="AT10" s="2"/>
      <c r="AU10" s="2"/>
      <c r="AY10" s="79"/>
    </row>
    <row r="11" spans="1:51" ht="13.5" hidden="1" customHeight="1" x14ac:dyDescent="0.15">
      <c r="A11" s="2"/>
      <c r="B11" s="2" t="s">
        <v>1747</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Y11" s="79"/>
    </row>
    <row r="12" spans="1:51" ht="13.5" hidden="1" customHeight="1" x14ac:dyDescent="0.15">
      <c r="A12" s="2"/>
      <c r="B12" s="2" t="s">
        <v>1748</v>
      </c>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Y12" s="79"/>
    </row>
    <row r="13" spans="1:51" ht="6" hidden="1"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Y13" s="79"/>
    </row>
    <row r="14" spans="1:51" ht="12" hidden="1" customHeight="1" x14ac:dyDescent="0.15">
      <c r="A14" s="2"/>
      <c r="B14" s="2"/>
      <c r="C14" s="272"/>
      <c r="D14" s="272"/>
      <c r="E14" s="272"/>
      <c r="F14" s="272"/>
      <c r="G14" s="272"/>
      <c r="H14" s="272"/>
      <c r="I14" s="272"/>
      <c r="J14" s="272"/>
      <c r="K14" s="272"/>
      <c r="L14" s="272"/>
      <c r="M14" s="272"/>
      <c r="N14" s="272"/>
      <c r="O14" s="2" t="s">
        <v>1749</v>
      </c>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Y14" s="79"/>
    </row>
    <row r="15" spans="1:51" ht="6" hidden="1" customHeight="1" x14ac:dyDescent="0.1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Y15" s="79"/>
    </row>
    <row r="16" spans="1:51" ht="11.25" hidden="1" customHeight="1" x14ac:dyDescent="0.1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53" t="s">
        <v>1750</v>
      </c>
      <c r="AJ16" s="273"/>
      <c r="AK16" s="273"/>
      <c r="AL16" s="76" t="s">
        <v>1751</v>
      </c>
      <c r="AM16" s="273"/>
      <c r="AN16" s="273"/>
      <c r="AO16" s="76" t="s">
        <v>1752</v>
      </c>
      <c r="AP16" s="273"/>
      <c r="AQ16" s="273"/>
      <c r="AR16" s="2" t="s">
        <v>1753</v>
      </c>
      <c r="AS16" s="2"/>
      <c r="AT16" s="2"/>
      <c r="AU16" s="2"/>
      <c r="AY16" s="79"/>
    </row>
    <row r="17" spans="1:51" ht="11.25" hidden="1" customHeight="1" x14ac:dyDescent="0.1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Y17" s="79"/>
    </row>
    <row r="18" spans="1:51" ht="11.25" hidden="1" customHeight="1" x14ac:dyDescent="0.1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72"/>
      <c r="AF18" s="272"/>
      <c r="AG18" s="272"/>
      <c r="AH18" s="272"/>
      <c r="AI18" s="272"/>
      <c r="AJ18" s="272"/>
      <c r="AK18" s="272"/>
      <c r="AL18" s="272"/>
      <c r="AM18" s="272"/>
      <c r="AN18" s="272"/>
      <c r="AO18" s="272"/>
      <c r="AP18" s="272"/>
      <c r="AQ18" s="272"/>
      <c r="AR18" s="2"/>
      <c r="AS18" s="2"/>
      <c r="AT18" s="2"/>
      <c r="AU18" s="2"/>
      <c r="AY18" s="79"/>
    </row>
    <row r="19" spans="1:51" ht="11.25" hidden="1" customHeight="1" x14ac:dyDescent="0.15">
      <c r="A19" s="2"/>
      <c r="B19" s="2"/>
      <c r="C19" s="2"/>
      <c r="D19" s="2"/>
      <c r="E19" s="2"/>
      <c r="F19" s="2"/>
      <c r="G19" s="2"/>
      <c r="H19" s="2"/>
      <c r="I19" s="2"/>
      <c r="J19" s="2"/>
      <c r="K19" s="2"/>
      <c r="L19" s="2"/>
      <c r="M19" s="2"/>
      <c r="N19" s="2"/>
      <c r="O19" s="2"/>
      <c r="P19" s="2"/>
      <c r="Q19" s="2"/>
      <c r="R19" s="2"/>
      <c r="S19" s="2"/>
      <c r="T19" s="2"/>
      <c r="U19" s="2"/>
      <c r="V19" s="2"/>
      <c r="W19" s="2"/>
      <c r="X19" s="2"/>
      <c r="Y19" s="2" t="s">
        <v>1754</v>
      </c>
      <c r="Z19" s="2"/>
      <c r="AA19" s="2"/>
      <c r="AB19" s="2"/>
      <c r="AC19" s="2"/>
      <c r="AD19" s="2"/>
      <c r="AE19" s="272"/>
      <c r="AF19" s="272"/>
      <c r="AG19" s="272"/>
      <c r="AH19" s="272"/>
      <c r="AI19" s="272"/>
      <c r="AJ19" s="272"/>
      <c r="AK19" s="272"/>
      <c r="AL19" s="272"/>
      <c r="AM19" s="272"/>
      <c r="AN19" s="272"/>
      <c r="AO19" s="272"/>
      <c r="AP19" s="272"/>
      <c r="AQ19" s="272"/>
      <c r="AR19" s="2" t="s">
        <v>1755</v>
      </c>
      <c r="AS19" s="2"/>
      <c r="AT19" s="2"/>
      <c r="AU19" s="2"/>
      <c r="AY19" s="79"/>
    </row>
    <row r="20" spans="1:51" ht="6" hidden="1" customHeight="1" x14ac:dyDescent="0.1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Y20" s="79"/>
    </row>
    <row r="21" spans="1:51" ht="6" hidden="1" customHeight="1" x14ac:dyDescent="0.1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Y21" s="79"/>
    </row>
    <row r="22" spans="1:51" ht="12" hidden="1" customHeight="1" x14ac:dyDescent="0.15">
      <c r="A22" s="2"/>
      <c r="B22" s="2"/>
      <c r="C22" s="2"/>
      <c r="D22" s="2"/>
      <c r="E22" s="2"/>
      <c r="F22" s="2"/>
      <c r="G22" s="2"/>
      <c r="H22" s="2"/>
      <c r="I22" s="2"/>
      <c r="J22" s="2"/>
      <c r="K22" s="2"/>
      <c r="L22" s="2"/>
      <c r="M22" s="2"/>
      <c r="N22" s="2"/>
      <c r="O22" s="2"/>
      <c r="P22" s="2"/>
      <c r="Q22" s="2"/>
      <c r="R22" s="2"/>
      <c r="S22" s="2"/>
      <c r="T22" s="2"/>
      <c r="U22" s="2"/>
      <c r="V22" s="2"/>
      <c r="W22" s="2"/>
      <c r="X22" s="2"/>
      <c r="Y22" s="2" t="s">
        <v>1756</v>
      </c>
      <c r="Z22" s="2"/>
      <c r="AA22" s="2"/>
      <c r="AB22" s="2"/>
      <c r="AC22" s="2"/>
      <c r="AD22" s="2"/>
      <c r="AE22" s="272"/>
      <c r="AF22" s="272"/>
      <c r="AG22" s="272"/>
      <c r="AH22" s="272"/>
      <c r="AI22" s="272"/>
      <c r="AJ22" s="272"/>
      <c r="AK22" s="272"/>
      <c r="AL22" s="272"/>
      <c r="AM22" s="272"/>
      <c r="AN22" s="272"/>
      <c r="AO22" s="272"/>
      <c r="AP22" s="272"/>
      <c r="AQ22" s="272"/>
      <c r="AR22" s="2" t="s">
        <v>1755</v>
      </c>
      <c r="AS22" s="2"/>
      <c r="AT22" s="2"/>
      <c r="AU22" s="2"/>
      <c r="AY22" s="79"/>
    </row>
    <row r="23" spans="1:51" ht="6" hidden="1" customHeight="1" x14ac:dyDescent="0.1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Y23" s="79"/>
    </row>
    <row r="24" spans="1:51" ht="6" hidden="1" customHeight="1" x14ac:dyDescent="0.15">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Y24" s="79"/>
    </row>
    <row r="25" spans="1:51" ht="13.5" hidden="1" customHeight="1" x14ac:dyDescent="0.15">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Y25" s="79"/>
    </row>
    <row r="26" spans="1:51" ht="13.5" hidden="1" customHeight="1" x14ac:dyDescent="0.15">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Y26" s="79"/>
    </row>
    <row r="27" spans="1:51" hidden="1" x14ac:dyDescent="0.1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Y27" s="79"/>
    </row>
    <row r="28" spans="1:51" ht="7.5" customHeight="1" x14ac:dyDescent="0.1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Y28" s="79"/>
    </row>
    <row r="29" spans="1:51" ht="7.5" customHeight="1" x14ac:dyDescent="0.1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Y29" s="79"/>
    </row>
    <row r="30" spans="1:51" ht="12.75" customHeight="1" x14ac:dyDescent="0.15">
      <c r="A30" s="2"/>
      <c r="B30" s="67" t="s">
        <v>1757</v>
      </c>
      <c r="C30" s="67"/>
      <c r="D30" s="67"/>
      <c r="E30" s="67"/>
      <c r="F30" s="67"/>
      <c r="G30" s="67"/>
      <c r="H30" s="67"/>
      <c r="I30" s="67"/>
      <c r="J30" s="67"/>
      <c r="K30" s="67"/>
      <c r="L30" s="67"/>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Y30" s="79"/>
    </row>
    <row r="31" spans="1:51" ht="12.75" customHeight="1" x14ac:dyDescent="0.15">
      <c r="A31" s="2"/>
      <c r="B31" s="67"/>
      <c r="C31" s="67" t="s">
        <v>1758</v>
      </c>
      <c r="D31" s="67"/>
      <c r="E31" s="67"/>
      <c r="F31" s="67"/>
      <c r="G31" s="67"/>
      <c r="H31" s="67"/>
      <c r="I31" s="67"/>
      <c r="J31" s="67"/>
      <c r="K31" s="67"/>
      <c r="L31" s="67"/>
      <c r="M31" s="2"/>
      <c r="N31" s="274" t="str">
        <f>IF(報告書!N23="","",報告書!N23)</f>
        <v/>
      </c>
      <c r="O31" s="274"/>
      <c r="P31" s="274"/>
      <c r="Q31" s="274"/>
      <c r="R31" s="274"/>
      <c r="S31" s="274"/>
      <c r="T31" s="274"/>
      <c r="U31" s="274"/>
      <c r="V31" s="274"/>
      <c r="W31" s="274"/>
      <c r="X31" s="274"/>
      <c r="Y31" s="274"/>
      <c r="Z31" s="274"/>
      <c r="AA31" s="274"/>
      <c r="AB31" s="274"/>
      <c r="AC31" s="274" t="str">
        <f>IF(報告書!AC23="","",報告書!AC23)</f>
        <v/>
      </c>
      <c r="AD31" s="274"/>
      <c r="AE31" s="274"/>
      <c r="AF31" s="274"/>
      <c r="AG31" s="274"/>
      <c r="AH31" s="274"/>
      <c r="AI31" s="274"/>
      <c r="AJ31" s="274"/>
      <c r="AK31" s="274"/>
      <c r="AL31" s="274"/>
      <c r="AM31" s="274"/>
      <c r="AN31" s="274"/>
      <c r="AO31" s="274"/>
      <c r="AP31" s="274"/>
      <c r="AQ31" s="274"/>
      <c r="AR31" s="274"/>
      <c r="AS31" s="274"/>
      <c r="AT31" s="274"/>
      <c r="AU31" s="2"/>
      <c r="AY31" s="79"/>
    </row>
    <row r="32" spans="1:51" ht="12.75" customHeight="1" x14ac:dyDescent="0.15">
      <c r="A32" s="2"/>
      <c r="B32" s="67"/>
      <c r="C32" s="67"/>
      <c r="D32" s="67"/>
      <c r="E32" s="67"/>
      <c r="F32" s="67"/>
      <c r="G32" s="67"/>
      <c r="H32" s="67"/>
      <c r="I32" s="67"/>
      <c r="J32" s="67"/>
      <c r="K32" s="67"/>
      <c r="L32" s="67"/>
      <c r="M32" s="2"/>
      <c r="N32" s="278" t="str">
        <f>IF(報告書!N24="","",報告書!N24)</f>
        <v/>
      </c>
      <c r="O32" s="278"/>
      <c r="P32" s="278"/>
      <c r="Q32" s="278"/>
      <c r="R32" s="278"/>
      <c r="S32" s="278"/>
      <c r="T32" s="278"/>
      <c r="U32" s="278"/>
      <c r="V32" s="278"/>
      <c r="W32" s="278"/>
      <c r="X32" s="278"/>
      <c r="Y32" s="278"/>
      <c r="Z32" s="278"/>
      <c r="AA32" s="278"/>
      <c r="AB32" s="278"/>
      <c r="AC32" s="278"/>
      <c r="AD32" s="278"/>
      <c r="AE32" s="278"/>
      <c r="AF32" s="278"/>
      <c r="AG32" s="278"/>
      <c r="AH32" s="278"/>
      <c r="AI32" s="278"/>
      <c r="AJ32" s="278"/>
      <c r="AK32" s="278"/>
      <c r="AL32" s="278"/>
      <c r="AM32" s="278"/>
      <c r="AN32" s="278"/>
      <c r="AO32" s="278"/>
      <c r="AP32" s="278"/>
      <c r="AQ32" s="278"/>
      <c r="AR32" s="278"/>
      <c r="AS32" s="278"/>
      <c r="AT32" s="278"/>
      <c r="AU32" s="2"/>
      <c r="AY32" s="79"/>
    </row>
    <row r="33" spans="1:54" ht="12.75" customHeight="1" x14ac:dyDescent="0.15">
      <c r="A33" s="2"/>
      <c r="B33" s="67"/>
      <c r="C33" s="67" t="s">
        <v>1759</v>
      </c>
      <c r="D33" s="67"/>
      <c r="E33" s="67"/>
      <c r="F33" s="67"/>
      <c r="G33" s="67"/>
      <c r="H33" s="67"/>
      <c r="I33" s="67"/>
      <c r="J33" s="67"/>
      <c r="K33" s="67"/>
      <c r="L33" s="67"/>
      <c r="M33" s="2"/>
      <c r="N33" s="274" t="str">
        <f>IF(報告書!N25="","",報告書!N25)</f>
        <v/>
      </c>
      <c r="O33" s="274"/>
      <c r="P33" s="274"/>
      <c r="Q33" s="274"/>
      <c r="R33" s="274"/>
      <c r="S33" s="274"/>
      <c r="T33" s="274"/>
      <c r="U33" s="274"/>
      <c r="V33" s="274"/>
      <c r="W33" s="274"/>
      <c r="X33" s="274"/>
      <c r="Y33" s="274"/>
      <c r="Z33" s="274"/>
      <c r="AA33" s="274"/>
      <c r="AB33" s="274"/>
      <c r="AC33" s="274" t="str">
        <f>IF(報告書!AC25="","",報告書!AC25)</f>
        <v/>
      </c>
      <c r="AD33" s="274"/>
      <c r="AE33" s="274"/>
      <c r="AF33" s="274"/>
      <c r="AG33" s="274"/>
      <c r="AH33" s="274"/>
      <c r="AI33" s="274"/>
      <c r="AJ33" s="274"/>
      <c r="AK33" s="274"/>
      <c r="AL33" s="274"/>
      <c r="AM33" s="274"/>
      <c r="AN33" s="274"/>
      <c r="AO33" s="274"/>
      <c r="AP33" s="274"/>
      <c r="AQ33" s="274"/>
      <c r="AR33" s="274"/>
      <c r="AS33" s="274"/>
      <c r="AT33" s="274"/>
      <c r="AU33" s="2"/>
      <c r="AY33" s="79"/>
    </row>
    <row r="34" spans="1:54" ht="12.75" customHeight="1" x14ac:dyDescent="0.15">
      <c r="A34" s="2"/>
      <c r="B34" s="67"/>
      <c r="C34" s="67"/>
      <c r="D34" s="67"/>
      <c r="E34" s="67"/>
      <c r="F34" s="67"/>
      <c r="G34" s="67"/>
      <c r="H34" s="67"/>
      <c r="I34" s="67"/>
      <c r="J34" s="67"/>
      <c r="K34" s="67"/>
      <c r="L34" s="67"/>
      <c r="M34" s="2"/>
      <c r="N34" s="278" t="str">
        <f>IF(報告書!N26="","",報告書!N26)</f>
        <v/>
      </c>
      <c r="O34" s="278"/>
      <c r="P34" s="278"/>
      <c r="Q34" s="278"/>
      <c r="R34" s="278"/>
      <c r="S34" s="278"/>
      <c r="T34" s="278"/>
      <c r="U34" s="278"/>
      <c r="V34" s="278"/>
      <c r="W34" s="278"/>
      <c r="X34" s="278"/>
      <c r="Y34" s="278"/>
      <c r="Z34" s="278"/>
      <c r="AA34" s="278"/>
      <c r="AB34" s="278"/>
      <c r="AC34" s="278"/>
      <c r="AD34" s="278"/>
      <c r="AE34" s="278"/>
      <c r="AF34" s="278"/>
      <c r="AG34" s="278"/>
      <c r="AH34" s="278"/>
      <c r="AI34" s="278"/>
      <c r="AJ34" s="278"/>
      <c r="AK34" s="278"/>
      <c r="AL34" s="278"/>
      <c r="AM34" s="278"/>
      <c r="AN34" s="278"/>
      <c r="AO34" s="278"/>
      <c r="AP34" s="278"/>
      <c r="AQ34" s="278"/>
      <c r="AR34" s="278"/>
      <c r="AS34" s="278"/>
      <c r="AT34" s="278"/>
      <c r="AU34" s="2"/>
      <c r="AY34" s="79"/>
    </row>
    <row r="35" spans="1:54" ht="12.75" customHeight="1" x14ac:dyDescent="0.15">
      <c r="A35" s="2"/>
      <c r="B35" s="67"/>
      <c r="C35" s="67" t="s">
        <v>1760</v>
      </c>
      <c r="D35" s="67"/>
      <c r="E35" s="67"/>
      <c r="F35" s="67"/>
      <c r="G35" s="67"/>
      <c r="H35" s="67"/>
      <c r="I35" s="67"/>
      <c r="J35" s="67"/>
      <c r="K35" s="67"/>
      <c r="L35" s="67"/>
      <c r="M35" s="2"/>
      <c r="N35" s="282" t="str">
        <f>IF(報告書!N27="","",報告書!N27)</f>
        <v/>
      </c>
      <c r="O35" s="282" t="e">
        <v>#REF!</v>
      </c>
      <c r="P35" s="282" t="e">
        <v>#REF!</v>
      </c>
      <c r="Q35" s="282" t="e">
        <v>#REF!</v>
      </c>
      <c r="R35" s="282" t="e">
        <v>#REF!</v>
      </c>
      <c r="S35" s="282" t="e">
        <v>#REF!</v>
      </c>
      <c r="T35" s="282" t="e">
        <v>#REF!</v>
      </c>
      <c r="U35" s="282" t="e">
        <v>#REF!</v>
      </c>
      <c r="V35" s="282" t="e">
        <v>#REF!</v>
      </c>
      <c r="W35" s="98"/>
      <c r="X35" s="98"/>
      <c r="Y35" s="98"/>
      <c r="Z35" s="98"/>
      <c r="AA35" s="98"/>
      <c r="AB35" s="98"/>
      <c r="AC35" s="98"/>
      <c r="AD35" s="98"/>
      <c r="AE35" s="98"/>
      <c r="AF35" s="98"/>
      <c r="AG35" s="98"/>
      <c r="AH35" s="98"/>
      <c r="AI35" s="98"/>
      <c r="AJ35" s="98"/>
      <c r="AK35" s="98"/>
      <c r="AL35" s="98"/>
      <c r="AM35" s="98"/>
      <c r="AN35" s="98"/>
      <c r="AO35" s="98"/>
      <c r="AP35" s="98"/>
      <c r="AQ35" s="98"/>
      <c r="AR35" s="98"/>
      <c r="AS35" s="98"/>
      <c r="AT35" s="98"/>
      <c r="AU35" s="2"/>
      <c r="AY35" s="79"/>
    </row>
    <row r="36" spans="1:54" ht="12.75" customHeight="1" x14ac:dyDescent="0.15">
      <c r="A36" s="2"/>
      <c r="B36" s="67"/>
      <c r="C36" s="67" t="s">
        <v>1761</v>
      </c>
      <c r="D36" s="67"/>
      <c r="E36" s="67"/>
      <c r="F36" s="67"/>
      <c r="G36" s="67"/>
      <c r="H36" s="67"/>
      <c r="I36" s="67"/>
      <c r="J36" s="67"/>
      <c r="K36" s="67"/>
      <c r="L36" s="67"/>
      <c r="M36" s="2"/>
      <c r="N36" s="265" t="str">
        <f>IF(報告書!N28="","",報告書!N28)</f>
        <v/>
      </c>
      <c r="O36" s="265" t="e">
        <v>#REF!</v>
      </c>
      <c r="P36" s="265" t="e">
        <v>#REF!</v>
      </c>
      <c r="Q36" s="265" t="e">
        <v>#REF!</v>
      </c>
      <c r="R36" s="265" t="e">
        <v>#REF!</v>
      </c>
      <c r="S36" s="265" t="e">
        <v>#REF!</v>
      </c>
      <c r="T36" s="265" t="e">
        <v>#REF!</v>
      </c>
      <c r="U36" s="265" t="e">
        <v>#REF!</v>
      </c>
      <c r="V36" s="265" t="e">
        <v>#REF!</v>
      </c>
      <c r="W36" s="265" t="e">
        <v>#REF!</v>
      </c>
      <c r="X36" s="265" t="e">
        <v>#REF!</v>
      </c>
      <c r="Y36" s="265" t="e">
        <v>#REF!</v>
      </c>
      <c r="Z36" s="265" t="e">
        <v>#REF!</v>
      </c>
      <c r="AA36" s="265" t="e">
        <v>#REF!</v>
      </c>
      <c r="AB36" s="265" t="e">
        <v>#REF!</v>
      </c>
      <c r="AC36" s="265" t="e">
        <v>#REF!</v>
      </c>
      <c r="AD36" s="265" t="e">
        <v>#REF!</v>
      </c>
      <c r="AE36" s="265" t="e">
        <v>#REF!</v>
      </c>
      <c r="AF36" s="265" t="e">
        <v>#REF!</v>
      </c>
      <c r="AG36" s="265" t="e">
        <v>#REF!</v>
      </c>
      <c r="AH36" s="265" t="e">
        <v>#REF!</v>
      </c>
      <c r="AI36" s="265" t="e">
        <v>#REF!</v>
      </c>
      <c r="AJ36" s="265" t="e">
        <v>#REF!</v>
      </c>
      <c r="AK36" s="265" t="e">
        <v>#REF!</v>
      </c>
      <c r="AL36" s="265" t="e">
        <v>#REF!</v>
      </c>
      <c r="AM36" s="265" t="e">
        <v>#REF!</v>
      </c>
      <c r="AN36" s="265" t="e">
        <v>#REF!</v>
      </c>
      <c r="AO36" s="265" t="e">
        <v>#REF!</v>
      </c>
      <c r="AP36" s="265" t="e">
        <v>#REF!</v>
      </c>
      <c r="AQ36" s="265" t="e">
        <v>#REF!</v>
      </c>
      <c r="AR36" s="265" t="e">
        <v>#REF!</v>
      </c>
      <c r="AS36" s="265" t="e">
        <v>#REF!</v>
      </c>
      <c r="AT36" s="265" t="e">
        <v>#REF!</v>
      </c>
      <c r="AU36" s="2"/>
      <c r="AY36" s="79"/>
    </row>
    <row r="37" spans="1:54" ht="12.75" hidden="1" customHeight="1" x14ac:dyDescent="0.15">
      <c r="A37" s="2"/>
      <c r="B37" s="67"/>
      <c r="C37" s="67"/>
      <c r="D37" s="67"/>
      <c r="E37" s="67"/>
      <c r="F37" s="67"/>
      <c r="G37" s="67"/>
      <c r="H37" s="67"/>
      <c r="I37" s="67"/>
      <c r="J37" s="67"/>
      <c r="K37" s="67"/>
      <c r="L37" s="67"/>
      <c r="M37" s="2"/>
      <c r="N37" s="99"/>
      <c r="O37" s="99"/>
      <c r="P37" s="99"/>
      <c r="Q37" s="99"/>
      <c r="R37" s="99"/>
      <c r="S37" s="99"/>
      <c r="T37" s="99"/>
      <c r="U37" s="99"/>
      <c r="V37" s="99"/>
      <c r="W37" s="99"/>
      <c r="X37" s="99"/>
      <c r="Y37" s="99"/>
      <c r="Z37" s="99"/>
      <c r="AA37" s="99"/>
      <c r="AB37" s="99"/>
      <c r="AC37" s="99"/>
      <c r="AD37" s="99"/>
      <c r="AE37" s="100"/>
      <c r="AF37" s="100"/>
      <c r="AG37" s="100"/>
      <c r="AH37" s="100"/>
      <c r="AI37" s="100"/>
      <c r="AJ37" s="100"/>
      <c r="AK37" s="100"/>
      <c r="AL37" s="98"/>
      <c r="AM37" s="46"/>
      <c r="AN37" s="46"/>
      <c r="AO37" s="46"/>
      <c r="AP37" s="46"/>
      <c r="AQ37" s="46"/>
      <c r="AR37" s="46"/>
      <c r="AS37" s="46"/>
      <c r="AT37" s="46"/>
      <c r="AU37" s="2"/>
      <c r="AY37" s="79"/>
    </row>
    <row r="38" spans="1:54" hidden="1" x14ac:dyDescent="0.15">
      <c r="A38" s="2"/>
      <c r="B38" s="67"/>
      <c r="C38" s="67"/>
      <c r="D38" s="67"/>
      <c r="E38" s="67"/>
      <c r="F38" s="67"/>
      <c r="G38" s="67"/>
      <c r="H38" s="67"/>
      <c r="I38" s="67"/>
      <c r="J38" s="67"/>
      <c r="K38" s="67"/>
      <c r="L38" s="67"/>
      <c r="M38" s="2"/>
      <c r="N38" s="99"/>
      <c r="O38" s="99"/>
      <c r="P38" s="99"/>
      <c r="Q38" s="99"/>
      <c r="R38" s="99"/>
      <c r="S38" s="99"/>
      <c r="T38" s="99"/>
      <c r="U38" s="99"/>
      <c r="V38" s="99"/>
      <c r="W38" s="99"/>
      <c r="X38" s="99"/>
      <c r="Y38" s="99"/>
      <c r="Z38" s="99"/>
      <c r="AA38" s="99"/>
      <c r="AB38" s="99"/>
      <c r="AC38" s="99"/>
      <c r="AD38" s="99"/>
      <c r="AE38" s="100"/>
      <c r="AF38" s="100"/>
      <c r="AG38" s="100"/>
      <c r="AH38" s="100"/>
      <c r="AI38" s="100"/>
      <c r="AJ38" s="100"/>
      <c r="AK38" s="100"/>
      <c r="AL38" s="98"/>
      <c r="AM38" s="46"/>
      <c r="AN38" s="46"/>
      <c r="AO38" s="46"/>
      <c r="AP38" s="46"/>
      <c r="AQ38" s="46"/>
      <c r="AR38" s="46"/>
      <c r="AS38" s="46"/>
      <c r="AT38" s="46"/>
      <c r="AU38" s="2"/>
      <c r="BB38" s="4" t="s">
        <v>167</v>
      </c>
    </row>
    <row r="39" spans="1:54" hidden="1" x14ac:dyDescent="0.15">
      <c r="A39" s="2"/>
      <c r="B39" s="67"/>
      <c r="C39" s="67"/>
      <c r="D39" s="67"/>
      <c r="E39" s="67"/>
      <c r="F39" s="67"/>
      <c r="G39" s="67"/>
      <c r="H39" s="67"/>
      <c r="I39" s="67"/>
      <c r="J39" s="67"/>
      <c r="K39" s="67"/>
      <c r="L39" s="67"/>
      <c r="M39" s="2"/>
      <c r="N39" s="99"/>
      <c r="O39" s="99"/>
      <c r="P39" s="99"/>
      <c r="Q39" s="99"/>
      <c r="R39" s="99"/>
      <c r="S39" s="99"/>
      <c r="T39" s="99"/>
      <c r="U39" s="99"/>
      <c r="V39" s="99"/>
      <c r="W39" s="99"/>
      <c r="X39" s="99"/>
      <c r="Y39" s="99"/>
      <c r="Z39" s="99"/>
      <c r="AA39" s="99"/>
      <c r="AB39" s="99"/>
      <c r="AC39" s="99"/>
      <c r="AD39" s="99"/>
      <c r="AE39" s="100"/>
      <c r="AF39" s="100"/>
      <c r="AG39" s="100"/>
      <c r="AH39" s="100"/>
      <c r="AI39" s="100"/>
      <c r="AJ39" s="100"/>
      <c r="AK39" s="100"/>
      <c r="AL39" s="98"/>
      <c r="AM39" s="46"/>
      <c r="AN39" s="46"/>
      <c r="AO39" s="46"/>
      <c r="AP39" s="46"/>
      <c r="AQ39" s="46"/>
      <c r="AR39" s="46"/>
      <c r="AS39" s="46"/>
      <c r="AT39" s="46"/>
      <c r="AU39" s="2"/>
      <c r="BB39" s="4" t="s">
        <v>167</v>
      </c>
    </row>
    <row r="40" spans="1:54" hidden="1" x14ac:dyDescent="0.15">
      <c r="A40" s="2"/>
      <c r="B40" s="67"/>
      <c r="C40" s="67"/>
      <c r="D40" s="67"/>
      <c r="E40" s="67"/>
      <c r="F40" s="67"/>
      <c r="G40" s="67"/>
      <c r="H40" s="67"/>
      <c r="I40" s="67"/>
      <c r="J40" s="67"/>
      <c r="K40" s="67"/>
      <c r="L40" s="67"/>
      <c r="M40" s="2"/>
      <c r="N40" s="99"/>
      <c r="O40" s="99"/>
      <c r="P40" s="99"/>
      <c r="Q40" s="99"/>
      <c r="R40" s="99"/>
      <c r="S40" s="99"/>
      <c r="T40" s="99"/>
      <c r="U40" s="99"/>
      <c r="V40" s="99"/>
      <c r="W40" s="99"/>
      <c r="X40" s="99"/>
      <c r="Y40" s="99"/>
      <c r="Z40" s="99"/>
      <c r="AA40" s="99"/>
      <c r="AB40" s="99"/>
      <c r="AC40" s="99"/>
      <c r="AD40" s="99"/>
      <c r="AE40" s="100"/>
      <c r="AF40" s="100"/>
      <c r="AG40" s="100"/>
      <c r="AH40" s="100"/>
      <c r="AI40" s="100"/>
      <c r="AJ40" s="100"/>
      <c r="AK40" s="100"/>
      <c r="AL40" s="98"/>
      <c r="AM40" s="46"/>
      <c r="AN40" s="46"/>
      <c r="AO40" s="46"/>
      <c r="AP40" s="46"/>
      <c r="AQ40" s="46"/>
      <c r="AR40" s="46"/>
      <c r="AS40" s="46"/>
      <c r="AT40" s="46"/>
      <c r="AU40" s="2"/>
      <c r="BB40" s="4" t="s">
        <v>167</v>
      </c>
    </row>
    <row r="41" spans="1:54" ht="7.5" customHeight="1" x14ac:dyDescent="0.15">
      <c r="A41" s="2"/>
      <c r="B41" s="67"/>
      <c r="C41" s="67"/>
      <c r="D41" s="67"/>
      <c r="E41" s="67"/>
      <c r="F41" s="67"/>
      <c r="G41" s="67"/>
      <c r="H41" s="67"/>
      <c r="I41" s="67"/>
      <c r="J41" s="67"/>
      <c r="K41" s="67"/>
      <c r="L41" s="67"/>
      <c r="M41" s="2"/>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2"/>
    </row>
    <row r="42" spans="1:54" ht="7.5" customHeight="1" x14ac:dyDescent="0.15">
      <c r="A42" s="2"/>
      <c r="B42" s="67"/>
      <c r="C42" s="67"/>
      <c r="D42" s="67"/>
      <c r="E42" s="67"/>
      <c r="F42" s="67"/>
      <c r="G42" s="67"/>
      <c r="H42" s="67"/>
      <c r="I42" s="67"/>
      <c r="J42" s="67"/>
      <c r="K42" s="67"/>
      <c r="L42" s="67"/>
      <c r="M42" s="2"/>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2"/>
    </row>
    <row r="43" spans="1:54" ht="12.75" customHeight="1" x14ac:dyDescent="0.15">
      <c r="A43" s="2"/>
      <c r="B43" s="67" t="s">
        <v>1762</v>
      </c>
      <c r="C43" s="67"/>
      <c r="D43" s="67"/>
      <c r="E43" s="67"/>
      <c r="F43" s="67"/>
      <c r="G43" s="67"/>
      <c r="H43" s="67"/>
      <c r="I43" s="67"/>
      <c r="J43" s="67"/>
      <c r="K43" s="67"/>
      <c r="L43" s="67"/>
      <c r="M43" s="2"/>
      <c r="N43" s="46"/>
      <c r="O43" s="46"/>
      <c r="P43" s="46"/>
      <c r="Q43" s="46"/>
      <c r="R43" s="46"/>
      <c r="S43" s="46"/>
      <c r="T43" s="46"/>
      <c r="U43" s="46"/>
      <c r="V43" s="46"/>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2"/>
    </row>
    <row r="44" spans="1:54" ht="12.75" customHeight="1" x14ac:dyDescent="0.15">
      <c r="A44" s="2"/>
      <c r="B44" s="67"/>
      <c r="C44" s="67" t="s">
        <v>1758</v>
      </c>
      <c r="D44" s="67"/>
      <c r="E44" s="67"/>
      <c r="F44" s="67"/>
      <c r="G44" s="67"/>
      <c r="H44" s="67"/>
      <c r="I44" s="67"/>
      <c r="J44" s="67"/>
      <c r="K44" s="67"/>
      <c r="L44" s="67"/>
      <c r="M44" s="2"/>
      <c r="N44" s="274" t="str">
        <f>IF(報告書!N33="","",報告書!N33)</f>
        <v/>
      </c>
      <c r="O44" s="274"/>
      <c r="P44" s="274"/>
      <c r="Q44" s="274"/>
      <c r="R44" s="274"/>
      <c r="S44" s="274"/>
      <c r="T44" s="274"/>
      <c r="U44" s="274"/>
      <c r="V44" s="274"/>
      <c r="W44" s="274"/>
      <c r="X44" s="274"/>
      <c r="Y44" s="274"/>
      <c r="Z44" s="274"/>
      <c r="AA44" s="274"/>
      <c r="AB44" s="274"/>
      <c r="AC44" s="274" t="str">
        <f>IF(報告書!AC33="","",報告書!AC33)</f>
        <v/>
      </c>
      <c r="AD44" s="274"/>
      <c r="AE44" s="274"/>
      <c r="AF44" s="274"/>
      <c r="AG44" s="274"/>
      <c r="AH44" s="274"/>
      <c r="AI44" s="274"/>
      <c r="AJ44" s="274"/>
      <c r="AK44" s="274"/>
      <c r="AL44" s="274"/>
      <c r="AM44" s="274"/>
      <c r="AN44" s="274"/>
      <c r="AO44" s="274"/>
      <c r="AP44" s="274"/>
      <c r="AQ44" s="274"/>
      <c r="AR44" s="274"/>
      <c r="AS44" s="274"/>
      <c r="AT44" s="274"/>
      <c r="AU44" s="2"/>
    </row>
    <row r="45" spans="1:54" ht="12.75" customHeight="1" x14ac:dyDescent="0.15">
      <c r="A45" s="2"/>
      <c r="B45" s="67"/>
      <c r="C45" s="67"/>
      <c r="D45" s="67"/>
      <c r="E45" s="67"/>
      <c r="F45" s="67"/>
      <c r="G45" s="67"/>
      <c r="H45" s="67"/>
      <c r="I45" s="67"/>
      <c r="J45" s="67"/>
      <c r="K45" s="67"/>
      <c r="L45" s="67"/>
      <c r="M45" s="2"/>
      <c r="N45" s="278" t="str">
        <f>IF(報告書!N34="","",報告書!N34)</f>
        <v/>
      </c>
      <c r="O45" s="278"/>
      <c r="P45" s="278"/>
      <c r="Q45" s="278"/>
      <c r="R45" s="278"/>
      <c r="S45" s="278"/>
      <c r="T45" s="278"/>
      <c r="U45" s="278"/>
      <c r="V45" s="278"/>
      <c r="W45" s="278"/>
      <c r="X45" s="278"/>
      <c r="Y45" s="278"/>
      <c r="Z45" s="278"/>
      <c r="AA45" s="278"/>
      <c r="AB45" s="278"/>
      <c r="AC45" s="278"/>
      <c r="AD45" s="278"/>
      <c r="AE45" s="278"/>
      <c r="AF45" s="278"/>
      <c r="AG45" s="278"/>
      <c r="AH45" s="278"/>
      <c r="AI45" s="278"/>
      <c r="AJ45" s="278"/>
      <c r="AK45" s="278"/>
      <c r="AL45" s="278"/>
      <c r="AM45" s="278"/>
      <c r="AN45" s="278"/>
      <c r="AO45" s="278"/>
      <c r="AP45" s="278"/>
      <c r="AQ45" s="278"/>
      <c r="AR45" s="278"/>
      <c r="AS45" s="278"/>
      <c r="AT45" s="278"/>
      <c r="AU45" s="2"/>
    </row>
    <row r="46" spans="1:54" ht="12.75" customHeight="1" x14ac:dyDescent="0.15">
      <c r="A46" s="2"/>
      <c r="B46" s="67"/>
      <c r="C46" s="67" t="s">
        <v>1759</v>
      </c>
      <c r="D46" s="67"/>
      <c r="E46" s="67"/>
      <c r="F46" s="67"/>
      <c r="G46" s="67"/>
      <c r="H46" s="67"/>
      <c r="I46" s="67"/>
      <c r="J46" s="67"/>
      <c r="K46" s="67"/>
      <c r="L46" s="67"/>
      <c r="M46" s="2"/>
      <c r="N46" s="274" t="str">
        <f>IF(報告書!N35="","",報告書!N35)</f>
        <v/>
      </c>
      <c r="O46" s="274"/>
      <c r="P46" s="274"/>
      <c r="Q46" s="274"/>
      <c r="R46" s="274"/>
      <c r="S46" s="274"/>
      <c r="T46" s="274"/>
      <c r="U46" s="274"/>
      <c r="V46" s="274"/>
      <c r="W46" s="274"/>
      <c r="X46" s="274"/>
      <c r="Y46" s="274"/>
      <c r="Z46" s="274"/>
      <c r="AA46" s="274"/>
      <c r="AB46" s="274"/>
      <c r="AC46" s="274" t="str">
        <f>IF(報告書!AC35="","",報告書!AC35)</f>
        <v/>
      </c>
      <c r="AD46" s="274"/>
      <c r="AE46" s="274"/>
      <c r="AF46" s="274"/>
      <c r="AG46" s="274"/>
      <c r="AH46" s="274"/>
      <c r="AI46" s="274"/>
      <c r="AJ46" s="274"/>
      <c r="AK46" s="274"/>
      <c r="AL46" s="274"/>
      <c r="AM46" s="274"/>
      <c r="AN46" s="274"/>
      <c r="AO46" s="274"/>
      <c r="AP46" s="274"/>
      <c r="AQ46" s="274"/>
      <c r="AR46" s="274"/>
      <c r="AS46" s="274"/>
      <c r="AT46" s="274"/>
      <c r="AU46" s="2"/>
    </row>
    <row r="47" spans="1:54" ht="12.75" customHeight="1" x14ac:dyDescent="0.15">
      <c r="A47" s="2"/>
      <c r="B47" s="67"/>
      <c r="C47" s="67"/>
      <c r="D47" s="67"/>
      <c r="E47" s="67"/>
      <c r="F47" s="67"/>
      <c r="G47" s="67"/>
      <c r="H47" s="67"/>
      <c r="I47" s="67"/>
      <c r="J47" s="67"/>
      <c r="K47" s="67"/>
      <c r="L47" s="67"/>
      <c r="M47" s="2"/>
      <c r="N47" s="278" t="str">
        <f>IF(報告書!N36="","",報告書!N36)</f>
        <v/>
      </c>
      <c r="O47" s="278"/>
      <c r="P47" s="278"/>
      <c r="Q47" s="278"/>
      <c r="R47" s="278"/>
      <c r="S47" s="278"/>
      <c r="T47" s="278"/>
      <c r="U47" s="278"/>
      <c r="V47" s="278"/>
      <c r="W47" s="278"/>
      <c r="X47" s="278"/>
      <c r="Y47" s="278"/>
      <c r="Z47" s="278"/>
      <c r="AA47" s="278"/>
      <c r="AB47" s="278"/>
      <c r="AC47" s="278"/>
      <c r="AD47" s="278"/>
      <c r="AE47" s="278"/>
      <c r="AF47" s="278"/>
      <c r="AG47" s="278"/>
      <c r="AH47" s="278"/>
      <c r="AI47" s="278"/>
      <c r="AJ47" s="278"/>
      <c r="AK47" s="278"/>
      <c r="AL47" s="278"/>
      <c r="AM47" s="278"/>
      <c r="AN47" s="278"/>
      <c r="AO47" s="278"/>
      <c r="AP47" s="278"/>
      <c r="AQ47" s="278"/>
      <c r="AR47" s="278"/>
      <c r="AS47" s="278"/>
      <c r="AT47" s="278"/>
      <c r="AU47" s="2"/>
    </row>
    <row r="48" spans="1:54" ht="12.75" customHeight="1" x14ac:dyDescent="0.15">
      <c r="A48" s="2"/>
      <c r="B48" s="67"/>
      <c r="C48" s="67" t="s">
        <v>1760</v>
      </c>
      <c r="D48" s="67"/>
      <c r="E48" s="67"/>
      <c r="F48" s="67"/>
      <c r="G48" s="67"/>
      <c r="H48" s="67"/>
      <c r="I48" s="67"/>
      <c r="J48" s="67"/>
      <c r="K48" s="67"/>
      <c r="L48" s="67"/>
      <c r="M48" s="2"/>
      <c r="N48" s="282" t="str">
        <f>IF(報告書!N37="","",報告書!N37)</f>
        <v/>
      </c>
      <c r="O48" s="282" t="e">
        <v>#REF!</v>
      </c>
      <c r="P48" s="282" t="e">
        <v>#REF!</v>
      </c>
      <c r="Q48" s="282" t="e">
        <v>#REF!</v>
      </c>
      <c r="R48" s="282" t="e">
        <v>#REF!</v>
      </c>
      <c r="S48" s="282" t="e">
        <v>#REF!</v>
      </c>
      <c r="T48" s="282" t="e">
        <v>#REF!</v>
      </c>
      <c r="U48" s="282" t="e">
        <v>#REF!</v>
      </c>
      <c r="V48" s="282" t="e">
        <v>#REF!</v>
      </c>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2"/>
    </row>
    <row r="49" spans="1:47" ht="12.75" customHeight="1" x14ac:dyDescent="0.15">
      <c r="A49" s="2"/>
      <c r="B49" s="67"/>
      <c r="C49" s="67" t="s">
        <v>1761</v>
      </c>
      <c r="D49" s="67"/>
      <c r="E49" s="67"/>
      <c r="F49" s="67"/>
      <c r="G49" s="67"/>
      <c r="H49" s="67"/>
      <c r="I49" s="67"/>
      <c r="J49" s="67"/>
      <c r="K49" s="67"/>
      <c r="L49" s="67"/>
      <c r="M49" s="2"/>
      <c r="N49" s="265" t="str">
        <f>IF(報告書!N38="","",報告書!N38)</f>
        <v/>
      </c>
      <c r="O49" s="265" t="e">
        <v>#REF!</v>
      </c>
      <c r="P49" s="265" t="e">
        <v>#REF!</v>
      </c>
      <c r="Q49" s="265" t="e">
        <v>#REF!</v>
      </c>
      <c r="R49" s="265" t="e">
        <v>#REF!</v>
      </c>
      <c r="S49" s="265" t="e">
        <v>#REF!</v>
      </c>
      <c r="T49" s="265" t="e">
        <v>#REF!</v>
      </c>
      <c r="U49" s="265" t="e">
        <v>#REF!</v>
      </c>
      <c r="V49" s="265" t="e">
        <v>#REF!</v>
      </c>
      <c r="W49" s="265" t="e">
        <v>#REF!</v>
      </c>
      <c r="X49" s="265" t="e">
        <v>#REF!</v>
      </c>
      <c r="Y49" s="265" t="e">
        <v>#REF!</v>
      </c>
      <c r="Z49" s="265" t="e">
        <v>#REF!</v>
      </c>
      <c r="AA49" s="265" t="e">
        <v>#REF!</v>
      </c>
      <c r="AB49" s="265" t="e">
        <v>#REF!</v>
      </c>
      <c r="AC49" s="265" t="e">
        <v>#REF!</v>
      </c>
      <c r="AD49" s="265" t="e">
        <v>#REF!</v>
      </c>
      <c r="AE49" s="265" t="e">
        <v>#REF!</v>
      </c>
      <c r="AF49" s="265" t="e">
        <v>#REF!</v>
      </c>
      <c r="AG49" s="265" t="e">
        <v>#REF!</v>
      </c>
      <c r="AH49" s="265" t="e">
        <v>#REF!</v>
      </c>
      <c r="AI49" s="265" t="e">
        <v>#REF!</v>
      </c>
      <c r="AJ49" s="265" t="e">
        <v>#REF!</v>
      </c>
      <c r="AK49" s="265" t="e">
        <v>#REF!</v>
      </c>
      <c r="AL49" s="265" t="e">
        <v>#REF!</v>
      </c>
      <c r="AM49" s="265" t="e">
        <v>#REF!</v>
      </c>
      <c r="AN49" s="265" t="e">
        <v>#REF!</v>
      </c>
      <c r="AO49" s="265" t="e">
        <v>#REF!</v>
      </c>
      <c r="AP49" s="265" t="e">
        <v>#REF!</v>
      </c>
      <c r="AQ49" s="265" t="e">
        <v>#REF!</v>
      </c>
      <c r="AR49" s="265" t="e">
        <v>#REF!</v>
      </c>
      <c r="AS49" s="265" t="e">
        <v>#REF!</v>
      </c>
      <c r="AT49" s="265" t="e">
        <v>#REF!</v>
      </c>
      <c r="AU49" s="2"/>
    </row>
    <row r="50" spans="1:47" ht="12.75" hidden="1" customHeight="1" x14ac:dyDescent="0.15">
      <c r="A50" s="2"/>
      <c r="B50" s="67"/>
      <c r="C50" s="67"/>
      <c r="D50" s="67"/>
      <c r="E50" s="67"/>
      <c r="F50" s="67"/>
      <c r="G50" s="67"/>
      <c r="H50" s="67"/>
      <c r="I50" s="67"/>
      <c r="J50" s="67"/>
      <c r="K50" s="67"/>
      <c r="L50" s="67"/>
      <c r="M50" s="2"/>
      <c r="N50" s="99"/>
      <c r="O50" s="99"/>
      <c r="P50" s="99"/>
      <c r="Q50" s="99"/>
      <c r="R50" s="99"/>
      <c r="S50" s="99"/>
      <c r="T50" s="99"/>
      <c r="U50" s="99"/>
      <c r="V50" s="99"/>
      <c r="W50" s="99"/>
      <c r="X50" s="99"/>
      <c r="Y50" s="99"/>
      <c r="Z50" s="99"/>
      <c r="AA50" s="99"/>
      <c r="AB50" s="99"/>
      <c r="AC50" s="99"/>
      <c r="AD50" s="99"/>
      <c r="AE50" s="100"/>
      <c r="AF50" s="100"/>
      <c r="AG50" s="100"/>
      <c r="AH50" s="100"/>
      <c r="AI50" s="100"/>
      <c r="AJ50" s="100"/>
      <c r="AK50" s="100"/>
      <c r="AL50" s="98"/>
      <c r="AM50" s="46"/>
      <c r="AN50" s="46"/>
      <c r="AO50" s="46"/>
      <c r="AP50" s="46"/>
      <c r="AQ50" s="46"/>
      <c r="AR50" s="46"/>
      <c r="AS50" s="46"/>
      <c r="AT50" s="46"/>
      <c r="AU50" s="2"/>
    </row>
    <row r="51" spans="1:47" hidden="1" x14ac:dyDescent="0.15">
      <c r="A51" s="2"/>
      <c r="B51" s="67"/>
      <c r="C51" s="67"/>
      <c r="D51" s="67"/>
      <c r="E51" s="67"/>
      <c r="F51" s="67"/>
      <c r="G51" s="67"/>
      <c r="H51" s="67"/>
      <c r="I51" s="67"/>
      <c r="J51" s="67"/>
      <c r="K51" s="67"/>
      <c r="L51" s="67"/>
      <c r="M51" s="2"/>
      <c r="N51" s="99"/>
      <c r="O51" s="99"/>
      <c r="P51" s="99"/>
      <c r="Q51" s="99"/>
      <c r="R51" s="99"/>
      <c r="S51" s="99"/>
      <c r="T51" s="99"/>
      <c r="U51" s="99"/>
      <c r="V51" s="99"/>
      <c r="W51" s="99"/>
      <c r="X51" s="99"/>
      <c r="Y51" s="99"/>
      <c r="Z51" s="99"/>
      <c r="AA51" s="99"/>
      <c r="AB51" s="99"/>
      <c r="AC51" s="99"/>
      <c r="AD51" s="99"/>
      <c r="AE51" s="100"/>
      <c r="AF51" s="100"/>
      <c r="AG51" s="100"/>
      <c r="AH51" s="100"/>
      <c r="AI51" s="100"/>
      <c r="AJ51" s="100"/>
      <c r="AK51" s="100"/>
      <c r="AL51" s="98"/>
      <c r="AM51" s="46"/>
      <c r="AN51" s="46"/>
      <c r="AO51" s="46"/>
      <c r="AP51" s="46"/>
      <c r="AQ51" s="46"/>
      <c r="AR51" s="46"/>
      <c r="AS51" s="46"/>
      <c r="AT51" s="46"/>
      <c r="AU51" s="2"/>
    </row>
    <row r="52" spans="1:47" hidden="1" x14ac:dyDescent="0.15">
      <c r="A52" s="2"/>
      <c r="B52" s="67"/>
      <c r="C52" s="67"/>
      <c r="D52" s="67"/>
      <c r="E52" s="67"/>
      <c r="F52" s="67"/>
      <c r="G52" s="67"/>
      <c r="H52" s="67"/>
      <c r="I52" s="67"/>
      <c r="J52" s="67"/>
      <c r="K52" s="67"/>
      <c r="L52" s="67"/>
      <c r="M52" s="2"/>
      <c r="N52" s="99"/>
      <c r="O52" s="99"/>
      <c r="P52" s="99"/>
      <c r="Q52" s="99"/>
      <c r="R52" s="99"/>
      <c r="S52" s="99"/>
      <c r="T52" s="99"/>
      <c r="U52" s="99"/>
      <c r="V52" s="99"/>
      <c r="W52" s="99"/>
      <c r="X52" s="99"/>
      <c r="Y52" s="99"/>
      <c r="Z52" s="99"/>
      <c r="AA52" s="99"/>
      <c r="AB52" s="99"/>
      <c r="AC52" s="99"/>
      <c r="AD52" s="99"/>
      <c r="AE52" s="100"/>
      <c r="AF52" s="100"/>
      <c r="AG52" s="100"/>
      <c r="AH52" s="100"/>
      <c r="AI52" s="100"/>
      <c r="AJ52" s="100"/>
      <c r="AK52" s="100"/>
      <c r="AL52" s="98"/>
      <c r="AM52" s="46"/>
      <c r="AN52" s="46"/>
      <c r="AO52" s="46"/>
      <c r="AP52" s="46"/>
      <c r="AQ52" s="46"/>
      <c r="AR52" s="46"/>
      <c r="AS52" s="46"/>
      <c r="AT52" s="46"/>
      <c r="AU52" s="2"/>
    </row>
    <row r="53" spans="1:47" hidden="1" x14ac:dyDescent="0.15">
      <c r="A53" s="2"/>
      <c r="B53" s="67"/>
      <c r="C53" s="67"/>
      <c r="D53" s="67"/>
      <c r="E53" s="67"/>
      <c r="F53" s="67"/>
      <c r="G53" s="67"/>
      <c r="H53" s="67"/>
      <c r="I53" s="67"/>
      <c r="J53" s="67"/>
      <c r="K53" s="67"/>
      <c r="L53" s="67"/>
      <c r="M53" s="2"/>
      <c r="N53" s="99"/>
      <c r="O53" s="99"/>
      <c r="P53" s="99"/>
      <c r="Q53" s="99"/>
      <c r="R53" s="99"/>
      <c r="S53" s="99"/>
      <c r="T53" s="99"/>
      <c r="U53" s="99"/>
      <c r="V53" s="99"/>
      <c r="W53" s="99"/>
      <c r="X53" s="99"/>
      <c r="Y53" s="99"/>
      <c r="Z53" s="99"/>
      <c r="AA53" s="99"/>
      <c r="AB53" s="99"/>
      <c r="AC53" s="99"/>
      <c r="AD53" s="99"/>
      <c r="AE53" s="100"/>
      <c r="AF53" s="100"/>
      <c r="AG53" s="100"/>
      <c r="AH53" s="100"/>
      <c r="AI53" s="100"/>
      <c r="AJ53" s="100"/>
      <c r="AK53" s="100"/>
      <c r="AL53" s="98"/>
      <c r="AM53" s="46"/>
      <c r="AN53" s="46"/>
      <c r="AO53" s="46"/>
      <c r="AP53" s="46"/>
      <c r="AQ53" s="46"/>
      <c r="AR53" s="46"/>
      <c r="AS53" s="46"/>
      <c r="AT53" s="46"/>
      <c r="AU53" s="2"/>
    </row>
    <row r="54" spans="1:47" ht="7.5" customHeight="1" x14ac:dyDescent="0.15">
      <c r="A54" s="2"/>
      <c r="B54" s="67"/>
      <c r="C54" s="67"/>
      <c r="D54" s="67"/>
      <c r="E54" s="67"/>
      <c r="F54" s="67"/>
      <c r="G54" s="67"/>
      <c r="H54" s="67"/>
      <c r="I54" s="67"/>
      <c r="J54" s="67"/>
      <c r="K54" s="67"/>
      <c r="L54" s="67"/>
      <c r="M54" s="2"/>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2"/>
    </row>
    <row r="55" spans="1:47" ht="7.5" customHeight="1" x14ac:dyDescent="0.15">
      <c r="A55" s="2"/>
      <c r="B55" s="67"/>
      <c r="C55" s="67"/>
      <c r="D55" s="67"/>
      <c r="E55" s="67"/>
      <c r="F55" s="67"/>
      <c r="G55" s="67"/>
      <c r="H55" s="67"/>
      <c r="I55" s="67"/>
      <c r="J55" s="67"/>
      <c r="K55" s="67"/>
      <c r="L55" s="67"/>
      <c r="M55" s="2"/>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2"/>
    </row>
    <row r="56" spans="1:47" ht="12.75" customHeight="1" x14ac:dyDescent="0.15">
      <c r="A56" s="2"/>
      <c r="B56" s="67" t="s">
        <v>1763</v>
      </c>
      <c r="C56" s="67"/>
      <c r="D56" s="67"/>
      <c r="E56" s="67"/>
      <c r="F56" s="67"/>
      <c r="G56" s="67"/>
      <c r="H56" s="67"/>
      <c r="I56" s="67"/>
      <c r="J56" s="67"/>
      <c r="K56" s="67"/>
      <c r="L56" s="67"/>
      <c r="M56" s="2"/>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2"/>
    </row>
    <row r="57" spans="1:47" ht="12.75" customHeight="1" x14ac:dyDescent="0.15">
      <c r="A57" s="2"/>
      <c r="B57" s="67"/>
      <c r="C57" s="67" t="s">
        <v>1764</v>
      </c>
      <c r="D57" s="67"/>
      <c r="E57" s="67"/>
      <c r="F57" s="67"/>
      <c r="G57" s="67"/>
      <c r="H57" s="67"/>
      <c r="I57" s="67"/>
      <c r="J57" s="67"/>
      <c r="K57" s="67"/>
      <c r="L57" s="67"/>
      <c r="M57" s="2"/>
      <c r="N57" s="265" t="str">
        <f>IF(報告書!N43="","",報告書!N43)&amp;IF(報告書!U43="","",報告書!U43)&amp;IF(報告書!AH43="","",報告書!AH43)</f>
        <v/>
      </c>
      <c r="O57" s="265" t="s">
        <v>114</v>
      </c>
      <c r="P57" s="265" t="s">
        <v>114</v>
      </c>
      <c r="Q57" s="265" t="s">
        <v>114</v>
      </c>
      <c r="R57" s="265" t="s">
        <v>114</v>
      </c>
      <c r="S57" s="265" t="s">
        <v>114</v>
      </c>
      <c r="T57" s="265" t="s">
        <v>114</v>
      </c>
      <c r="U57" s="265" t="e">
        <v>#REF!</v>
      </c>
      <c r="V57" s="265" t="s">
        <v>114</v>
      </c>
      <c r="W57" s="265" t="s">
        <v>114</v>
      </c>
      <c r="X57" s="265" t="s">
        <v>114</v>
      </c>
      <c r="Y57" s="265" t="s">
        <v>114</v>
      </c>
      <c r="Z57" s="265" t="s">
        <v>114</v>
      </c>
      <c r="AA57" s="265" t="s">
        <v>114</v>
      </c>
      <c r="AB57" s="265" t="e">
        <v>#REF!</v>
      </c>
      <c r="AC57" s="265" t="s">
        <v>114</v>
      </c>
      <c r="AD57" s="265" t="s">
        <v>114</v>
      </c>
      <c r="AE57" s="265" t="s">
        <v>114</v>
      </c>
      <c r="AF57" s="265" t="s">
        <v>114</v>
      </c>
      <c r="AG57" s="265" t="s">
        <v>114</v>
      </c>
      <c r="AH57" s="265" t="s">
        <v>114</v>
      </c>
      <c r="AI57" s="265" t="s">
        <v>114</v>
      </c>
      <c r="AJ57" s="265" t="s">
        <v>114</v>
      </c>
      <c r="AK57" s="265" t="s">
        <v>114</v>
      </c>
      <c r="AL57" s="265" t="s">
        <v>114</v>
      </c>
      <c r="AM57" s="265" t="s">
        <v>114</v>
      </c>
      <c r="AN57" s="265" t="s">
        <v>114</v>
      </c>
      <c r="AO57" s="265" t="s">
        <v>114</v>
      </c>
      <c r="AP57" s="265" t="s">
        <v>114</v>
      </c>
      <c r="AQ57" s="265" t="s">
        <v>114</v>
      </c>
      <c r="AR57" s="265" t="s">
        <v>114</v>
      </c>
      <c r="AS57" s="265" t="s">
        <v>114</v>
      </c>
      <c r="AT57" s="265" t="s">
        <v>114</v>
      </c>
      <c r="AU57" s="2"/>
    </row>
    <row r="58" spans="1:47" ht="12.75" customHeight="1" x14ac:dyDescent="0.15">
      <c r="A58" s="2"/>
      <c r="B58" s="67"/>
      <c r="C58" s="67" t="s">
        <v>1765</v>
      </c>
      <c r="D58" s="67"/>
      <c r="E58" s="67"/>
      <c r="F58" s="67"/>
      <c r="G58" s="67"/>
      <c r="H58" s="67"/>
      <c r="I58" s="67"/>
      <c r="J58" s="67"/>
      <c r="K58" s="67"/>
      <c r="L58" s="67"/>
      <c r="M58" s="2"/>
      <c r="N58" s="265" t="str">
        <f>IF(報告書!N44="","",報告書!N44)</f>
        <v/>
      </c>
      <c r="O58" s="265" t="e">
        <v>#REF!</v>
      </c>
      <c r="P58" s="265" t="e">
        <v>#REF!</v>
      </c>
      <c r="Q58" s="265" t="e">
        <v>#REF!</v>
      </c>
      <c r="R58" s="265" t="e">
        <v>#REF!</v>
      </c>
      <c r="S58" s="265" t="e">
        <v>#REF!</v>
      </c>
      <c r="T58" s="265" t="e">
        <v>#REF!</v>
      </c>
      <c r="U58" s="265" t="e">
        <v>#REF!</v>
      </c>
      <c r="V58" s="265" t="e">
        <v>#REF!</v>
      </c>
      <c r="W58" s="265" t="e">
        <v>#REF!</v>
      </c>
      <c r="X58" s="265" t="e">
        <v>#REF!</v>
      </c>
      <c r="Y58" s="265" t="e">
        <v>#REF!</v>
      </c>
      <c r="Z58" s="265" t="e">
        <v>#REF!</v>
      </c>
      <c r="AA58" s="265" t="e">
        <v>#REF!</v>
      </c>
      <c r="AB58" s="265" t="e">
        <v>#REF!</v>
      </c>
      <c r="AC58" s="265" t="e">
        <v>#REF!</v>
      </c>
      <c r="AD58" s="265" t="e">
        <v>#REF!</v>
      </c>
      <c r="AE58" s="265" t="e">
        <v>#REF!</v>
      </c>
      <c r="AF58" s="265" t="e">
        <v>#REF!</v>
      </c>
      <c r="AG58" s="265" t="e">
        <v>#REF!</v>
      </c>
      <c r="AH58" s="265" t="e">
        <v>#REF!</v>
      </c>
      <c r="AI58" s="265" t="e">
        <v>#REF!</v>
      </c>
      <c r="AJ58" s="265" t="e">
        <v>#REF!</v>
      </c>
      <c r="AK58" s="265" t="e">
        <v>#REF!</v>
      </c>
      <c r="AL58" s="265" t="e">
        <v>#REF!</v>
      </c>
      <c r="AM58" s="265" t="e">
        <v>#REF!</v>
      </c>
      <c r="AN58" s="265" t="e">
        <v>#REF!</v>
      </c>
      <c r="AO58" s="265" t="e">
        <v>#REF!</v>
      </c>
      <c r="AP58" s="265" t="e">
        <v>#REF!</v>
      </c>
      <c r="AQ58" s="265" t="e">
        <v>#REF!</v>
      </c>
      <c r="AR58" s="265" t="e">
        <v>#REF!</v>
      </c>
      <c r="AS58" s="265" t="e">
        <v>#REF!</v>
      </c>
      <c r="AT58" s="265" t="e">
        <v>#REF!</v>
      </c>
      <c r="AU58" s="2"/>
    </row>
    <row r="59" spans="1:47" ht="12.75" customHeight="1" x14ac:dyDescent="0.15">
      <c r="A59" s="2"/>
      <c r="B59" s="67"/>
      <c r="C59" s="67" t="s">
        <v>1766</v>
      </c>
      <c r="D59" s="67"/>
      <c r="E59" s="67"/>
      <c r="F59" s="67"/>
      <c r="G59" s="67"/>
      <c r="H59" s="67"/>
      <c r="I59" s="67"/>
      <c r="J59" s="67"/>
      <c r="K59" s="67"/>
      <c r="L59" s="67"/>
      <c r="M59" s="2"/>
      <c r="N59" s="265" t="str">
        <f>IF(報告書!N45="","",報告書!N45)</f>
        <v/>
      </c>
      <c r="O59" s="265" t="e">
        <v>#REF!</v>
      </c>
      <c r="P59" s="265" t="e">
        <v>#REF!</v>
      </c>
      <c r="Q59" s="265" t="e">
        <v>#REF!</v>
      </c>
      <c r="R59" s="265" t="e">
        <v>#REF!</v>
      </c>
      <c r="S59" s="265" t="e">
        <v>#REF!</v>
      </c>
      <c r="T59" s="265" t="e">
        <v>#REF!</v>
      </c>
      <c r="U59" s="265" t="e">
        <v>#REF!</v>
      </c>
      <c r="V59" s="265" t="e">
        <v>#REF!</v>
      </c>
      <c r="W59" s="265" t="e">
        <v>#REF!</v>
      </c>
      <c r="X59" s="265" t="e">
        <v>#REF!</v>
      </c>
      <c r="Y59" s="265" t="e">
        <v>#REF!</v>
      </c>
      <c r="Z59" s="265" t="e">
        <v>#REF!</v>
      </c>
      <c r="AA59" s="265" t="e">
        <v>#REF!</v>
      </c>
      <c r="AB59" s="265" t="e">
        <v>#REF!</v>
      </c>
      <c r="AC59" s="265" t="e">
        <v>#REF!</v>
      </c>
      <c r="AD59" s="265" t="e">
        <v>#REF!</v>
      </c>
      <c r="AE59" s="265" t="e">
        <v>#REF!</v>
      </c>
      <c r="AF59" s="265" t="e">
        <v>#REF!</v>
      </c>
      <c r="AG59" s="265" t="e">
        <v>#REF!</v>
      </c>
      <c r="AH59" s="265" t="e">
        <v>#REF!</v>
      </c>
      <c r="AI59" s="265" t="e">
        <v>#REF!</v>
      </c>
      <c r="AJ59" s="265" t="e">
        <v>#REF!</v>
      </c>
      <c r="AK59" s="265" t="e">
        <v>#REF!</v>
      </c>
      <c r="AL59" s="265" t="e">
        <v>#REF!</v>
      </c>
      <c r="AM59" s="265" t="e">
        <v>#REF!</v>
      </c>
      <c r="AN59" s="265" t="e">
        <v>#REF!</v>
      </c>
      <c r="AO59" s="265" t="e">
        <v>#REF!</v>
      </c>
      <c r="AP59" s="265" t="e">
        <v>#REF!</v>
      </c>
      <c r="AQ59" s="265" t="e">
        <v>#REF!</v>
      </c>
      <c r="AR59" s="265" t="e">
        <v>#REF!</v>
      </c>
      <c r="AS59" s="265" t="e">
        <v>#REF!</v>
      </c>
      <c r="AT59" s="265" t="e">
        <v>#REF!</v>
      </c>
      <c r="AU59" s="2"/>
    </row>
    <row r="60" spans="1:47" ht="12.75" customHeight="1" x14ac:dyDescent="0.15">
      <c r="A60" s="2"/>
      <c r="B60" s="67"/>
      <c r="C60" s="67" t="s">
        <v>1767</v>
      </c>
      <c r="D60" s="67"/>
      <c r="E60" s="67"/>
      <c r="F60" s="67"/>
      <c r="G60" s="67"/>
      <c r="H60" s="67"/>
      <c r="I60" s="67"/>
      <c r="J60" s="67"/>
      <c r="K60" s="67"/>
      <c r="L60" s="67"/>
      <c r="M60" s="2"/>
      <c r="N60" s="265" t="str">
        <f>IF(報告書!N46="","",報告書!N46)</f>
        <v/>
      </c>
      <c r="O60" s="265" t="s">
        <v>114</v>
      </c>
      <c r="P60" s="265" t="s">
        <v>114</v>
      </c>
      <c r="Q60" s="265" t="s">
        <v>114</v>
      </c>
      <c r="R60" s="265" t="s">
        <v>114</v>
      </c>
      <c r="S60" s="265" t="s">
        <v>114</v>
      </c>
      <c r="T60" s="265" t="s">
        <v>114</v>
      </c>
      <c r="U60" s="265" t="s">
        <v>114</v>
      </c>
      <c r="V60" s="265" t="s">
        <v>114</v>
      </c>
      <c r="W60" s="265" t="s">
        <v>114</v>
      </c>
      <c r="X60" s="265" t="s">
        <v>114</v>
      </c>
      <c r="Y60" s="265" t="s">
        <v>114</v>
      </c>
      <c r="Z60" s="265" t="s">
        <v>114</v>
      </c>
      <c r="AA60" s="265" t="s">
        <v>114</v>
      </c>
      <c r="AB60" s="265" t="s">
        <v>114</v>
      </c>
      <c r="AC60" s="265" t="s">
        <v>114</v>
      </c>
      <c r="AD60" s="265" t="s">
        <v>114</v>
      </c>
      <c r="AE60" s="265" t="s">
        <v>114</v>
      </c>
      <c r="AF60" s="265" t="s">
        <v>114</v>
      </c>
      <c r="AG60" s="265" t="s">
        <v>114</v>
      </c>
      <c r="AH60" s="265" t="s">
        <v>114</v>
      </c>
      <c r="AI60" s="265" t="s">
        <v>114</v>
      </c>
      <c r="AJ60" s="265" t="s">
        <v>114</v>
      </c>
      <c r="AK60" s="265" t="s">
        <v>114</v>
      </c>
      <c r="AL60" s="265" t="s">
        <v>114</v>
      </c>
      <c r="AM60" s="265" t="s">
        <v>114</v>
      </c>
      <c r="AN60" s="265" t="s">
        <v>114</v>
      </c>
      <c r="AO60" s="265" t="s">
        <v>114</v>
      </c>
      <c r="AP60" s="265" t="s">
        <v>114</v>
      </c>
      <c r="AQ60" s="265" t="s">
        <v>114</v>
      </c>
      <c r="AR60" s="265" t="s">
        <v>114</v>
      </c>
      <c r="AS60" s="265" t="s">
        <v>114</v>
      </c>
      <c r="AT60" s="265" t="s">
        <v>114</v>
      </c>
      <c r="AU60" s="2"/>
    </row>
    <row r="61" spans="1:47" hidden="1" x14ac:dyDescent="0.15">
      <c r="A61" s="2"/>
      <c r="B61" s="67"/>
      <c r="C61" s="67"/>
      <c r="D61" s="67"/>
      <c r="E61" s="67"/>
      <c r="F61" s="67"/>
      <c r="G61" s="67"/>
      <c r="H61" s="67"/>
      <c r="I61" s="67"/>
      <c r="J61" s="67"/>
      <c r="K61" s="67"/>
      <c r="L61" s="67"/>
      <c r="M61" s="2"/>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2"/>
    </row>
    <row r="62" spans="1:47" hidden="1" x14ac:dyDescent="0.15">
      <c r="A62" s="2"/>
      <c r="B62" s="67"/>
      <c r="C62" s="67"/>
      <c r="D62" s="67"/>
      <c r="E62" s="67"/>
      <c r="F62" s="67"/>
      <c r="G62" s="67"/>
      <c r="H62" s="67"/>
      <c r="I62" s="67"/>
      <c r="J62" s="67"/>
      <c r="K62" s="67"/>
      <c r="L62" s="67"/>
      <c r="M62" s="2"/>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2"/>
    </row>
    <row r="63" spans="1:47" hidden="1" x14ac:dyDescent="0.15">
      <c r="A63" s="2"/>
      <c r="B63" s="67"/>
      <c r="C63" s="67"/>
      <c r="D63" s="67"/>
      <c r="E63" s="67"/>
      <c r="F63" s="67"/>
      <c r="G63" s="67"/>
      <c r="H63" s="67"/>
      <c r="I63" s="67"/>
      <c r="J63" s="67"/>
      <c r="K63" s="67"/>
      <c r="L63" s="67"/>
      <c r="M63" s="2"/>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2"/>
    </row>
    <row r="64" spans="1:47" ht="7.5" customHeight="1" x14ac:dyDescent="0.15">
      <c r="A64" s="2"/>
      <c r="B64" s="67"/>
      <c r="C64" s="67"/>
      <c r="D64" s="67"/>
      <c r="E64" s="67"/>
      <c r="F64" s="67"/>
      <c r="G64" s="67"/>
      <c r="H64" s="67"/>
      <c r="I64" s="67"/>
      <c r="J64" s="67"/>
      <c r="K64" s="67"/>
      <c r="L64" s="67"/>
      <c r="M64" s="2"/>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2"/>
    </row>
    <row r="65" spans="1:53" ht="7.5" customHeight="1" x14ac:dyDescent="0.15">
      <c r="A65" s="2"/>
      <c r="B65" s="2"/>
      <c r="C65" s="2"/>
      <c r="D65" s="2"/>
      <c r="E65" s="2"/>
      <c r="F65" s="2"/>
      <c r="G65" s="2"/>
      <c r="H65" s="2"/>
      <c r="I65" s="2"/>
      <c r="J65" s="2"/>
      <c r="K65" s="2"/>
      <c r="L65" s="2"/>
      <c r="M65" s="2"/>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2"/>
    </row>
    <row r="66" spans="1:53" ht="12.75" customHeight="1" x14ac:dyDescent="0.15">
      <c r="A66" s="67"/>
      <c r="B66" s="67" t="s">
        <v>1768</v>
      </c>
      <c r="C66" s="67"/>
      <c r="D66" s="67"/>
      <c r="E66" s="67"/>
      <c r="F66" s="67"/>
      <c r="G66" s="67"/>
      <c r="H66" s="67"/>
      <c r="I66" s="67"/>
      <c r="J66" s="67"/>
      <c r="K66" s="67"/>
      <c r="L66" s="2"/>
      <c r="M66" s="2"/>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2"/>
    </row>
    <row r="67" spans="1:53" ht="12.75" customHeight="1" x14ac:dyDescent="0.15">
      <c r="A67" s="67"/>
      <c r="B67" s="67"/>
      <c r="C67" s="67" t="s">
        <v>1769</v>
      </c>
      <c r="D67" s="67"/>
      <c r="E67" s="67"/>
      <c r="F67" s="67"/>
      <c r="G67" s="67"/>
      <c r="H67" s="67"/>
      <c r="I67" s="67"/>
      <c r="J67" s="67"/>
      <c r="K67" s="67"/>
      <c r="L67" s="2"/>
      <c r="M67" s="2"/>
      <c r="N67" s="118" t="str">
        <f>IF(報告書!N50="","",報告書!N50)</f>
        <v/>
      </c>
      <c r="O67" s="46" t="s">
        <v>1770</v>
      </c>
      <c r="P67" s="46"/>
      <c r="Q67" s="46"/>
      <c r="R67" s="46"/>
      <c r="S67" s="46"/>
      <c r="T67" s="46"/>
      <c r="U67" s="46"/>
      <c r="V67" s="46"/>
      <c r="W67" s="51" t="s">
        <v>1771</v>
      </c>
      <c r="X67" s="118" t="str">
        <f>IF(報告書!X50="","",報告書!X50)</f>
        <v/>
      </c>
      <c r="Y67" s="46" t="s">
        <v>1772</v>
      </c>
      <c r="Z67" s="46"/>
      <c r="AA67" s="46"/>
      <c r="AB67" s="46"/>
      <c r="AC67" s="46"/>
      <c r="AD67" s="46"/>
      <c r="AE67" s="46"/>
      <c r="AF67" s="46"/>
      <c r="AG67" s="118" t="str">
        <f>IF(報告書!AG50="","",報告書!AG50)</f>
        <v/>
      </c>
      <c r="AH67" s="46" t="s">
        <v>1773</v>
      </c>
      <c r="AI67" s="46"/>
      <c r="AJ67" s="46"/>
      <c r="AK67" s="46"/>
      <c r="AL67" s="46"/>
      <c r="AM67" s="46"/>
      <c r="AN67" s="46"/>
      <c r="AO67" s="46"/>
      <c r="AP67" s="46"/>
      <c r="AQ67" s="46"/>
      <c r="AR67" s="46"/>
      <c r="AS67" s="46"/>
      <c r="AT67" s="46"/>
      <c r="AU67" s="2"/>
      <c r="BA67" s="102"/>
    </row>
    <row r="68" spans="1:53" ht="12.75" customHeight="1" x14ac:dyDescent="0.15">
      <c r="A68" s="67"/>
      <c r="B68" s="67"/>
      <c r="C68" s="271" t="s">
        <v>1774</v>
      </c>
      <c r="D68" s="271"/>
      <c r="E68" s="271"/>
      <c r="F68" s="271"/>
      <c r="G68" s="271"/>
      <c r="H68" s="271"/>
      <c r="I68" s="271"/>
      <c r="J68" s="271"/>
      <c r="K68" s="271"/>
      <c r="L68" s="2"/>
      <c r="M68" s="2"/>
      <c r="N68" s="275" t="str">
        <f>IF(報告書!N51="","",報告書!N51)</f>
        <v/>
      </c>
      <c r="O68" s="275"/>
      <c r="P68" s="275"/>
      <c r="Q68" s="275"/>
      <c r="R68" s="275"/>
      <c r="S68" s="275"/>
      <c r="T68" s="275"/>
      <c r="U68" s="275"/>
      <c r="V68" s="275"/>
      <c r="W68" s="275"/>
      <c r="X68" s="275"/>
      <c r="Y68" s="275"/>
      <c r="Z68" s="275"/>
      <c r="AA68" s="275"/>
      <c r="AB68" s="275"/>
      <c r="AC68" s="275"/>
      <c r="AD68" s="275"/>
      <c r="AE68" s="275"/>
      <c r="AF68" s="275"/>
      <c r="AG68" s="275"/>
      <c r="AH68" s="275"/>
      <c r="AI68" s="275"/>
      <c r="AJ68" s="275"/>
      <c r="AK68" s="275"/>
      <c r="AL68" s="275"/>
      <c r="AM68" s="275"/>
      <c r="AN68" s="275"/>
      <c r="AO68" s="275"/>
      <c r="AP68" s="275"/>
      <c r="AQ68" s="275"/>
      <c r="AR68" s="275"/>
      <c r="AS68" s="275"/>
      <c r="AT68" s="275"/>
      <c r="AU68" s="2"/>
      <c r="BA68" s="102"/>
    </row>
    <row r="69" spans="1:53" ht="12.75" customHeight="1" x14ac:dyDescent="0.15">
      <c r="A69" s="67"/>
      <c r="B69" s="67"/>
      <c r="C69" s="271"/>
      <c r="D69" s="271"/>
      <c r="E69" s="271"/>
      <c r="F69" s="271"/>
      <c r="G69" s="271"/>
      <c r="H69" s="271"/>
      <c r="I69" s="271"/>
      <c r="J69" s="271"/>
      <c r="K69" s="271"/>
      <c r="L69" s="2"/>
      <c r="M69" s="2"/>
      <c r="N69" s="275"/>
      <c r="O69" s="275"/>
      <c r="P69" s="275"/>
      <c r="Q69" s="275"/>
      <c r="R69" s="275"/>
      <c r="S69" s="275"/>
      <c r="T69" s="275"/>
      <c r="U69" s="275"/>
      <c r="V69" s="275"/>
      <c r="W69" s="275"/>
      <c r="X69" s="275"/>
      <c r="Y69" s="275"/>
      <c r="Z69" s="275"/>
      <c r="AA69" s="275"/>
      <c r="AB69" s="275"/>
      <c r="AC69" s="275"/>
      <c r="AD69" s="275"/>
      <c r="AE69" s="275"/>
      <c r="AF69" s="275"/>
      <c r="AG69" s="275"/>
      <c r="AH69" s="275"/>
      <c r="AI69" s="275"/>
      <c r="AJ69" s="275"/>
      <c r="AK69" s="275"/>
      <c r="AL69" s="275"/>
      <c r="AM69" s="275"/>
      <c r="AN69" s="275"/>
      <c r="AO69" s="275"/>
      <c r="AP69" s="275"/>
      <c r="AQ69" s="275"/>
      <c r="AR69" s="275"/>
      <c r="AS69" s="275"/>
      <c r="AT69" s="275"/>
      <c r="AU69" s="2"/>
      <c r="BA69" s="102"/>
    </row>
    <row r="70" spans="1:53" ht="12.75" customHeight="1" x14ac:dyDescent="0.15">
      <c r="A70" s="67"/>
      <c r="B70" s="67"/>
      <c r="C70" s="271"/>
      <c r="D70" s="271"/>
      <c r="E70" s="271"/>
      <c r="F70" s="271"/>
      <c r="G70" s="271"/>
      <c r="H70" s="271"/>
      <c r="I70" s="271"/>
      <c r="J70" s="271"/>
      <c r="K70" s="271"/>
      <c r="L70" s="2"/>
      <c r="M70" s="2"/>
      <c r="N70" s="275"/>
      <c r="O70" s="275"/>
      <c r="P70" s="275"/>
      <c r="Q70" s="275"/>
      <c r="R70" s="275"/>
      <c r="S70" s="275"/>
      <c r="T70" s="275"/>
      <c r="U70" s="275"/>
      <c r="V70" s="275"/>
      <c r="W70" s="275"/>
      <c r="X70" s="275"/>
      <c r="Y70" s="275"/>
      <c r="Z70" s="275"/>
      <c r="AA70" s="275"/>
      <c r="AB70" s="275"/>
      <c r="AC70" s="275"/>
      <c r="AD70" s="275"/>
      <c r="AE70" s="275"/>
      <c r="AF70" s="275"/>
      <c r="AG70" s="275"/>
      <c r="AH70" s="275"/>
      <c r="AI70" s="275"/>
      <c r="AJ70" s="275"/>
      <c r="AK70" s="275"/>
      <c r="AL70" s="275"/>
      <c r="AM70" s="275"/>
      <c r="AN70" s="275"/>
      <c r="AO70" s="275"/>
      <c r="AP70" s="275"/>
      <c r="AQ70" s="275"/>
      <c r="AR70" s="275"/>
      <c r="AS70" s="275"/>
      <c r="AT70" s="275"/>
      <c r="AU70" s="2"/>
      <c r="BA70" s="102"/>
    </row>
    <row r="71" spans="1:53" ht="12.75" customHeight="1" x14ac:dyDescent="0.15">
      <c r="A71" s="67"/>
      <c r="B71" s="67"/>
      <c r="C71" s="271"/>
      <c r="D71" s="271"/>
      <c r="E71" s="271"/>
      <c r="F71" s="271"/>
      <c r="G71" s="271"/>
      <c r="H71" s="271"/>
      <c r="I71" s="271"/>
      <c r="J71" s="271"/>
      <c r="K71" s="271"/>
      <c r="L71" s="2"/>
      <c r="M71" s="2"/>
      <c r="N71" s="275"/>
      <c r="O71" s="275"/>
      <c r="P71" s="275"/>
      <c r="Q71" s="275"/>
      <c r="R71" s="275"/>
      <c r="S71" s="275"/>
      <c r="T71" s="275"/>
      <c r="U71" s="275"/>
      <c r="V71" s="275"/>
      <c r="W71" s="275"/>
      <c r="X71" s="275"/>
      <c r="Y71" s="275"/>
      <c r="Z71" s="275"/>
      <c r="AA71" s="275"/>
      <c r="AB71" s="275"/>
      <c r="AC71" s="275"/>
      <c r="AD71" s="275"/>
      <c r="AE71" s="275"/>
      <c r="AF71" s="275"/>
      <c r="AG71" s="275"/>
      <c r="AH71" s="275"/>
      <c r="AI71" s="275"/>
      <c r="AJ71" s="275"/>
      <c r="AK71" s="275"/>
      <c r="AL71" s="275"/>
      <c r="AM71" s="275"/>
      <c r="AN71" s="275"/>
      <c r="AO71" s="275"/>
      <c r="AP71" s="275"/>
      <c r="AQ71" s="275"/>
      <c r="AR71" s="275"/>
      <c r="AS71" s="275"/>
      <c r="AT71" s="275"/>
      <c r="AU71" s="2"/>
      <c r="BA71" s="102"/>
    </row>
    <row r="72" spans="1:53" ht="12.75" customHeight="1" x14ac:dyDescent="0.15">
      <c r="A72" s="67"/>
      <c r="B72" s="67"/>
      <c r="C72" s="271"/>
      <c r="D72" s="271"/>
      <c r="E72" s="271"/>
      <c r="F72" s="271"/>
      <c r="G72" s="271"/>
      <c r="H72" s="271"/>
      <c r="I72" s="271"/>
      <c r="J72" s="271"/>
      <c r="K72" s="271"/>
      <c r="L72" s="2"/>
      <c r="M72" s="2"/>
      <c r="N72" s="275"/>
      <c r="O72" s="275"/>
      <c r="P72" s="275"/>
      <c r="Q72" s="275"/>
      <c r="R72" s="275"/>
      <c r="S72" s="275"/>
      <c r="T72" s="275"/>
      <c r="U72" s="275"/>
      <c r="V72" s="275"/>
      <c r="W72" s="275"/>
      <c r="X72" s="275"/>
      <c r="Y72" s="275"/>
      <c r="Z72" s="275"/>
      <c r="AA72" s="275"/>
      <c r="AB72" s="275"/>
      <c r="AC72" s="275"/>
      <c r="AD72" s="275"/>
      <c r="AE72" s="275"/>
      <c r="AF72" s="275"/>
      <c r="AG72" s="275"/>
      <c r="AH72" s="275"/>
      <c r="AI72" s="275"/>
      <c r="AJ72" s="275"/>
      <c r="AK72" s="275"/>
      <c r="AL72" s="275"/>
      <c r="AM72" s="275"/>
      <c r="AN72" s="275"/>
      <c r="AO72" s="275"/>
      <c r="AP72" s="275"/>
      <c r="AQ72" s="275"/>
      <c r="AR72" s="275"/>
      <c r="AS72" s="275"/>
      <c r="AT72" s="275"/>
      <c r="AU72" s="2"/>
      <c r="BA72" s="102"/>
    </row>
    <row r="73" spans="1:53" ht="12.75" customHeight="1" x14ac:dyDescent="0.15">
      <c r="A73" s="67"/>
      <c r="B73" s="67"/>
      <c r="C73" s="271"/>
      <c r="D73" s="271"/>
      <c r="E73" s="271"/>
      <c r="F73" s="271"/>
      <c r="G73" s="271"/>
      <c r="H73" s="271"/>
      <c r="I73" s="271"/>
      <c r="J73" s="271"/>
      <c r="K73" s="271"/>
      <c r="L73" s="2"/>
      <c r="M73" s="2"/>
      <c r="N73" s="275"/>
      <c r="O73" s="275"/>
      <c r="P73" s="275"/>
      <c r="Q73" s="275"/>
      <c r="R73" s="275"/>
      <c r="S73" s="275"/>
      <c r="T73" s="275"/>
      <c r="U73" s="275"/>
      <c r="V73" s="275"/>
      <c r="W73" s="275"/>
      <c r="X73" s="275"/>
      <c r="Y73" s="275"/>
      <c r="Z73" s="275"/>
      <c r="AA73" s="275"/>
      <c r="AB73" s="275"/>
      <c r="AC73" s="275"/>
      <c r="AD73" s="275"/>
      <c r="AE73" s="275"/>
      <c r="AF73" s="275"/>
      <c r="AG73" s="275"/>
      <c r="AH73" s="275"/>
      <c r="AI73" s="275"/>
      <c r="AJ73" s="275"/>
      <c r="AK73" s="275"/>
      <c r="AL73" s="275"/>
      <c r="AM73" s="275"/>
      <c r="AN73" s="275"/>
      <c r="AO73" s="275"/>
      <c r="AP73" s="275"/>
      <c r="AQ73" s="275"/>
      <c r="AR73" s="275"/>
      <c r="AS73" s="275"/>
      <c r="AT73" s="275"/>
      <c r="AU73" s="2"/>
      <c r="BA73" s="12"/>
    </row>
    <row r="74" spans="1:53" ht="12.75" hidden="1" customHeight="1" x14ac:dyDescent="0.15">
      <c r="A74" s="67"/>
      <c r="B74" s="67"/>
      <c r="C74" s="67"/>
      <c r="D74" s="67"/>
      <c r="E74" s="67"/>
      <c r="F74" s="67"/>
      <c r="G74" s="67"/>
      <c r="H74" s="67"/>
      <c r="I74" s="67"/>
      <c r="J74" s="67"/>
      <c r="K74" s="67"/>
      <c r="L74" s="2"/>
      <c r="M74" s="2"/>
      <c r="N74" s="263" t="e">
        <f>IF(報告書!#REF!="","",報告書!#REF!)</f>
        <v>#REF!</v>
      </c>
      <c r="O74" s="264" t="e">
        <v>#REF!</v>
      </c>
      <c r="P74" s="264" t="e">
        <v>#REF!</v>
      </c>
      <c r="Q74" s="264" t="e">
        <v>#REF!</v>
      </c>
      <c r="R74" s="264" t="e">
        <v>#REF!</v>
      </c>
      <c r="S74" s="264" t="e">
        <v>#REF!</v>
      </c>
      <c r="T74" s="264" t="e">
        <v>#REF!</v>
      </c>
      <c r="U74" s="264" t="e">
        <v>#REF!</v>
      </c>
      <c r="V74" s="264" t="e">
        <v>#REF!</v>
      </c>
      <c r="W74" s="264" t="e">
        <v>#REF!</v>
      </c>
      <c r="X74" s="264" t="e">
        <v>#REF!</v>
      </c>
      <c r="Y74" s="264" t="e">
        <v>#REF!</v>
      </c>
      <c r="Z74" s="264" t="e">
        <v>#REF!</v>
      </c>
      <c r="AA74" s="264" t="e">
        <v>#REF!</v>
      </c>
      <c r="AB74" s="264" t="e">
        <v>#REF!</v>
      </c>
      <c r="AC74" s="264" t="e">
        <v>#REF!</v>
      </c>
      <c r="AD74" s="264" t="e">
        <v>#REF!</v>
      </c>
      <c r="AE74" s="264" t="e">
        <v>#REF!</v>
      </c>
      <c r="AF74" s="264" t="e">
        <v>#REF!</v>
      </c>
      <c r="AG74" s="264" t="e">
        <v>#REF!</v>
      </c>
      <c r="AH74" s="264" t="e">
        <v>#REF!</v>
      </c>
      <c r="AI74" s="264" t="e">
        <v>#REF!</v>
      </c>
      <c r="AJ74" s="264" t="e">
        <v>#REF!</v>
      </c>
      <c r="AK74" s="264" t="e">
        <v>#REF!</v>
      </c>
      <c r="AL74" s="264" t="e">
        <v>#REF!</v>
      </c>
      <c r="AM74" s="264" t="e">
        <v>#REF!</v>
      </c>
      <c r="AN74" s="264" t="e">
        <v>#REF!</v>
      </c>
      <c r="AO74" s="264" t="e">
        <v>#REF!</v>
      </c>
      <c r="AP74" s="264" t="e">
        <v>#REF!</v>
      </c>
      <c r="AQ74" s="264" t="e">
        <v>#REF!</v>
      </c>
      <c r="AR74" s="264" t="e">
        <v>#REF!</v>
      </c>
      <c r="AS74" s="264" t="e">
        <v>#REF!</v>
      </c>
      <c r="AT74" s="264" t="e">
        <v>#REF!</v>
      </c>
      <c r="AU74" s="2"/>
    </row>
    <row r="75" spans="1:53" ht="12.75" hidden="1" customHeight="1" x14ac:dyDescent="0.15">
      <c r="A75" s="67"/>
      <c r="B75" s="67"/>
      <c r="C75" s="67"/>
      <c r="D75" s="67"/>
      <c r="E75" s="67"/>
      <c r="F75" s="67"/>
      <c r="G75" s="67"/>
      <c r="H75" s="67"/>
      <c r="I75" s="67"/>
      <c r="J75" s="67"/>
      <c r="K75" s="67"/>
      <c r="L75" s="2"/>
      <c r="M75" s="2"/>
      <c r="N75" s="263" t="e">
        <f>IF(報告書!#REF!="","",報告書!#REF!)</f>
        <v>#REF!</v>
      </c>
      <c r="O75" s="264" t="e">
        <v>#REF!</v>
      </c>
      <c r="P75" s="264" t="e">
        <v>#REF!</v>
      </c>
      <c r="Q75" s="264" t="e">
        <v>#REF!</v>
      </c>
      <c r="R75" s="264" t="e">
        <v>#REF!</v>
      </c>
      <c r="S75" s="264" t="e">
        <v>#REF!</v>
      </c>
      <c r="T75" s="264" t="e">
        <v>#REF!</v>
      </c>
      <c r="U75" s="264" t="e">
        <v>#REF!</v>
      </c>
      <c r="V75" s="264" t="e">
        <v>#REF!</v>
      </c>
      <c r="W75" s="264" t="e">
        <v>#REF!</v>
      </c>
      <c r="X75" s="264" t="e">
        <v>#REF!</v>
      </c>
      <c r="Y75" s="264" t="e">
        <v>#REF!</v>
      </c>
      <c r="Z75" s="264" t="e">
        <v>#REF!</v>
      </c>
      <c r="AA75" s="264" t="e">
        <v>#REF!</v>
      </c>
      <c r="AB75" s="264" t="e">
        <v>#REF!</v>
      </c>
      <c r="AC75" s="264" t="e">
        <v>#REF!</v>
      </c>
      <c r="AD75" s="264" t="e">
        <v>#REF!</v>
      </c>
      <c r="AE75" s="264" t="e">
        <v>#REF!</v>
      </c>
      <c r="AF75" s="264" t="e">
        <v>#REF!</v>
      </c>
      <c r="AG75" s="264" t="e">
        <v>#REF!</v>
      </c>
      <c r="AH75" s="264" t="e">
        <v>#REF!</v>
      </c>
      <c r="AI75" s="264" t="e">
        <v>#REF!</v>
      </c>
      <c r="AJ75" s="264" t="e">
        <v>#REF!</v>
      </c>
      <c r="AK75" s="264" t="e">
        <v>#REF!</v>
      </c>
      <c r="AL75" s="264" t="e">
        <v>#REF!</v>
      </c>
      <c r="AM75" s="264" t="e">
        <v>#REF!</v>
      </c>
      <c r="AN75" s="264" t="e">
        <v>#REF!</v>
      </c>
      <c r="AO75" s="264" t="e">
        <v>#REF!</v>
      </c>
      <c r="AP75" s="264" t="e">
        <v>#REF!</v>
      </c>
      <c r="AQ75" s="264" t="e">
        <v>#REF!</v>
      </c>
      <c r="AR75" s="264" t="e">
        <v>#REF!</v>
      </c>
      <c r="AS75" s="264" t="e">
        <v>#REF!</v>
      </c>
      <c r="AT75" s="264" t="e">
        <v>#REF!</v>
      </c>
      <c r="AU75" s="2"/>
    </row>
    <row r="76" spans="1:53" ht="12.75" hidden="1" customHeight="1" x14ac:dyDescent="0.15">
      <c r="A76" s="67"/>
      <c r="B76" s="67"/>
      <c r="C76" s="67"/>
      <c r="D76" s="67"/>
      <c r="E76" s="67"/>
      <c r="F76" s="67"/>
      <c r="G76" s="67"/>
      <c r="H76" s="67"/>
      <c r="I76" s="67"/>
      <c r="J76" s="67"/>
      <c r="K76" s="67"/>
      <c r="L76" s="2"/>
      <c r="M76" s="2"/>
      <c r="N76" s="263" t="e">
        <f>IF(報告書!#REF!="","",報告書!#REF!)</f>
        <v>#REF!</v>
      </c>
      <c r="O76" s="264" t="e">
        <v>#REF!</v>
      </c>
      <c r="P76" s="264" t="e">
        <v>#REF!</v>
      </c>
      <c r="Q76" s="264" t="e">
        <v>#REF!</v>
      </c>
      <c r="R76" s="264" t="e">
        <v>#REF!</v>
      </c>
      <c r="S76" s="264" t="e">
        <v>#REF!</v>
      </c>
      <c r="T76" s="264" t="e">
        <v>#REF!</v>
      </c>
      <c r="U76" s="264" t="e">
        <v>#REF!</v>
      </c>
      <c r="V76" s="264" t="e">
        <v>#REF!</v>
      </c>
      <c r="W76" s="264" t="e">
        <v>#REF!</v>
      </c>
      <c r="X76" s="264" t="e">
        <v>#REF!</v>
      </c>
      <c r="Y76" s="264" t="e">
        <v>#REF!</v>
      </c>
      <c r="Z76" s="264" t="e">
        <v>#REF!</v>
      </c>
      <c r="AA76" s="264" t="e">
        <v>#REF!</v>
      </c>
      <c r="AB76" s="264" t="e">
        <v>#REF!</v>
      </c>
      <c r="AC76" s="264" t="e">
        <v>#REF!</v>
      </c>
      <c r="AD76" s="264" t="e">
        <v>#REF!</v>
      </c>
      <c r="AE76" s="264" t="e">
        <v>#REF!</v>
      </c>
      <c r="AF76" s="264" t="e">
        <v>#REF!</v>
      </c>
      <c r="AG76" s="264" t="e">
        <v>#REF!</v>
      </c>
      <c r="AH76" s="264" t="e">
        <v>#REF!</v>
      </c>
      <c r="AI76" s="264" t="e">
        <v>#REF!</v>
      </c>
      <c r="AJ76" s="264" t="e">
        <v>#REF!</v>
      </c>
      <c r="AK76" s="264" t="e">
        <v>#REF!</v>
      </c>
      <c r="AL76" s="264" t="e">
        <v>#REF!</v>
      </c>
      <c r="AM76" s="264" t="e">
        <v>#REF!</v>
      </c>
      <c r="AN76" s="264" t="e">
        <v>#REF!</v>
      </c>
      <c r="AO76" s="264" t="e">
        <v>#REF!</v>
      </c>
      <c r="AP76" s="264" t="e">
        <v>#REF!</v>
      </c>
      <c r="AQ76" s="264" t="e">
        <v>#REF!</v>
      </c>
      <c r="AR76" s="264" t="e">
        <v>#REF!</v>
      </c>
      <c r="AS76" s="264" t="e">
        <v>#REF!</v>
      </c>
      <c r="AT76" s="264" t="e">
        <v>#REF!</v>
      </c>
      <c r="AU76" s="2"/>
    </row>
    <row r="77" spans="1:53" ht="12.75" hidden="1" customHeight="1" x14ac:dyDescent="0.15">
      <c r="A77" s="67"/>
      <c r="B77" s="67"/>
      <c r="C77" s="67"/>
      <c r="D77" s="67"/>
      <c r="E77" s="67"/>
      <c r="F77" s="67"/>
      <c r="G77" s="67"/>
      <c r="H77" s="67"/>
      <c r="I77" s="67"/>
      <c r="J77" s="67"/>
      <c r="K77" s="67"/>
      <c r="L77" s="2"/>
      <c r="M77" s="2"/>
      <c r="N77" s="263" t="e">
        <f>IF(報告書!#REF!="","",報告書!#REF!)</f>
        <v>#REF!</v>
      </c>
      <c r="O77" s="264" t="e">
        <v>#REF!</v>
      </c>
      <c r="P77" s="264" t="e">
        <v>#REF!</v>
      </c>
      <c r="Q77" s="264" t="e">
        <v>#REF!</v>
      </c>
      <c r="R77" s="264" t="e">
        <v>#REF!</v>
      </c>
      <c r="S77" s="264" t="e">
        <v>#REF!</v>
      </c>
      <c r="T77" s="264" t="e">
        <v>#REF!</v>
      </c>
      <c r="U77" s="264" t="e">
        <v>#REF!</v>
      </c>
      <c r="V77" s="264" t="e">
        <v>#REF!</v>
      </c>
      <c r="W77" s="264" t="e">
        <v>#REF!</v>
      </c>
      <c r="X77" s="264" t="e">
        <v>#REF!</v>
      </c>
      <c r="Y77" s="264" t="e">
        <v>#REF!</v>
      </c>
      <c r="Z77" s="264" t="e">
        <v>#REF!</v>
      </c>
      <c r="AA77" s="264" t="e">
        <v>#REF!</v>
      </c>
      <c r="AB77" s="264" t="e">
        <v>#REF!</v>
      </c>
      <c r="AC77" s="264" t="e">
        <v>#REF!</v>
      </c>
      <c r="AD77" s="264" t="e">
        <v>#REF!</v>
      </c>
      <c r="AE77" s="264" t="e">
        <v>#REF!</v>
      </c>
      <c r="AF77" s="264" t="e">
        <v>#REF!</v>
      </c>
      <c r="AG77" s="264" t="e">
        <v>#REF!</v>
      </c>
      <c r="AH77" s="264" t="e">
        <v>#REF!</v>
      </c>
      <c r="AI77" s="264" t="e">
        <v>#REF!</v>
      </c>
      <c r="AJ77" s="264" t="e">
        <v>#REF!</v>
      </c>
      <c r="AK77" s="264" t="e">
        <v>#REF!</v>
      </c>
      <c r="AL77" s="264" t="e">
        <v>#REF!</v>
      </c>
      <c r="AM77" s="264" t="e">
        <v>#REF!</v>
      </c>
      <c r="AN77" s="264" t="e">
        <v>#REF!</v>
      </c>
      <c r="AO77" s="264" t="e">
        <v>#REF!</v>
      </c>
      <c r="AP77" s="264" t="e">
        <v>#REF!</v>
      </c>
      <c r="AQ77" s="264" t="e">
        <v>#REF!</v>
      </c>
      <c r="AR77" s="264" t="e">
        <v>#REF!</v>
      </c>
      <c r="AS77" s="264" t="e">
        <v>#REF!</v>
      </c>
      <c r="AT77" s="264" t="e">
        <v>#REF!</v>
      </c>
      <c r="AU77" s="2"/>
    </row>
    <row r="78" spans="1:53" ht="12.75" customHeight="1" x14ac:dyDescent="0.15">
      <c r="A78" s="67"/>
      <c r="B78" s="67"/>
      <c r="C78" s="67" t="s">
        <v>1775</v>
      </c>
      <c r="D78" s="67"/>
      <c r="E78" s="67"/>
      <c r="F78" s="67"/>
      <c r="G78" s="67"/>
      <c r="H78" s="67"/>
      <c r="I78" s="67"/>
      <c r="J78" s="67"/>
      <c r="K78" s="67"/>
      <c r="L78" s="2"/>
      <c r="M78" s="2"/>
      <c r="N78" s="118">
        <f>報告書!N57</f>
        <v>0</v>
      </c>
      <c r="O78" s="46" t="s">
        <v>1776</v>
      </c>
      <c r="P78" s="46"/>
      <c r="Q78" s="266" t="str">
        <f>IF(報告書!Q57="","",報告書!Q57)</f>
        <v/>
      </c>
      <c r="R78" s="266"/>
      <c r="S78" s="266" t="str">
        <f>IF(報告書!S57="","",報告書!S57)</f>
        <v/>
      </c>
      <c r="T78" s="266"/>
      <c r="U78" s="73" t="s">
        <v>1751</v>
      </c>
      <c r="V78" s="266" t="str">
        <f>IF(報告書!V57="","",報告書!V57)</f>
        <v/>
      </c>
      <c r="W78" s="266"/>
      <c r="X78" s="46" t="s">
        <v>1777</v>
      </c>
      <c r="Y78" s="46"/>
      <c r="Z78" s="46"/>
      <c r="AA78" s="46"/>
      <c r="AB78" s="46"/>
      <c r="AC78" s="46"/>
      <c r="AD78" s="46"/>
      <c r="AE78" s="46"/>
      <c r="AF78" s="46"/>
      <c r="AG78" s="118">
        <f>報告書!AG57</f>
        <v>0</v>
      </c>
      <c r="AH78" s="46" t="s">
        <v>1778</v>
      </c>
      <c r="AI78" s="46"/>
      <c r="AJ78" s="46"/>
      <c r="AK78" s="46"/>
      <c r="AL78" s="46"/>
      <c r="AM78" s="46"/>
      <c r="AN78" s="46"/>
      <c r="AO78" s="46"/>
      <c r="AP78" s="46"/>
      <c r="AQ78" s="46"/>
      <c r="AR78" s="46"/>
      <c r="AS78" s="46"/>
      <c r="AT78" s="46"/>
      <c r="AU78" s="2"/>
    </row>
    <row r="79" spans="1:53" ht="12.75" customHeight="1" x14ac:dyDescent="0.15">
      <c r="A79" s="67"/>
      <c r="B79" s="67"/>
      <c r="C79" s="67" t="s">
        <v>1779</v>
      </c>
      <c r="D79" s="67"/>
      <c r="E79" s="67"/>
      <c r="F79" s="67"/>
      <c r="G79" s="67"/>
      <c r="H79" s="67"/>
      <c r="I79" s="67"/>
      <c r="J79" s="67"/>
      <c r="K79" s="67"/>
      <c r="L79" s="2"/>
      <c r="M79" s="2"/>
      <c r="N79" s="265" t="str">
        <f>IF(報告書!N58="","",報告書!N58)</f>
        <v/>
      </c>
      <c r="O79" s="265" t="s">
        <v>114</v>
      </c>
      <c r="P79" s="265" t="s">
        <v>114</v>
      </c>
      <c r="Q79" s="265" t="s">
        <v>114</v>
      </c>
      <c r="R79" s="265" t="s">
        <v>114</v>
      </c>
      <c r="S79" s="265" t="s">
        <v>114</v>
      </c>
      <c r="T79" s="265" t="s">
        <v>114</v>
      </c>
      <c r="U79" s="265" t="s">
        <v>114</v>
      </c>
      <c r="V79" s="265" t="s">
        <v>114</v>
      </c>
      <c r="W79" s="265" t="s">
        <v>114</v>
      </c>
      <c r="X79" s="265" t="s">
        <v>114</v>
      </c>
      <c r="Y79" s="265" t="s">
        <v>114</v>
      </c>
      <c r="Z79" s="265" t="s">
        <v>114</v>
      </c>
      <c r="AA79" s="265" t="s">
        <v>114</v>
      </c>
      <c r="AB79" s="265" t="s">
        <v>114</v>
      </c>
      <c r="AC79" s="265" t="s">
        <v>114</v>
      </c>
      <c r="AD79" s="265" t="s">
        <v>114</v>
      </c>
      <c r="AE79" s="265" t="s">
        <v>114</v>
      </c>
      <c r="AF79" s="265" t="s">
        <v>114</v>
      </c>
      <c r="AG79" s="265" t="s">
        <v>114</v>
      </c>
      <c r="AH79" s="265" t="s">
        <v>114</v>
      </c>
      <c r="AI79" s="265" t="s">
        <v>114</v>
      </c>
      <c r="AJ79" s="265" t="s">
        <v>114</v>
      </c>
      <c r="AK79" s="265" t="s">
        <v>114</v>
      </c>
      <c r="AL79" s="265" t="s">
        <v>114</v>
      </c>
      <c r="AM79" s="265" t="s">
        <v>114</v>
      </c>
      <c r="AN79" s="265" t="s">
        <v>114</v>
      </c>
      <c r="AO79" s="265" t="s">
        <v>114</v>
      </c>
      <c r="AP79" s="265" t="s">
        <v>114</v>
      </c>
      <c r="AQ79" s="265" t="s">
        <v>114</v>
      </c>
      <c r="AR79" s="265" t="s">
        <v>114</v>
      </c>
      <c r="AS79" s="265" t="s">
        <v>114</v>
      </c>
      <c r="AT79" s="265" t="s">
        <v>114</v>
      </c>
      <c r="AU79" s="2"/>
      <c r="BA79" s="12"/>
    </row>
    <row r="80" spans="1:53" ht="12.75" hidden="1" customHeight="1" x14ac:dyDescent="0.15">
      <c r="A80" s="2"/>
      <c r="B80" s="2"/>
      <c r="C80" s="2"/>
      <c r="D80" s="2"/>
      <c r="E80" s="2"/>
      <c r="F80" s="2"/>
      <c r="G80" s="2"/>
      <c r="H80" s="2"/>
      <c r="I80" s="2"/>
      <c r="J80" s="2"/>
      <c r="K80" s="2"/>
      <c r="L80" s="2"/>
      <c r="M80" s="2"/>
      <c r="N80" s="269"/>
      <c r="O80" s="270" t="e">
        <v>#REF!</v>
      </c>
      <c r="P80" s="270" t="e">
        <v>#REF!</v>
      </c>
      <c r="Q80" s="270" t="e">
        <v>#REF!</v>
      </c>
      <c r="R80" s="270" t="e">
        <v>#REF!</v>
      </c>
      <c r="S80" s="270" t="e">
        <v>#REF!</v>
      </c>
      <c r="T80" s="270" t="e">
        <v>#REF!</v>
      </c>
      <c r="U80" s="270" t="e">
        <v>#REF!</v>
      </c>
      <c r="V80" s="270" t="e">
        <v>#REF!</v>
      </c>
      <c r="W80" s="270" t="e">
        <v>#REF!</v>
      </c>
      <c r="X80" s="270" t="e">
        <v>#REF!</v>
      </c>
      <c r="Y80" s="270" t="e">
        <v>#REF!</v>
      </c>
      <c r="Z80" s="270" t="e">
        <v>#REF!</v>
      </c>
      <c r="AA80" s="270" t="e">
        <v>#REF!</v>
      </c>
      <c r="AB80" s="270" t="e">
        <v>#REF!</v>
      </c>
      <c r="AC80" s="270" t="e">
        <v>#REF!</v>
      </c>
      <c r="AD80" s="270" t="e">
        <v>#REF!</v>
      </c>
      <c r="AE80" s="270" t="e">
        <v>#REF!</v>
      </c>
      <c r="AF80" s="270" t="e">
        <v>#REF!</v>
      </c>
      <c r="AG80" s="270" t="e">
        <v>#REF!</v>
      </c>
      <c r="AH80" s="270" t="e">
        <v>#REF!</v>
      </c>
      <c r="AI80" s="270" t="e">
        <v>#REF!</v>
      </c>
      <c r="AJ80" s="270" t="e">
        <v>#REF!</v>
      </c>
      <c r="AK80" s="270" t="e">
        <v>#REF!</v>
      </c>
      <c r="AL80" s="270" t="e">
        <v>#REF!</v>
      </c>
      <c r="AM80" s="270" t="e">
        <v>#REF!</v>
      </c>
      <c r="AN80" s="270" t="e">
        <v>#REF!</v>
      </c>
      <c r="AO80" s="270" t="e">
        <v>#REF!</v>
      </c>
      <c r="AP80" s="270" t="e">
        <v>#REF!</v>
      </c>
      <c r="AQ80" s="270" t="e">
        <v>#REF!</v>
      </c>
      <c r="AR80" s="270" t="e">
        <v>#REF!</v>
      </c>
      <c r="AS80" s="270" t="e">
        <v>#REF!</v>
      </c>
      <c r="AT80" s="270" t="e">
        <v>#REF!</v>
      </c>
      <c r="AU80" s="2"/>
    </row>
    <row r="81" spans="1:65" ht="12.75" hidden="1" customHeight="1" x14ac:dyDescent="0.15">
      <c r="A81" s="2"/>
      <c r="B81" s="2"/>
      <c r="C81" s="2"/>
      <c r="D81" s="2"/>
      <c r="E81" s="2"/>
      <c r="F81" s="2"/>
      <c r="G81" s="2"/>
      <c r="H81" s="2"/>
      <c r="I81" s="2"/>
      <c r="J81" s="2"/>
      <c r="K81" s="2"/>
      <c r="L81" s="2"/>
      <c r="M81" s="2"/>
      <c r="N81" s="269"/>
      <c r="O81" s="270" t="e">
        <v>#REF!</v>
      </c>
      <c r="P81" s="270" t="e">
        <v>#REF!</v>
      </c>
      <c r="Q81" s="270" t="e">
        <v>#REF!</v>
      </c>
      <c r="R81" s="270" t="e">
        <v>#REF!</v>
      </c>
      <c r="S81" s="270" t="e">
        <v>#REF!</v>
      </c>
      <c r="T81" s="270" t="e">
        <v>#REF!</v>
      </c>
      <c r="U81" s="270" t="e">
        <v>#REF!</v>
      </c>
      <c r="V81" s="270" t="e">
        <v>#REF!</v>
      </c>
      <c r="W81" s="270" t="e">
        <v>#REF!</v>
      </c>
      <c r="X81" s="270" t="e">
        <v>#REF!</v>
      </c>
      <c r="Y81" s="270" t="e">
        <v>#REF!</v>
      </c>
      <c r="Z81" s="270" t="e">
        <v>#REF!</v>
      </c>
      <c r="AA81" s="270" t="e">
        <v>#REF!</v>
      </c>
      <c r="AB81" s="270" t="e">
        <v>#REF!</v>
      </c>
      <c r="AC81" s="270" t="e">
        <v>#REF!</v>
      </c>
      <c r="AD81" s="270" t="e">
        <v>#REF!</v>
      </c>
      <c r="AE81" s="270" t="e">
        <v>#REF!</v>
      </c>
      <c r="AF81" s="270" t="e">
        <v>#REF!</v>
      </c>
      <c r="AG81" s="270" t="e">
        <v>#REF!</v>
      </c>
      <c r="AH81" s="270" t="e">
        <v>#REF!</v>
      </c>
      <c r="AI81" s="270" t="e">
        <v>#REF!</v>
      </c>
      <c r="AJ81" s="270" t="e">
        <v>#REF!</v>
      </c>
      <c r="AK81" s="270" t="e">
        <v>#REF!</v>
      </c>
      <c r="AL81" s="270" t="e">
        <v>#REF!</v>
      </c>
      <c r="AM81" s="270" t="e">
        <v>#REF!</v>
      </c>
      <c r="AN81" s="270" t="e">
        <v>#REF!</v>
      </c>
      <c r="AO81" s="270" t="e">
        <v>#REF!</v>
      </c>
      <c r="AP81" s="270" t="e">
        <v>#REF!</v>
      </c>
      <c r="AQ81" s="270" t="e">
        <v>#REF!</v>
      </c>
      <c r="AR81" s="270" t="e">
        <v>#REF!</v>
      </c>
      <c r="AS81" s="270" t="e">
        <v>#REF!</v>
      </c>
      <c r="AT81" s="270" t="e">
        <v>#REF!</v>
      </c>
      <c r="AU81" s="2"/>
    </row>
    <row r="82" spans="1:65" ht="12.75" hidden="1" customHeight="1" x14ac:dyDescent="0.15">
      <c r="A82" s="2"/>
      <c r="B82" s="2"/>
      <c r="C82" s="2"/>
      <c r="D82" s="2"/>
      <c r="E82" s="2"/>
      <c r="F82" s="2"/>
      <c r="G82" s="2"/>
      <c r="H82" s="2"/>
      <c r="I82" s="2"/>
      <c r="J82" s="2"/>
      <c r="K82" s="2"/>
      <c r="L82" s="2"/>
      <c r="M82" s="2"/>
      <c r="N82" s="269"/>
      <c r="O82" s="270" t="e">
        <v>#REF!</v>
      </c>
      <c r="P82" s="270" t="e">
        <v>#REF!</v>
      </c>
      <c r="Q82" s="270" t="e">
        <v>#REF!</v>
      </c>
      <c r="R82" s="270" t="e">
        <v>#REF!</v>
      </c>
      <c r="S82" s="270" t="e">
        <v>#REF!</v>
      </c>
      <c r="T82" s="270" t="e">
        <v>#REF!</v>
      </c>
      <c r="U82" s="270" t="e">
        <v>#REF!</v>
      </c>
      <c r="V82" s="270" t="e">
        <v>#REF!</v>
      </c>
      <c r="W82" s="270" t="e">
        <v>#REF!</v>
      </c>
      <c r="X82" s="270" t="e">
        <v>#REF!</v>
      </c>
      <c r="Y82" s="270" t="e">
        <v>#REF!</v>
      </c>
      <c r="Z82" s="270" t="e">
        <v>#REF!</v>
      </c>
      <c r="AA82" s="270" t="e">
        <v>#REF!</v>
      </c>
      <c r="AB82" s="270" t="e">
        <v>#REF!</v>
      </c>
      <c r="AC82" s="270" t="e">
        <v>#REF!</v>
      </c>
      <c r="AD82" s="270" t="e">
        <v>#REF!</v>
      </c>
      <c r="AE82" s="270" t="e">
        <v>#REF!</v>
      </c>
      <c r="AF82" s="270" t="e">
        <v>#REF!</v>
      </c>
      <c r="AG82" s="270" t="e">
        <v>#REF!</v>
      </c>
      <c r="AH82" s="270" t="e">
        <v>#REF!</v>
      </c>
      <c r="AI82" s="270" t="e">
        <v>#REF!</v>
      </c>
      <c r="AJ82" s="270" t="e">
        <v>#REF!</v>
      </c>
      <c r="AK82" s="270" t="e">
        <v>#REF!</v>
      </c>
      <c r="AL82" s="270" t="e">
        <v>#REF!</v>
      </c>
      <c r="AM82" s="270" t="e">
        <v>#REF!</v>
      </c>
      <c r="AN82" s="270" t="e">
        <v>#REF!</v>
      </c>
      <c r="AO82" s="270" t="e">
        <v>#REF!</v>
      </c>
      <c r="AP82" s="270" t="e">
        <v>#REF!</v>
      </c>
      <c r="AQ82" s="270" t="e">
        <v>#REF!</v>
      </c>
      <c r="AR82" s="270" t="e">
        <v>#REF!</v>
      </c>
      <c r="AS82" s="270" t="e">
        <v>#REF!</v>
      </c>
      <c r="AT82" s="270" t="e">
        <v>#REF!</v>
      </c>
      <c r="AU82" s="2"/>
    </row>
    <row r="83" spans="1:65" ht="12.75" hidden="1" customHeight="1" x14ac:dyDescent="0.15">
      <c r="A83" s="2"/>
      <c r="B83" s="2"/>
      <c r="C83" s="2"/>
      <c r="D83" s="2"/>
      <c r="E83" s="2"/>
      <c r="F83" s="2"/>
      <c r="G83" s="2"/>
      <c r="H83" s="2"/>
      <c r="I83" s="2"/>
      <c r="J83" s="2"/>
      <c r="K83" s="2"/>
      <c r="L83" s="2"/>
      <c r="M83" s="2"/>
      <c r="N83" s="269"/>
      <c r="O83" s="270" t="e">
        <v>#REF!</v>
      </c>
      <c r="P83" s="270" t="e">
        <v>#REF!</v>
      </c>
      <c r="Q83" s="270" t="e">
        <v>#REF!</v>
      </c>
      <c r="R83" s="270" t="e">
        <v>#REF!</v>
      </c>
      <c r="S83" s="270" t="e">
        <v>#REF!</v>
      </c>
      <c r="T83" s="270" t="e">
        <v>#REF!</v>
      </c>
      <c r="U83" s="270" t="e">
        <v>#REF!</v>
      </c>
      <c r="V83" s="270" t="e">
        <v>#REF!</v>
      </c>
      <c r="W83" s="270" t="e">
        <v>#REF!</v>
      </c>
      <c r="X83" s="270" t="e">
        <v>#REF!</v>
      </c>
      <c r="Y83" s="270" t="e">
        <v>#REF!</v>
      </c>
      <c r="Z83" s="270" t="e">
        <v>#REF!</v>
      </c>
      <c r="AA83" s="270" t="e">
        <v>#REF!</v>
      </c>
      <c r="AB83" s="270" t="e">
        <v>#REF!</v>
      </c>
      <c r="AC83" s="270" t="e">
        <v>#REF!</v>
      </c>
      <c r="AD83" s="270" t="e">
        <v>#REF!</v>
      </c>
      <c r="AE83" s="270" t="e">
        <v>#REF!</v>
      </c>
      <c r="AF83" s="270" t="e">
        <v>#REF!</v>
      </c>
      <c r="AG83" s="270" t="e">
        <v>#REF!</v>
      </c>
      <c r="AH83" s="270" t="e">
        <v>#REF!</v>
      </c>
      <c r="AI83" s="270" t="e">
        <v>#REF!</v>
      </c>
      <c r="AJ83" s="270" t="e">
        <v>#REF!</v>
      </c>
      <c r="AK83" s="270" t="e">
        <v>#REF!</v>
      </c>
      <c r="AL83" s="270" t="e">
        <v>#REF!</v>
      </c>
      <c r="AM83" s="270" t="e">
        <v>#REF!</v>
      </c>
      <c r="AN83" s="270" t="e">
        <v>#REF!</v>
      </c>
      <c r="AO83" s="270" t="e">
        <v>#REF!</v>
      </c>
      <c r="AP83" s="270" t="e">
        <v>#REF!</v>
      </c>
      <c r="AQ83" s="270" t="e">
        <v>#REF!</v>
      </c>
      <c r="AR83" s="270" t="e">
        <v>#REF!</v>
      </c>
      <c r="AS83" s="270" t="e">
        <v>#REF!</v>
      </c>
      <c r="AT83" s="270" t="e">
        <v>#REF!</v>
      </c>
      <c r="AU83" s="2"/>
    </row>
    <row r="84" spans="1:65" ht="7.5" customHeight="1" x14ac:dyDescent="0.1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row>
    <row r="85" spans="1:65" ht="7.5" customHeight="1" x14ac:dyDescent="0.1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row>
    <row r="86" spans="1:65" ht="12.75" customHeight="1" x14ac:dyDescent="0.15">
      <c r="A86" s="67"/>
      <c r="B86" s="67" t="s">
        <v>1780</v>
      </c>
      <c r="C86" s="67"/>
      <c r="D86" s="67"/>
      <c r="E86" s="67"/>
      <c r="F86" s="67"/>
      <c r="G86" s="67"/>
      <c r="H86" s="67"/>
      <c r="I86" s="67"/>
      <c r="J86" s="67"/>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BF86" s="7" t="s">
        <v>127</v>
      </c>
      <c r="BG86" s="7" t="s">
        <v>128</v>
      </c>
      <c r="BH86" s="7" t="s">
        <v>129</v>
      </c>
      <c r="BI86" s="7" t="s">
        <v>130</v>
      </c>
      <c r="BJ86" s="7" t="s">
        <v>131</v>
      </c>
      <c r="BK86" s="7" t="s">
        <v>132</v>
      </c>
      <c r="BL86" s="7" t="s">
        <v>133</v>
      </c>
      <c r="BM86" s="7" t="s">
        <v>134</v>
      </c>
    </row>
    <row r="87" spans="1:65" ht="12.75" customHeight="1" x14ac:dyDescent="0.15">
      <c r="A87" s="67"/>
      <c r="B87" s="67"/>
      <c r="C87" s="67" t="s">
        <v>124</v>
      </c>
      <c r="D87" s="67"/>
      <c r="E87" s="67"/>
      <c r="F87" s="67"/>
      <c r="G87" s="67"/>
      <c r="H87" s="67"/>
      <c r="I87" s="67"/>
      <c r="J87" s="67"/>
      <c r="K87" s="2"/>
      <c r="L87" s="119" t="str">
        <f>BF103</f>
        <v/>
      </c>
      <c r="M87" s="46" t="s">
        <v>1781</v>
      </c>
      <c r="N87" s="46"/>
      <c r="O87" s="119" t="str">
        <f>BG103</f>
        <v/>
      </c>
      <c r="P87" s="46" t="s">
        <v>1778</v>
      </c>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2"/>
      <c r="BE87" s="1" t="s">
        <v>124</v>
      </c>
      <c r="BF87" s="1">
        <f>報告書!L154</f>
        <v>0</v>
      </c>
      <c r="BG87" s="1">
        <f>報告書!O154</f>
        <v>0</v>
      </c>
      <c r="BH87" s="1">
        <f>報告書!L205</f>
        <v>0</v>
      </c>
      <c r="BI87" s="1">
        <f>報告書!O205</f>
        <v>0</v>
      </c>
      <c r="BJ87" s="1">
        <f>報告書!L255</f>
        <v>0</v>
      </c>
      <c r="BK87" s="1">
        <f>報告書!O255</f>
        <v>0</v>
      </c>
      <c r="BL87" s="1">
        <f>報告書!L304</f>
        <v>0</v>
      </c>
      <c r="BM87" s="1">
        <f>報告書!O304</f>
        <v>0</v>
      </c>
    </row>
    <row r="88" spans="1:65" ht="12.75" customHeight="1" x14ac:dyDescent="0.15">
      <c r="A88" s="67"/>
      <c r="B88" s="67"/>
      <c r="C88" s="67" t="s">
        <v>125</v>
      </c>
      <c r="D88" s="67"/>
      <c r="E88" s="67"/>
      <c r="F88" s="67"/>
      <c r="G88" s="67"/>
      <c r="H88" s="67"/>
      <c r="I88" s="67"/>
      <c r="J88" s="67"/>
      <c r="K88" s="2"/>
      <c r="L88" s="119" t="str">
        <f>BF110</f>
        <v/>
      </c>
      <c r="M88" s="46" t="s">
        <v>1781</v>
      </c>
      <c r="N88" s="46"/>
      <c r="O88" s="119" t="str">
        <f>BG110</f>
        <v/>
      </c>
      <c r="P88" s="46" t="s">
        <v>1778</v>
      </c>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2"/>
      <c r="BE88" s="1" t="s">
        <v>125</v>
      </c>
      <c r="BF88" s="1">
        <f>報告書!L155</f>
        <v>0</v>
      </c>
      <c r="BG88" s="1">
        <f>報告書!O155</f>
        <v>0</v>
      </c>
      <c r="BH88" s="1">
        <f>報告書!L206</f>
        <v>0</v>
      </c>
      <c r="BI88" s="1">
        <f>報告書!O206</f>
        <v>0</v>
      </c>
      <c r="BJ88" s="1">
        <f>報告書!L256</f>
        <v>0</v>
      </c>
      <c r="BK88" s="1">
        <f>報告書!O256</f>
        <v>0</v>
      </c>
      <c r="BL88" s="1">
        <f>報告書!L305</f>
        <v>0</v>
      </c>
      <c r="BM88" s="1">
        <f>報告書!O305</f>
        <v>0</v>
      </c>
    </row>
    <row r="89" spans="1:65" ht="12.75" customHeight="1" x14ac:dyDescent="0.15">
      <c r="A89" s="67"/>
      <c r="B89" s="67"/>
      <c r="C89" s="67" t="s">
        <v>1782</v>
      </c>
      <c r="D89" s="67"/>
      <c r="E89" s="67"/>
      <c r="F89" s="67"/>
      <c r="G89" s="67"/>
      <c r="H89" s="67"/>
      <c r="I89" s="67"/>
      <c r="J89" s="67"/>
      <c r="K89" s="2"/>
      <c r="L89" s="46"/>
      <c r="M89" s="46"/>
      <c r="N89" s="221"/>
      <c r="O89" s="221"/>
      <c r="P89" s="221"/>
      <c r="Q89" s="221"/>
      <c r="R89" s="221"/>
      <c r="S89" s="221"/>
      <c r="T89" s="221"/>
      <c r="U89" s="221"/>
      <c r="V89" s="221"/>
      <c r="W89" s="221"/>
      <c r="X89" s="221"/>
      <c r="Y89" s="221"/>
      <c r="Z89" s="221"/>
      <c r="AA89" s="221"/>
      <c r="AB89" s="221"/>
      <c r="AC89" s="221"/>
      <c r="AD89" s="221"/>
      <c r="AE89" s="221"/>
      <c r="AF89" s="221"/>
      <c r="AG89" s="221"/>
      <c r="AH89" s="221"/>
      <c r="AI89" s="221"/>
      <c r="AJ89" s="221"/>
      <c r="AK89" s="221"/>
      <c r="AL89" s="221"/>
      <c r="AM89" s="221"/>
      <c r="AN89" s="221"/>
      <c r="AO89" s="221"/>
      <c r="AP89" s="221"/>
      <c r="AQ89" s="221"/>
      <c r="AR89" s="221"/>
      <c r="AS89" s="221"/>
      <c r="AT89" s="221"/>
      <c r="AU89" s="2"/>
      <c r="AV89" s="82" t="str">
        <f>IF(LEN(N89)&gt;45,"！印刷時に記載内容の文字が入るかご確認ください。",IF(ISERROR(FIND(CHAR(10),N89,1)),"←","！改行されていると2行目以降が表示されません。ご確認ください。"))</f>
        <v>←</v>
      </c>
      <c r="BA89" s="12"/>
      <c r="BE89" s="1" t="s">
        <v>126</v>
      </c>
      <c r="BF89" s="1">
        <f>報告書!L156</f>
        <v>0</v>
      </c>
      <c r="BG89" s="1">
        <f>報告書!AL156</f>
        <v>0</v>
      </c>
      <c r="BH89" s="1">
        <f>報告書!L207</f>
        <v>0</v>
      </c>
      <c r="BI89" s="1">
        <f>報告書!AL207</f>
        <v>0</v>
      </c>
      <c r="BJ89" s="1">
        <f>報告書!L257</f>
        <v>0</v>
      </c>
      <c r="BK89" s="1">
        <f>報告書!AL257</f>
        <v>0</v>
      </c>
      <c r="BL89" s="1">
        <f>報告書!L306</f>
        <v>0</v>
      </c>
      <c r="BM89" s="1">
        <f>報告書!AL306</f>
        <v>0</v>
      </c>
    </row>
    <row r="90" spans="1:65" ht="12.75" hidden="1" customHeight="1" x14ac:dyDescent="0.15">
      <c r="A90" s="67"/>
      <c r="B90" s="67"/>
      <c r="C90" s="67"/>
      <c r="D90" s="67"/>
      <c r="E90" s="67"/>
      <c r="F90" s="67"/>
      <c r="G90" s="67"/>
      <c r="H90" s="67"/>
      <c r="I90" s="67"/>
      <c r="J90" s="67"/>
      <c r="K90" s="2"/>
      <c r="L90" s="46"/>
      <c r="M90" s="46"/>
      <c r="N90" s="268"/>
      <c r="O90" s="268"/>
      <c r="P90" s="268"/>
      <c r="Q90" s="268"/>
      <c r="R90" s="268"/>
      <c r="S90" s="268"/>
      <c r="T90" s="268"/>
      <c r="U90" s="268"/>
      <c r="V90" s="268"/>
      <c r="W90" s="268"/>
      <c r="X90" s="268"/>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
    </row>
    <row r="91" spans="1:65" ht="12.75" hidden="1" customHeight="1" x14ac:dyDescent="0.15">
      <c r="A91" s="67"/>
      <c r="B91" s="67"/>
      <c r="C91" s="67"/>
      <c r="D91" s="67"/>
      <c r="E91" s="67"/>
      <c r="F91" s="67"/>
      <c r="G91" s="67"/>
      <c r="H91" s="67"/>
      <c r="I91" s="67"/>
      <c r="J91" s="67"/>
      <c r="K91" s="2"/>
      <c r="L91" s="46"/>
      <c r="M91" s="46"/>
      <c r="N91" s="268"/>
      <c r="O91" s="268"/>
      <c r="P91" s="268"/>
      <c r="Q91" s="268"/>
      <c r="R91" s="268"/>
      <c r="S91" s="268"/>
      <c r="T91" s="268"/>
      <c r="U91" s="268"/>
      <c r="V91" s="268"/>
      <c r="W91" s="268"/>
      <c r="X91" s="268"/>
      <c r="Y91" s="268"/>
      <c r="Z91" s="268"/>
      <c r="AA91" s="268"/>
      <c r="AB91" s="268"/>
      <c r="AC91" s="268"/>
      <c r="AD91" s="268"/>
      <c r="AE91" s="268"/>
      <c r="AF91" s="268"/>
      <c r="AG91" s="268"/>
      <c r="AH91" s="268"/>
      <c r="AI91" s="268"/>
      <c r="AJ91" s="268"/>
      <c r="AK91" s="268"/>
      <c r="AL91" s="268"/>
      <c r="AM91" s="268"/>
      <c r="AN91" s="268"/>
      <c r="AO91" s="268"/>
      <c r="AP91" s="268"/>
      <c r="AQ91" s="268"/>
      <c r="AR91" s="268"/>
      <c r="AS91" s="268"/>
      <c r="AT91" s="268"/>
      <c r="AU91" s="2"/>
    </row>
    <row r="92" spans="1:65" ht="12.75" hidden="1" customHeight="1" x14ac:dyDescent="0.15">
      <c r="A92" s="67"/>
      <c r="B92" s="67"/>
      <c r="C92" s="67"/>
      <c r="D92" s="67"/>
      <c r="E92" s="67"/>
      <c r="F92" s="67"/>
      <c r="G92" s="67"/>
      <c r="H92" s="67"/>
      <c r="I92" s="67"/>
      <c r="J92" s="67"/>
      <c r="K92" s="2"/>
      <c r="L92" s="46"/>
      <c r="M92" s="46"/>
      <c r="N92" s="268"/>
      <c r="O92" s="268"/>
      <c r="P92" s="268"/>
      <c r="Q92" s="268"/>
      <c r="R92" s="268"/>
      <c r="S92" s="268"/>
      <c r="T92" s="268"/>
      <c r="U92" s="268"/>
      <c r="V92" s="268"/>
      <c r="W92" s="268"/>
      <c r="X92" s="268"/>
      <c r="Y92" s="268"/>
      <c r="Z92" s="268"/>
      <c r="AA92" s="268"/>
      <c r="AB92" s="268"/>
      <c r="AC92" s="268"/>
      <c r="AD92" s="268"/>
      <c r="AE92" s="268"/>
      <c r="AF92" s="268"/>
      <c r="AG92" s="268"/>
      <c r="AH92" s="268"/>
      <c r="AI92" s="268"/>
      <c r="AJ92" s="268"/>
      <c r="AK92" s="268"/>
      <c r="AL92" s="268"/>
      <c r="AM92" s="268"/>
      <c r="AN92" s="268"/>
      <c r="AO92" s="268"/>
      <c r="AP92" s="268"/>
      <c r="AQ92" s="268"/>
      <c r="AR92" s="268"/>
      <c r="AS92" s="268"/>
      <c r="AT92" s="268"/>
      <c r="AU92" s="2"/>
    </row>
    <row r="93" spans="1:65" ht="12.75" hidden="1" customHeight="1" x14ac:dyDescent="0.15">
      <c r="A93" s="67"/>
      <c r="B93" s="67"/>
      <c r="C93" s="67"/>
      <c r="D93" s="67"/>
      <c r="E93" s="67"/>
      <c r="F93" s="67"/>
      <c r="G93" s="67"/>
      <c r="H93" s="67"/>
      <c r="I93" s="67"/>
      <c r="J93" s="67"/>
      <c r="K93" s="2"/>
      <c r="L93" s="46"/>
      <c r="M93" s="46"/>
      <c r="N93" s="268"/>
      <c r="O93" s="268"/>
      <c r="P93" s="268"/>
      <c r="Q93" s="268"/>
      <c r="R93" s="268"/>
      <c r="S93" s="268"/>
      <c r="T93" s="268"/>
      <c r="U93" s="268"/>
      <c r="V93" s="268"/>
      <c r="W93" s="268"/>
      <c r="X93" s="268"/>
      <c r="Y93" s="268"/>
      <c r="Z93" s="268"/>
      <c r="AA93" s="268"/>
      <c r="AB93" s="268"/>
      <c r="AC93" s="268"/>
      <c r="AD93" s="268"/>
      <c r="AE93" s="268"/>
      <c r="AF93" s="268"/>
      <c r="AG93" s="268"/>
      <c r="AH93" s="268"/>
      <c r="AI93" s="268"/>
      <c r="AJ93" s="268"/>
      <c r="AK93" s="268"/>
      <c r="AL93" s="268"/>
      <c r="AM93" s="268"/>
      <c r="AN93" s="268"/>
      <c r="AO93" s="268"/>
      <c r="AP93" s="268"/>
      <c r="AQ93" s="268"/>
      <c r="AR93" s="268"/>
      <c r="AS93" s="268"/>
      <c r="AT93" s="268"/>
      <c r="AU93" s="2"/>
    </row>
    <row r="94" spans="1:65" ht="12.75" hidden="1" customHeight="1" x14ac:dyDescent="0.15">
      <c r="A94" s="67"/>
      <c r="B94" s="67"/>
      <c r="C94" s="67"/>
      <c r="D94" s="67"/>
      <c r="E94" s="67"/>
      <c r="F94" s="67"/>
      <c r="G94" s="67"/>
      <c r="H94" s="67"/>
      <c r="I94" s="67"/>
      <c r="J94" s="67"/>
      <c r="K94" s="2"/>
      <c r="L94" s="46"/>
      <c r="M94" s="46"/>
      <c r="N94" s="268"/>
      <c r="O94" s="268"/>
      <c r="P94" s="268"/>
      <c r="Q94" s="268"/>
      <c r="R94" s="268"/>
      <c r="S94" s="268"/>
      <c r="T94" s="268"/>
      <c r="U94" s="268"/>
      <c r="V94" s="268"/>
      <c r="W94" s="268"/>
      <c r="X94" s="268"/>
      <c r="Y94" s="268"/>
      <c r="Z94" s="268"/>
      <c r="AA94" s="268"/>
      <c r="AB94" s="268"/>
      <c r="AC94" s="268"/>
      <c r="AD94" s="268"/>
      <c r="AE94" s="268"/>
      <c r="AF94" s="268"/>
      <c r="AG94" s="268"/>
      <c r="AH94" s="268"/>
      <c r="AI94" s="268"/>
      <c r="AJ94" s="268"/>
      <c r="AK94" s="268"/>
      <c r="AL94" s="268"/>
      <c r="AM94" s="268"/>
      <c r="AN94" s="268"/>
      <c r="AO94" s="268"/>
      <c r="AP94" s="268"/>
      <c r="AQ94" s="268"/>
      <c r="AR94" s="268"/>
      <c r="AS94" s="268"/>
      <c r="AT94" s="268"/>
      <c r="AU94" s="2"/>
    </row>
    <row r="95" spans="1:65" ht="12.75" hidden="1" customHeight="1" x14ac:dyDescent="0.15">
      <c r="A95" s="67"/>
      <c r="B95" s="67"/>
      <c r="C95" s="67"/>
      <c r="D95" s="67"/>
      <c r="E95" s="67"/>
      <c r="F95" s="67"/>
      <c r="G95" s="67"/>
      <c r="H95" s="67"/>
      <c r="I95" s="67"/>
      <c r="J95" s="67"/>
      <c r="K95" s="2"/>
      <c r="L95" s="46"/>
      <c r="M95" s="46"/>
      <c r="N95" s="268"/>
      <c r="O95" s="268"/>
      <c r="P95" s="268"/>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
    </row>
    <row r="96" spans="1:65" ht="12.75" hidden="1" customHeight="1" x14ac:dyDescent="0.15">
      <c r="A96" s="67"/>
      <c r="B96" s="67"/>
      <c r="C96" s="67"/>
      <c r="D96" s="67"/>
      <c r="E96" s="67"/>
      <c r="F96" s="67"/>
      <c r="G96" s="67"/>
      <c r="H96" s="67"/>
      <c r="I96" s="67"/>
      <c r="J96" s="67"/>
      <c r="K96" s="2"/>
      <c r="L96" s="46"/>
      <c r="M96" s="46"/>
      <c r="N96" s="268"/>
      <c r="O96" s="268"/>
      <c r="P96" s="268"/>
      <c r="Q96" s="268"/>
      <c r="R96" s="268"/>
      <c r="S96" s="268"/>
      <c r="T96" s="268"/>
      <c r="U96" s="268"/>
      <c r="V96" s="268"/>
      <c r="W96" s="268"/>
      <c r="X96" s="268"/>
      <c r="Y96" s="268"/>
      <c r="Z96" s="268"/>
      <c r="AA96" s="268"/>
      <c r="AB96" s="268"/>
      <c r="AC96" s="268"/>
      <c r="AD96" s="268"/>
      <c r="AE96" s="268"/>
      <c r="AF96" s="268"/>
      <c r="AG96" s="268"/>
      <c r="AH96" s="268"/>
      <c r="AI96" s="268"/>
      <c r="AJ96" s="268"/>
      <c r="AK96" s="268"/>
      <c r="AL96" s="268"/>
      <c r="AM96" s="268"/>
      <c r="AN96" s="268"/>
      <c r="AO96" s="268"/>
      <c r="AP96" s="268"/>
      <c r="AQ96" s="268"/>
      <c r="AR96" s="268"/>
      <c r="AS96" s="268"/>
      <c r="AT96" s="268"/>
      <c r="AU96" s="2"/>
    </row>
    <row r="97" spans="1:65" ht="12.75" hidden="1" customHeight="1" x14ac:dyDescent="0.15">
      <c r="A97" s="67"/>
      <c r="B97" s="67"/>
      <c r="C97" s="67"/>
      <c r="D97" s="67"/>
      <c r="E97" s="67"/>
      <c r="F97" s="67"/>
      <c r="G97" s="67"/>
      <c r="H97" s="67"/>
      <c r="I97" s="67"/>
      <c r="J97" s="67"/>
      <c r="K97" s="2"/>
      <c r="L97" s="46"/>
      <c r="M97" s="46"/>
      <c r="N97" s="268" t="s">
        <v>114</v>
      </c>
      <c r="O97" s="268"/>
      <c r="P97" s="268"/>
      <c r="Q97" s="268"/>
      <c r="R97" s="268"/>
      <c r="S97" s="268"/>
      <c r="T97" s="268"/>
      <c r="U97" s="268"/>
      <c r="V97" s="268"/>
      <c r="W97" s="268"/>
      <c r="X97" s="268"/>
      <c r="Y97" s="268"/>
      <c r="Z97" s="268"/>
      <c r="AA97" s="268"/>
      <c r="AB97" s="268"/>
      <c r="AC97" s="268"/>
      <c r="AD97" s="268"/>
      <c r="AE97" s="268"/>
      <c r="AF97" s="268"/>
      <c r="AG97" s="268"/>
      <c r="AH97" s="268"/>
      <c r="AI97" s="268"/>
      <c r="AJ97" s="268"/>
      <c r="AK97" s="268"/>
      <c r="AL97" s="268"/>
      <c r="AM97" s="268"/>
      <c r="AN97" s="268"/>
      <c r="AO97" s="268"/>
      <c r="AP97" s="268"/>
      <c r="AQ97" s="268"/>
      <c r="AR97" s="268"/>
      <c r="AS97" s="268"/>
      <c r="AT97" s="268"/>
      <c r="AU97" s="2"/>
    </row>
    <row r="98" spans="1:65" ht="12.75" hidden="1" customHeight="1" x14ac:dyDescent="0.15">
      <c r="A98" s="67"/>
      <c r="B98" s="67"/>
      <c r="C98" s="67"/>
      <c r="D98" s="67"/>
      <c r="E98" s="67"/>
      <c r="F98" s="67"/>
      <c r="G98" s="67"/>
      <c r="H98" s="67"/>
      <c r="I98" s="67"/>
      <c r="J98" s="67"/>
      <c r="K98" s="2"/>
      <c r="L98" s="46"/>
      <c r="M98" s="46"/>
      <c r="N98" s="268" t="s">
        <v>114</v>
      </c>
      <c r="O98" s="268"/>
      <c r="P98" s="268"/>
      <c r="Q98" s="268"/>
      <c r="R98" s="268"/>
      <c r="S98" s="268"/>
      <c r="T98" s="268"/>
      <c r="U98" s="268"/>
      <c r="V98" s="268"/>
      <c r="W98" s="268"/>
      <c r="X98" s="268"/>
      <c r="Y98" s="268"/>
      <c r="Z98" s="268"/>
      <c r="AA98" s="268"/>
      <c r="AB98" s="268"/>
      <c r="AC98" s="268"/>
      <c r="AD98" s="268"/>
      <c r="AE98" s="268"/>
      <c r="AF98" s="268"/>
      <c r="AG98" s="268"/>
      <c r="AH98" s="268"/>
      <c r="AI98" s="268"/>
      <c r="AJ98" s="268"/>
      <c r="AK98" s="268"/>
      <c r="AL98" s="268"/>
      <c r="AM98" s="268"/>
      <c r="AN98" s="268"/>
      <c r="AO98" s="268"/>
      <c r="AP98" s="268"/>
      <c r="AQ98" s="268"/>
      <c r="AR98" s="268"/>
      <c r="AS98" s="268"/>
      <c r="AT98" s="268"/>
      <c r="AU98" s="2"/>
      <c r="BA98" s="3"/>
    </row>
    <row r="99" spans="1:65" ht="12.75" customHeight="1" x14ac:dyDescent="0.15">
      <c r="A99" s="67"/>
      <c r="B99" s="67"/>
      <c r="C99" s="67" t="s">
        <v>1783</v>
      </c>
      <c r="D99" s="67"/>
      <c r="E99" s="67"/>
      <c r="F99" s="67"/>
      <c r="G99" s="67"/>
      <c r="H99" s="67"/>
      <c r="I99" s="67"/>
      <c r="J99" s="67"/>
      <c r="K99" s="2"/>
      <c r="L99" s="120" t="str">
        <f>BF111</f>
        <v/>
      </c>
      <c r="M99" s="46" t="s">
        <v>1784</v>
      </c>
      <c r="N99" s="46"/>
      <c r="O99" s="46"/>
      <c r="P99" s="46"/>
      <c r="Q99" s="120" t="str">
        <f>BF112</f>
        <v/>
      </c>
      <c r="R99" s="46" t="s">
        <v>1785</v>
      </c>
      <c r="S99" s="46"/>
      <c r="T99" s="46"/>
      <c r="U99" s="46"/>
      <c r="V99" s="46"/>
      <c r="W99" s="287" t="str">
        <f>BJ112</f>
        <v/>
      </c>
      <c r="X99" s="287"/>
      <c r="Y99" s="287">
        <f>BH112</f>
        <v>0</v>
      </c>
      <c r="Z99" s="287"/>
      <c r="AA99" s="73" t="s">
        <v>1751</v>
      </c>
      <c r="AB99" s="287">
        <f>BI112</f>
        <v>0</v>
      </c>
      <c r="AC99" s="287"/>
      <c r="AD99" s="46" t="s">
        <v>1777</v>
      </c>
      <c r="AE99" s="46"/>
      <c r="AF99" s="46"/>
      <c r="AG99" s="46"/>
      <c r="AH99" s="46"/>
      <c r="AI99" s="46"/>
      <c r="AJ99" s="46"/>
      <c r="AK99" s="46"/>
      <c r="AL99" s="46"/>
      <c r="AM99" s="46"/>
      <c r="AN99" s="46"/>
      <c r="AO99" s="46"/>
      <c r="AP99" s="46"/>
      <c r="AQ99" s="46"/>
      <c r="AR99" s="103"/>
      <c r="AS99" s="103"/>
      <c r="AT99" s="103"/>
      <c r="AU99" s="2"/>
      <c r="BE99" s="3" t="s">
        <v>135</v>
      </c>
      <c r="BF99" s="1">
        <f>報告書!Q156</f>
        <v>0</v>
      </c>
      <c r="BG99" s="8" t="str">
        <f>IF(OR(BF100=0,BG100=0),"",VALUE(BF100&amp;0&amp;BG100))</f>
        <v/>
      </c>
      <c r="BH99" s="1">
        <f>報告書!Q207</f>
        <v>0</v>
      </c>
      <c r="BI99" s="8" t="str">
        <f>IF(OR(BH100=0,BI100=0),"",VALUE(BH100&amp;0&amp;BI100))</f>
        <v/>
      </c>
      <c r="BJ99" s="1">
        <f>報告書!Q257</f>
        <v>0</v>
      </c>
      <c r="BK99" s="8" t="str">
        <f>IF(OR(BJ100=0,BK100=0),"",VALUE(BJ100&amp;0&amp;BK100))</f>
        <v/>
      </c>
      <c r="BL99" s="1">
        <f>報告書!Q306</f>
        <v>0</v>
      </c>
      <c r="BM99" s="8" t="str">
        <f>IF(OR(BL100=0,BM100=0),"",VALUE(BL100&amp;0&amp;BM100))</f>
        <v/>
      </c>
    </row>
    <row r="100" spans="1:65" ht="12.75" customHeight="1" x14ac:dyDescent="0.15">
      <c r="A100" s="67"/>
      <c r="B100" s="67"/>
      <c r="C100" s="67"/>
      <c r="D100" s="67"/>
      <c r="E100" s="67"/>
      <c r="F100" s="67"/>
      <c r="G100" s="67"/>
      <c r="H100" s="67"/>
      <c r="I100" s="67"/>
      <c r="J100" s="67"/>
      <c r="K100" s="2"/>
      <c r="L100" s="120" t="str">
        <f>BG111</f>
        <v/>
      </c>
      <c r="M100" s="46" t="s">
        <v>1786</v>
      </c>
      <c r="N100" s="46"/>
      <c r="O100" s="46"/>
      <c r="P100" s="46"/>
      <c r="Q100" s="46"/>
      <c r="R100" s="46"/>
      <c r="S100" s="46"/>
      <c r="T100" s="51" t="s">
        <v>1787</v>
      </c>
      <c r="U100" s="300"/>
      <c r="V100" s="300"/>
      <c r="W100" s="300"/>
      <c r="X100" s="300"/>
      <c r="Y100" s="300"/>
      <c r="Z100" s="300"/>
      <c r="AA100" s="300"/>
      <c r="AB100" s="300"/>
      <c r="AC100" s="300"/>
      <c r="AD100" s="300"/>
      <c r="AE100" s="300"/>
      <c r="AF100" s="300"/>
      <c r="AG100" s="300"/>
      <c r="AH100" s="300"/>
      <c r="AI100" s="300"/>
      <c r="AJ100" s="300"/>
      <c r="AK100" s="300"/>
      <c r="AL100" s="300"/>
      <c r="AM100" s="300"/>
      <c r="AN100" s="300"/>
      <c r="AO100" s="300"/>
      <c r="AP100" s="300"/>
      <c r="AQ100" s="300"/>
      <c r="AR100" s="300"/>
      <c r="AS100" s="98" t="s">
        <v>1788</v>
      </c>
      <c r="AT100" s="98"/>
      <c r="AU100" s="2"/>
      <c r="BE100" s="3" t="s">
        <v>142</v>
      </c>
      <c r="BF100" s="1">
        <f>報告書!Y156</f>
        <v>0</v>
      </c>
      <c r="BG100" s="1">
        <f>報告書!AB156</f>
        <v>0</v>
      </c>
      <c r="BH100" s="1">
        <f>報告書!Y207</f>
        <v>0</v>
      </c>
      <c r="BI100" s="1">
        <f>報告書!AB207</f>
        <v>0</v>
      </c>
      <c r="BJ100" s="1">
        <f>報告書!Y257</f>
        <v>0</v>
      </c>
      <c r="BK100" s="1">
        <f>報告書!AB257</f>
        <v>0</v>
      </c>
      <c r="BL100" s="1">
        <f>報告書!Y306</f>
        <v>0</v>
      </c>
      <c r="BM100" s="1">
        <f>報告書!AB306</f>
        <v>0</v>
      </c>
    </row>
    <row r="101" spans="1:65" ht="7.5" customHeight="1" x14ac:dyDescent="0.1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row>
    <row r="102" spans="1:65" ht="7.5" customHeight="1" x14ac:dyDescent="0.1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row>
    <row r="103" spans="1:65" ht="12" customHeight="1" x14ac:dyDescent="0.15">
      <c r="A103" s="2"/>
      <c r="B103" s="2"/>
      <c r="C103" s="2"/>
      <c r="D103" s="2"/>
      <c r="E103" s="2"/>
      <c r="F103" s="2"/>
      <c r="G103" s="2"/>
      <c r="H103" s="2"/>
      <c r="I103" s="2"/>
      <c r="J103" s="2"/>
      <c r="K103" s="2"/>
      <c r="L103" s="2"/>
      <c r="M103" s="2"/>
      <c r="N103" s="2"/>
      <c r="O103" s="2"/>
      <c r="P103" s="2"/>
      <c r="Q103" s="2"/>
      <c r="R103" s="2"/>
      <c r="S103" s="2"/>
      <c r="T103" s="2"/>
      <c r="U103" s="2"/>
      <c r="V103" s="2"/>
      <c r="W103" s="2"/>
      <c r="X103" s="2"/>
      <c r="Y103" s="104"/>
      <c r="Z103" s="104"/>
      <c r="AA103" s="104"/>
      <c r="AB103" s="104"/>
      <c r="AC103" s="104"/>
      <c r="AD103" s="104"/>
      <c r="AE103" s="104"/>
      <c r="AF103" s="104"/>
      <c r="AG103" s="104"/>
      <c r="AH103" s="104"/>
      <c r="AI103" s="104"/>
      <c r="AJ103" s="104"/>
      <c r="AK103" s="104"/>
      <c r="AL103" s="104"/>
      <c r="AM103" s="104"/>
      <c r="AN103" s="104"/>
      <c r="AO103" s="104"/>
      <c r="AP103" s="104"/>
      <c r="AQ103" s="104"/>
      <c r="AR103" s="104"/>
      <c r="AS103" s="104"/>
      <c r="AT103" s="104"/>
      <c r="AU103" s="2"/>
      <c r="BE103" s="1" t="s">
        <v>124</v>
      </c>
      <c r="BF103" s="9" t="str">
        <f>IF(OR(BF87="レ",BH87="レ",BJ87="レ",BL87="レ"),"レ","")</f>
        <v/>
      </c>
      <c r="BG103" s="9" t="str">
        <f>IF(BF103="レ","",IF(OR(BG87="レ",BI87="レ",BK87="レ",BM87="レ"),"レ",""))</f>
        <v/>
      </c>
    </row>
    <row r="104" spans="1:65" ht="12" customHeight="1" x14ac:dyDescent="0.15">
      <c r="A104" s="2"/>
      <c r="B104" s="2"/>
      <c r="C104" s="2"/>
      <c r="D104" s="2"/>
      <c r="E104" s="2"/>
      <c r="F104" s="2"/>
      <c r="G104" s="2"/>
      <c r="H104" s="2"/>
      <c r="I104" s="2"/>
      <c r="J104" s="2"/>
      <c r="K104" s="2"/>
      <c r="L104" s="2"/>
      <c r="M104" s="2"/>
      <c r="N104" s="2"/>
      <c r="O104" s="2"/>
      <c r="P104" s="2"/>
      <c r="Q104" s="2"/>
      <c r="R104" s="2"/>
      <c r="S104" s="2"/>
      <c r="T104" s="2"/>
      <c r="U104" s="2"/>
      <c r="V104" s="2"/>
      <c r="W104" s="2"/>
      <c r="X104" s="2"/>
      <c r="Y104" s="104"/>
      <c r="Z104" s="104"/>
      <c r="AA104" s="104"/>
      <c r="AB104" s="104"/>
      <c r="AC104" s="104"/>
      <c r="AD104" s="104"/>
      <c r="AE104" s="104"/>
      <c r="AF104" s="104"/>
      <c r="AG104" s="104"/>
      <c r="AH104" s="104"/>
      <c r="AI104" s="104"/>
      <c r="AJ104" s="104"/>
      <c r="AK104" s="104"/>
      <c r="AL104" s="104"/>
      <c r="AM104" s="104"/>
      <c r="AN104" s="104"/>
      <c r="AO104" s="104"/>
      <c r="AP104" s="104"/>
      <c r="AQ104" s="104"/>
      <c r="AR104" s="104"/>
      <c r="AS104" s="104"/>
      <c r="AT104" s="104"/>
      <c r="AU104" s="2"/>
      <c r="BF104" s="9"/>
      <c r="BG104" s="9"/>
    </row>
    <row r="105" spans="1:65" ht="12" customHeight="1" x14ac:dyDescent="0.15">
      <c r="A105" s="2"/>
      <c r="B105" s="2"/>
      <c r="C105" s="2"/>
      <c r="D105" s="2"/>
      <c r="E105" s="2"/>
      <c r="F105" s="2"/>
      <c r="G105" s="2"/>
      <c r="H105" s="2"/>
      <c r="I105" s="2"/>
      <c r="J105" s="2"/>
      <c r="K105" s="2"/>
      <c r="L105" s="2"/>
      <c r="M105" s="2"/>
      <c r="N105" s="2"/>
      <c r="O105" s="2"/>
      <c r="P105" s="2"/>
      <c r="Q105" s="2"/>
      <c r="R105" s="2"/>
      <c r="S105" s="2"/>
      <c r="T105" s="2"/>
      <c r="U105" s="2"/>
      <c r="V105" s="2"/>
      <c r="W105" s="2"/>
      <c r="X105" s="2"/>
      <c r="Y105" s="104"/>
      <c r="Z105" s="104"/>
      <c r="AA105" s="104"/>
      <c r="AB105" s="104"/>
      <c r="AC105" s="104"/>
      <c r="AD105" s="104"/>
      <c r="AE105" s="104"/>
      <c r="AF105" s="104"/>
      <c r="AG105" s="104"/>
      <c r="AH105" s="104"/>
      <c r="AI105" s="104"/>
      <c r="AJ105" s="104"/>
      <c r="AK105" s="104"/>
      <c r="AL105" s="104"/>
      <c r="AM105" s="104"/>
      <c r="AN105" s="104"/>
      <c r="AO105" s="104"/>
      <c r="AP105" s="104"/>
      <c r="AQ105" s="104"/>
      <c r="AR105" s="104"/>
      <c r="AS105" s="104"/>
      <c r="AT105" s="104"/>
      <c r="AU105" s="2"/>
      <c r="BF105" s="9"/>
      <c r="BG105" s="9"/>
    </row>
    <row r="106" spans="1:65" ht="12" customHeight="1" x14ac:dyDescent="0.15">
      <c r="A106" s="2"/>
      <c r="B106" s="2"/>
      <c r="C106" s="2"/>
      <c r="D106" s="2"/>
      <c r="E106" s="2"/>
      <c r="F106" s="2"/>
      <c r="G106" s="2"/>
      <c r="H106" s="2"/>
      <c r="I106" s="2"/>
      <c r="J106" s="2"/>
      <c r="K106" s="2"/>
      <c r="L106" s="2"/>
      <c r="M106" s="2"/>
      <c r="N106" s="2"/>
      <c r="O106" s="2"/>
      <c r="P106" s="2"/>
      <c r="Q106" s="2"/>
      <c r="R106" s="2"/>
      <c r="S106" s="2"/>
      <c r="T106" s="2"/>
      <c r="U106" s="2"/>
      <c r="V106" s="2"/>
      <c r="W106" s="2"/>
      <c r="X106" s="2"/>
      <c r="Y106" s="104"/>
      <c r="Z106" s="104"/>
      <c r="AA106" s="104"/>
      <c r="AB106" s="104"/>
      <c r="AC106" s="104"/>
      <c r="AD106" s="104"/>
      <c r="AE106" s="104"/>
      <c r="AF106" s="104"/>
      <c r="AG106" s="104"/>
      <c r="AH106" s="104"/>
      <c r="AI106" s="104"/>
      <c r="AJ106" s="104"/>
      <c r="AK106" s="104"/>
      <c r="AL106" s="104"/>
      <c r="AM106" s="104"/>
      <c r="AN106" s="104"/>
      <c r="AO106" s="104"/>
      <c r="AP106" s="104"/>
      <c r="AQ106" s="104"/>
      <c r="AR106" s="104"/>
      <c r="AS106" s="104"/>
      <c r="AT106" s="104"/>
      <c r="AU106" s="2"/>
      <c r="BF106" s="9"/>
      <c r="BG106" s="9"/>
    </row>
    <row r="107" spans="1:65" ht="12" customHeight="1" x14ac:dyDescent="0.15">
      <c r="A107" s="2"/>
      <c r="B107" s="2"/>
      <c r="C107" s="2"/>
      <c r="D107" s="2"/>
      <c r="E107" s="2"/>
      <c r="F107" s="2"/>
      <c r="G107" s="2"/>
      <c r="H107" s="2"/>
      <c r="I107" s="2"/>
      <c r="J107" s="2"/>
      <c r="K107" s="2"/>
      <c r="L107" s="2"/>
      <c r="M107" s="2"/>
      <c r="N107" s="2"/>
      <c r="O107" s="2"/>
      <c r="P107" s="2"/>
      <c r="Q107" s="2"/>
      <c r="R107" s="2"/>
      <c r="S107" s="2"/>
      <c r="T107" s="2"/>
      <c r="U107" s="2"/>
      <c r="V107" s="2"/>
      <c r="W107" s="2"/>
      <c r="X107" s="2"/>
      <c r="Y107" s="104"/>
      <c r="Z107" s="104"/>
      <c r="AA107" s="104"/>
      <c r="AB107" s="104"/>
      <c r="AC107" s="104"/>
      <c r="AD107" s="104"/>
      <c r="AE107" s="104"/>
      <c r="AF107" s="104"/>
      <c r="AG107" s="104"/>
      <c r="AH107" s="104"/>
      <c r="AI107" s="104"/>
      <c r="AJ107" s="104"/>
      <c r="AK107" s="104"/>
      <c r="AL107" s="104"/>
      <c r="AM107" s="104"/>
      <c r="AN107" s="104"/>
      <c r="AO107" s="104"/>
      <c r="AP107" s="104"/>
      <c r="AQ107" s="104"/>
      <c r="AR107" s="104"/>
      <c r="AS107" s="104"/>
      <c r="AT107" s="104"/>
      <c r="AU107" s="2"/>
      <c r="BF107" s="9"/>
      <c r="BG107" s="9"/>
    </row>
    <row r="108" spans="1:65" ht="12" customHeight="1" x14ac:dyDescent="0.15">
      <c r="A108" s="2"/>
      <c r="B108" s="2"/>
      <c r="C108" s="2"/>
      <c r="D108" s="2"/>
      <c r="E108" s="2"/>
      <c r="F108" s="2"/>
      <c r="G108" s="2"/>
      <c r="H108" s="2"/>
      <c r="I108" s="2"/>
      <c r="J108" s="2"/>
      <c r="K108" s="2"/>
      <c r="L108" s="2"/>
      <c r="M108" s="2"/>
      <c r="N108" s="2"/>
      <c r="O108" s="2"/>
      <c r="P108" s="2"/>
      <c r="Q108" s="2"/>
      <c r="R108" s="2"/>
      <c r="S108" s="2"/>
      <c r="T108" s="2"/>
      <c r="U108" s="2"/>
      <c r="V108" s="2"/>
      <c r="W108" s="2"/>
      <c r="X108" s="2"/>
      <c r="Y108" s="104"/>
      <c r="Z108" s="104"/>
      <c r="AA108" s="104"/>
      <c r="AB108" s="104"/>
      <c r="AC108" s="104"/>
      <c r="AD108" s="104"/>
      <c r="AE108" s="104"/>
      <c r="AF108" s="104"/>
      <c r="AG108" s="104"/>
      <c r="AH108" s="104"/>
      <c r="AI108" s="104"/>
      <c r="AJ108" s="104"/>
      <c r="AK108" s="104"/>
      <c r="AL108" s="104"/>
      <c r="AM108" s="104"/>
      <c r="AN108" s="104"/>
      <c r="AO108" s="104"/>
      <c r="AP108" s="104"/>
      <c r="AQ108" s="104"/>
      <c r="AR108" s="104"/>
      <c r="AS108" s="104"/>
      <c r="AT108" s="104"/>
      <c r="AU108" s="2"/>
      <c r="BF108" s="9"/>
      <c r="BG108" s="9"/>
    </row>
    <row r="109" spans="1:65" ht="12" customHeight="1" x14ac:dyDescent="0.15">
      <c r="A109" s="2"/>
      <c r="B109" s="2"/>
      <c r="C109" s="2"/>
      <c r="D109" s="2"/>
      <c r="E109" s="2"/>
      <c r="F109" s="2"/>
      <c r="G109" s="2"/>
      <c r="H109" s="2"/>
      <c r="I109" s="2"/>
      <c r="J109" s="2"/>
      <c r="K109" s="2"/>
      <c r="L109" s="2"/>
      <c r="M109" s="2"/>
      <c r="N109" s="2"/>
      <c r="O109" s="2"/>
      <c r="P109" s="2"/>
      <c r="Q109" s="2"/>
      <c r="R109" s="2"/>
      <c r="S109" s="2"/>
      <c r="T109" s="2"/>
      <c r="U109" s="2"/>
      <c r="V109" s="2"/>
      <c r="W109" s="2"/>
      <c r="X109" s="2"/>
      <c r="Y109" s="104"/>
      <c r="Z109" s="104"/>
      <c r="AA109" s="104"/>
      <c r="AB109" s="104"/>
      <c r="AC109" s="104"/>
      <c r="AD109" s="104"/>
      <c r="AE109" s="104"/>
      <c r="AF109" s="104"/>
      <c r="AG109" s="104"/>
      <c r="AH109" s="104"/>
      <c r="AI109" s="104"/>
      <c r="AJ109" s="104"/>
      <c r="AK109" s="104"/>
      <c r="AL109" s="104"/>
      <c r="AM109" s="104"/>
      <c r="AN109" s="104"/>
      <c r="AO109" s="104"/>
      <c r="AP109" s="104"/>
      <c r="AQ109" s="104"/>
      <c r="AR109" s="104"/>
      <c r="AS109" s="104"/>
      <c r="AT109" s="104"/>
      <c r="AU109" s="2"/>
      <c r="BF109" s="9"/>
      <c r="BG109" s="9"/>
    </row>
    <row r="110" spans="1:65" ht="12" customHeight="1" x14ac:dyDescent="0.1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105"/>
      <c r="AH110" s="105"/>
      <c r="AI110" s="2"/>
      <c r="AJ110" s="2"/>
      <c r="AK110" s="2"/>
      <c r="AL110" s="2"/>
      <c r="AM110" s="2"/>
      <c r="AN110" s="2"/>
      <c r="AO110" s="2"/>
      <c r="AP110" s="2"/>
      <c r="AQ110" s="2"/>
      <c r="AR110" s="2"/>
      <c r="AS110" s="2"/>
      <c r="AT110" s="2"/>
      <c r="AU110" s="2"/>
      <c r="BE110" s="1" t="s">
        <v>125</v>
      </c>
      <c r="BF110" s="9" t="str">
        <f>IF(OR(BF88="レ",BH88="レ",BJ88="レ",BL88="レ"),"レ","")</f>
        <v/>
      </c>
      <c r="BG110" s="9" t="str">
        <f>IF(BG103="","",IF(BF110="レ","",IF(OR(BG88="レ",BI88="レ",BK88="レ",BM88="レ"),"レ","")))</f>
        <v/>
      </c>
    </row>
    <row r="111" spans="1:65" ht="12.75" customHeight="1" x14ac:dyDescent="0.15">
      <c r="A111" s="2"/>
      <c r="B111" s="205" t="s">
        <v>1789</v>
      </c>
      <c r="C111" s="205"/>
      <c r="D111" s="205"/>
      <c r="E111" s="205"/>
      <c r="F111" s="205"/>
      <c r="G111" s="205"/>
      <c r="H111" s="205"/>
      <c r="I111" s="205"/>
      <c r="J111" s="205"/>
      <c r="K111" s="205"/>
      <c r="L111" s="205"/>
      <c r="M111" s="205"/>
      <c r="N111" s="205"/>
      <c r="O111" s="205"/>
      <c r="P111" s="205"/>
      <c r="Q111" s="205"/>
      <c r="R111" s="205"/>
      <c r="S111" s="205"/>
      <c r="T111" s="205"/>
      <c r="U111" s="205"/>
      <c r="V111" s="205"/>
      <c r="W111" s="205"/>
      <c r="X111" s="205"/>
      <c r="Y111" s="205"/>
      <c r="Z111" s="205"/>
      <c r="AA111" s="205"/>
      <c r="AB111" s="205"/>
      <c r="AC111" s="205"/>
      <c r="AD111" s="205"/>
      <c r="AE111" s="205"/>
      <c r="AF111" s="205"/>
      <c r="AG111" s="205"/>
      <c r="AH111" s="205"/>
      <c r="AI111" s="205"/>
      <c r="AJ111" s="205"/>
      <c r="AK111" s="205"/>
      <c r="AL111" s="205"/>
      <c r="AM111" s="205"/>
      <c r="AN111" s="205"/>
      <c r="AO111" s="205"/>
      <c r="AP111" s="205"/>
      <c r="AQ111" s="205"/>
      <c r="AR111" s="205"/>
      <c r="AS111" s="205"/>
      <c r="AT111" s="205"/>
      <c r="AU111" s="205"/>
      <c r="AV111" s="13"/>
      <c r="BE111" s="1" t="s">
        <v>126</v>
      </c>
      <c r="BF111" s="9" t="str">
        <f>IF(OR(BG111="レ",BF112="レ"),"",IF(OR(BF89="レ",BH89="レ",BJ89="レ",BL89="レ"),"レ",""))</f>
        <v/>
      </c>
      <c r="BG111" s="9" t="str">
        <f>IF(OR(BG89="レ",BI89="レ",BK89="レ",BM89="レ"),"レ","")</f>
        <v/>
      </c>
    </row>
    <row r="112" spans="1:65" ht="12.75" customHeight="1" x14ac:dyDescent="0.15">
      <c r="A112" s="2"/>
      <c r="B112" s="2" t="s">
        <v>1790</v>
      </c>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105"/>
      <c r="AH112" s="105"/>
      <c r="AI112" s="2"/>
      <c r="AJ112" s="2"/>
      <c r="AK112" s="2"/>
      <c r="AL112" s="2"/>
      <c r="AM112" s="2"/>
      <c r="AN112" s="2"/>
      <c r="AO112" s="2"/>
      <c r="AP112" s="2"/>
      <c r="AQ112" s="2"/>
      <c r="AR112" s="2"/>
      <c r="AS112" s="2"/>
      <c r="AT112" s="2"/>
      <c r="AU112" s="2"/>
      <c r="BE112" s="3" t="s">
        <v>136</v>
      </c>
      <c r="BF112" s="9" t="str">
        <f>IF(BG111="レ","",IF(OR(BF99="レ",BH99="レ",BJ99="レ",BL99="レ"),"レ",""))</f>
        <v/>
      </c>
      <c r="BG112" s="10">
        <f>MIN($BG$99,$BI$99,$BK$99,$BM$99)</f>
        <v>0</v>
      </c>
      <c r="BH112" s="11">
        <f>IF(BG111="レ","",VALUE(LEFT(BG112,1)))</f>
        <v>0</v>
      </c>
      <c r="BI112" s="11">
        <f>IF(BG111="レ","",VALUE(RIGHT(BG112,2)))</f>
        <v>0</v>
      </c>
      <c r="BJ112" s="9" t="str">
        <f>IF(Q99="レ","令和","")</f>
        <v/>
      </c>
    </row>
    <row r="113" spans="1:47" ht="7.5" customHeight="1" x14ac:dyDescent="0.1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row>
    <row r="114" spans="1:47" ht="7.5" customHeight="1" x14ac:dyDescent="0.1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row>
    <row r="115" spans="1:47" ht="12.75" customHeight="1" x14ac:dyDescent="0.15">
      <c r="A115" s="67"/>
      <c r="B115" s="67" t="s">
        <v>1791</v>
      </c>
      <c r="C115" s="67"/>
      <c r="D115" s="67"/>
      <c r="E115" s="67"/>
      <c r="F115" s="67"/>
      <c r="G115" s="67"/>
      <c r="H115" s="67"/>
      <c r="I115" s="67"/>
      <c r="J115" s="67"/>
      <c r="K115" s="67"/>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row>
    <row r="116" spans="1:47" ht="12.75" customHeight="1" x14ac:dyDescent="0.15">
      <c r="A116" s="67"/>
      <c r="B116" s="67"/>
      <c r="C116" s="67" t="s">
        <v>1792</v>
      </c>
      <c r="D116" s="67"/>
      <c r="E116" s="67"/>
      <c r="F116" s="67"/>
      <c r="G116" s="67"/>
      <c r="H116" s="67"/>
      <c r="I116" s="67"/>
      <c r="J116" s="67"/>
      <c r="K116" s="67"/>
      <c r="L116" s="2"/>
      <c r="M116" s="46" t="s">
        <v>1793</v>
      </c>
      <c r="N116" s="46"/>
      <c r="O116" s="46"/>
      <c r="P116" s="266" t="str">
        <f>IF(報告書!P88="","",報告書!P88)</f>
        <v/>
      </c>
      <c r="Q116" s="266"/>
      <c r="R116" s="46" t="s">
        <v>1794</v>
      </c>
      <c r="S116" s="46"/>
      <c r="T116" s="46"/>
      <c r="U116" s="46" t="s">
        <v>1795</v>
      </c>
      <c r="V116" s="46"/>
      <c r="W116" s="46"/>
      <c r="X116" s="266" t="str">
        <f>IF(報告書!X88="","",報告書!X88)</f>
        <v/>
      </c>
      <c r="Y116" s="266"/>
      <c r="Z116" s="46" t="s">
        <v>1794</v>
      </c>
      <c r="AA116" s="46"/>
      <c r="AB116" s="46"/>
      <c r="AC116" s="46"/>
      <c r="AD116" s="46"/>
      <c r="AE116" s="46"/>
      <c r="AF116" s="46"/>
      <c r="AG116" s="46"/>
      <c r="AH116" s="46"/>
      <c r="AI116" s="46"/>
      <c r="AJ116" s="46"/>
      <c r="AK116" s="46"/>
      <c r="AL116" s="46"/>
      <c r="AM116" s="46"/>
      <c r="AN116" s="46"/>
      <c r="AO116" s="46"/>
      <c r="AP116" s="46"/>
      <c r="AQ116" s="46"/>
      <c r="AR116" s="46"/>
      <c r="AS116" s="46"/>
      <c r="AT116" s="2"/>
      <c r="AU116" s="2"/>
    </row>
    <row r="117" spans="1:47" ht="12.75" customHeight="1" x14ac:dyDescent="0.15">
      <c r="A117" s="67"/>
      <c r="B117" s="67"/>
      <c r="C117" s="67" t="s">
        <v>1796</v>
      </c>
      <c r="D117" s="67"/>
      <c r="E117" s="67"/>
      <c r="F117" s="67"/>
      <c r="G117" s="67"/>
      <c r="H117" s="67"/>
      <c r="I117" s="67"/>
      <c r="J117" s="67"/>
      <c r="K117" s="67"/>
      <c r="L117" s="2"/>
      <c r="M117" s="291" t="str">
        <f>IF(報告書!M89="","",報告書!M89)</f>
        <v/>
      </c>
      <c r="N117" s="291"/>
      <c r="O117" s="291" t="s">
        <v>114</v>
      </c>
      <c r="P117" s="291"/>
      <c r="Q117" s="291" t="s">
        <v>114</v>
      </c>
      <c r="R117" s="291"/>
      <c r="S117" s="291" t="s">
        <v>114</v>
      </c>
      <c r="T117" s="291"/>
      <c r="U117" s="46" t="s">
        <v>1797</v>
      </c>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2"/>
      <c r="AU117" s="2"/>
    </row>
    <row r="118" spans="1:47" ht="12.75" customHeight="1" x14ac:dyDescent="0.15">
      <c r="A118" s="67"/>
      <c r="B118" s="67"/>
      <c r="C118" s="67" t="s">
        <v>1798</v>
      </c>
      <c r="D118" s="67"/>
      <c r="E118" s="67"/>
      <c r="F118" s="67"/>
      <c r="G118" s="67"/>
      <c r="H118" s="67"/>
      <c r="I118" s="67"/>
      <c r="J118" s="67"/>
      <c r="K118" s="67"/>
      <c r="L118" s="2"/>
      <c r="M118" s="291" t="str">
        <f>IF(報告書!M90="","",報告書!M90)</f>
        <v/>
      </c>
      <c r="N118" s="291"/>
      <c r="O118" s="291" t="s">
        <v>114</v>
      </c>
      <c r="P118" s="291"/>
      <c r="Q118" s="291" t="s">
        <v>114</v>
      </c>
      <c r="R118" s="291"/>
      <c r="S118" s="291" t="s">
        <v>114</v>
      </c>
      <c r="T118" s="291"/>
      <c r="U118" s="46" t="s">
        <v>1797</v>
      </c>
      <c r="V118" s="46"/>
      <c r="W118" s="73"/>
      <c r="X118" s="73"/>
      <c r="Y118" s="73"/>
      <c r="Z118" s="73"/>
      <c r="AA118" s="73"/>
      <c r="AB118" s="73"/>
      <c r="AC118" s="73"/>
      <c r="AD118" s="73"/>
      <c r="AE118" s="73"/>
      <c r="AF118" s="73"/>
      <c r="AG118" s="46"/>
      <c r="AH118" s="46"/>
      <c r="AI118" s="46"/>
      <c r="AJ118" s="46"/>
      <c r="AK118" s="46"/>
      <c r="AL118" s="46"/>
      <c r="AM118" s="46"/>
      <c r="AN118" s="46"/>
      <c r="AO118" s="46"/>
      <c r="AP118" s="46"/>
      <c r="AQ118" s="46"/>
      <c r="AR118" s="46"/>
      <c r="AS118" s="46"/>
      <c r="AT118" s="2"/>
      <c r="AU118" s="2"/>
    </row>
    <row r="119" spans="1:47" ht="12.75" customHeight="1" x14ac:dyDescent="0.15">
      <c r="A119" s="67"/>
      <c r="B119" s="67"/>
      <c r="C119" s="67" t="s">
        <v>1799</v>
      </c>
      <c r="D119" s="67"/>
      <c r="E119" s="67"/>
      <c r="F119" s="67"/>
      <c r="G119" s="67"/>
      <c r="H119" s="67"/>
      <c r="I119" s="67"/>
      <c r="J119" s="67"/>
      <c r="K119" s="67"/>
      <c r="L119" s="2"/>
      <c r="M119" s="46"/>
      <c r="N119" s="46"/>
      <c r="O119" s="118" t="str">
        <f>IF(報告書!O91="","",報告書!O91)</f>
        <v/>
      </c>
      <c r="P119" s="46" t="s">
        <v>1800</v>
      </c>
      <c r="Q119" s="46"/>
      <c r="R119" s="46"/>
      <c r="S119" s="46"/>
      <c r="T119" s="46"/>
      <c r="U119" s="46"/>
      <c r="V119" s="118" t="str">
        <f>IF(報告書!V91="","",報告書!V91)</f>
        <v/>
      </c>
      <c r="W119" s="46" t="s">
        <v>1801</v>
      </c>
      <c r="X119" s="46"/>
      <c r="Y119" s="46"/>
      <c r="Z119" s="46"/>
      <c r="AA119" s="46"/>
      <c r="AB119" s="46"/>
      <c r="AC119" s="118" t="str">
        <f>IF(報告書!AC91="","",報告書!AC91)</f>
        <v/>
      </c>
      <c r="AD119" s="46" t="s">
        <v>1802</v>
      </c>
      <c r="AE119" s="46"/>
      <c r="AF119" s="46"/>
      <c r="AG119" s="46"/>
      <c r="AH119" s="46"/>
      <c r="AI119" s="46"/>
      <c r="AJ119" s="46"/>
      <c r="AK119" s="46"/>
      <c r="AL119" s="46"/>
      <c r="AM119" s="46"/>
      <c r="AN119" s="46"/>
      <c r="AO119" s="46"/>
      <c r="AP119" s="46"/>
      <c r="AQ119" s="46"/>
      <c r="AR119" s="46"/>
      <c r="AS119" s="46"/>
      <c r="AT119" s="2"/>
      <c r="AU119" s="2"/>
    </row>
    <row r="120" spans="1:47" ht="12.75" customHeight="1" x14ac:dyDescent="0.15">
      <c r="A120" s="67"/>
      <c r="B120" s="67"/>
      <c r="C120" s="67"/>
      <c r="D120" s="67"/>
      <c r="E120" s="67"/>
      <c r="F120" s="67"/>
      <c r="G120" s="67"/>
      <c r="H120" s="67"/>
      <c r="I120" s="67"/>
      <c r="J120" s="67"/>
      <c r="K120" s="67"/>
      <c r="L120" s="2"/>
      <c r="M120" s="46"/>
      <c r="N120" s="46"/>
      <c r="O120" s="118" t="str">
        <f>IF(報告書!O92="","",報告書!O92)</f>
        <v/>
      </c>
      <c r="P120" s="46" t="s">
        <v>1803</v>
      </c>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2"/>
      <c r="AU120" s="2"/>
    </row>
    <row r="121" spans="1:47" ht="12" hidden="1" customHeight="1" x14ac:dyDescent="0.15">
      <c r="A121" s="2"/>
      <c r="B121" s="2"/>
      <c r="C121" s="2"/>
      <c r="D121" s="2"/>
      <c r="E121" s="2"/>
      <c r="F121" s="2"/>
      <c r="G121" s="2"/>
      <c r="H121" s="2"/>
      <c r="I121" s="2"/>
      <c r="J121" s="2"/>
      <c r="K121" s="2"/>
      <c r="L121" s="2"/>
      <c r="M121" s="2"/>
      <c r="N121" s="106"/>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row>
    <row r="122" spans="1:47" ht="12" hidden="1" customHeight="1" x14ac:dyDescent="0.15">
      <c r="A122" s="2"/>
      <c r="B122" s="2"/>
      <c r="C122" s="2"/>
      <c r="D122" s="2"/>
      <c r="E122" s="2"/>
      <c r="F122" s="2"/>
      <c r="G122" s="2"/>
      <c r="H122" s="2"/>
      <c r="I122" s="2"/>
      <c r="J122" s="2"/>
      <c r="K122" s="2"/>
      <c r="L122" s="2"/>
      <c r="M122" s="2"/>
      <c r="N122" s="106"/>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row>
    <row r="123" spans="1:47" ht="12" hidden="1" customHeight="1" x14ac:dyDescent="0.15">
      <c r="A123" s="2"/>
      <c r="B123" s="2"/>
      <c r="C123" s="2"/>
      <c r="D123" s="2"/>
      <c r="E123" s="2"/>
      <c r="F123" s="2"/>
      <c r="G123" s="2"/>
      <c r="H123" s="2"/>
      <c r="I123" s="2"/>
      <c r="J123" s="2"/>
      <c r="K123" s="2"/>
      <c r="L123" s="2"/>
      <c r="M123" s="2"/>
      <c r="N123" s="106"/>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row>
    <row r="124" spans="1:47" ht="7.5" customHeight="1" x14ac:dyDescent="0.1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row>
    <row r="125" spans="1:47" ht="7.5" customHeight="1" x14ac:dyDescent="0.1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row>
    <row r="126" spans="1:47" ht="12.75" customHeight="1" x14ac:dyDescent="0.15">
      <c r="A126" s="67"/>
      <c r="B126" s="67" t="s">
        <v>1804</v>
      </c>
      <c r="C126" s="67"/>
      <c r="D126" s="67"/>
      <c r="E126" s="67"/>
      <c r="F126" s="67"/>
      <c r="G126" s="67"/>
      <c r="H126" s="67"/>
      <c r="I126" s="67"/>
      <c r="J126" s="67"/>
      <c r="K126" s="67"/>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row>
    <row r="127" spans="1:47" ht="12.75" customHeight="1" x14ac:dyDescent="0.15">
      <c r="A127" s="67"/>
      <c r="B127" s="67"/>
      <c r="C127" s="67" t="s">
        <v>1805</v>
      </c>
      <c r="D127" s="67"/>
      <c r="E127" s="67"/>
      <c r="F127" s="67"/>
      <c r="G127" s="67"/>
      <c r="H127" s="67"/>
      <c r="I127" s="67"/>
      <c r="J127" s="67"/>
      <c r="K127" s="67"/>
      <c r="L127" s="2"/>
      <c r="M127" s="2"/>
      <c r="N127" s="2"/>
      <c r="O127" s="2"/>
      <c r="P127" s="46"/>
      <c r="Q127" s="267"/>
      <c r="R127" s="267"/>
      <c r="S127" s="73"/>
      <c r="T127" s="287" t="str">
        <f>IF(報告書!T96:U96="","",報告書!T96:U96)</f>
        <v/>
      </c>
      <c r="U127" s="287"/>
      <c r="V127" s="266" t="str">
        <f>IF(報告書!V96="","",報告書!V96)</f>
        <v/>
      </c>
      <c r="W127" s="266"/>
      <c r="X127" s="73" t="s">
        <v>1751</v>
      </c>
      <c r="Y127" s="266" t="str">
        <f>IF(報告書!Y96="","",報告書!Y96)</f>
        <v/>
      </c>
      <c r="Z127" s="266"/>
      <c r="AA127" s="73" t="s">
        <v>1752</v>
      </c>
      <c r="AB127" s="266" t="str">
        <f>IF(報告書!AB96="","",報告書!AB96)</f>
        <v/>
      </c>
      <c r="AC127" s="266"/>
      <c r="AD127" s="46" t="s">
        <v>1753</v>
      </c>
      <c r="AE127" s="46"/>
      <c r="AF127" s="51" t="s">
        <v>1806</v>
      </c>
      <c r="AG127" s="266" t="str">
        <f>IF(報告書!AG96="","",報告書!AG96)</f>
        <v/>
      </c>
      <c r="AH127" s="266"/>
      <c r="AI127" s="266" t="s">
        <v>114</v>
      </c>
      <c r="AJ127" s="266"/>
      <c r="AK127" s="266" t="s">
        <v>114</v>
      </c>
      <c r="AL127" s="266"/>
      <c r="AM127" s="266" t="s">
        <v>114</v>
      </c>
      <c r="AN127" s="266"/>
      <c r="AO127" s="46" t="s">
        <v>1807</v>
      </c>
      <c r="AP127" s="46"/>
      <c r="AQ127" s="46"/>
      <c r="AR127" s="46"/>
      <c r="AS127" s="2"/>
      <c r="AT127" s="2"/>
      <c r="AU127" s="2"/>
    </row>
    <row r="128" spans="1:47" ht="12.75" customHeight="1" x14ac:dyDescent="0.15">
      <c r="A128" s="67"/>
      <c r="B128" s="67"/>
      <c r="C128" s="67" t="s">
        <v>1808</v>
      </c>
      <c r="D128" s="67"/>
      <c r="E128" s="67"/>
      <c r="F128" s="67"/>
      <c r="G128" s="67"/>
      <c r="H128" s="67"/>
      <c r="I128" s="67"/>
      <c r="J128" s="67"/>
      <c r="K128" s="67"/>
      <c r="L128" s="2"/>
      <c r="M128" s="2"/>
      <c r="N128" s="2"/>
      <c r="O128" s="2"/>
      <c r="P128" s="46"/>
      <c r="Q128" s="118" t="str">
        <f>IF(報告書!Q97="","",報告書!Q97)</f>
        <v/>
      </c>
      <c r="R128" s="46" t="s">
        <v>1809</v>
      </c>
      <c r="S128" s="46"/>
      <c r="T128" s="46"/>
      <c r="U128" s="46"/>
      <c r="V128" s="46"/>
      <c r="W128" s="118" t="str">
        <f>IF(報告書!W97="","",報告書!W97)</f>
        <v/>
      </c>
      <c r="X128" s="46" t="s">
        <v>1810</v>
      </c>
      <c r="Y128" s="46"/>
      <c r="Z128" s="46"/>
      <c r="AA128" s="46"/>
      <c r="AB128" s="46"/>
      <c r="AC128" s="46"/>
      <c r="AD128" s="46"/>
      <c r="AE128" s="46"/>
      <c r="AF128" s="73"/>
      <c r="AG128" s="266" t="str">
        <f>IF(報告書!AG97="","",報告書!AG97)</f>
        <v/>
      </c>
      <c r="AH128" s="266"/>
      <c r="AI128" s="266"/>
      <c r="AJ128" s="266"/>
      <c r="AK128" s="266"/>
      <c r="AL128" s="266"/>
      <c r="AM128" s="266"/>
      <c r="AN128" s="266"/>
      <c r="AO128" s="266"/>
      <c r="AP128" s="266"/>
      <c r="AQ128" s="266"/>
      <c r="AR128" s="46" t="s">
        <v>1788</v>
      </c>
      <c r="AS128" s="2"/>
      <c r="AT128" s="2"/>
      <c r="AU128" s="2"/>
    </row>
    <row r="129" spans="1:47" ht="12.75" customHeight="1" x14ac:dyDescent="0.15">
      <c r="A129" s="67"/>
      <c r="B129" s="67"/>
      <c r="C129" s="67" t="s">
        <v>1811</v>
      </c>
      <c r="D129" s="67"/>
      <c r="E129" s="67"/>
      <c r="F129" s="67"/>
      <c r="G129" s="67"/>
      <c r="H129" s="67"/>
      <c r="I129" s="67"/>
      <c r="J129" s="67"/>
      <c r="K129" s="67"/>
      <c r="L129" s="2"/>
      <c r="M129" s="2"/>
      <c r="N129" s="2"/>
      <c r="O129" s="2"/>
      <c r="P129" s="46"/>
      <c r="Q129" s="267"/>
      <c r="R129" s="267"/>
      <c r="S129" s="73"/>
      <c r="T129" s="287" t="str">
        <f>IF(報告書!T98:U98="","",報告書!T98:U98)</f>
        <v/>
      </c>
      <c r="U129" s="287"/>
      <c r="V129" s="266" t="str">
        <f>IF(報告書!V98="","",報告書!V98)</f>
        <v/>
      </c>
      <c r="W129" s="266"/>
      <c r="X129" s="73" t="s">
        <v>1751</v>
      </c>
      <c r="Y129" s="266" t="str">
        <f>IF(報告書!Y98="","",報告書!Y98)</f>
        <v/>
      </c>
      <c r="Z129" s="266"/>
      <c r="AA129" s="73" t="s">
        <v>1752</v>
      </c>
      <c r="AB129" s="266" t="str">
        <f>IF(報告書!AB98="","",報告書!AB98)</f>
        <v/>
      </c>
      <c r="AC129" s="266"/>
      <c r="AD129" s="46" t="s">
        <v>1753</v>
      </c>
      <c r="AE129" s="46"/>
      <c r="AF129" s="51" t="s">
        <v>1806</v>
      </c>
      <c r="AG129" s="266" t="str">
        <f>IF(報告書!AG98="","",報告書!AG98)</f>
        <v/>
      </c>
      <c r="AH129" s="266"/>
      <c r="AI129" s="266" t="s">
        <v>114</v>
      </c>
      <c r="AJ129" s="266"/>
      <c r="AK129" s="266" t="s">
        <v>114</v>
      </c>
      <c r="AL129" s="266"/>
      <c r="AM129" s="266" t="s">
        <v>114</v>
      </c>
      <c r="AN129" s="266"/>
      <c r="AO129" s="46" t="s">
        <v>1807</v>
      </c>
      <c r="AP129" s="46"/>
      <c r="AQ129" s="46"/>
      <c r="AR129" s="46"/>
      <c r="AS129" s="2"/>
      <c r="AT129" s="2"/>
      <c r="AU129" s="2"/>
    </row>
    <row r="130" spans="1:47" ht="12.75" customHeight="1" x14ac:dyDescent="0.15">
      <c r="A130" s="67"/>
      <c r="B130" s="67"/>
      <c r="C130" s="67" t="s">
        <v>1812</v>
      </c>
      <c r="D130" s="67"/>
      <c r="E130" s="67"/>
      <c r="F130" s="67"/>
      <c r="G130" s="67"/>
      <c r="H130" s="67"/>
      <c r="I130" s="67"/>
      <c r="J130" s="67"/>
      <c r="K130" s="67"/>
      <c r="L130" s="2"/>
      <c r="M130" s="2"/>
      <c r="N130" s="2"/>
      <c r="O130" s="2"/>
      <c r="P130" s="46"/>
      <c r="Q130" s="118" t="str">
        <f>IF(報告書!Q99="","",報告書!Q99)</f>
        <v/>
      </c>
      <c r="R130" s="46" t="s">
        <v>1809</v>
      </c>
      <c r="S130" s="46"/>
      <c r="T130" s="46"/>
      <c r="U130" s="46"/>
      <c r="V130" s="46"/>
      <c r="W130" s="118" t="str">
        <f>IF(報告書!W99="","",報告書!W99)</f>
        <v/>
      </c>
      <c r="X130" s="46" t="s">
        <v>1810</v>
      </c>
      <c r="Y130" s="46"/>
      <c r="Z130" s="46"/>
      <c r="AA130" s="46"/>
      <c r="AB130" s="46"/>
      <c r="AC130" s="46"/>
      <c r="AD130" s="46"/>
      <c r="AE130" s="46"/>
      <c r="AF130" s="73"/>
      <c r="AG130" s="266" t="str">
        <f>IF(報告書!AG99="","",報告書!AG99)</f>
        <v/>
      </c>
      <c r="AH130" s="266"/>
      <c r="AI130" s="266"/>
      <c r="AJ130" s="266"/>
      <c r="AK130" s="266"/>
      <c r="AL130" s="266"/>
      <c r="AM130" s="266"/>
      <c r="AN130" s="266"/>
      <c r="AO130" s="266"/>
      <c r="AP130" s="266"/>
      <c r="AQ130" s="266"/>
      <c r="AR130" s="46" t="s">
        <v>1788</v>
      </c>
      <c r="AS130" s="2"/>
      <c r="AT130" s="2"/>
      <c r="AU130" s="2"/>
    </row>
    <row r="131" spans="1:47" ht="12" hidden="1" customHeight="1" x14ac:dyDescent="0.15">
      <c r="A131" s="2"/>
      <c r="B131" s="2"/>
      <c r="C131" s="2"/>
      <c r="D131" s="2"/>
      <c r="E131" s="2"/>
      <c r="F131" s="2"/>
      <c r="G131" s="2"/>
      <c r="H131" s="2"/>
      <c r="I131" s="2"/>
      <c r="J131" s="2"/>
      <c r="K131" s="2"/>
      <c r="L131" s="2"/>
      <c r="M131" s="2"/>
      <c r="N131" s="2"/>
      <c r="O131" s="106"/>
      <c r="P131" s="2"/>
      <c r="Q131" s="2"/>
      <c r="R131" s="2"/>
      <c r="S131" s="2"/>
      <c r="T131" s="2"/>
      <c r="U131" s="106"/>
      <c r="V131" s="2"/>
      <c r="W131" s="2"/>
      <c r="X131" s="2"/>
      <c r="Y131" s="2"/>
      <c r="Z131" s="2"/>
      <c r="AA131" s="2"/>
      <c r="AB131" s="2"/>
      <c r="AC131" s="2"/>
      <c r="AD131" s="2"/>
      <c r="AE131" s="2"/>
      <c r="AF131" s="106"/>
      <c r="AG131" s="106"/>
      <c r="AH131" s="106"/>
      <c r="AI131" s="106"/>
      <c r="AJ131" s="106"/>
      <c r="AK131" s="106"/>
      <c r="AL131" s="106"/>
      <c r="AM131" s="106"/>
      <c r="AN131" s="106"/>
      <c r="AO131" s="2"/>
      <c r="AP131" s="2"/>
      <c r="AQ131" s="2"/>
      <c r="AR131" s="2"/>
      <c r="AS131" s="2"/>
      <c r="AT131" s="2"/>
      <c r="AU131" s="2"/>
    </row>
    <row r="132" spans="1:47" ht="12" hidden="1" customHeight="1" x14ac:dyDescent="0.15">
      <c r="A132" s="2"/>
      <c r="B132" s="2"/>
      <c r="C132" s="2"/>
      <c r="D132" s="2"/>
      <c r="E132" s="2"/>
      <c r="F132" s="2"/>
      <c r="G132" s="2"/>
      <c r="H132" s="2"/>
      <c r="I132" s="2"/>
      <c r="J132" s="2"/>
      <c r="K132" s="2"/>
      <c r="L132" s="2"/>
      <c r="M132" s="2"/>
      <c r="N132" s="2"/>
      <c r="O132" s="106"/>
      <c r="P132" s="2"/>
      <c r="Q132" s="2"/>
      <c r="R132" s="2"/>
      <c r="S132" s="2"/>
      <c r="T132" s="2"/>
      <c r="U132" s="106"/>
      <c r="V132" s="2"/>
      <c r="W132" s="2"/>
      <c r="X132" s="2"/>
      <c r="Y132" s="2"/>
      <c r="Z132" s="2"/>
      <c r="AA132" s="2"/>
      <c r="AB132" s="2"/>
      <c r="AC132" s="2"/>
      <c r="AD132" s="2"/>
      <c r="AE132" s="2"/>
      <c r="AF132" s="106"/>
      <c r="AG132" s="106"/>
      <c r="AH132" s="106"/>
      <c r="AI132" s="106"/>
      <c r="AJ132" s="106"/>
      <c r="AK132" s="106"/>
      <c r="AL132" s="106"/>
      <c r="AM132" s="106"/>
      <c r="AN132" s="106"/>
      <c r="AO132" s="2"/>
      <c r="AP132" s="2"/>
      <c r="AQ132" s="2"/>
      <c r="AR132" s="2"/>
      <c r="AS132" s="2"/>
      <c r="AT132" s="2"/>
      <c r="AU132" s="2"/>
    </row>
    <row r="133" spans="1:47" ht="12" hidden="1" customHeight="1" x14ac:dyDescent="0.15">
      <c r="A133" s="2"/>
      <c r="B133" s="2"/>
      <c r="C133" s="2"/>
      <c r="D133" s="2"/>
      <c r="E133" s="2"/>
      <c r="F133" s="2"/>
      <c r="G133" s="2"/>
      <c r="H133" s="2"/>
      <c r="I133" s="2"/>
      <c r="J133" s="2"/>
      <c r="K133" s="2"/>
      <c r="L133" s="2"/>
      <c r="M133" s="2"/>
      <c r="N133" s="2"/>
      <c r="O133" s="106"/>
      <c r="P133" s="2"/>
      <c r="Q133" s="2"/>
      <c r="R133" s="2"/>
      <c r="S133" s="2"/>
      <c r="T133" s="2"/>
      <c r="U133" s="106"/>
      <c r="V133" s="2"/>
      <c r="W133" s="2"/>
      <c r="X133" s="2"/>
      <c r="Y133" s="2"/>
      <c r="Z133" s="2"/>
      <c r="AA133" s="2"/>
      <c r="AB133" s="2"/>
      <c r="AC133" s="2"/>
      <c r="AD133" s="2"/>
      <c r="AE133" s="2"/>
      <c r="AF133" s="106"/>
      <c r="AG133" s="106"/>
      <c r="AH133" s="106"/>
      <c r="AI133" s="106"/>
      <c r="AJ133" s="106"/>
      <c r="AK133" s="106"/>
      <c r="AL133" s="106"/>
      <c r="AM133" s="106"/>
      <c r="AN133" s="106"/>
      <c r="AO133" s="2"/>
      <c r="AP133" s="2"/>
      <c r="AQ133" s="2"/>
      <c r="AR133" s="2"/>
      <c r="AS133" s="2"/>
      <c r="AT133" s="2"/>
      <c r="AU133" s="2"/>
    </row>
    <row r="134" spans="1:47" ht="7.5" customHeight="1" x14ac:dyDescent="0.1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row>
    <row r="135" spans="1:47" ht="7.5" customHeight="1" x14ac:dyDescent="0.1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row>
    <row r="136" spans="1:47" ht="12.75" customHeight="1" x14ac:dyDescent="0.15">
      <c r="A136" s="67"/>
      <c r="B136" s="67" t="s">
        <v>1813</v>
      </c>
      <c r="C136" s="67"/>
      <c r="D136" s="67"/>
      <c r="E136" s="67"/>
      <c r="F136" s="67"/>
      <c r="G136" s="67"/>
      <c r="H136" s="67"/>
      <c r="I136" s="67"/>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row>
    <row r="137" spans="1:47" ht="12.75" customHeight="1" x14ac:dyDescent="0.15">
      <c r="A137" s="67"/>
      <c r="B137" s="67"/>
      <c r="C137" s="67" t="s">
        <v>1814</v>
      </c>
      <c r="D137" s="67"/>
      <c r="E137" s="67"/>
      <c r="F137" s="67"/>
      <c r="G137" s="67"/>
      <c r="H137" s="67"/>
      <c r="I137" s="67"/>
      <c r="J137" s="2"/>
      <c r="K137" s="2"/>
      <c r="L137" s="46"/>
      <c r="M137" s="46"/>
      <c r="N137" s="46"/>
      <c r="O137" s="46"/>
      <c r="P137" s="287" t="str">
        <f>IF(報告書!P103:Q103="","",報告書!P103:Q103)</f>
        <v/>
      </c>
      <c r="Q137" s="287"/>
      <c r="R137" s="266" t="str">
        <f>IF(報告書!R103="","",報告書!R103)</f>
        <v/>
      </c>
      <c r="S137" s="266"/>
      <c r="T137" s="73" t="s">
        <v>1751</v>
      </c>
      <c r="U137" s="266" t="str">
        <f>IF(報告書!U103="","",報告書!U103)</f>
        <v/>
      </c>
      <c r="V137" s="266"/>
      <c r="W137" s="73" t="s">
        <v>1752</v>
      </c>
      <c r="X137" s="266" t="str">
        <f>IF(報告書!X103="","",報告書!X103)</f>
        <v/>
      </c>
      <c r="Y137" s="266"/>
      <c r="Z137" s="46" t="s">
        <v>1815</v>
      </c>
      <c r="AA137" s="46"/>
      <c r="AB137" s="46"/>
      <c r="AC137" s="46"/>
      <c r="AD137" s="46"/>
      <c r="AE137" s="46"/>
      <c r="AF137" s="46"/>
      <c r="AG137" s="46"/>
      <c r="AH137" s="46"/>
      <c r="AI137" s="46"/>
      <c r="AJ137" s="46"/>
      <c r="AK137" s="46"/>
      <c r="AL137" s="46"/>
      <c r="AM137" s="46"/>
      <c r="AN137" s="46"/>
      <c r="AO137" s="46"/>
      <c r="AP137" s="46"/>
      <c r="AQ137" s="46"/>
      <c r="AR137" s="46"/>
      <c r="AS137" s="2"/>
      <c r="AT137" s="2"/>
      <c r="AU137" s="2"/>
    </row>
    <row r="138" spans="1:47" ht="12.75" customHeight="1" x14ac:dyDescent="0.15">
      <c r="A138" s="67"/>
      <c r="B138" s="67"/>
      <c r="C138" s="67" t="s">
        <v>1816</v>
      </c>
      <c r="D138" s="67"/>
      <c r="E138" s="67"/>
      <c r="F138" s="67"/>
      <c r="G138" s="67"/>
      <c r="H138" s="67"/>
      <c r="I138" s="67"/>
      <c r="J138" s="2"/>
      <c r="K138" s="2"/>
      <c r="L138" s="118" t="str">
        <f>IF(報告書!L104="","",報告書!L104)</f>
        <v/>
      </c>
      <c r="M138" s="46" t="s">
        <v>1817</v>
      </c>
      <c r="N138" s="46"/>
      <c r="O138" s="46"/>
      <c r="P138" s="287" t="str">
        <f>IF(報告書!P104:Q104="","",報告書!P104:Q104)</f>
        <v/>
      </c>
      <c r="Q138" s="287"/>
      <c r="R138" s="266" t="str">
        <f>IF(報告書!R104="","",報告書!R104)</f>
        <v/>
      </c>
      <c r="S138" s="266"/>
      <c r="T138" s="73" t="s">
        <v>1751</v>
      </c>
      <c r="U138" s="266" t="str">
        <f>IF(報告書!U104="","",報告書!U104)</f>
        <v/>
      </c>
      <c r="V138" s="266"/>
      <c r="W138" s="73" t="s">
        <v>1752</v>
      </c>
      <c r="X138" s="266" t="str">
        <f>IF(報告書!X104="","",報告書!X104)</f>
        <v/>
      </c>
      <c r="Y138" s="266"/>
      <c r="Z138" s="46" t="s">
        <v>1818</v>
      </c>
      <c r="AA138" s="46"/>
      <c r="AB138" s="46"/>
      <c r="AC138" s="46"/>
      <c r="AD138" s="46"/>
      <c r="AE138" s="118" t="str">
        <f>IF(報告書!AE104="","",報告書!AE104)</f>
        <v/>
      </c>
      <c r="AF138" s="46" t="s">
        <v>1819</v>
      </c>
      <c r="AG138" s="46"/>
      <c r="AH138" s="46"/>
      <c r="AI138" s="46"/>
      <c r="AJ138" s="46"/>
      <c r="AK138" s="46"/>
      <c r="AL138" s="46"/>
      <c r="AM138" s="46"/>
      <c r="AN138" s="46"/>
      <c r="AO138" s="46"/>
      <c r="AP138" s="46"/>
      <c r="AQ138" s="46"/>
      <c r="AR138" s="46"/>
      <c r="AS138" s="2"/>
      <c r="AT138" s="2"/>
      <c r="AU138" s="2"/>
    </row>
    <row r="139" spans="1:47" ht="12.75" customHeight="1" x14ac:dyDescent="0.15">
      <c r="A139" s="67"/>
      <c r="B139" s="67"/>
      <c r="C139" s="67" t="s">
        <v>1820</v>
      </c>
      <c r="D139" s="67"/>
      <c r="E139" s="67"/>
      <c r="F139" s="67"/>
      <c r="G139" s="67"/>
      <c r="H139" s="67"/>
      <c r="I139" s="67"/>
      <c r="J139" s="2"/>
      <c r="K139" s="2"/>
      <c r="L139" s="2"/>
      <c r="M139" s="2"/>
      <c r="N139" s="2"/>
      <c r="O139" s="2"/>
      <c r="P139" s="2"/>
      <c r="Q139" s="2"/>
      <c r="R139" s="2"/>
      <c r="S139" s="46"/>
      <c r="T139" s="46"/>
      <c r="U139" s="118" t="str">
        <f>IF(報告書!U105="","",報告書!U105)</f>
        <v/>
      </c>
      <c r="V139" s="46" t="s">
        <v>1781</v>
      </c>
      <c r="W139" s="46"/>
      <c r="X139" s="118" t="str">
        <f>IF(報告書!X105="","",報告書!X105)</f>
        <v/>
      </c>
      <c r="Y139" s="46" t="s">
        <v>1778</v>
      </c>
      <c r="Z139" s="46"/>
      <c r="AA139" s="46"/>
      <c r="AB139" s="46"/>
      <c r="AC139" s="46"/>
      <c r="AD139" s="46"/>
      <c r="AE139" s="46"/>
      <c r="AF139" s="46"/>
      <c r="AG139" s="46"/>
      <c r="AH139" s="46"/>
      <c r="AI139" s="46"/>
      <c r="AJ139" s="46"/>
      <c r="AK139" s="46"/>
      <c r="AL139" s="46"/>
      <c r="AM139" s="46"/>
      <c r="AN139" s="46"/>
      <c r="AO139" s="46"/>
      <c r="AP139" s="46"/>
      <c r="AQ139" s="46"/>
      <c r="AR139" s="46"/>
      <c r="AS139" s="46"/>
      <c r="AT139" s="2"/>
      <c r="AU139" s="2"/>
    </row>
    <row r="140" spans="1:47" ht="12" hidden="1" customHeight="1" x14ac:dyDescent="0.1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row>
    <row r="141" spans="1:47" ht="12" hidden="1" customHeight="1" x14ac:dyDescent="0.1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row>
    <row r="142" spans="1:47" ht="12" hidden="1" customHeight="1" x14ac:dyDescent="0.1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row>
    <row r="143" spans="1:47" ht="7.5" customHeight="1" x14ac:dyDescent="0.1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row>
    <row r="144" spans="1:47" ht="7.5" customHeight="1" x14ac:dyDescent="0.1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row>
    <row r="145" spans="1:47" ht="12.75" customHeight="1" x14ac:dyDescent="0.15">
      <c r="A145" s="67"/>
      <c r="B145" s="67" t="s">
        <v>1821</v>
      </c>
      <c r="C145" s="67"/>
      <c r="D145" s="67"/>
      <c r="E145" s="67"/>
      <c r="F145" s="67"/>
      <c r="G145" s="67"/>
      <c r="H145" s="67"/>
      <c r="I145" s="67"/>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row>
    <row r="146" spans="1:47" ht="12.75" customHeight="1" x14ac:dyDescent="0.15">
      <c r="A146" s="67"/>
      <c r="B146" s="67" t="s">
        <v>1822</v>
      </c>
      <c r="C146" s="67"/>
      <c r="D146" s="67"/>
      <c r="E146" s="67"/>
      <c r="F146" s="67"/>
      <c r="G146" s="67"/>
      <c r="H146" s="67"/>
      <c r="I146" s="67"/>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row>
    <row r="147" spans="1:47" ht="12.75" customHeight="1" x14ac:dyDescent="0.15">
      <c r="A147" s="67"/>
      <c r="B147" s="67"/>
      <c r="C147" s="67" t="s">
        <v>1823</v>
      </c>
      <c r="D147" s="67"/>
      <c r="E147" s="67"/>
      <c r="F147" s="67"/>
      <c r="G147" s="67"/>
      <c r="H147" s="67"/>
      <c r="I147" s="67"/>
      <c r="J147" s="51" t="s">
        <v>7</v>
      </c>
      <c r="K147" s="266" t="str">
        <f>IF(報告書!K110="","",報告書!K110)</f>
        <v/>
      </c>
      <c r="L147" s="266"/>
      <c r="M147" s="46" t="s">
        <v>1824</v>
      </c>
      <c r="N147" s="46"/>
      <c r="O147" s="46"/>
      <c r="P147" s="46"/>
      <c r="Q147" s="46"/>
      <c r="R147" s="46"/>
      <c r="S147" s="46"/>
      <c r="T147" s="46"/>
      <c r="U147" s="46"/>
      <c r="V147" s="46"/>
      <c r="W147" s="46" t="s">
        <v>7</v>
      </c>
      <c r="X147" s="266" t="str">
        <f>IF(報告書!X110="","",報告書!X110)</f>
        <v/>
      </c>
      <c r="Y147" s="266"/>
      <c r="Z147" s="266"/>
      <c r="AA147" s="266"/>
      <c r="AB147" s="266"/>
      <c r="AC147" s="266"/>
      <c r="AD147" s="196" t="s">
        <v>732</v>
      </c>
      <c r="AE147" s="197"/>
      <c r="AF147" s="197"/>
      <c r="AG147" s="197"/>
      <c r="AH147" s="107" t="s">
        <v>1806</v>
      </c>
      <c r="AI147" s="266" t="str">
        <f>IF(報告書!AI110="","",報告書!AI110)</f>
        <v/>
      </c>
      <c r="AJ147" s="266"/>
      <c r="AK147" s="266"/>
      <c r="AL147" s="266"/>
      <c r="AM147" s="266"/>
      <c r="AN147" s="266"/>
      <c r="AO147" s="266"/>
      <c r="AP147" s="46" t="s">
        <v>1807</v>
      </c>
      <c r="AQ147" s="46"/>
      <c r="AR147" s="46"/>
      <c r="AS147" s="46"/>
      <c r="AT147" s="46"/>
      <c r="AU147" s="2"/>
    </row>
    <row r="148" spans="1:47" ht="12.75" customHeight="1" x14ac:dyDescent="0.15">
      <c r="A148" s="67"/>
      <c r="B148" s="67"/>
      <c r="C148" s="67"/>
      <c r="D148" s="67"/>
      <c r="E148" s="67"/>
      <c r="F148" s="67"/>
      <c r="G148" s="67"/>
      <c r="H148" s="67"/>
      <c r="I148" s="67"/>
      <c r="J148" s="46" t="s">
        <v>1825</v>
      </c>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51"/>
      <c r="AH148" s="73" t="s">
        <v>1806</v>
      </c>
      <c r="AI148" s="266" t="str">
        <f>IF(報告書!AI111="","",報告書!AI111)</f>
        <v/>
      </c>
      <c r="AJ148" s="266"/>
      <c r="AK148" s="266"/>
      <c r="AL148" s="266"/>
      <c r="AM148" s="266"/>
      <c r="AN148" s="266"/>
      <c r="AO148" s="266"/>
      <c r="AP148" s="46" t="s">
        <v>1807</v>
      </c>
      <c r="AQ148" s="46"/>
      <c r="AR148" s="46"/>
      <c r="AS148" s="46"/>
      <c r="AT148" s="46"/>
      <c r="AU148" s="2"/>
    </row>
    <row r="149" spans="1:47" ht="12.75" hidden="1" customHeight="1" x14ac:dyDescent="0.15">
      <c r="A149" s="67"/>
      <c r="B149" s="67"/>
      <c r="C149" s="67"/>
      <c r="D149" s="67"/>
      <c r="E149" s="67"/>
      <c r="F149" s="67"/>
      <c r="G149" s="67"/>
      <c r="H149" s="67"/>
      <c r="I149" s="67"/>
      <c r="J149" s="46" t="s">
        <v>1826</v>
      </c>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51" t="s">
        <v>1806</v>
      </c>
      <c r="AH149" s="284"/>
      <c r="AI149" s="285"/>
      <c r="AJ149" s="285"/>
      <c r="AK149" s="285"/>
      <c r="AL149" s="285"/>
      <c r="AM149" s="285"/>
      <c r="AN149" s="285"/>
      <c r="AO149" s="46" t="s">
        <v>1807</v>
      </c>
      <c r="AP149" s="46"/>
      <c r="AQ149" s="46"/>
      <c r="AR149" s="46"/>
      <c r="AS149" s="46"/>
      <c r="AT149" s="46"/>
      <c r="AU149" s="2"/>
    </row>
    <row r="150" spans="1:47" ht="12.75" customHeight="1" x14ac:dyDescent="0.15">
      <c r="A150" s="67"/>
      <c r="B150" s="67"/>
      <c r="C150" s="67" t="s">
        <v>1827</v>
      </c>
      <c r="D150" s="67"/>
      <c r="E150" s="67"/>
      <c r="F150" s="67"/>
      <c r="G150" s="67"/>
      <c r="H150" s="67"/>
      <c r="I150" s="67"/>
      <c r="J150" s="46"/>
      <c r="K150" s="46"/>
      <c r="L150" s="46"/>
      <c r="M150" s="46"/>
      <c r="N150" s="265" t="str">
        <f>IF(報告書!N113="","",報告書!N113)</f>
        <v/>
      </c>
      <c r="O150" s="265" t="e">
        <v>#REF!</v>
      </c>
      <c r="P150" s="265" t="e">
        <v>#REF!</v>
      </c>
      <c r="Q150" s="265" t="e">
        <v>#REF!</v>
      </c>
      <c r="R150" s="265" t="e">
        <v>#REF!</v>
      </c>
      <c r="S150" s="265" t="e">
        <v>#REF!</v>
      </c>
      <c r="T150" s="265" t="e">
        <v>#REF!</v>
      </c>
      <c r="U150" s="265" t="e">
        <v>#REF!</v>
      </c>
      <c r="V150" s="265" t="e">
        <v>#REF!</v>
      </c>
      <c r="W150" s="265" t="e">
        <v>#REF!</v>
      </c>
      <c r="X150" s="265" t="e">
        <v>#REF!</v>
      </c>
      <c r="Y150" s="265" t="e">
        <v>#REF!</v>
      </c>
      <c r="Z150" s="265" t="e">
        <v>#REF!</v>
      </c>
      <c r="AA150" s="265" t="e">
        <v>#REF!</v>
      </c>
      <c r="AB150" s="265" t="e">
        <v>#REF!</v>
      </c>
      <c r="AC150" s="265" t="e">
        <v>#REF!</v>
      </c>
      <c r="AD150" s="265" t="e">
        <v>#REF!</v>
      </c>
      <c r="AE150" s="265" t="e">
        <v>#REF!</v>
      </c>
      <c r="AF150" s="265" t="e">
        <v>#REF!</v>
      </c>
      <c r="AG150" s="265" t="e">
        <v>#REF!</v>
      </c>
      <c r="AH150" s="265" t="e">
        <v>#REF!</v>
      </c>
      <c r="AI150" s="265" t="e">
        <v>#REF!</v>
      </c>
      <c r="AJ150" s="265" t="e">
        <v>#REF!</v>
      </c>
      <c r="AK150" s="265" t="e">
        <v>#REF!</v>
      </c>
      <c r="AL150" s="265" t="e">
        <v>#REF!</v>
      </c>
      <c r="AM150" s="265" t="e">
        <v>#REF!</v>
      </c>
      <c r="AN150" s="265" t="e">
        <v>#REF!</v>
      </c>
      <c r="AO150" s="265" t="e">
        <v>#REF!</v>
      </c>
      <c r="AP150" s="265" t="e">
        <v>#REF!</v>
      </c>
      <c r="AQ150" s="265" t="e">
        <v>#REF!</v>
      </c>
      <c r="AR150" s="265" t="e">
        <v>#REF!</v>
      </c>
      <c r="AS150" s="265" t="e">
        <v>#REF!</v>
      </c>
      <c r="AT150" s="265" t="e">
        <v>#REF!</v>
      </c>
      <c r="AU150" s="2"/>
    </row>
    <row r="151" spans="1:47" ht="12.75" customHeight="1" x14ac:dyDescent="0.15">
      <c r="A151" s="67"/>
      <c r="B151" s="67"/>
      <c r="C151" s="67" t="s">
        <v>1828</v>
      </c>
      <c r="D151" s="67"/>
      <c r="E151" s="67"/>
      <c r="F151" s="67"/>
      <c r="G151" s="67"/>
      <c r="H151" s="67"/>
      <c r="I151" s="67"/>
      <c r="J151" s="46"/>
      <c r="K151" s="46"/>
      <c r="L151" s="46"/>
      <c r="M151" s="46"/>
      <c r="N151" s="265" t="str">
        <f>IF(報告書!N114="","",報告書!N114)</f>
        <v/>
      </c>
      <c r="O151" s="265" t="e">
        <v>#REF!</v>
      </c>
      <c r="P151" s="265" t="e">
        <v>#REF!</v>
      </c>
      <c r="Q151" s="265" t="e">
        <v>#REF!</v>
      </c>
      <c r="R151" s="265" t="e">
        <v>#REF!</v>
      </c>
      <c r="S151" s="265" t="e">
        <v>#REF!</v>
      </c>
      <c r="T151" s="265" t="e">
        <v>#REF!</v>
      </c>
      <c r="U151" s="265" t="e">
        <v>#REF!</v>
      </c>
      <c r="V151" s="265" t="e">
        <v>#REF!</v>
      </c>
      <c r="W151" s="265" t="e">
        <v>#REF!</v>
      </c>
      <c r="X151" s="265" t="e">
        <v>#REF!</v>
      </c>
      <c r="Y151" s="265" t="e">
        <v>#REF!</v>
      </c>
      <c r="Z151" s="265" t="e">
        <v>#REF!</v>
      </c>
      <c r="AA151" s="265" t="e">
        <v>#REF!</v>
      </c>
      <c r="AB151" s="265" t="e">
        <v>#REF!</v>
      </c>
      <c r="AC151" s="265" t="e">
        <v>#REF!</v>
      </c>
      <c r="AD151" s="265" t="e">
        <v>#REF!</v>
      </c>
      <c r="AE151" s="265" t="e">
        <v>#REF!</v>
      </c>
      <c r="AF151" s="265" t="e">
        <v>#REF!</v>
      </c>
      <c r="AG151" s="265" t="e">
        <v>#REF!</v>
      </c>
      <c r="AH151" s="265" t="e">
        <v>#REF!</v>
      </c>
      <c r="AI151" s="265" t="e">
        <v>#REF!</v>
      </c>
      <c r="AJ151" s="265" t="e">
        <v>#REF!</v>
      </c>
      <c r="AK151" s="265" t="e">
        <v>#REF!</v>
      </c>
      <c r="AL151" s="265" t="e">
        <v>#REF!</v>
      </c>
      <c r="AM151" s="265" t="e">
        <v>#REF!</v>
      </c>
      <c r="AN151" s="265" t="e">
        <v>#REF!</v>
      </c>
      <c r="AO151" s="265" t="e">
        <v>#REF!</v>
      </c>
      <c r="AP151" s="265" t="e">
        <v>#REF!</v>
      </c>
      <c r="AQ151" s="265" t="e">
        <v>#REF!</v>
      </c>
      <c r="AR151" s="265" t="e">
        <v>#REF!</v>
      </c>
      <c r="AS151" s="265" t="e">
        <v>#REF!</v>
      </c>
      <c r="AT151" s="265" t="e">
        <v>#REF!</v>
      </c>
      <c r="AU151" s="2"/>
    </row>
    <row r="152" spans="1:47" ht="12.75" customHeight="1" x14ac:dyDescent="0.15">
      <c r="A152" s="67"/>
      <c r="B152" s="67"/>
      <c r="C152" s="67" t="s">
        <v>1829</v>
      </c>
      <c r="D152" s="67"/>
      <c r="E152" s="67"/>
      <c r="F152" s="67"/>
      <c r="G152" s="67"/>
      <c r="H152" s="67"/>
      <c r="I152" s="67"/>
      <c r="J152" s="46"/>
      <c r="K152" s="46"/>
      <c r="L152" s="46"/>
      <c r="M152" s="46"/>
      <c r="N152" s="265" t="str">
        <f>IF(報告書!N115="","",報告書!N115)</f>
        <v/>
      </c>
      <c r="O152" s="265" t="e">
        <v>#REF!</v>
      </c>
      <c r="P152" s="265" t="e">
        <v>#REF!</v>
      </c>
      <c r="Q152" s="265" t="e">
        <v>#REF!</v>
      </c>
      <c r="R152" s="265" t="e">
        <v>#REF!</v>
      </c>
      <c r="S152" s="265" t="e">
        <v>#REF!</v>
      </c>
      <c r="T152" s="265" t="e">
        <v>#REF!</v>
      </c>
      <c r="U152" s="265" t="e">
        <v>#REF!</v>
      </c>
      <c r="V152" s="265" t="e">
        <v>#REF!</v>
      </c>
      <c r="W152" s="265" t="e">
        <v>#REF!</v>
      </c>
      <c r="X152" s="265" t="e">
        <v>#REF!</v>
      </c>
      <c r="Y152" s="265" t="e">
        <v>#REF!</v>
      </c>
      <c r="Z152" s="265" t="e">
        <v>#REF!</v>
      </c>
      <c r="AA152" s="265" t="e">
        <v>#REF!</v>
      </c>
      <c r="AB152" s="265" t="e">
        <v>#REF!</v>
      </c>
      <c r="AC152" s="265" t="e">
        <v>#REF!</v>
      </c>
      <c r="AD152" s="265" t="e">
        <v>#REF!</v>
      </c>
      <c r="AE152" s="265" t="e">
        <v>#REF!</v>
      </c>
      <c r="AF152" s="265" t="e">
        <v>#REF!</v>
      </c>
      <c r="AG152" s="265" t="e">
        <v>#REF!</v>
      </c>
      <c r="AH152" s="265" t="e">
        <v>#REF!</v>
      </c>
      <c r="AI152" s="265" t="e">
        <v>#REF!</v>
      </c>
      <c r="AJ152" s="265" t="e">
        <v>#REF!</v>
      </c>
      <c r="AK152" s="265" t="e">
        <v>#REF!</v>
      </c>
      <c r="AL152" s="265" t="e">
        <v>#REF!</v>
      </c>
      <c r="AM152" s="265" t="e">
        <v>#REF!</v>
      </c>
      <c r="AN152" s="265" t="e">
        <v>#REF!</v>
      </c>
      <c r="AO152" s="265" t="e">
        <v>#REF!</v>
      </c>
      <c r="AP152" s="265" t="e">
        <v>#REF!</v>
      </c>
      <c r="AQ152" s="265" t="e">
        <v>#REF!</v>
      </c>
      <c r="AR152" s="265" t="e">
        <v>#REF!</v>
      </c>
      <c r="AS152" s="265" t="e">
        <v>#REF!</v>
      </c>
      <c r="AT152" s="265" t="e">
        <v>#REF!</v>
      </c>
      <c r="AU152" s="2"/>
    </row>
    <row r="153" spans="1:47" ht="12.75" customHeight="1" x14ac:dyDescent="0.15">
      <c r="A153" s="67"/>
      <c r="B153" s="67"/>
      <c r="C153" s="67"/>
      <c r="D153" s="67"/>
      <c r="E153" s="67"/>
      <c r="F153" s="67"/>
      <c r="G153" s="67"/>
      <c r="H153" s="67"/>
      <c r="I153" s="67"/>
      <c r="J153" s="51" t="s">
        <v>7</v>
      </c>
      <c r="K153" s="266" t="str">
        <f>IF(報告書!K116="","",報告書!K116)</f>
        <v/>
      </c>
      <c r="L153" s="266"/>
      <c r="M153" s="46" t="s">
        <v>1830</v>
      </c>
      <c r="N153" s="46"/>
      <c r="O153" s="46"/>
      <c r="P153" s="46"/>
      <c r="Q153" s="46"/>
      <c r="R153" s="46"/>
      <c r="S153" s="46"/>
      <c r="T153" s="46"/>
      <c r="U153" s="46"/>
      <c r="V153" s="51"/>
      <c r="W153" s="46" t="s">
        <v>7</v>
      </c>
      <c r="X153" s="266" t="str">
        <f>IF(報告書!X116="","",報告書!X116)</f>
        <v/>
      </c>
      <c r="Y153" s="266"/>
      <c r="Z153" s="266"/>
      <c r="AA153" s="266"/>
      <c r="AB153" s="196" t="s">
        <v>736</v>
      </c>
      <c r="AC153" s="197"/>
      <c r="AD153" s="197"/>
      <c r="AE153" s="197"/>
      <c r="AF153" s="197"/>
      <c r="AG153" s="197"/>
      <c r="AH153" s="108" t="s">
        <v>1806</v>
      </c>
      <c r="AI153" s="266" t="str">
        <f>IF(報告書!AI116="","",報告書!AI116)</f>
        <v/>
      </c>
      <c r="AJ153" s="266"/>
      <c r="AK153" s="266"/>
      <c r="AL153" s="266"/>
      <c r="AM153" s="266"/>
      <c r="AN153" s="266"/>
      <c r="AO153" s="266"/>
      <c r="AP153" s="46" t="s">
        <v>1807</v>
      </c>
      <c r="AQ153" s="46"/>
      <c r="AR153" s="46"/>
      <c r="AS153" s="46"/>
      <c r="AT153" s="46"/>
      <c r="AU153" s="2"/>
    </row>
    <row r="154" spans="1:47" ht="12.75" customHeight="1" x14ac:dyDescent="0.15">
      <c r="A154" s="67"/>
      <c r="B154" s="67"/>
      <c r="C154" s="67" t="s">
        <v>1831</v>
      </c>
      <c r="D154" s="67"/>
      <c r="E154" s="67"/>
      <c r="F154" s="67"/>
      <c r="G154" s="67"/>
      <c r="H154" s="67"/>
      <c r="I154" s="67"/>
      <c r="J154" s="46"/>
      <c r="K154" s="46"/>
      <c r="L154" s="46"/>
      <c r="M154" s="46"/>
      <c r="N154" s="282" t="str">
        <f>IF(報告書!N117="","",報告書!N117)</f>
        <v/>
      </c>
      <c r="O154" s="282" t="e">
        <v>#REF!</v>
      </c>
      <c r="P154" s="282" t="e">
        <v>#REF!</v>
      </c>
      <c r="Q154" s="282" t="e">
        <v>#REF!</v>
      </c>
      <c r="R154" s="282" t="e">
        <v>#REF!</v>
      </c>
      <c r="S154" s="282" t="e">
        <v>#REF!</v>
      </c>
      <c r="T154" s="282" t="e">
        <v>#REF!</v>
      </c>
      <c r="U154" s="282" t="e">
        <v>#REF!</v>
      </c>
      <c r="V154" s="282" t="e">
        <v>#REF!</v>
      </c>
      <c r="W154" s="100"/>
      <c r="X154" s="100"/>
      <c r="Y154" s="100"/>
      <c r="Z154" s="100"/>
      <c r="AA154" s="100"/>
      <c r="AB154" s="100"/>
      <c r="AC154" s="100"/>
      <c r="AD154" s="100"/>
      <c r="AE154" s="100"/>
      <c r="AF154" s="100"/>
      <c r="AG154" s="100"/>
      <c r="AH154" s="100"/>
      <c r="AI154" s="100"/>
      <c r="AJ154" s="100"/>
      <c r="AK154" s="100"/>
      <c r="AL154" s="100"/>
      <c r="AM154" s="100"/>
      <c r="AN154" s="100"/>
      <c r="AO154" s="100"/>
      <c r="AP154" s="98"/>
      <c r="AQ154" s="46"/>
      <c r="AR154" s="46"/>
      <c r="AS154" s="46"/>
      <c r="AT154" s="46"/>
      <c r="AU154" s="2"/>
    </row>
    <row r="155" spans="1:47" ht="12.75" customHeight="1" x14ac:dyDescent="0.15">
      <c r="A155" s="67"/>
      <c r="B155" s="67"/>
      <c r="C155" s="67" t="s">
        <v>1832</v>
      </c>
      <c r="D155" s="67"/>
      <c r="E155" s="67"/>
      <c r="F155" s="67"/>
      <c r="G155" s="67"/>
      <c r="H155" s="67"/>
      <c r="I155" s="67"/>
      <c r="J155" s="46"/>
      <c r="K155" s="46"/>
      <c r="L155" s="46"/>
      <c r="M155" s="46"/>
      <c r="N155" s="265" t="str">
        <f>IF(報告書!N118="","",報告書!N118)</f>
        <v/>
      </c>
      <c r="O155" s="265" t="e">
        <v>#REF!</v>
      </c>
      <c r="P155" s="265" t="e">
        <v>#REF!</v>
      </c>
      <c r="Q155" s="265" t="e">
        <v>#REF!</v>
      </c>
      <c r="R155" s="265" t="e">
        <v>#REF!</v>
      </c>
      <c r="S155" s="265" t="e">
        <v>#REF!</v>
      </c>
      <c r="T155" s="265" t="e">
        <v>#REF!</v>
      </c>
      <c r="U155" s="265" t="e">
        <v>#REF!</v>
      </c>
      <c r="V155" s="265" t="e">
        <v>#REF!</v>
      </c>
      <c r="W155" s="265" t="e">
        <v>#REF!</v>
      </c>
      <c r="X155" s="265" t="e">
        <v>#REF!</v>
      </c>
      <c r="Y155" s="265" t="e">
        <v>#REF!</v>
      </c>
      <c r="Z155" s="265" t="e">
        <v>#REF!</v>
      </c>
      <c r="AA155" s="265" t="e">
        <v>#REF!</v>
      </c>
      <c r="AB155" s="265" t="e">
        <v>#REF!</v>
      </c>
      <c r="AC155" s="265" t="e">
        <v>#REF!</v>
      </c>
      <c r="AD155" s="265" t="e">
        <v>#REF!</v>
      </c>
      <c r="AE155" s="265" t="e">
        <v>#REF!</v>
      </c>
      <c r="AF155" s="265" t="e">
        <v>#REF!</v>
      </c>
      <c r="AG155" s="265" t="e">
        <v>#REF!</v>
      </c>
      <c r="AH155" s="265" t="e">
        <v>#REF!</v>
      </c>
      <c r="AI155" s="265" t="e">
        <v>#REF!</v>
      </c>
      <c r="AJ155" s="265" t="e">
        <v>#REF!</v>
      </c>
      <c r="AK155" s="265" t="e">
        <v>#REF!</v>
      </c>
      <c r="AL155" s="265" t="e">
        <v>#REF!</v>
      </c>
      <c r="AM155" s="265" t="e">
        <v>#REF!</v>
      </c>
      <c r="AN155" s="265" t="e">
        <v>#REF!</v>
      </c>
      <c r="AO155" s="265" t="e">
        <v>#REF!</v>
      </c>
      <c r="AP155" s="265" t="e">
        <v>#REF!</v>
      </c>
      <c r="AQ155" s="265" t="e">
        <v>#REF!</v>
      </c>
      <c r="AR155" s="265" t="e">
        <v>#REF!</v>
      </c>
      <c r="AS155" s="265" t="e">
        <v>#REF!</v>
      </c>
      <c r="AT155" s="265" t="e">
        <v>#REF!</v>
      </c>
      <c r="AU155" s="2"/>
    </row>
    <row r="156" spans="1:47" ht="12.75" customHeight="1" x14ac:dyDescent="0.15">
      <c r="A156" s="67"/>
      <c r="B156" s="67"/>
      <c r="C156" s="67" t="s">
        <v>1833</v>
      </c>
      <c r="D156" s="67"/>
      <c r="E156" s="67"/>
      <c r="F156" s="67"/>
      <c r="G156" s="67"/>
      <c r="H156" s="67"/>
      <c r="I156" s="67"/>
      <c r="J156" s="46"/>
      <c r="K156" s="46"/>
      <c r="L156" s="46"/>
      <c r="M156" s="46"/>
      <c r="N156" s="265" t="str">
        <f>IF(報告書!N119="","",報告書!N119)</f>
        <v/>
      </c>
      <c r="O156" s="265" t="e">
        <v>#REF!</v>
      </c>
      <c r="P156" s="265" t="e">
        <v>#REF!</v>
      </c>
      <c r="Q156" s="265" t="e">
        <v>#REF!</v>
      </c>
      <c r="R156" s="265" t="e">
        <v>#REF!</v>
      </c>
      <c r="S156" s="265" t="e">
        <v>#REF!</v>
      </c>
      <c r="T156" s="265" t="e">
        <v>#REF!</v>
      </c>
      <c r="U156" s="265" t="e">
        <v>#REF!</v>
      </c>
      <c r="V156" s="265" t="e">
        <v>#REF!</v>
      </c>
      <c r="W156" s="265" t="e">
        <v>#REF!</v>
      </c>
      <c r="X156" s="265" t="e">
        <v>#REF!</v>
      </c>
      <c r="Y156" s="265" t="e">
        <v>#REF!</v>
      </c>
      <c r="Z156" s="265" t="e">
        <v>#REF!</v>
      </c>
      <c r="AA156" s="265" t="e">
        <v>#REF!</v>
      </c>
      <c r="AB156" s="265" t="e">
        <v>#REF!</v>
      </c>
      <c r="AC156" s="265" t="e">
        <v>#REF!</v>
      </c>
      <c r="AD156" s="265" t="e">
        <v>#REF!</v>
      </c>
      <c r="AE156" s="109"/>
      <c r="AF156" s="109"/>
      <c r="AG156" s="109"/>
      <c r="AH156" s="109"/>
      <c r="AI156" s="109"/>
      <c r="AJ156" s="109"/>
      <c r="AK156" s="109"/>
      <c r="AL156" s="109"/>
      <c r="AM156" s="109"/>
      <c r="AN156" s="109"/>
      <c r="AO156" s="109"/>
      <c r="AP156" s="110"/>
      <c r="AQ156" s="46"/>
      <c r="AR156" s="46"/>
      <c r="AS156" s="46"/>
      <c r="AT156" s="46"/>
      <c r="AU156" s="2"/>
    </row>
    <row r="157" spans="1:47" ht="12.75" customHeight="1" x14ac:dyDescent="0.15">
      <c r="A157" s="67"/>
      <c r="B157" s="67" t="s">
        <v>1834</v>
      </c>
      <c r="C157" s="67"/>
      <c r="D157" s="67"/>
      <c r="E157" s="67"/>
      <c r="F157" s="67"/>
      <c r="G157" s="67"/>
      <c r="H157" s="67"/>
      <c r="I157" s="67"/>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2"/>
    </row>
    <row r="158" spans="1:47" ht="12.75" customHeight="1" x14ac:dyDescent="0.15">
      <c r="A158" s="67"/>
      <c r="B158" s="67"/>
      <c r="C158" s="67" t="s">
        <v>1823</v>
      </c>
      <c r="D158" s="67"/>
      <c r="E158" s="67"/>
      <c r="F158" s="67"/>
      <c r="G158" s="67"/>
      <c r="H158" s="67"/>
      <c r="I158" s="67"/>
      <c r="J158" s="51" t="s">
        <v>7</v>
      </c>
      <c r="K158" s="266" t="str">
        <f>IF(報告書!K121="","",報告書!K121)</f>
        <v/>
      </c>
      <c r="L158" s="266"/>
      <c r="M158" s="46" t="s">
        <v>1824</v>
      </c>
      <c r="N158" s="46"/>
      <c r="O158" s="46"/>
      <c r="P158" s="46"/>
      <c r="Q158" s="46"/>
      <c r="R158" s="46"/>
      <c r="S158" s="46"/>
      <c r="T158" s="46"/>
      <c r="U158" s="46"/>
      <c r="V158" s="51"/>
      <c r="W158" s="46" t="s">
        <v>7</v>
      </c>
      <c r="X158" s="266" t="str">
        <f>IF(報告書!X121="","",報告書!X121)</f>
        <v/>
      </c>
      <c r="Y158" s="266"/>
      <c r="Z158" s="266"/>
      <c r="AA158" s="266"/>
      <c r="AB158" s="266"/>
      <c r="AC158" s="266"/>
      <c r="AD158" s="196" t="s">
        <v>732</v>
      </c>
      <c r="AE158" s="197"/>
      <c r="AF158" s="197"/>
      <c r="AG158" s="197"/>
      <c r="AH158" s="108" t="s">
        <v>1806</v>
      </c>
      <c r="AI158" s="266" t="str">
        <f>IF(報告書!AI121="","",報告書!AI121)</f>
        <v/>
      </c>
      <c r="AJ158" s="266"/>
      <c r="AK158" s="266"/>
      <c r="AL158" s="266"/>
      <c r="AM158" s="266"/>
      <c r="AN158" s="266"/>
      <c r="AO158" s="266"/>
      <c r="AP158" s="46" t="s">
        <v>1807</v>
      </c>
      <c r="AQ158" s="46"/>
      <c r="AR158" s="46"/>
      <c r="AS158" s="46"/>
      <c r="AT158" s="46"/>
      <c r="AU158" s="2"/>
    </row>
    <row r="159" spans="1:47" ht="12.75" customHeight="1" x14ac:dyDescent="0.15">
      <c r="A159" s="67"/>
      <c r="B159" s="67"/>
      <c r="C159" s="67"/>
      <c r="D159" s="67"/>
      <c r="E159" s="67"/>
      <c r="F159" s="67"/>
      <c r="G159" s="67"/>
      <c r="H159" s="67"/>
      <c r="I159" s="67"/>
      <c r="J159" s="46" t="s">
        <v>1825</v>
      </c>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51"/>
      <c r="AH159" s="111" t="s">
        <v>1806</v>
      </c>
      <c r="AI159" s="266" t="str">
        <f>IF(報告書!AI122="","",報告書!AI122)</f>
        <v/>
      </c>
      <c r="AJ159" s="266"/>
      <c r="AK159" s="266"/>
      <c r="AL159" s="266"/>
      <c r="AM159" s="266"/>
      <c r="AN159" s="266"/>
      <c r="AO159" s="266"/>
      <c r="AP159" s="46" t="s">
        <v>1807</v>
      </c>
      <c r="AQ159" s="46"/>
      <c r="AR159" s="46"/>
      <c r="AS159" s="46"/>
      <c r="AT159" s="46"/>
      <c r="AU159" s="2"/>
    </row>
    <row r="160" spans="1:47" ht="12.75" hidden="1" customHeight="1" x14ac:dyDescent="0.15">
      <c r="A160" s="67"/>
      <c r="B160" s="67"/>
      <c r="C160" s="67"/>
      <c r="D160" s="67"/>
      <c r="E160" s="67"/>
      <c r="F160" s="67"/>
      <c r="G160" s="67"/>
      <c r="H160" s="67"/>
      <c r="I160" s="67"/>
      <c r="J160" s="46" t="s">
        <v>1826</v>
      </c>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51" t="s">
        <v>1806</v>
      </c>
      <c r="AH160" s="284"/>
      <c r="AI160" s="285"/>
      <c r="AJ160" s="285"/>
      <c r="AK160" s="285"/>
      <c r="AL160" s="285"/>
      <c r="AM160" s="285"/>
      <c r="AN160" s="285"/>
      <c r="AO160" s="46" t="s">
        <v>1807</v>
      </c>
      <c r="AP160" s="46"/>
      <c r="AQ160" s="46"/>
      <c r="AR160" s="46"/>
      <c r="AS160" s="46"/>
      <c r="AT160" s="46"/>
      <c r="AU160" s="2"/>
    </row>
    <row r="161" spans="1:47" ht="12.75" customHeight="1" x14ac:dyDescent="0.15">
      <c r="A161" s="67"/>
      <c r="B161" s="67"/>
      <c r="C161" s="67" t="s">
        <v>1827</v>
      </c>
      <c r="D161" s="67"/>
      <c r="E161" s="67"/>
      <c r="F161" s="67"/>
      <c r="G161" s="67"/>
      <c r="H161" s="67"/>
      <c r="I161" s="67"/>
      <c r="J161" s="46"/>
      <c r="K161" s="46"/>
      <c r="L161" s="46"/>
      <c r="M161" s="46"/>
      <c r="N161" s="265" t="str">
        <f>IF(報告書!N124="","",報告書!N124)</f>
        <v/>
      </c>
      <c r="O161" s="265" t="e">
        <v>#REF!</v>
      </c>
      <c r="P161" s="265" t="e">
        <v>#REF!</v>
      </c>
      <c r="Q161" s="265" t="e">
        <v>#REF!</v>
      </c>
      <c r="R161" s="265" t="e">
        <v>#REF!</v>
      </c>
      <c r="S161" s="265" t="e">
        <v>#REF!</v>
      </c>
      <c r="T161" s="265" t="e">
        <v>#REF!</v>
      </c>
      <c r="U161" s="265" t="e">
        <v>#REF!</v>
      </c>
      <c r="V161" s="265" t="e">
        <v>#REF!</v>
      </c>
      <c r="W161" s="265" t="e">
        <v>#REF!</v>
      </c>
      <c r="X161" s="265" t="e">
        <v>#REF!</v>
      </c>
      <c r="Y161" s="265" t="e">
        <v>#REF!</v>
      </c>
      <c r="Z161" s="265" t="e">
        <v>#REF!</v>
      </c>
      <c r="AA161" s="265" t="e">
        <v>#REF!</v>
      </c>
      <c r="AB161" s="265" t="e">
        <v>#REF!</v>
      </c>
      <c r="AC161" s="265" t="e">
        <v>#REF!</v>
      </c>
      <c r="AD161" s="265" t="e">
        <v>#REF!</v>
      </c>
      <c r="AE161" s="265" t="e">
        <v>#REF!</v>
      </c>
      <c r="AF161" s="265" t="e">
        <v>#REF!</v>
      </c>
      <c r="AG161" s="265" t="e">
        <v>#REF!</v>
      </c>
      <c r="AH161" s="265" t="e">
        <v>#REF!</v>
      </c>
      <c r="AI161" s="265" t="e">
        <v>#REF!</v>
      </c>
      <c r="AJ161" s="265" t="e">
        <v>#REF!</v>
      </c>
      <c r="AK161" s="265" t="e">
        <v>#REF!</v>
      </c>
      <c r="AL161" s="265" t="e">
        <v>#REF!</v>
      </c>
      <c r="AM161" s="265" t="e">
        <v>#REF!</v>
      </c>
      <c r="AN161" s="265" t="e">
        <v>#REF!</v>
      </c>
      <c r="AO161" s="265" t="e">
        <v>#REF!</v>
      </c>
      <c r="AP161" s="265" t="e">
        <v>#REF!</v>
      </c>
      <c r="AQ161" s="265" t="e">
        <v>#REF!</v>
      </c>
      <c r="AR161" s="265" t="e">
        <v>#REF!</v>
      </c>
      <c r="AS161" s="265" t="e">
        <v>#REF!</v>
      </c>
      <c r="AT161" s="265" t="e">
        <v>#REF!</v>
      </c>
      <c r="AU161" s="2"/>
    </row>
    <row r="162" spans="1:47" ht="12.75" customHeight="1" x14ac:dyDescent="0.15">
      <c r="A162" s="67"/>
      <c r="B162" s="67"/>
      <c r="C162" s="67" t="s">
        <v>1828</v>
      </c>
      <c r="D162" s="67"/>
      <c r="E162" s="67"/>
      <c r="F162" s="67"/>
      <c r="G162" s="67"/>
      <c r="H162" s="67"/>
      <c r="I162" s="67"/>
      <c r="J162" s="46"/>
      <c r="K162" s="46"/>
      <c r="L162" s="46"/>
      <c r="M162" s="46"/>
      <c r="N162" s="265" t="str">
        <f>IF(報告書!N125="","",報告書!N125)</f>
        <v/>
      </c>
      <c r="O162" s="265" t="e">
        <v>#REF!</v>
      </c>
      <c r="P162" s="265" t="e">
        <v>#REF!</v>
      </c>
      <c r="Q162" s="265" t="e">
        <v>#REF!</v>
      </c>
      <c r="R162" s="265" t="e">
        <v>#REF!</v>
      </c>
      <c r="S162" s="265" t="e">
        <v>#REF!</v>
      </c>
      <c r="T162" s="265" t="e">
        <v>#REF!</v>
      </c>
      <c r="U162" s="265" t="e">
        <v>#REF!</v>
      </c>
      <c r="V162" s="265" t="e">
        <v>#REF!</v>
      </c>
      <c r="W162" s="265" t="e">
        <v>#REF!</v>
      </c>
      <c r="X162" s="265" t="e">
        <v>#REF!</v>
      </c>
      <c r="Y162" s="265" t="e">
        <v>#REF!</v>
      </c>
      <c r="Z162" s="265" t="e">
        <v>#REF!</v>
      </c>
      <c r="AA162" s="265" t="e">
        <v>#REF!</v>
      </c>
      <c r="AB162" s="265" t="e">
        <v>#REF!</v>
      </c>
      <c r="AC162" s="265" t="e">
        <v>#REF!</v>
      </c>
      <c r="AD162" s="265" t="e">
        <v>#REF!</v>
      </c>
      <c r="AE162" s="265" t="e">
        <v>#REF!</v>
      </c>
      <c r="AF162" s="265" t="e">
        <v>#REF!</v>
      </c>
      <c r="AG162" s="265" t="e">
        <v>#REF!</v>
      </c>
      <c r="AH162" s="265" t="e">
        <v>#REF!</v>
      </c>
      <c r="AI162" s="265" t="e">
        <v>#REF!</v>
      </c>
      <c r="AJ162" s="265" t="e">
        <v>#REF!</v>
      </c>
      <c r="AK162" s="265" t="e">
        <v>#REF!</v>
      </c>
      <c r="AL162" s="265" t="e">
        <v>#REF!</v>
      </c>
      <c r="AM162" s="265" t="e">
        <v>#REF!</v>
      </c>
      <c r="AN162" s="265" t="e">
        <v>#REF!</v>
      </c>
      <c r="AO162" s="265" t="e">
        <v>#REF!</v>
      </c>
      <c r="AP162" s="265" t="e">
        <v>#REF!</v>
      </c>
      <c r="AQ162" s="265" t="e">
        <v>#REF!</v>
      </c>
      <c r="AR162" s="265" t="e">
        <v>#REF!</v>
      </c>
      <c r="AS162" s="265" t="e">
        <v>#REF!</v>
      </c>
      <c r="AT162" s="265" t="e">
        <v>#REF!</v>
      </c>
      <c r="AU162" s="2"/>
    </row>
    <row r="163" spans="1:47" ht="12.75" customHeight="1" x14ac:dyDescent="0.15">
      <c r="A163" s="67"/>
      <c r="B163" s="67"/>
      <c r="C163" s="67" t="s">
        <v>1829</v>
      </c>
      <c r="D163" s="67"/>
      <c r="E163" s="67"/>
      <c r="F163" s="67"/>
      <c r="G163" s="67"/>
      <c r="H163" s="67"/>
      <c r="I163" s="67"/>
      <c r="J163" s="46"/>
      <c r="K163" s="46"/>
      <c r="L163" s="46"/>
      <c r="M163" s="46"/>
      <c r="N163" s="265" t="str">
        <f>IF(報告書!N126="","",報告書!N126)</f>
        <v/>
      </c>
      <c r="O163" s="265" t="e">
        <v>#REF!</v>
      </c>
      <c r="P163" s="265" t="e">
        <v>#REF!</v>
      </c>
      <c r="Q163" s="265" t="e">
        <v>#REF!</v>
      </c>
      <c r="R163" s="265" t="e">
        <v>#REF!</v>
      </c>
      <c r="S163" s="265" t="e">
        <v>#REF!</v>
      </c>
      <c r="T163" s="265" t="e">
        <v>#REF!</v>
      </c>
      <c r="U163" s="265" t="e">
        <v>#REF!</v>
      </c>
      <c r="V163" s="265" t="e">
        <v>#REF!</v>
      </c>
      <c r="W163" s="265" t="e">
        <v>#REF!</v>
      </c>
      <c r="X163" s="265" t="e">
        <v>#REF!</v>
      </c>
      <c r="Y163" s="265" t="e">
        <v>#REF!</v>
      </c>
      <c r="Z163" s="265" t="e">
        <v>#REF!</v>
      </c>
      <c r="AA163" s="265" t="e">
        <v>#REF!</v>
      </c>
      <c r="AB163" s="265" t="e">
        <v>#REF!</v>
      </c>
      <c r="AC163" s="265" t="e">
        <v>#REF!</v>
      </c>
      <c r="AD163" s="265" t="e">
        <v>#REF!</v>
      </c>
      <c r="AE163" s="265" t="e">
        <v>#REF!</v>
      </c>
      <c r="AF163" s="265" t="e">
        <v>#REF!</v>
      </c>
      <c r="AG163" s="265" t="e">
        <v>#REF!</v>
      </c>
      <c r="AH163" s="265" t="e">
        <v>#REF!</v>
      </c>
      <c r="AI163" s="265" t="e">
        <v>#REF!</v>
      </c>
      <c r="AJ163" s="265" t="e">
        <v>#REF!</v>
      </c>
      <c r="AK163" s="265" t="e">
        <v>#REF!</v>
      </c>
      <c r="AL163" s="265" t="e">
        <v>#REF!</v>
      </c>
      <c r="AM163" s="265" t="e">
        <v>#REF!</v>
      </c>
      <c r="AN163" s="265" t="e">
        <v>#REF!</v>
      </c>
      <c r="AO163" s="265" t="e">
        <v>#REF!</v>
      </c>
      <c r="AP163" s="265" t="e">
        <v>#REF!</v>
      </c>
      <c r="AQ163" s="265" t="e">
        <v>#REF!</v>
      </c>
      <c r="AR163" s="265" t="e">
        <v>#REF!</v>
      </c>
      <c r="AS163" s="265" t="e">
        <v>#REF!</v>
      </c>
      <c r="AT163" s="265" t="e">
        <v>#REF!</v>
      </c>
      <c r="AU163" s="2"/>
    </row>
    <row r="164" spans="1:47" ht="12.75" customHeight="1" x14ac:dyDescent="0.15">
      <c r="A164" s="67"/>
      <c r="B164" s="67"/>
      <c r="C164" s="67"/>
      <c r="D164" s="67"/>
      <c r="E164" s="67"/>
      <c r="F164" s="67"/>
      <c r="G164" s="67"/>
      <c r="H164" s="67"/>
      <c r="I164" s="67"/>
      <c r="J164" s="51" t="s">
        <v>7</v>
      </c>
      <c r="K164" s="266" t="str">
        <f>IF(報告書!K127="","",報告書!K127)</f>
        <v/>
      </c>
      <c r="L164" s="266"/>
      <c r="M164" s="46" t="s">
        <v>1830</v>
      </c>
      <c r="N164" s="46"/>
      <c r="O164" s="46"/>
      <c r="P164" s="46"/>
      <c r="Q164" s="46"/>
      <c r="R164" s="46"/>
      <c r="S164" s="46"/>
      <c r="T164" s="46"/>
      <c r="U164" s="46"/>
      <c r="V164" s="51"/>
      <c r="W164" s="46" t="s">
        <v>7</v>
      </c>
      <c r="X164" s="266" t="str">
        <f>IF(報告書!X127="","",報告書!X127)</f>
        <v/>
      </c>
      <c r="Y164" s="266"/>
      <c r="Z164" s="266"/>
      <c r="AA164" s="266"/>
      <c r="AB164" s="196" t="s">
        <v>736</v>
      </c>
      <c r="AC164" s="197"/>
      <c r="AD164" s="197"/>
      <c r="AE164" s="197"/>
      <c r="AF164" s="197"/>
      <c r="AG164" s="197"/>
      <c r="AH164" s="112" t="s">
        <v>1806</v>
      </c>
      <c r="AI164" s="266" t="str">
        <f>IF(報告書!AI127="","",報告書!AI127)</f>
        <v/>
      </c>
      <c r="AJ164" s="266"/>
      <c r="AK164" s="266"/>
      <c r="AL164" s="266"/>
      <c r="AM164" s="266"/>
      <c r="AN164" s="266"/>
      <c r="AO164" s="266"/>
      <c r="AP164" s="46" t="s">
        <v>1807</v>
      </c>
      <c r="AQ164" s="46"/>
      <c r="AR164" s="46"/>
      <c r="AS164" s="46"/>
      <c r="AT164" s="46"/>
      <c r="AU164" s="2"/>
    </row>
    <row r="165" spans="1:47" ht="12.75" customHeight="1" x14ac:dyDescent="0.15">
      <c r="A165" s="67"/>
      <c r="B165" s="67"/>
      <c r="C165" s="67" t="s">
        <v>1831</v>
      </c>
      <c r="D165" s="67"/>
      <c r="E165" s="67"/>
      <c r="F165" s="67"/>
      <c r="G165" s="67"/>
      <c r="H165" s="67"/>
      <c r="I165" s="67"/>
      <c r="J165" s="46"/>
      <c r="K165" s="46"/>
      <c r="L165" s="46"/>
      <c r="M165" s="46"/>
      <c r="N165" s="282" t="str">
        <f>IF(報告書!N128="","",報告書!N128)</f>
        <v/>
      </c>
      <c r="O165" s="282" t="e">
        <v>#REF!</v>
      </c>
      <c r="P165" s="282" t="e">
        <v>#REF!</v>
      </c>
      <c r="Q165" s="282" t="e">
        <v>#REF!</v>
      </c>
      <c r="R165" s="282" t="e">
        <v>#REF!</v>
      </c>
      <c r="S165" s="282" t="e">
        <v>#REF!</v>
      </c>
      <c r="T165" s="282" t="e">
        <v>#REF!</v>
      </c>
      <c r="U165" s="282" t="e">
        <v>#REF!</v>
      </c>
      <c r="V165" s="282" t="e">
        <v>#REF!</v>
      </c>
      <c r="W165" s="100"/>
      <c r="X165" s="100"/>
      <c r="Y165" s="100"/>
      <c r="Z165" s="100"/>
      <c r="AA165" s="100"/>
      <c r="AB165" s="100"/>
      <c r="AC165" s="100"/>
      <c r="AD165" s="100"/>
      <c r="AE165" s="100"/>
      <c r="AF165" s="100"/>
      <c r="AG165" s="100"/>
      <c r="AH165" s="100"/>
      <c r="AI165" s="100"/>
      <c r="AJ165" s="100"/>
      <c r="AK165" s="100"/>
      <c r="AL165" s="100"/>
      <c r="AM165" s="100"/>
      <c r="AN165" s="100"/>
      <c r="AO165" s="100"/>
      <c r="AP165" s="98"/>
      <c r="AQ165" s="46"/>
      <c r="AR165" s="46"/>
      <c r="AS165" s="46"/>
      <c r="AT165" s="46"/>
      <c r="AU165" s="2"/>
    </row>
    <row r="166" spans="1:47" ht="12.75" customHeight="1" x14ac:dyDescent="0.15">
      <c r="A166" s="67"/>
      <c r="B166" s="67"/>
      <c r="C166" s="67" t="s">
        <v>1832</v>
      </c>
      <c r="D166" s="67"/>
      <c r="E166" s="67"/>
      <c r="F166" s="67"/>
      <c r="G166" s="67"/>
      <c r="H166" s="67"/>
      <c r="I166" s="67"/>
      <c r="J166" s="46"/>
      <c r="K166" s="46"/>
      <c r="L166" s="46"/>
      <c r="M166" s="46"/>
      <c r="N166" s="265" t="str">
        <f>IF(報告書!N129="","",報告書!N129)</f>
        <v/>
      </c>
      <c r="O166" s="265" t="e">
        <v>#REF!</v>
      </c>
      <c r="P166" s="265" t="e">
        <v>#REF!</v>
      </c>
      <c r="Q166" s="265" t="e">
        <v>#REF!</v>
      </c>
      <c r="R166" s="265" t="e">
        <v>#REF!</v>
      </c>
      <c r="S166" s="265" t="e">
        <v>#REF!</v>
      </c>
      <c r="T166" s="265" t="e">
        <v>#REF!</v>
      </c>
      <c r="U166" s="265" t="e">
        <v>#REF!</v>
      </c>
      <c r="V166" s="265" t="e">
        <v>#REF!</v>
      </c>
      <c r="W166" s="265" t="e">
        <v>#REF!</v>
      </c>
      <c r="X166" s="265" t="e">
        <v>#REF!</v>
      </c>
      <c r="Y166" s="265" t="e">
        <v>#REF!</v>
      </c>
      <c r="Z166" s="265" t="e">
        <v>#REF!</v>
      </c>
      <c r="AA166" s="265" t="e">
        <v>#REF!</v>
      </c>
      <c r="AB166" s="265" t="e">
        <v>#REF!</v>
      </c>
      <c r="AC166" s="265" t="e">
        <v>#REF!</v>
      </c>
      <c r="AD166" s="265" t="e">
        <v>#REF!</v>
      </c>
      <c r="AE166" s="265" t="e">
        <v>#REF!</v>
      </c>
      <c r="AF166" s="265" t="e">
        <v>#REF!</v>
      </c>
      <c r="AG166" s="265" t="e">
        <v>#REF!</v>
      </c>
      <c r="AH166" s="265" t="e">
        <v>#REF!</v>
      </c>
      <c r="AI166" s="265" t="e">
        <v>#REF!</v>
      </c>
      <c r="AJ166" s="265" t="e">
        <v>#REF!</v>
      </c>
      <c r="AK166" s="265" t="e">
        <v>#REF!</v>
      </c>
      <c r="AL166" s="265" t="e">
        <v>#REF!</v>
      </c>
      <c r="AM166" s="265" t="e">
        <v>#REF!</v>
      </c>
      <c r="AN166" s="265" t="e">
        <v>#REF!</v>
      </c>
      <c r="AO166" s="265" t="e">
        <v>#REF!</v>
      </c>
      <c r="AP166" s="265" t="e">
        <v>#REF!</v>
      </c>
      <c r="AQ166" s="265" t="e">
        <v>#REF!</v>
      </c>
      <c r="AR166" s="265" t="e">
        <v>#REF!</v>
      </c>
      <c r="AS166" s="265" t="e">
        <v>#REF!</v>
      </c>
      <c r="AT166" s="265" t="e">
        <v>#REF!</v>
      </c>
      <c r="AU166" s="2"/>
    </row>
    <row r="167" spans="1:47" ht="12.75" customHeight="1" x14ac:dyDescent="0.15">
      <c r="A167" s="67"/>
      <c r="B167" s="67"/>
      <c r="C167" s="67" t="s">
        <v>1833</v>
      </c>
      <c r="D167" s="67"/>
      <c r="E167" s="67"/>
      <c r="F167" s="67"/>
      <c r="G167" s="67"/>
      <c r="H167" s="67"/>
      <c r="I167" s="67"/>
      <c r="J167" s="46"/>
      <c r="K167" s="46"/>
      <c r="L167" s="46"/>
      <c r="M167" s="46"/>
      <c r="N167" s="265" t="str">
        <f>IF(報告書!N130="","",報告書!N130)</f>
        <v/>
      </c>
      <c r="O167" s="265" t="e">
        <v>#REF!</v>
      </c>
      <c r="P167" s="265" t="e">
        <v>#REF!</v>
      </c>
      <c r="Q167" s="265" t="e">
        <v>#REF!</v>
      </c>
      <c r="R167" s="265" t="e">
        <v>#REF!</v>
      </c>
      <c r="S167" s="265" t="e">
        <v>#REF!</v>
      </c>
      <c r="T167" s="265" t="e">
        <v>#REF!</v>
      </c>
      <c r="U167" s="265" t="e">
        <v>#REF!</v>
      </c>
      <c r="V167" s="265" t="e">
        <v>#REF!</v>
      </c>
      <c r="W167" s="265" t="e">
        <v>#REF!</v>
      </c>
      <c r="X167" s="265" t="e">
        <v>#REF!</v>
      </c>
      <c r="Y167" s="265" t="e">
        <v>#REF!</v>
      </c>
      <c r="Z167" s="265" t="e">
        <v>#REF!</v>
      </c>
      <c r="AA167" s="265" t="e">
        <v>#REF!</v>
      </c>
      <c r="AB167" s="265" t="e">
        <v>#REF!</v>
      </c>
      <c r="AC167" s="265" t="e">
        <v>#REF!</v>
      </c>
      <c r="AD167" s="265" t="e">
        <v>#REF!</v>
      </c>
      <c r="AE167" s="109"/>
      <c r="AF167" s="109"/>
      <c r="AG167" s="109"/>
      <c r="AH167" s="109"/>
      <c r="AI167" s="109"/>
      <c r="AJ167" s="109"/>
      <c r="AK167" s="109"/>
      <c r="AL167" s="109"/>
      <c r="AM167" s="109"/>
      <c r="AN167" s="109"/>
      <c r="AO167" s="109"/>
      <c r="AP167" s="110"/>
      <c r="AQ167" s="46"/>
      <c r="AR167" s="46"/>
      <c r="AS167" s="46"/>
      <c r="AT167" s="46"/>
      <c r="AU167" s="2"/>
    </row>
    <row r="168" spans="1:47" ht="12.75" hidden="1" customHeight="1" x14ac:dyDescent="0.15">
      <c r="A168" s="2"/>
      <c r="B168" s="2" t="s">
        <v>1835</v>
      </c>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c r="AS168" s="45"/>
      <c r="AT168" s="45"/>
      <c r="AU168" s="2"/>
    </row>
    <row r="169" spans="1:47" ht="12.75" hidden="1" customHeight="1" x14ac:dyDescent="0.15">
      <c r="A169" s="2"/>
      <c r="B169" s="2"/>
      <c r="C169" s="45" t="s">
        <v>1836</v>
      </c>
      <c r="D169" s="45"/>
      <c r="E169" s="45"/>
      <c r="F169" s="45"/>
      <c r="G169" s="45"/>
      <c r="H169" s="45"/>
      <c r="I169" s="45"/>
      <c r="J169" s="68" t="s">
        <v>7</v>
      </c>
      <c r="K169" s="283"/>
      <c r="L169" s="283"/>
      <c r="M169" s="45" t="s">
        <v>1824</v>
      </c>
      <c r="N169" s="45"/>
      <c r="O169" s="45"/>
      <c r="P169" s="45"/>
      <c r="Q169" s="45"/>
      <c r="R169" s="45"/>
      <c r="S169" s="45"/>
      <c r="T169" s="45"/>
      <c r="U169" s="45"/>
      <c r="V169" s="68"/>
      <c r="W169" s="45"/>
      <c r="X169" s="283"/>
      <c r="Y169" s="283"/>
      <c r="Z169" s="283"/>
      <c r="AA169" s="283"/>
      <c r="AB169" s="283"/>
      <c r="AC169" s="283"/>
      <c r="AD169" s="45"/>
      <c r="AE169" s="45"/>
      <c r="AF169" s="45"/>
      <c r="AG169" s="68"/>
      <c r="AH169" s="283"/>
      <c r="AI169" s="283"/>
      <c r="AJ169" s="283"/>
      <c r="AK169" s="283"/>
      <c r="AL169" s="283"/>
      <c r="AM169" s="283"/>
      <c r="AN169" s="283"/>
      <c r="AO169" s="45"/>
      <c r="AP169" s="45"/>
      <c r="AQ169" s="45"/>
      <c r="AR169" s="45"/>
      <c r="AS169" s="45"/>
      <c r="AT169" s="45"/>
      <c r="AU169" s="2"/>
    </row>
    <row r="170" spans="1:47" ht="12.75" hidden="1" customHeight="1" x14ac:dyDescent="0.15">
      <c r="A170" s="2"/>
      <c r="B170" s="2"/>
      <c r="C170" s="45"/>
      <c r="D170" s="45"/>
      <c r="E170" s="45"/>
      <c r="F170" s="45"/>
      <c r="G170" s="45"/>
      <c r="H170" s="45"/>
      <c r="I170" s="45"/>
      <c r="J170" s="45" t="s">
        <v>1837</v>
      </c>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68" t="s">
        <v>1806</v>
      </c>
      <c r="AH170" s="283"/>
      <c r="AI170" s="283"/>
      <c r="AJ170" s="283"/>
      <c r="AK170" s="283"/>
      <c r="AL170" s="283"/>
      <c r="AM170" s="283"/>
      <c r="AN170" s="283"/>
      <c r="AO170" s="45" t="s">
        <v>1807</v>
      </c>
      <c r="AP170" s="45"/>
      <c r="AQ170" s="45"/>
      <c r="AR170" s="45"/>
      <c r="AS170" s="45"/>
      <c r="AT170" s="45"/>
      <c r="AU170" s="2"/>
    </row>
    <row r="171" spans="1:47" ht="12.75" hidden="1" customHeight="1" x14ac:dyDescent="0.15">
      <c r="A171" s="2"/>
      <c r="B171" s="2"/>
      <c r="C171" s="45"/>
      <c r="D171" s="45"/>
      <c r="E171" s="45"/>
      <c r="F171" s="45"/>
      <c r="G171" s="45"/>
      <c r="H171" s="45"/>
      <c r="I171" s="45"/>
      <c r="J171" s="45" t="s">
        <v>1826</v>
      </c>
      <c r="K171" s="45"/>
      <c r="L171" s="45"/>
      <c r="M171" s="45"/>
      <c r="N171" s="45"/>
      <c r="O171" s="45"/>
      <c r="P171" s="45"/>
      <c r="Q171" s="45"/>
      <c r="R171" s="45"/>
      <c r="S171" s="45"/>
      <c r="T171" s="45"/>
      <c r="U171" s="45"/>
      <c r="V171" s="45"/>
      <c r="W171" s="45"/>
      <c r="X171" s="45"/>
      <c r="Y171" s="45"/>
      <c r="Z171" s="45"/>
      <c r="AA171" s="45"/>
      <c r="AB171" s="45"/>
      <c r="AC171" s="45"/>
      <c r="AD171" s="45"/>
      <c r="AE171" s="45"/>
      <c r="AF171" s="45"/>
      <c r="AG171" s="68" t="s">
        <v>1806</v>
      </c>
      <c r="AH171" s="283"/>
      <c r="AI171" s="283"/>
      <c r="AJ171" s="283"/>
      <c r="AK171" s="283"/>
      <c r="AL171" s="283"/>
      <c r="AM171" s="283"/>
      <c r="AN171" s="283"/>
      <c r="AO171" s="45" t="s">
        <v>1807</v>
      </c>
      <c r="AP171" s="45"/>
      <c r="AQ171" s="45"/>
      <c r="AR171" s="45"/>
      <c r="AS171" s="45"/>
      <c r="AT171" s="45"/>
      <c r="AU171" s="2"/>
    </row>
    <row r="172" spans="1:47" ht="12.75" hidden="1" customHeight="1" x14ac:dyDescent="0.15">
      <c r="A172" s="2"/>
      <c r="B172" s="2"/>
      <c r="C172" s="45" t="s">
        <v>1827</v>
      </c>
      <c r="D172" s="45"/>
      <c r="E172" s="45"/>
      <c r="F172" s="45"/>
      <c r="G172" s="45"/>
      <c r="H172" s="45"/>
      <c r="I172" s="45"/>
      <c r="J172" s="45"/>
      <c r="K172" s="45"/>
      <c r="L172" s="45"/>
      <c r="M172" s="45"/>
      <c r="N172" s="286"/>
      <c r="O172" s="286"/>
      <c r="P172" s="286"/>
      <c r="Q172" s="286"/>
      <c r="R172" s="286"/>
      <c r="S172" s="286"/>
      <c r="T172" s="286"/>
      <c r="U172" s="286"/>
      <c r="V172" s="286"/>
      <c r="W172" s="286"/>
      <c r="X172" s="286"/>
      <c r="Y172" s="286"/>
      <c r="Z172" s="286"/>
      <c r="AA172" s="286"/>
      <c r="AB172" s="286"/>
      <c r="AC172" s="286"/>
      <c r="AD172" s="286"/>
      <c r="AE172" s="286"/>
      <c r="AF172" s="286"/>
      <c r="AG172" s="286"/>
      <c r="AH172" s="286"/>
      <c r="AI172" s="286"/>
      <c r="AJ172" s="286"/>
      <c r="AK172" s="286"/>
      <c r="AL172" s="286"/>
      <c r="AM172" s="286"/>
      <c r="AN172" s="286"/>
      <c r="AO172" s="286"/>
      <c r="AP172" s="286"/>
      <c r="AQ172" s="286"/>
      <c r="AR172" s="286"/>
      <c r="AS172" s="286"/>
      <c r="AT172" s="286"/>
      <c r="AU172" s="2"/>
    </row>
    <row r="173" spans="1:47" ht="12.75" hidden="1" customHeight="1" x14ac:dyDescent="0.15">
      <c r="A173" s="2"/>
      <c r="B173" s="2"/>
      <c r="C173" s="45" t="s">
        <v>1828</v>
      </c>
      <c r="D173" s="45"/>
      <c r="E173" s="45"/>
      <c r="F173" s="45"/>
      <c r="G173" s="45"/>
      <c r="H173" s="45"/>
      <c r="I173" s="45"/>
      <c r="J173" s="45"/>
      <c r="K173" s="45"/>
      <c r="L173" s="45"/>
      <c r="M173" s="45"/>
      <c r="N173" s="286"/>
      <c r="O173" s="286"/>
      <c r="P173" s="286"/>
      <c r="Q173" s="286"/>
      <c r="R173" s="286"/>
      <c r="S173" s="286"/>
      <c r="T173" s="286"/>
      <c r="U173" s="286"/>
      <c r="V173" s="286"/>
      <c r="W173" s="286"/>
      <c r="X173" s="286"/>
      <c r="Y173" s="286"/>
      <c r="Z173" s="286"/>
      <c r="AA173" s="286"/>
      <c r="AB173" s="286"/>
      <c r="AC173" s="286"/>
      <c r="AD173" s="286"/>
      <c r="AE173" s="286"/>
      <c r="AF173" s="286"/>
      <c r="AG173" s="286"/>
      <c r="AH173" s="286"/>
      <c r="AI173" s="286"/>
      <c r="AJ173" s="286"/>
      <c r="AK173" s="286"/>
      <c r="AL173" s="286"/>
      <c r="AM173" s="286"/>
      <c r="AN173" s="286"/>
      <c r="AO173" s="286"/>
      <c r="AP173" s="286"/>
      <c r="AQ173" s="286"/>
      <c r="AR173" s="286"/>
      <c r="AS173" s="286"/>
      <c r="AT173" s="286"/>
      <c r="AU173" s="2"/>
    </row>
    <row r="174" spans="1:47" ht="12.75" hidden="1" customHeight="1" x14ac:dyDescent="0.15">
      <c r="A174" s="2"/>
      <c r="B174" s="2"/>
      <c r="C174" s="45" t="s">
        <v>1829</v>
      </c>
      <c r="D174" s="45"/>
      <c r="E174" s="45"/>
      <c r="F174" s="45"/>
      <c r="G174" s="45"/>
      <c r="H174" s="45"/>
      <c r="I174" s="45"/>
      <c r="J174" s="45"/>
      <c r="K174" s="45"/>
      <c r="L174" s="45"/>
      <c r="M174" s="45"/>
      <c r="N174" s="286"/>
      <c r="O174" s="286"/>
      <c r="P174" s="286"/>
      <c r="Q174" s="286"/>
      <c r="R174" s="286"/>
      <c r="S174" s="286"/>
      <c r="T174" s="286"/>
      <c r="U174" s="286"/>
      <c r="V174" s="286"/>
      <c r="W174" s="286"/>
      <c r="X174" s="286"/>
      <c r="Y174" s="286"/>
      <c r="Z174" s="286"/>
      <c r="AA174" s="286"/>
      <c r="AB174" s="286"/>
      <c r="AC174" s="286"/>
      <c r="AD174" s="286"/>
      <c r="AE174" s="286"/>
      <c r="AF174" s="286"/>
      <c r="AG174" s="286"/>
      <c r="AH174" s="286"/>
      <c r="AI174" s="286"/>
      <c r="AJ174" s="286"/>
      <c r="AK174" s="286"/>
      <c r="AL174" s="286"/>
      <c r="AM174" s="286"/>
      <c r="AN174" s="286"/>
      <c r="AO174" s="286"/>
      <c r="AP174" s="286"/>
      <c r="AQ174" s="286"/>
      <c r="AR174" s="286"/>
      <c r="AS174" s="286"/>
      <c r="AT174" s="286"/>
      <c r="AU174" s="2"/>
    </row>
    <row r="175" spans="1:47" ht="12.75" hidden="1" customHeight="1" x14ac:dyDescent="0.15">
      <c r="A175" s="2"/>
      <c r="B175" s="2"/>
      <c r="C175" s="45"/>
      <c r="D175" s="45"/>
      <c r="E175" s="45"/>
      <c r="F175" s="45"/>
      <c r="G175" s="45"/>
      <c r="H175" s="45"/>
      <c r="I175" s="45"/>
      <c r="J175" s="68" t="s">
        <v>7</v>
      </c>
      <c r="K175" s="283"/>
      <c r="L175" s="283"/>
      <c r="M175" s="45" t="s">
        <v>1830</v>
      </c>
      <c r="N175" s="45"/>
      <c r="O175" s="45"/>
      <c r="P175" s="45"/>
      <c r="Q175" s="45"/>
      <c r="R175" s="45"/>
      <c r="S175" s="45"/>
      <c r="T175" s="45"/>
      <c r="U175" s="45"/>
      <c r="V175" s="68"/>
      <c r="W175" s="45" t="s">
        <v>7</v>
      </c>
      <c r="X175" s="283" t="e">
        <f>IF(報告書!#REF!="レ","",IF(報告書!#REF!="","",IF(報告書!#REF!="","",報告書!#REF!)))</f>
        <v>#REF!</v>
      </c>
      <c r="Y175" s="283"/>
      <c r="Z175" s="283"/>
      <c r="AA175" s="283"/>
      <c r="AB175" s="45"/>
      <c r="AC175" s="45"/>
      <c r="AD175" s="45"/>
      <c r="AE175" s="45"/>
      <c r="AF175" s="45"/>
      <c r="AG175" s="68" t="s">
        <v>1838</v>
      </c>
      <c r="AH175" s="283"/>
      <c r="AI175" s="283"/>
      <c r="AJ175" s="283"/>
      <c r="AK175" s="283"/>
      <c r="AL175" s="283"/>
      <c r="AM175" s="283"/>
      <c r="AN175" s="283"/>
      <c r="AO175" s="45" t="s">
        <v>1807</v>
      </c>
      <c r="AP175" s="45"/>
      <c r="AQ175" s="45"/>
      <c r="AR175" s="45"/>
      <c r="AS175" s="45"/>
      <c r="AT175" s="45"/>
      <c r="AU175" s="2"/>
    </row>
    <row r="176" spans="1:47" ht="12.75" hidden="1" customHeight="1" x14ac:dyDescent="0.15">
      <c r="A176" s="2"/>
      <c r="B176" s="2"/>
      <c r="C176" s="45" t="s">
        <v>1831</v>
      </c>
      <c r="D176" s="45"/>
      <c r="E176" s="45"/>
      <c r="F176" s="45"/>
      <c r="G176" s="45"/>
      <c r="H176" s="45"/>
      <c r="I176" s="45"/>
      <c r="J176" s="45"/>
      <c r="K176" s="45"/>
      <c r="L176" s="45"/>
      <c r="M176" s="45"/>
      <c r="N176" s="301"/>
      <c r="O176" s="301"/>
      <c r="P176" s="301"/>
      <c r="Q176" s="301"/>
      <c r="R176" s="301"/>
      <c r="S176" s="301"/>
      <c r="T176" s="301"/>
      <c r="U176" s="301"/>
      <c r="V176" s="301"/>
      <c r="W176" s="113"/>
      <c r="X176" s="113"/>
      <c r="Y176" s="113"/>
      <c r="Z176" s="113"/>
      <c r="AA176" s="113"/>
      <c r="AB176" s="113"/>
      <c r="AC176" s="113"/>
      <c r="AD176" s="113"/>
      <c r="AE176" s="113"/>
      <c r="AF176" s="113"/>
      <c r="AG176" s="113"/>
      <c r="AH176" s="113"/>
      <c r="AI176" s="113"/>
      <c r="AJ176" s="113"/>
      <c r="AK176" s="113"/>
      <c r="AL176" s="113"/>
      <c r="AM176" s="113"/>
      <c r="AN176" s="113"/>
      <c r="AO176" s="113"/>
      <c r="AP176" s="60"/>
      <c r="AQ176" s="45"/>
      <c r="AR176" s="45"/>
      <c r="AS176" s="45"/>
      <c r="AT176" s="45"/>
      <c r="AU176" s="2"/>
    </row>
    <row r="177" spans="1:47" ht="12.75" hidden="1" customHeight="1" x14ac:dyDescent="0.15">
      <c r="A177" s="2"/>
      <c r="B177" s="2"/>
      <c r="C177" s="45" t="s">
        <v>1832</v>
      </c>
      <c r="D177" s="45"/>
      <c r="E177" s="45"/>
      <c r="F177" s="45"/>
      <c r="G177" s="45"/>
      <c r="H177" s="45"/>
      <c r="I177" s="45"/>
      <c r="J177" s="45"/>
      <c r="K177" s="45"/>
      <c r="L177" s="45"/>
      <c r="M177" s="45"/>
      <c r="N177" s="286"/>
      <c r="O177" s="286"/>
      <c r="P177" s="286"/>
      <c r="Q177" s="286"/>
      <c r="R177" s="286"/>
      <c r="S177" s="286"/>
      <c r="T177" s="286"/>
      <c r="U177" s="286"/>
      <c r="V177" s="286"/>
      <c r="W177" s="286"/>
      <c r="X177" s="286"/>
      <c r="Y177" s="286"/>
      <c r="Z177" s="286"/>
      <c r="AA177" s="286"/>
      <c r="AB177" s="286"/>
      <c r="AC177" s="286"/>
      <c r="AD177" s="286"/>
      <c r="AE177" s="286"/>
      <c r="AF177" s="286"/>
      <c r="AG177" s="286"/>
      <c r="AH177" s="286"/>
      <c r="AI177" s="286"/>
      <c r="AJ177" s="286"/>
      <c r="AK177" s="286"/>
      <c r="AL177" s="286"/>
      <c r="AM177" s="286"/>
      <c r="AN177" s="286"/>
      <c r="AO177" s="286"/>
      <c r="AP177" s="286"/>
      <c r="AQ177" s="286"/>
      <c r="AR177" s="286"/>
      <c r="AS177" s="286"/>
      <c r="AT177" s="286"/>
      <c r="AU177" s="2"/>
    </row>
    <row r="178" spans="1:47" ht="12.75" hidden="1" customHeight="1" x14ac:dyDescent="0.15">
      <c r="A178" s="2"/>
      <c r="B178" s="2"/>
      <c r="C178" s="45" t="s">
        <v>1833</v>
      </c>
      <c r="D178" s="45"/>
      <c r="E178" s="45"/>
      <c r="F178" s="45"/>
      <c r="G178" s="45"/>
      <c r="H178" s="45"/>
      <c r="I178" s="45"/>
      <c r="J178" s="45"/>
      <c r="K178" s="45"/>
      <c r="L178" s="45"/>
      <c r="M178" s="45"/>
      <c r="N178" s="286" t="e">
        <f>IF(報告書!#REF!="レ","",IF(報告書!#REF!="","",IF(報告書!#REF!="","",報告書!#REF!)))</f>
        <v>#REF!</v>
      </c>
      <c r="O178" s="286" t="e">
        <v>#REF!</v>
      </c>
      <c r="P178" s="286" t="e">
        <v>#REF!</v>
      </c>
      <c r="Q178" s="286" t="e">
        <v>#REF!</v>
      </c>
      <c r="R178" s="286" t="e">
        <v>#REF!</v>
      </c>
      <c r="S178" s="286" t="e">
        <v>#REF!</v>
      </c>
      <c r="T178" s="286" t="e">
        <v>#REF!</v>
      </c>
      <c r="U178" s="286" t="e">
        <v>#REF!</v>
      </c>
      <c r="V178" s="286" t="e">
        <v>#REF!</v>
      </c>
      <c r="W178" s="286" t="e">
        <v>#REF!</v>
      </c>
      <c r="X178" s="286" t="e">
        <v>#REF!</v>
      </c>
      <c r="Y178" s="286" t="e">
        <v>#REF!</v>
      </c>
      <c r="Z178" s="286" t="e">
        <v>#REF!</v>
      </c>
      <c r="AA178" s="286" t="e">
        <v>#REF!</v>
      </c>
      <c r="AB178" s="286" t="e">
        <v>#REF!</v>
      </c>
      <c r="AC178" s="286" t="e">
        <v>#REF!</v>
      </c>
      <c r="AD178" s="286" t="e">
        <v>#REF!</v>
      </c>
      <c r="AE178" s="114"/>
      <c r="AF178" s="114"/>
      <c r="AG178" s="114"/>
      <c r="AH178" s="114"/>
      <c r="AI178" s="114"/>
      <c r="AJ178" s="114"/>
      <c r="AK178" s="114"/>
      <c r="AL178" s="114"/>
      <c r="AM178" s="114"/>
      <c r="AN178" s="114"/>
      <c r="AO178" s="114"/>
      <c r="AP178" s="115"/>
      <c r="AQ178" s="45"/>
      <c r="AR178" s="45"/>
      <c r="AS178" s="45"/>
      <c r="AT178" s="45"/>
      <c r="AU178" s="2"/>
    </row>
    <row r="179" spans="1:47" ht="7.5" customHeight="1" x14ac:dyDescent="0.1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row>
    <row r="180" spans="1:47" ht="7.5" customHeight="1" x14ac:dyDescent="0.1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row>
    <row r="181" spans="1:47" ht="12" hidden="1" customHeight="1" x14ac:dyDescent="0.1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row>
    <row r="182" spans="1:47" ht="12" hidden="1" customHeight="1" x14ac:dyDescent="0.1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row>
    <row r="183" spans="1:47" ht="12" hidden="1" customHeight="1" x14ac:dyDescent="0.1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row>
    <row r="184" spans="1:47" ht="12.75" customHeight="1" x14ac:dyDescent="0.15">
      <c r="A184" s="2"/>
      <c r="B184" s="67" t="s">
        <v>1839</v>
      </c>
      <c r="C184" s="67"/>
      <c r="D184" s="67"/>
      <c r="E184" s="67"/>
      <c r="F184" s="67"/>
      <c r="G184" s="67"/>
      <c r="H184" s="67"/>
      <c r="I184" s="67"/>
      <c r="J184" s="67"/>
      <c r="K184" s="67"/>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row>
    <row r="185" spans="1:47" ht="12.75" customHeight="1" x14ac:dyDescent="0.15">
      <c r="A185" s="2"/>
      <c r="B185" s="67"/>
      <c r="C185" s="67" t="s">
        <v>1840</v>
      </c>
      <c r="D185" s="67"/>
      <c r="E185" s="67"/>
      <c r="F185" s="67"/>
      <c r="G185" s="67"/>
      <c r="H185" s="67"/>
      <c r="I185" s="67"/>
      <c r="J185" s="67"/>
      <c r="K185" s="67"/>
      <c r="L185" s="121" t="str">
        <f>IF(報告書!L134="","",報告書!L134)</f>
        <v/>
      </c>
      <c r="M185" s="46" t="s">
        <v>1841</v>
      </c>
      <c r="N185" s="46"/>
      <c r="O185" s="46"/>
      <c r="P185" s="46"/>
      <c r="Q185" s="46"/>
      <c r="R185" s="46"/>
      <c r="S185" s="69"/>
      <c r="T185" s="266" t="str">
        <f>IF(報告書!T134="","",報告書!T134)</f>
        <v/>
      </c>
      <c r="U185" s="266"/>
      <c r="V185" s="207" t="s">
        <v>1842</v>
      </c>
      <c r="W185" s="207"/>
      <c r="X185" s="266" t="str">
        <f>IF(報告書!X134="","",報告書!X134)</f>
        <v/>
      </c>
      <c r="Y185" s="266"/>
      <c r="Z185" s="46" t="s">
        <v>1843</v>
      </c>
      <c r="AA185" s="46"/>
      <c r="AB185" s="46"/>
      <c r="AC185" s="122" t="str">
        <f>IF(報告書!AC134="","",報告書!AC134)</f>
        <v/>
      </c>
      <c r="AD185" s="46" t="s">
        <v>1844</v>
      </c>
      <c r="AE185" s="46"/>
      <c r="AF185" s="46"/>
      <c r="AG185" s="46"/>
      <c r="AH185" s="46"/>
      <c r="AI185" s="46"/>
      <c r="AJ185" s="69"/>
      <c r="AK185" s="266" t="str">
        <f>IF(報告書!AK134="","",報告書!AK134)</f>
        <v/>
      </c>
      <c r="AL185" s="266"/>
      <c r="AM185" s="207" t="s">
        <v>1842</v>
      </c>
      <c r="AN185" s="207"/>
      <c r="AO185" s="266" t="str">
        <f>IF(報告書!AO134="","",報告書!AO134)</f>
        <v/>
      </c>
      <c r="AP185" s="266"/>
      <c r="AQ185" s="46" t="s">
        <v>1843</v>
      </c>
      <c r="AR185" s="46"/>
      <c r="AS185" s="46"/>
      <c r="AT185" s="2"/>
      <c r="AU185" s="2"/>
    </row>
    <row r="186" spans="1:47" ht="12.75" customHeight="1" x14ac:dyDescent="0.15">
      <c r="A186" s="2"/>
      <c r="B186" s="67"/>
      <c r="C186" s="67"/>
      <c r="D186" s="67"/>
      <c r="E186" s="67"/>
      <c r="F186" s="67"/>
      <c r="G186" s="67"/>
      <c r="H186" s="67"/>
      <c r="I186" s="67"/>
      <c r="J186" s="67"/>
      <c r="K186" s="67"/>
      <c r="L186" s="121" t="str">
        <f>IF(報告書!L135="","",報告書!L135)</f>
        <v/>
      </c>
      <c r="M186" s="46" t="s">
        <v>1845</v>
      </c>
      <c r="N186" s="46"/>
      <c r="O186" s="46"/>
      <c r="P186" s="46"/>
      <c r="Q186" s="46"/>
      <c r="R186" s="46"/>
      <c r="S186" s="46"/>
      <c r="T186" s="46"/>
      <c r="U186" s="46"/>
      <c r="V186" s="46"/>
      <c r="W186" s="46"/>
      <c r="X186" s="46"/>
      <c r="Y186" s="46"/>
      <c r="Z186" s="46"/>
      <c r="AA186" s="266" t="str">
        <f>IF(報告書!AA135="","",報告書!AA135)</f>
        <v/>
      </c>
      <c r="AB186" s="266"/>
      <c r="AC186" s="207" t="s">
        <v>1842</v>
      </c>
      <c r="AD186" s="207"/>
      <c r="AE186" s="266" t="str">
        <f>IF(報告書!AE135="","",報告書!AE135)</f>
        <v/>
      </c>
      <c r="AF186" s="266"/>
      <c r="AG186" s="46" t="s">
        <v>1843</v>
      </c>
      <c r="AH186" s="46"/>
      <c r="AI186" s="46"/>
      <c r="AJ186" s="46"/>
      <c r="AK186" s="46"/>
      <c r="AL186" s="46"/>
      <c r="AM186" s="46"/>
      <c r="AN186" s="46"/>
      <c r="AO186" s="46"/>
      <c r="AP186" s="46"/>
      <c r="AQ186" s="46"/>
      <c r="AR186" s="46"/>
      <c r="AS186" s="46"/>
      <c r="AT186" s="2"/>
      <c r="AU186" s="2"/>
    </row>
    <row r="187" spans="1:47" ht="12.75" customHeight="1" x14ac:dyDescent="0.15">
      <c r="A187" s="2"/>
      <c r="B187" s="67"/>
      <c r="C187" s="67"/>
      <c r="D187" s="67"/>
      <c r="E187" s="67"/>
      <c r="F187" s="67"/>
      <c r="G187" s="67"/>
      <c r="H187" s="67"/>
      <c r="I187" s="67"/>
      <c r="J187" s="67"/>
      <c r="K187" s="67"/>
      <c r="L187" s="121" t="str">
        <f>IF(報告書!L136="","",報告書!L136)</f>
        <v/>
      </c>
      <c r="M187" s="46" t="s">
        <v>1846</v>
      </c>
      <c r="N187" s="46"/>
      <c r="O187" s="46"/>
      <c r="P187" s="69"/>
      <c r="Q187" s="266" t="str">
        <f>IF(報告書!Q136="","",報告書!Q136)</f>
        <v/>
      </c>
      <c r="R187" s="266"/>
      <c r="S187" s="207" t="s">
        <v>1842</v>
      </c>
      <c r="T187" s="207"/>
      <c r="U187" s="266" t="str">
        <f>IF(報告書!U136="","",報告書!U136)</f>
        <v/>
      </c>
      <c r="V187" s="266"/>
      <c r="W187" s="46" t="s">
        <v>1843</v>
      </c>
      <c r="X187" s="46"/>
      <c r="Y187" s="46"/>
      <c r="Z187" s="46"/>
      <c r="AA187" s="46"/>
      <c r="AB187" s="46"/>
      <c r="AC187" s="121" t="str">
        <f>IF(報告書!AC136="","",報告書!AC136)</f>
        <v/>
      </c>
      <c r="AD187" s="46" t="s">
        <v>1778</v>
      </c>
      <c r="AE187" s="46"/>
      <c r="AF187" s="46"/>
      <c r="AG187" s="46"/>
      <c r="AH187" s="46"/>
      <c r="AI187" s="46"/>
      <c r="AJ187" s="46"/>
      <c r="AK187" s="46"/>
      <c r="AL187" s="46"/>
      <c r="AM187" s="46"/>
      <c r="AN187" s="46"/>
      <c r="AO187" s="46"/>
      <c r="AP187" s="46"/>
      <c r="AQ187" s="46"/>
      <c r="AR187" s="46"/>
      <c r="AS187" s="46"/>
      <c r="AT187" s="2"/>
      <c r="AU187" s="2"/>
    </row>
    <row r="188" spans="1:47" ht="12.75" customHeight="1" x14ac:dyDescent="0.15">
      <c r="A188" s="2"/>
      <c r="B188" s="67"/>
      <c r="C188" s="67" t="s">
        <v>1847</v>
      </c>
      <c r="D188" s="67"/>
      <c r="E188" s="67"/>
      <c r="F188" s="67"/>
      <c r="G188" s="67"/>
      <c r="H188" s="67"/>
      <c r="I188" s="67"/>
      <c r="J188" s="67"/>
      <c r="K188" s="67"/>
      <c r="L188" s="121" t="str">
        <f>IF(報告書!L137="","",報告書!L137)</f>
        <v/>
      </c>
      <c r="M188" s="46" t="s">
        <v>1841</v>
      </c>
      <c r="N188" s="46"/>
      <c r="O188" s="46"/>
      <c r="P188" s="46"/>
      <c r="Q188" s="46"/>
      <c r="R188" s="46"/>
      <c r="S188" s="69"/>
      <c r="T188" s="266" t="str">
        <f>IF(報告書!T137="","",報告書!T137)</f>
        <v/>
      </c>
      <c r="U188" s="266"/>
      <c r="V188" s="207" t="s">
        <v>1842</v>
      </c>
      <c r="W188" s="207"/>
      <c r="X188" s="266" t="str">
        <f>IF(報告書!X137="","",報告書!X137)</f>
        <v/>
      </c>
      <c r="Y188" s="266"/>
      <c r="Z188" s="46" t="s">
        <v>1843</v>
      </c>
      <c r="AA188" s="46"/>
      <c r="AB188" s="46"/>
      <c r="AC188" s="121" t="str">
        <f>IF(報告書!AC137="","",報告書!AC137)</f>
        <v/>
      </c>
      <c r="AD188" s="46" t="s">
        <v>1844</v>
      </c>
      <c r="AE188" s="46"/>
      <c r="AF188" s="46"/>
      <c r="AG188" s="46"/>
      <c r="AH188" s="46"/>
      <c r="AI188" s="46"/>
      <c r="AJ188" s="69"/>
      <c r="AK188" s="266" t="str">
        <f>IF(報告書!AK137="","",報告書!AK137)</f>
        <v/>
      </c>
      <c r="AL188" s="266"/>
      <c r="AM188" s="207" t="s">
        <v>1842</v>
      </c>
      <c r="AN188" s="207"/>
      <c r="AO188" s="266" t="str">
        <f>IF(報告書!AO137="","",報告書!AO137)</f>
        <v/>
      </c>
      <c r="AP188" s="266"/>
      <c r="AQ188" s="46" t="s">
        <v>1843</v>
      </c>
      <c r="AR188" s="46"/>
      <c r="AS188" s="46"/>
      <c r="AT188" s="2"/>
      <c r="AU188" s="2"/>
    </row>
    <row r="189" spans="1:47" ht="12.75" customHeight="1" x14ac:dyDescent="0.15">
      <c r="A189" s="2"/>
      <c r="B189" s="67"/>
      <c r="C189" s="67"/>
      <c r="D189" s="67"/>
      <c r="E189" s="67"/>
      <c r="F189" s="67"/>
      <c r="G189" s="67"/>
      <c r="H189" s="67"/>
      <c r="I189" s="67"/>
      <c r="J189" s="67"/>
      <c r="K189" s="67"/>
      <c r="L189" s="121" t="str">
        <f>IF(報告書!L138="","",報告書!L138)</f>
        <v/>
      </c>
      <c r="M189" s="46" t="s">
        <v>1846</v>
      </c>
      <c r="N189" s="46"/>
      <c r="O189" s="46"/>
      <c r="P189" s="69"/>
      <c r="Q189" s="266" t="str">
        <f>IF(報告書!Q138="","",報告書!Q138)</f>
        <v/>
      </c>
      <c r="R189" s="266"/>
      <c r="S189" s="207" t="s">
        <v>1842</v>
      </c>
      <c r="T189" s="207"/>
      <c r="U189" s="266" t="str">
        <f>IF(報告書!U138="","",報告書!U138)</f>
        <v/>
      </c>
      <c r="V189" s="266"/>
      <c r="W189" s="46" t="s">
        <v>1843</v>
      </c>
      <c r="X189" s="46"/>
      <c r="Y189" s="46"/>
      <c r="Z189" s="46"/>
      <c r="AA189" s="46"/>
      <c r="AB189" s="46"/>
      <c r="AC189" s="121" t="str">
        <f>IF(報告書!AC138="","",報告書!AC138)</f>
        <v/>
      </c>
      <c r="AD189" s="46" t="s">
        <v>1778</v>
      </c>
      <c r="AE189" s="46"/>
      <c r="AF189" s="46"/>
      <c r="AG189" s="46"/>
      <c r="AH189" s="46"/>
      <c r="AI189" s="46"/>
      <c r="AJ189" s="46"/>
      <c r="AK189" s="46"/>
      <c r="AL189" s="46"/>
      <c r="AM189" s="46"/>
      <c r="AN189" s="46"/>
      <c r="AO189" s="46"/>
      <c r="AP189" s="46"/>
      <c r="AQ189" s="46"/>
      <c r="AR189" s="46"/>
      <c r="AS189" s="46"/>
      <c r="AT189" s="2"/>
      <c r="AU189" s="2"/>
    </row>
    <row r="190" spans="1:47" ht="12.75" customHeight="1" x14ac:dyDescent="0.15">
      <c r="A190" s="2"/>
      <c r="B190" s="67"/>
      <c r="C190" s="67" t="s">
        <v>1848</v>
      </c>
      <c r="D190" s="67"/>
      <c r="E190" s="67"/>
      <c r="F190" s="67"/>
      <c r="G190" s="67"/>
      <c r="H190" s="67"/>
      <c r="I190" s="67"/>
      <c r="J190" s="67"/>
      <c r="K190" s="67"/>
      <c r="L190" s="121" t="str">
        <f>IF(報告書!L139="","",報告書!L139)</f>
        <v/>
      </c>
      <c r="M190" s="46" t="s">
        <v>1841</v>
      </c>
      <c r="N190" s="46"/>
      <c r="O190" s="46"/>
      <c r="P190" s="46"/>
      <c r="Q190" s="46"/>
      <c r="R190" s="46"/>
      <c r="S190" s="69"/>
      <c r="T190" s="266" t="str">
        <f>IF(報告書!T139="","",報告書!T139)</f>
        <v/>
      </c>
      <c r="U190" s="266"/>
      <c r="V190" s="207" t="s">
        <v>1842</v>
      </c>
      <c r="W190" s="207"/>
      <c r="X190" s="266" t="str">
        <f>IF(報告書!X139="","",報告書!X139)</f>
        <v/>
      </c>
      <c r="Y190" s="266"/>
      <c r="Z190" s="46" t="s">
        <v>1843</v>
      </c>
      <c r="AA190" s="46"/>
      <c r="AB190" s="46"/>
      <c r="AC190" s="121" t="str">
        <f>IF(報告書!AC139="","",報告書!AC139)</f>
        <v/>
      </c>
      <c r="AD190" s="46" t="s">
        <v>1844</v>
      </c>
      <c r="AE190" s="46"/>
      <c r="AF190" s="46"/>
      <c r="AG190" s="46"/>
      <c r="AH190" s="46"/>
      <c r="AI190" s="46"/>
      <c r="AJ190" s="69"/>
      <c r="AK190" s="266" t="str">
        <f>IF(報告書!AK139="","",報告書!AK139)</f>
        <v/>
      </c>
      <c r="AL190" s="266"/>
      <c r="AM190" s="207" t="s">
        <v>1842</v>
      </c>
      <c r="AN190" s="207"/>
      <c r="AO190" s="266" t="str">
        <f>IF(報告書!AO139="","",報告書!AO139)</f>
        <v/>
      </c>
      <c r="AP190" s="266"/>
      <c r="AQ190" s="46" t="s">
        <v>1843</v>
      </c>
      <c r="AR190" s="46"/>
      <c r="AS190" s="46"/>
      <c r="AT190" s="2"/>
      <c r="AU190" s="2"/>
    </row>
    <row r="191" spans="1:47" ht="12.75" customHeight="1" x14ac:dyDescent="0.15">
      <c r="A191" s="2"/>
      <c r="B191" s="67"/>
      <c r="C191" s="67"/>
      <c r="D191" s="67"/>
      <c r="E191" s="67"/>
      <c r="F191" s="67"/>
      <c r="G191" s="67"/>
      <c r="H191" s="67"/>
      <c r="I191" s="67"/>
      <c r="J191" s="67"/>
      <c r="K191" s="67"/>
      <c r="L191" s="121" t="str">
        <f>IF(報告書!L140="","",報告書!L140)</f>
        <v/>
      </c>
      <c r="M191" s="46" t="s">
        <v>1845</v>
      </c>
      <c r="N191" s="46"/>
      <c r="O191" s="46"/>
      <c r="P191" s="46"/>
      <c r="Q191" s="46"/>
      <c r="R191" s="46"/>
      <c r="S191" s="46"/>
      <c r="T191" s="46"/>
      <c r="U191" s="46"/>
      <c r="V191" s="46"/>
      <c r="W191" s="46"/>
      <c r="X191" s="46"/>
      <c r="Y191" s="46"/>
      <c r="Z191" s="46"/>
      <c r="AA191" s="266" t="str">
        <f>IF(報告書!AA140="","",報告書!AA140)</f>
        <v/>
      </c>
      <c r="AB191" s="266"/>
      <c r="AC191" s="207" t="s">
        <v>1842</v>
      </c>
      <c r="AD191" s="207"/>
      <c r="AE191" s="266" t="str">
        <f>IF(報告書!AE140="","",報告書!AE140)</f>
        <v/>
      </c>
      <c r="AF191" s="266"/>
      <c r="AG191" s="46" t="s">
        <v>1843</v>
      </c>
      <c r="AH191" s="46"/>
      <c r="AI191" s="46"/>
      <c r="AJ191" s="46"/>
      <c r="AK191" s="46"/>
      <c r="AL191" s="46"/>
      <c r="AM191" s="46"/>
      <c r="AN191" s="46"/>
      <c r="AO191" s="46"/>
      <c r="AP191" s="46"/>
      <c r="AQ191" s="46"/>
      <c r="AR191" s="46"/>
      <c r="AS191" s="46"/>
      <c r="AT191" s="2"/>
      <c r="AU191" s="2"/>
    </row>
    <row r="192" spans="1:47" ht="12.75" customHeight="1" x14ac:dyDescent="0.15">
      <c r="A192" s="2"/>
      <c r="B192" s="67"/>
      <c r="C192" s="67"/>
      <c r="D192" s="67"/>
      <c r="E192" s="67"/>
      <c r="F192" s="67"/>
      <c r="G192" s="67"/>
      <c r="H192" s="67"/>
      <c r="I192" s="67"/>
      <c r="J192" s="67"/>
      <c r="K192" s="67"/>
      <c r="L192" s="121" t="str">
        <f>IF(報告書!L141="","",報告書!L141)</f>
        <v/>
      </c>
      <c r="M192" s="46" t="s">
        <v>1846</v>
      </c>
      <c r="N192" s="46"/>
      <c r="O192" s="46"/>
      <c r="P192" s="69"/>
      <c r="Q192" s="266" t="str">
        <f>IF(報告書!Q141="","",報告書!Q141)</f>
        <v/>
      </c>
      <c r="R192" s="266"/>
      <c r="S192" s="207" t="s">
        <v>1842</v>
      </c>
      <c r="T192" s="207"/>
      <c r="U192" s="266" t="str">
        <f>IF(報告書!U141="","",報告書!U141)</f>
        <v/>
      </c>
      <c r="V192" s="266"/>
      <c r="W192" s="46" t="s">
        <v>1843</v>
      </c>
      <c r="X192" s="46"/>
      <c r="Y192" s="46"/>
      <c r="Z192" s="46"/>
      <c r="AA192" s="46"/>
      <c r="AB192" s="46"/>
      <c r="AC192" s="121" t="str">
        <f>IF(報告書!AC141="","",報告書!AC141)</f>
        <v/>
      </c>
      <c r="AD192" s="46" t="s">
        <v>1778</v>
      </c>
      <c r="AE192" s="46"/>
      <c r="AF192" s="46"/>
      <c r="AG192" s="46"/>
      <c r="AH192" s="46"/>
      <c r="AI192" s="46"/>
      <c r="AJ192" s="46"/>
      <c r="AK192" s="46"/>
      <c r="AL192" s="46"/>
      <c r="AM192" s="46"/>
      <c r="AN192" s="46"/>
      <c r="AO192" s="46"/>
      <c r="AP192" s="46"/>
      <c r="AQ192" s="46"/>
      <c r="AR192" s="46"/>
      <c r="AS192" s="46"/>
      <c r="AT192" s="2"/>
      <c r="AU192" s="2"/>
    </row>
    <row r="193" spans="1:53" ht="12.75" hidden="1" customHeight="1" x14ac:dyDescent="0.15">
      <c r="A193" s="2"/>
      <c r="B193" s="67"/>
      <c r="C193" s="67" t="s">
        <v>1849</v>
      </c>
      <c r="D193" s="67"/>
      <c r="E193" s="67"/>
      <c r="F193" s="67"/>
      <c r="G193" s="67"/>
      <c r="H193" s="67"/>
      <c r="I193" s="67"/>
      <c r="J193" s="67"/>
      <c r="K193" s="67"/>
      <c r="L193" s="2"/>
      <c r="M193" s="2"/>
      <c r="N193" s="2"/>
      <c r="O193" s="2"/>
      <c r="P193" s="2"/>
      <c r="Q193" s="2"/>
      <c r="R193" s="2"/>
      <c r="S193" s="116" t="e">
        <f>IF(報告書_換気_要是正の指摘あり="","",報告書!#REF!)</f>
        <v>#NAME?</v>
      </c>
      <c r="T193" s="2" t="s">
        <v>1850</v>
      </c>
      <c r="U193" s="2"/>
      <c r="V193" s="2"/>
      <c r="W193" s="2"/>
      <c r="X193" s="2"/>
      <c r="Y193" s="2"/>
      <c r="Z193" s="2"/>
      <c r="AA193" s="2"/>
      <c r="AB193" s="2"/>
      <c r="AC193" s="116" t="e">
        <f>IF(報告書_換気_要是正の指摘あり="","",報告書!#REF!)</f>
        <v>#NAME?</v>
      </c>
      <c r="AD193" s="2" t="s">
        <v>1851</v>
      </c>
      <c r="AE193" s="2"/>
      <c r="AF193" s="2"/>
      <c r="AG193" s="2"/>
      <c r="AH193" s="2"/>
      <c r="AI193" s="116" t="e">
        <f>IF(報告書_換気_要是正の指摘あり="","",報告書!#REF!)</f>
        <v>#NAME?</v>
      </c>
      <c r="AJ193" s="2" t="s">
        <v>1852</v>
      </c>
      <c r="AK193" s="2"/>
      <c r="AL193" s="2"/>
      <c r="AM193" s="2"/>
      <c r="AN193" s="2"/>
      <c r="AO193" s="2"/>
      <c r="AP193" s="2"/>
      <c r="AQ193" s="2"/>
      <c r="AR193" s="2"/>
      <c r="AS193" s="2"/>
      <c r="AT193" s="2"/>
      <c r="AU193" s="2"/>
    </row>
    <row r="194" spans="1:53" ht="12.75" hidden="1" customHeight="1" x14ac:dyDescent="0.15">
      <c r="A194" s="2"/>
      <c r="B194" s="67"/>
      <c r="C194" s="67"/>
      <c r="D194" s="67"/>
      <c r="E194" s="67"/>
      <c r="F194" s="67"/>
      <c r="G194" s="67"/>
      <c r="H194" s="67"/>
      <c r="I194" s="67"/>
      <c r="J194" s="67"/>
      <c r="K194" s="67"/>
      <c r="L194" s="2"/>
      <c r="M194" s="2"/>
      <c r="N194" s="2"/>
      <c r="O194" s="2"/>
      <c r="P194" s="2"/>
      <c r="Q194" s="2"/>
      <c r="R194" s="2"/>
      <c r="S194" s="116" t="e">
        <f>IF(報告書_換気_要是正の指摘あり="","",報告書!#REF!)</f>
        <v>#NAME?</v>
      </c>
      <c r="T194" s="2" t="s">
        <v>1853</v>
      </c>
      <c r="U194" s="2"/>
      <c r="V194" s="2"/>
      <c r="W194" s="2"/>
      <c r="X194" s="2"/>
      <c r="Y194" s="2"/>
      <c r="Z194" s="2"/>
      <c r="AA194" s="2"/>
      <c r="AB194" s="2"/>
      <c r="AC194" s="2"/>
      <c r="AD194" s="2"/>
      <c r="AE194" s="2"/>
      <c r="AF194" s="2"/>
      <c r="AG194" s="2"/>
      <c r="AH194" s="2"/>
      <c r="AI194" s="116" t="e">
        <f>IF(報告書_換気_要是正の指摘あり="","",報告書!#REF!)</f>
        <v>#NAME?</v>
      </c>
      <c r="AJ194" s="2" t="s">
        <v>1846</v>
      </c>
      <c r="AK194" s="2"/>
      <c r="AL194" s="2"/>
      <c r="AM194" s="2"/>
      <c r="AN194" s="302"/>
      <c r="AO194" s="303"/>
      <c r="AP194" s="303"/>
      <c r="AQ194" s="303"/>
      <c r="AR194" s="303"/>
      <c r="AS194" s="303"/>
      <c r="AT194" s="2" t="s">
        <v>1788</v>
      </c>
      <c r="AU194" s="2"/>
    </row>
    <row r="195" spans="1:53" ht="12" customHeight="1" x14ac:dyDescent="0.15">
      <c r="A195" s="2"/>
      <c r="B195" s="67"/>
      <c r="C195" s="67" t="s">
        <v>1854</v>
      </c>
      <c r="D195" s="67"/>
      <c r="E195" s="67"/>
      <c r="F195" s="67"/>
      <c r="G195" s="67"/>
      <c r="H195" s="67"/>
      <c r="I195" s="67"/>
      <c r="J195" s="67"/>
      <c r="K195" s="67"/>
      <c r="L195" s="2"/>
      <c r="M195" s="2"/>
      <c r="N195" s="46"/>
      <c r="O195" s="46"/>
      <c r="P195" s="46"/>
      <c r="Q195" s="46"/>
      <c r="R195" s="46"/>
      <c r="S195" s="121" t="str">
        <f>IF(報告書!S142="","",報告書!S142)</f>
        <v/>
      </c>
      <c r="T195" s="46" t="s">
        <v>1781</v>
      </c>
      <c r="U195" s="46"/>
      <c r="V195" s="121" t="str">
        <f>IF(報告書!V142="","",報告書!V142)</f>
        <v/>
      </c>
      <c r="W195" s="46" t="s">
        <v>1778</v>
      </c>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2"/>
      <c r="AU195" s="2"/>
    </row>
    <row r="196" spans="1:53" ht="12" hidden="1" customHeight="1" x14ac:dyDescent="0.1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row>
    <row r="197" spans="1:53" ht="12" hidden="1" customHeight="1" x14ac:dyDescent="0.1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row>
    <row r="198" spans="1:53" ht="7.5" customHeight="1" x14ac:dyDescent="0.1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row>
    <row r="199" spans="1:53" ht="7.5" customHeight="1" x14ac:dyDescent="0.1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row>
    <row r="200" spans="1:53" ht="12.75" hidden="1" customHeight="1" x14ac:dyDescent="0.15">
      <c r="B200" s="1" t="s">
        <v>1855</v>
      </c>
    </row>
    <row r="201" spans="1:53" ht="12" hidden="1" customHeight="1" x14ac:dyDescent="0.15">
      <c r="C201" s="1" t="s">
        <v>1769</v>
      </c>
      <c r="N201" s="117"/>
      <c r="O201" s="1" t="s">
        <v>1856</v>
      </c>
      <c r="X201" s="117"/>
      <c r="Y201" s="1" t="s">
        <v>1772</v>
      </c>
      <c r="AG201" s="117"/>
      <c r="AH201" s="1" t="s">
        <v>1773</v>
      </c>
    </row>
    <row r="202" spans="1:53" ht="12" hidden="1" customHeight="1" x14ac:dyDescent="0.15">
      <c r="C202" s="1" t="s">
        <v>1774</v>
      </c>
      <c r="N202" s="304"/>
      <c r="O202" s="304"/>
      <c r="P202" s="304"/>
      <c r="Q202" s="304"/>
      <c r="R202" s="304"/>
      <c r="S202" s="304"/>
      <c r="T202" s="304"/>
      <c r="U202" s="304"/>
      <c r="V202" s="304"/>
      <c r="W202" s="304"/>
      <c r="X202" s="304"/>
      <c r="Y202" s="304"/>
      <c r="Z202" s="304"/>
      <c r="AA202" s="304"/>
      <c r="AB202" s="304"/>
      <c r="AC202" s="304"/>
      <c r="AD202" s="304"/>
      <c r="AE202" s="304"/>
      <c r="AF202" s="304"/>
      <c r="AG202" s="304"/>
      <c r="AH202" s="304"/>
      <c r="AI202" s="304"/>
      <c r="AJ202" s="304"/>
      <c r="AK202" s="304"/>
      <c r="AL202" s="304"/>
      <c r="AM202" s="304"/>
      <c r="AN202" s="304"/>
      <c r="AO202" s="304"/>
      <c r="AP202" s="304"/>
      <c r="AQ202" s="304"/>
      <c r="AR202" s="304"/>
      <c r="AS202" s="304"/>
      <c r="AT202" s="304"/>
      <c r="BA202" s="12"/>
    </row>
    <row r="203" spans="1:53" ht="12" hidden="1" customHeight="1" x14ac:dyDescent="0.15">
      <c r="N203" s="304"/>
      <c r="O203" s="304"/>
      <c r="P203" s="304"/>
      <c r="Q203" s="304"/>
      <c r="R203" s="304"/>
      <c r="S203" s="304"/>
      <c r="T203" s="304"/>
      <c r="U203" s="304"/>
      <c r="V203" s="304"/>
      <c r="W203" s="304"/>
      <c r="X203" s="304"/>
      <c r="Y203" s="304"/>
      <c r="Z203" s="304"/>
      <c r="AA203" s="304"/>
      <c r="AB203" s="304"/>
      <c r="AC203" s="304"/>
      <c r="AD203" s="304"/>
      <c r="AE203" s="304"/>
      <c r="AF203" s="304"/>
      <c r="AG203" s="304"/>
      <c r="AH203" s="304"/>
      <c r="AI203" s="304"/>
      <c r="AJ203" s="304"/>
      <c r="AK203" s="304"/>
      <c r="AL203" s="304"/>
      <c r="AM203" s="304"/>
      <c r="AN203" s="304"/>
      <c r="AO203" s="304"/>
      <c r="AP203" s="304"/>
      <c r="AQ203" s="304"/>
      <c r="AR203" s="304"/>
      <c r="AS203" s="304"/>
      <c r="AT203" s="304"/>
    </row>
    <row r="204" spans="1:53" ht="12" hidden="1" customHeight="1" x14ac:dyDescent="0.15">
      <c r="N204" s="304"/>
      <c r="O204" s="304"/>
      <c r="P204" s="304"/>
      <c r="Q204" s="304"/>
      <c r="R204" s="304"/>
      <c r="S204" s="304"/>
      <c r="T204" s="304"/>
      <c r="U204" s="304"/>
      <c r="V204" s="304"/>
      <c r="W204" s="304"/>
      <c r="X204" s="304"/>
      <c r="Y204" s="304"/>
      <c r="Z204" s="304"/>
      <c r="AA204" s="304"/>
      <c r="AB204" s="304"/>
      <c r="AC204" s="304"/>
      <c r="AD204" s="304"/>
      <c r="AE204" s="304"/>
      <c r="AF204" s="304"/>
      <c r="AG204" s="304"/>
      <c r="AH204" s="304"/>
      <c r="AI204" s="304"/>
      <c r="AJ204" s="304"/>
      <c r="AK204" s="304"/>
      <c r="AL204" s="304"/>
      <c r="AM204" s="304"/>
      <c r="AN204" s="304"/>
      <c r="AO204" s="304"/>
      <c r="AP204" s="304"/>
      <c r="AQ204" s="304"/>
      <c r="AR204" s="304"/>
      <c r="AS204" s="304"/>
      <c r="AT204" s="304"/>
    </row>
    <row r="205" spans="1:53" ht="12" hidden="1" customHeight="1" x14ac:dyDescent="0.15">
      <c r="N205" s="304"/>
      <c r="O205" s="304"/>
      <c r="P205" s="304"/>
      <c r="Q205" s="304"/>
      <c r="R205" s="304"/>
      <c r="S205" s="304"/>
      <c r="T205" s="304"/>
      <c r="U205" s="304"/>
      <c r="V205" s="304"/>
      <c r="W205" s="304"/>
      <c r="X205" s="304"/>
      <c r="Y205" s="304"/>
      <c r="Z205" s="304"/>
      <c r="AA205" s="304"/>
      <c r="AB205" s="304"/>
      <c r="AC205" s="304"/>
      <c r="AD205" s="304"/>
      <c r="AE205" s="304"/>
      <c r="AF205" s="304"/>
      <c r="AG205" s="304"/>
      <c r="AH205" s="304"/>
      <c r="AI205" s="304"/>
      <c r="AJ205" s="304"/>
      <c r="AK205" s="304"/>
      <c r="AL205" s="304"/>
      <c r="AM205" s="304"/>
      <c r="AN205" s="304"/>
      <c r="AO205" s="304"/>
      <c r="AP205" s="304"/>
      <c r="AQ205" s="304"/>
      <c r="AR205" s="304"/>
      <c r="AS205" s="304"/>
      <c r="AT205" s="304"/>
    </row>
    <row r="206" spans="1:53" ht="12" hidden="1" customHeight="1" x14ac:dyDescent="0.15">
      <c r="N206" s="304"/>
      <c r="O206" s="304"/>
      <c r="P206" s="304"/>
      <c r="Q206" s="304"/>
      <c r="R206" s="304"/>
      <c r="S206" s="304"/>
      <c r="T206" s="304"/>
      <c r="U206" s="304"/>
      <c r="V206" s="304"/>
      <c r="W206" s="304"/>
      <c r="X206" s="304"/>
      <c r="Y206" s="304"/>
      <c r="Z206" s="304"/>
      <c r="AA206" s="304"/>
      <c r="AB206" s="304"/>
      <c r="AC206" s="304"/>
      <c r="AD206" s="304"/>
      <c r="AE206" s="304"/>
      <c r="AF206" s="304"/>
      <c r="AG206" s="304"/>
      <c r="AH206" s="304"/>
      <c r="AI206" s="304"/>
      <c r="AJ206" s="304"/>
      <c r="AK206" s="304"/>
      <c r="AL206" s="304"/>
      <c r="AM206" s="304"/>
      <c r="AN206" s="304"/>
      <c r="AO206" s="304"/>
      <c r="AP206" s="304"/>
      <c r="AQ206" s="304"/>
      <c r="AR206" s="304"/>
      <c r="AS206" s="304"/>
      <c r="AT206" s="304"/>
    </row>
    <row r="207" spans="1:53" ht="12" hidden="1" customHeight="1" x14ac:dyDescent="0.15">
      <c r="C207" s="1" t="s">
        <v>1775</v>
      </c>
      <c r="N207" s="117"/>
      <c r="O207" s="1" t="s">
        <v>1781</v>
      </c>
      <c r="R207" s="3" t="s">
        <v>1857</v>
      </c>
      <c r="S207" s="294"/>
      <c r="T207" s="294"/>
      <c r="U207" s="70" t="s">
        <v>1751</v>
      </c>
      <c r="V207" s="294"/>
      <c r="W207" s="294"/>
      <c r="X207" s="1" t="s">
        <v>1777</v>
      </c>
      <c r="AG207" s="117"/>
      <c r="AH207" s="1" t="s">
        <v>1778</v>
      </c>
    </row>
    <row r="208" spans="1:53" ht="12" hidden="1" customHeight="1" x14ac:dyDescent="0.1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row>
    <row r="209" spans="1:47" ht="12" hidden="1" customHeight="1" x14ac:dyDescent="0.1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row>
    <row r="210" spans="1:47" ht="12" hidden="1" customHeight="1" x14ac:dyDescent="0.1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row>
    <row r="211" spans="1:47" hidden="1" x14ac:dyDescent="0.15"/>
    <row r="212" spans="1:47" hidden="1" x14ac:dyDescent="0.15"/>
    <row r="213" spans="1:47" hidden="1" x14ac:dyDescent="0.15"/>
    <row r="214" spans="1:47" hidden="1" x14ac:dyDescent="0.15"/>
    <row r="215" spans="1:47" hidden="1" x14ac:dyDescent="0.15"/>
    <row r="216" spans="1:47" hidden="1" x14ac:dyDescent="0.15"/>
    <row r="217" spans="1:47" hidden="1" x14ac:dyDescent="0.15"/>
    <row r="218" spans="1:47" hidden="1" x14ac:dyDescent="0.15"/>
    <row r="219" spans="1:47" hidden="1" x14ac:dyDescent="0.15"/>
    <row r="220" spans="1:47" hidden="1" x14ac:dyDescent="0.15"/>
    <row r="221" spans="1:47" hidden="1" x14ac:dyDescent="0.15"/>
    <row r="222" spans="1:47" ht="12" hidden="1" customHeight="1" x14ac:dyDescent="0.1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row>
    <row r="223" spans="1:47" ht="12" hidden="1" customHeight="1" x14ac:dyDescent="0.1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row>
    <row r="224" spans="1:47" ht="12" hidden="1" customHeight="1" x14ac:dyDescent="0.1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row>
    <row r="225" spans="1:48" ht="12" hidden="1" customHeight="1" x14ac:dyDescent="0.1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row>
    <row r="226" spans="1:48" ht="12" hidden="1" customHeight="1" x14ac:dyDescent="0.1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row>
    <row r="227" spans="1:48" ht="12.75" customHeight="1" x14ac:dyDescent="0.15">
      <c r="A227" s="2"/>
      <c r="B227" s="67" t="s">
        <v>1858</v>
      </c>
      <c r="C227" s="67"/>
      <c r="D227" s="67"/>
      <c r="E227" s="67"/>
      <c r="F227" s="67"/>
      <c r="G227" s="67"/>
      <c r="H227" s="67"/>
      <c r="I227" s="67"/>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13"/>
    </row>
    <row r="228" spans="1:48" ht="12.75" customHeight="1" x14ac:dyDescent="0.15">
      <c r="A228" s="2"/>
      <c r="B228" s="67" t="s">
        <v>1822</v>
      </c>
      <c r="C228" s="67"/>
      <c r="D228" s="67"/>
      <c r="E228" s="67"/>
      <c r="F228" s="67"/>
      <c r="G228" s="67"/>
      <c r="H228" s="67"/>
      <c r="I228" s="67"/>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row>
    <row r="229" spans="1:48" ht="12.75" customHeight="1" x14ac:dyDescent="0.15">
      <c r="A229" s="2"/>
      <c r="B229" s="67"/>
      <c r="C229" s="67" t="s">
        <v>1823</v>
      </c>
      <c r="D229" s="67"/>
      <c r="E229" s="67"/>
      <c r="F229" s="67"/>
      <c r="G229" s="67"/>
      <c r="H229" s="67"/>
      <c r="I229" s="67"/>
      <c r="J229" s="51" t="s">
        <v>7</v>
      </c>
      <c r="K229" s="266" t="str">
        <f>IF(報告書!K161="","",報告書!K161)</f>
        <v/>
      </c>
      <c r="L229" s="290"/>
      <c r="M229" s="46" t="s">
        <v>1824</v>
      </c>
      <c r="N229" s="46"/>
      <c r="O229" s="46"/>
      <c r="P229" s="46"/>
      <c r="Q229" s="46"/>
      <c r="R229" s="46"/>
      <c r="S229" s="46"/>
      <c r="T229" s="46"/>
      <c r="U229" s="46"/>
      <c r="V229" s="46"/>
      <c r="W229" s="46" t="s">
        <v>7</v>
      </c>
      <c r="X229" s="266" t="str">
        <f>IF(報告書!X161="","",報告書!X161)</f>
        <v/>
      </c>
      <c r="Y229" s="290"/>
      <c r="Z229" s="290"/>
      <c r="AA229" s="290"/>
      <c r="AB229" s="290"/>
      <c r="AC229" s="290"/>
      <c r="AD229" s="196" t="s">
        <v>732</v>
      </c>
      <c r="AE229" s="197"/>
      <c r="AF229" s="197"/>
      <c r="AG229" s="197"/>
      <c r="AH229" s="108" t="s">
        <v>1806</v>
      </c>
      <c r="AI229" s="266" t="str">
        <f>IF(報告書!AI161="","",報告書!AI161)</f>
        <v/>
      </c>
      <c r="AJ229" s="290"/>
      <c r="AK229" s="290"/>
      <c r="AL229" s="290"/>
      <c r="AM229" s="290"/>
      <c r="AN229" s="290"/>
      <c r="AO229" s="290"/>
      <c r="AP229" s="46" t="s">
        <v>1807</v>
      </c>
      <c r="AQ229" s="46"/>
      <c r="AR229" s="46"/>
      <c r="AS229" s="46"/>
      <c r="AT229" s="46"/>
      <c r="AU229" s="2"/>
    </row>
    <row r="230" spans="1:48" ht="12.75" customHeight="1" x14ac:dyDescent="0.15">
      <c r="A230" s="2"/>
      <c r="B230" s="67"/>
      <c r="C230" s="67"/>
      <c r="D230" s="67"/>
      <c r="E230" s="67"/>
      <c r="F230" s="67"/>
      <c r="G230" s="67"/>
      <c r="H230" s="67"/>
      <c r="I230" s="67"/>
      <c r="J230" s="46" t="s">
        <v>1825</v>
      </c>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51"/>
      <c r="AH230" s="111" t="s">
        <v>1806</v>
      </c>
      <c r="AI230" s="266" t="str">
        <f>IF(報告書!AI162="","",報告書!AI162)</f>
        <v/>
      </c>
      <c r="AJ230" s="290"/>
      <c r="AK230" s="290"/>
      <c r="AL230" s="290"/>
      <c r="AM230" s="290"/>
      <c r="AN230" s="290"/>
      <c r="AO230" s="290"/>
      <c r="AP230" s="46" t="s">
        <v>1807</v>
      </c>
      <c r="AQ230" s="46"/>
      <c r="AR230" s="46"/>
      <c r="AS230" s="46"/>
      <c r="AT230" s="46"/>
      <c r="AU230" s="2"/>
    </row>
    <row r="231" spans="1:48" ht="12.75" hidden="1" customHeight="1" x14ac:dyDescent="0.15">
      <c r="A231" s="2"/>
      <c r="B231" s="67"/>
      <c r="C231" s="67"/>
      <c r="D231" s="67"/>
      <c r="E231" s="67"/>
      <c r="F231" s="67"/>
      <c r="G231" s="67"/>
      <c r="H231" s="67"/>
      <c r="I231" s="67"/>
      <c r="J231" s="46" t="s">
        <v>1826</v>
      </c>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51" t="s">
        <v>1806</v>
      </c>
      <c r="AH231" s="284"/>
      <c r="AI231" s="285"/>
      <c r="AJ231" s="285"/>
      <c r="AK231" s="285"/>
      <c r="AL231" s="285"/>
      <c r="AM231" s="285"/>
      <c r="AN231" s="285"/>
      <c r="AO231" s="46" t="s">
        <v>1807</v>
      </c>
      <c r="AP231" s="46"/>
      <c r="AQ231" s="46"/>
      <c r="AR231" s="46"/>
      <c r="AS231" s="46"/>
      <c r="AT231" s="46"/>
      <c r="AU231" s="2"/>
    </row>
    <row r="232" spans="1:48" ht="12.75" customHeight="1" x14ac:dyDescent="0.15">
      <c r="A232" s="2"/>
      <c r="B232" s="67"/>
      <c r="C232" s="67" t="s">
        <v>1827</v>
      </c>
      <c r="D232" s="67"/>
      <c r="E232" s="67"/>
      <c r="F232" s="67"/>
      <c r="G232" s="67"/>
      <c r="H232" s="67"/>
      <c r="I232" s="67"/>
      <c r="J232" s="46"/>
      <c r="K232" s="46"/>
      <c r="L232" s="46"/>
      <c r="M232" s="46"/>
      <c r="N232" s="265" t="str">
        <f>IF(報告書!N164="","",報告書!N164)</f>
        <v/>
      </c>
      <c r="O232" s="288" t="e">
        <v>#REF!</v>
      </c>
      <c r="P232" s="288" t="e">
        <v>#REF!</v>
      </c>
      <c r="Q232" s="288" t="e">
        <v>#REF!</v>
      </c>
      <c r="R232" s="288" t="e">
        <v>#REF!</v>
      </c>
      <c r="S232" s="288" t="e">
        <v>#REF!</v>
      </c>
      <c r="T232" s="288" t="e">
        <v>#REF!</v>
      </c>
      <c r="U232" s="288" t="e">
        <v>#REF!</v>
      </c>
      <c r="V232" s="288" t="e">
        <v>#REF!</v>
      </c>
      <c r="W232" s="288" t="e">
        <v>#REF!</v>
      </c>
      <c r="X232" s="288" t="e">
        <v>#REF!</v>
      </c>
      <c r="Y232" s="288" t="e">
        <v>#REF!</v>
      </c>
      <c r="Z232" s="288" t="e">
        <v>#REF!</v>
      </c>
      <c r="AA232" s="288" t="e">
        <v>#REF!</v>
      </c>
      <c r="AB232" s="288" t="e">
        <v>#REF!</v>
      </c>
      <c r="AC232" s="288" t="e">
        <v>#REF!</v>
      </c>
      <c r="AD232" s="288" t="e">
        <v>#REF!</v>
      </c>
      <c r="AE232" s="288" t="e">
        <v>#REF!</v>
      </c>
      <c r="AF232" s="288" t="e">
        <v>#REF!</v>
      </c>
      <c r="AG232" s="288" t="e">
        <v>#REF!</v>
      </c>
      <c r="AH232" s="288" t="e">
        <v>#REF!</v>
      </c>
      <c r="AI232" s="288" t="e">
        <v>#REF!</v>
      </c>
      <c r="AJ232" s="288" t="e">
        <v>#REF!</v>
      </c>
      <c r="AK232" s="288" t="e">
        <v>#REF!</v>
      </c>
      <c r="AL232" s="288" t="e">
        <v>#REF!</v>
      </c>
      <c r="AM232" s="288" t="e">
        <v>#REF!</v>
      </c>
      <c r="AN232" s="288" t="e">
        <v>#REF!</v>
      </c>
      <c r="AO232" s="288" t="e">
        <v>#REF!</v>
      </c>
      <c r="AP232" s="288" t="e">
        <v>#REF!</v>
      </c>
      <c r="AQ232" s="288" t="e">
        <v>#REF!</v>
      </c>
      <c r="AR232" s="288" t="e">
        <v>#REF!</v>
      </c>
      <c r="AS232" s="288" t="e">
        <v>#REF!</v>
      </c>
      <c r="AT232" s="288" t="e">
        <v>#REF!</v>
      </c>
      <c r="AU232" s="2"/>
    </row>
    <row r="233" spans="1:48" ht="12.75" customHeight="1" x14ac:dyDescent="0.15">
      <c r="A233" s="2"/>
      <c r="B233" s="67"/>
      <c r="C233" s="67" t="s">
        <v>1828</v>
      </c>
      <c r="D233" s="67"/>
      <c r="E233" s="67"/>
      <c r="F233" s="67"/>
      <c r="G233" s="67"/>
      <c r="H233" s="67"/>
      <c r="I233" s="67"/>
      <c r="J233" s="46"/>
      <c r="K233" s="46"/>
      <c r="L233" s="46"/>
      <c r="M233" s="46"/>
      <c r="N233" s="265" t="str">
        <f>IF(報告書!N165="","",報告書!N165)</f>
        <v/>
      </c>
      <c r="O233" s="288" t="e">
        <v>#REF!</v>
      </c>
      <c r="P233" s="288" t="e">
        <v>#REF!</v>
      </c>
      <c r="Q233" s="288" t="e">
        <v>#REF!</v>
      </c>
      <c r="R233" s="288" t="e">
        <v>#REF!</v>
      </c>
      <c r="S233" s="288" t="e">
        <v>#REF!</v>
      </c>
      <c r="T233" s="288" t="e">
        <v>#REF!</v>
      </c>
      <c r="U233" s="288" t="e">
        <v>#REF!</v>
      </c>
      <c r="V233" s="288" t="e">
        <v>#REF!</v>
      </c>
      <c r="W233" s="288" t="e">
        <v>#REF!</v>
      </c>
      <c r="X233" s="288" t="e">
        <v>#REF!</v>
      </c>
      <c r="Y233" s="288" t="e">
        <v>#REF!</v>
      </c>
      <c r="Z233" s="288" t="e">
        <v>#REF!</v>
      </c>
      <c r="AA233" s="288" t="e">
        <v>#REF!</v>
      </c>
      <c r="AB233" s="288" t="e">
        <v>#REF!</v>
      </c>
      <c r="AC233" s="288" t="e">
        <v>#REF!</v>
      </c>
      <c r="AD233" s="288" t="e">
        <v>#REF!</v>
      </c>
      <c r="AE233" s="288" t="e">
        <v>#REF!</v>
      </c>
      <c r="AF233" s="288" t="e">
        <v>#REF!</v>
      </c>
      <c r="AG233" s="288" t="e">
        <v>#REF!</v>
      </c>
      <c r="AH233" s="288" t="e">
        <v>#REF!</v>
      </c>
      <c r="AI233" s="288" t="e">
        <v>#REF!</v>
      </c>
      <c r="AJ233" s="288" t="e">
        <v>#REF!</v>
      </c>
      <c r="AK233" s="288" t="e">
        <v>#REF!</v>
      </c>
      <c r="AL233" s="288" t="e">
        <v>#REF!</v>
      </c>
      <c r="AM233" s="288" t="e">
        <v>#REF!</v>
      </c>
      <c r="AN233" s="288" t="e">
        <v>#REF!</v>
      </c>
      <c r="AO233" s="288" t="e">
        <v>#REF!</v>
      </c>
      <c r="AP233" s="288" t="e">
        <v>#REF!</v>
      </c>
      <c r="AQ233" s="288" t="e">
        <v>#REF!</v>
      </c>
      <c r="AR233" s="288" t="e">
        <v>#REF!</v>
      </c>
      <c r="AS233" s="288" t="e">
        <v>#REF!</v>
      </c>
      <c r="AT233" s="288" t="e">
        <v>#REF!</v>
      </c>
      <c r="AU233" s="2"/>
    </row>
    <row r="234" spans="1:48" ht="12.75" customHeight="1" x14ac:dyDescent="0.15">
      <c r="A234" s="2"/>
      <c r="B234" s="67"/>
      <c r="C234" s="67" t="s">
        <v>1829</v>
      </c>
      <c r="D234" s="67"/>
      <c r="E234" s="67"/>
      <c r="F234" s="67"/>
      <c r="G234" s="67"/>
      <c r="H234" s="67"/>
      <c r="I234" s="67"/>
      <c r="J234" s="46"/>
      <c r="K234" s="46"/>
      <c r="L234" s="46"/>
      <c r="M234" s="46"/>
      <c r="N234" s="265" t="str">
        <f>IF(報告書!N166="","",報告書!N166)</f>
        <v/>
      </c>
      <c r="O234" s="288" t="e">
        <v>#REF!</v>
      </c>
      <c r="P234" s="288" t="e">
        <v>#REF!</v>
      </c>
      <c r="Q234" s="288" t="e">
        <v>#REF!</v>
      </c>
      <c r="R234" s="288" t="e">
        <v>#REF!</v>
      </c>
      <c r="S234" s="288" t="e">
        <v>#REF!</v>
      </c>
      <c r="T234" s="288" t="e">
        <v>#REF!</v>
      </c>
      <c r="U234" s="288" t="e">
        <v>#REF!</v>
      </c>
      <c r="V234" s="288" t="e">
        <v>#REF!</v>
      </c>
      <c r="W234" s="288" t="e">
        <v>#REF!</v>
      </c>
      <c r="X234" s="288" t="e">
        <v>#REF!</v>
      </c>
      <c r="Y234" s="288" t="e">
        <v>#REF!</v>
      </c>
      <c r="Z234" s="288" t="e">
        <v>#REF!</v>
      </c>
      <c r="AA234" s="288" t="e">
        <v>#REF!</v>
      </c>
      <c r="AB234" s="288" t="e">
        <v>#REF!</v>
      </c>
      <c r="AC234" s="288" t="e">
        <v>#REF!</v>
      </c>
      <c r="AD234" s="288" t="e">
        <v>#REF!</v>
      </c>
      <c r="AE234" s="288" t="e">
        <v>#REF!</v>
      </c>
      <c r="AF234" s="288" t="e">
        <v>#REF!</v>
      </c>
      <c r="AG234" s="288" t="e">
        <v>#REF!</v>
      </c>
      <c r="AH234" s="288" t="e">
        <v>#REF!</v>
      </c>
      <c r="AI234" s="288" t="e">
        <v>#REF!</v>
      </c>
      <c r="AJ234" s="288" t="e">
        <v>#REF!</v>
      </c>
      <c r="AK234" s="288" t="e">
        <v>#REF!</v>
      </c>
      <c r="AL234" s="288" t="e">
        <v>#REF!</v>
      </c>
      <c r="AM234" s="288" t="e">
        <v>#REF!</v>
      </c>
      <c r="AN234" s="288" t="e">
        <v>#REF!</v>
      </c>
      <c r="AO234" s="288" t="e">
        <v>#REF!</v>
      </c>
      <c r="AP234" s="288" t="e">
        <v>#REF!</v>
      </c>
      <c r="AQ234" s="288" t="e">
        <v>#REF!</v>
      </c>
      <c r="AR234" s="288" t="e">
        <v>#REF!</v>
      </c>
      <c r="AS234" s="288" t="e">
        <v>#REF!</v>
      </c>
      <c r="AT234" s="288" t="e">
        <v>#REF!</v>
      </c>
      <c r="AU234" s="2"/>
    </row>
    <row r="235" spans="1:48" ht="12.75" customHeight="1" x14ac:dyDescent="0.15">
      <c r="A235" s="2"/>
      <c r="B235" s="67"/>
      <c r="C235" s="67"/>
      <c r="D235" s="67"/>
      <c r="E235" s="67"/>
      <c r="F235" s="67"/>
      <c r="G235" s="67"/>
      <c r="H235" s="67"/>
      <c r="I235" s="67"/>
      <c r="J235" s="51" t="s">
        <v>7</v>
      </c>
      <c r="K235" s="266" t="str">
        <f>IF(報告書!K167="","",報告書!K167)</f>
        <v/>
      </c>
      <c r="L235" s="290"/>
      <c r="M235" s="46" t="s">
        <v>1830</v>
      </c>
      <c r="N235" s="46"/>
      <c r="O235" s="46"/>
      <c r="P235" s="46"/>
      <c r="Q235" s="46"/>
      <c r="R235" s="46"/>
      <c r="S235" s="46"/>
      <c r="T235" s="46"/>
      <c r="U235" s="46"/>
      <c r="V235" s="51"/>
      <c r="W235" s="46" t="s">
        <v>7</v>
      </c>
      <c r="X235" s="266" t="str">
        <f>IF(報告書!X167="","",報告書!X167)</f>
        <v/>
      </c>
      <c r="Y235" s="290"/>
      <c r="Z235" s="290"/>
      <c r="AA235" s="290"/>
      <c r="AB235" s="196" t="s">
        <v>736</v>
      </c>
      <c r="AC235" s="197"/>
      <c r="AD235" s="197"/>
      <c r="AE235" s="197"/>
      <c r="AF235" s="197"/>
      <c r="AG235" s="197"/>
      <c r="AH235" s="108" t="s">
        <v>1806</v>
      </c>
      <c r="AI235" s="266" t="str">
        <f>IF(報告書!AI167="","",報告書!AI167)</f>
        <v/>
      </c>
      <c r="AJ235" s="290"/>
      <c r="AK235" s="290"/>
      <c r="AL235" s="290"/>
      <c r="AM235" s="290"/>
      <c r="AN235" s="290"/>
      <c r="AO235" s="290"/>
      <c r="AP235" s="46" t="s">
        <v>1807</v>
      </c>
      <c r="AQ235" s="46"/>
      <c r="AR235" s="46"/>
      <c r="AS235" s="46"/>
      <c r="AT235" s="46"/>
      <c r="AU235" s="2"/>
    </row>
    <row r="236" spans="1:48" ht="12.75" customHeight="1" x14ac:dyDescent="0.15">
      <c r="A236" s="2"/>
      <c r="B236" s="67"/>
      <c r="C236" s="67" t="s">
        <v>1831</v>
      </c>
      <c r="D236" s="67"/>
      <c r="E236" s="67"/>
      <c r="F236" s="67"/>
      <c r="G236" s="67"/>
      <c r="H236" s="67"/>
      <c r="I236" s="67"/>
      <c r="J236" s="46"/>
      <c r="K236" s="46"/>
      <c r="L236" s="46"/>
      <c r="M236" s="46"/>
      <c r="N236" s="282" t="str">
        <f>IF(報告書!N168="","",報告書!N168)</f>
        <v/>
      </c>
      <c r="O236" s="295" t="e">
        <v>#REF!</v>
      </c>
      <c r="P236" s="295" t="e">
        <v>#REF!</v>
      </c>
      <c r="Q236" s="295" t="e">
        <v>#REF!</v>
      </c>
      <c r="R236" s="295" t="e">
        <v>#REF!</v>
      </c>
      <c r="S236" s="295" t="e">
        <v>#REF!</v>
      </c>
      <c r="T236" s="295" t="e">
        <v>#REF!</v>
      </c>
      <c r="U236" s="295" t="e">
        <v>#REF!</v>
      </c>
      <c r="V236" s="295" t="e">
        <v>#REF!</v>
      </c>
      <c r="W236" s="100"/>
      <c r="X236" s="100"/>
      <c r="Y236" s="100"/>
      <c r="Z236" s="100"/>
      <c r="AA236" s="100"/>
      <c r="AB236" s="100"/>
      <c r="AC236" s="100"/>
      <c r="AD236" s="100"/>
      <c r="AE236" s="100"/>
      <c r="AF236" s="100"/>
      <c r="AG236" s="100"/>
      <c r="AH236" s="100"/>
      <c r="AI236" s="100"/>
      <c r="AJ236" s="100"/>
      <c r="AK236" s="100"/>
      <c r="AL236" s="100"/>
      <c r="AM236" s="100"/>
      <c r="AN236" s="100"/>
      <c r="AO236" s="100"/>
      <c r="AP236" s="98"/>
      <c r="AQ236" s="46"/>
      <c r="AR236" s="46"/>
      <c r="AS236" s="46"/>
      <c r="AT236" s="46"/>
      <c r="AU236" s="2"/>
    </row>
    <row r="237" spans="1:48" ht="12.75" customHeight="1" x14ac:dyDescent="0.15">
      <c r="A237" s="2"/>
      <c r="B237" s="67"/>
      <c r="C237" s="67" t="s">
        <v>1832</v>
      </c>
      <c r="D237" s="67"/>
      <c r="E237" s="67"/>
      <c r="F237" s="67"/>
      <c r="G237" s="67"/>
      <c r="H237" s="67"/>
      <c r="I237" s="67"/>
      <c r="J237" s="46"/>
      <c r="K237" s="46"/>
      <c r="L237" s="46"/>
      <c r="M237" s="46"/>
      <c r="N237" s="265" t="str">
        <f>IF(報告書!N169="","",報告書!N169)</f>
        <v/>
      </c>
      <c r="O237" s="288" t="e">
        <v>#REF!</v>
      </c>
      <c r="P237" s="288" t="e">
        <v>#REF!</v>
      </c>
      <c r="Q237" s="288" t="e">
        <v>#REF!</v>
      </c>
      <c r="R237" s="288" t="e">
        <v>#REF!</v>
      </c>
      <c r="S237" s="288" t="e">
        <v>#REF!</v>
      </c>
      <c r="T237" s="288" t="e">
        <v>#REF!</v>
      </c>
      <c r="U237" s="288" t="e">
        <v>#REF!</v>
      </c>
      <c r="V237" s="288" t="e">
        <v>#REF!</v>
      </c>
      <c r="W237" s="288" t="e">
        <v>#REF!</v>
      </c>
      <c r="X237" s="288" t="e">
        <v>#REF!</v>
      </c>
      <c r="Y237" s="288" t="e">
        <v>#REF!</v>
      </c>
      <c r="Z237" s="288" t="e">
        <v>#REF!</v>
      </c>
      <c r="AA237" s="288" t="e">
        <v>#REF!</v>
      </c>
      <c r="AB237" s="288" t="e">
        <v>#REF!</v>
      </c>
      <c r="AC237" s="288" t="e">
        <v>#REF!</v>
      </c>
      <c r="AD237" s="288" t="e">
        <v>#REF!</v>
      </c>
      <c r="AE237" s="288" t="e">
        <v>#REF!</v>
      </c>
      <c r="AF237" s="288" t="e">
        <v>#REF!</v>
      </c>
      <c r="AG237" s="288" t="e">
        <v>#REF!</v>
      </c>
      <c r="AH237" s="288" t="e">
        <v>#REF!</v>
      </c>
      <c r="AI237" s="288" t="e">
        <v>#REF!</v>
      </c>
      <c r="AJ237" s="288" t="e">
        <v>#REF!</v>
      </c>
      <c r="AK237" s="288" t="e">
        <v>#REF!</v>
      </c>
      <c r="AL237" s="288" t="e">
        <v>#REF!</v>
      </c>
      <c r="AM237" s="288" t="e">
        <v>#REF!</v>
      </c>
      <c r="AN237" s="288" t="e">
        <v>#REF!</v>
      </c>
      <c r="AO237" s="288" t="e">
        <v>#REF!</v>
      </c>
      <c r="AP237" s="288" t="e">
        <v>#REF!</v>
      </c>
      <c r="AQ237" s="288" t="e">
        <v>#REF!</v>
      </c>
      <c r="AR237" s="288" t="e">
        <v>#REF!</v>
      </c>
      <c r="AS237" s="288" t="e">
        <v>#REF!</v>
      </c>
      <c r="AT237" s="288" t="e">
        <v>#REF!</v>
      </c>
      <c r="AU237" s="2"/>
    </row>
    <row r="238" spans="1:48" ht="12.75" customHeight="1" x14ac:dyDescent="0.15">
      <c r="A238" s="2"/>
      <c r="B238" s="67"/>
      <c r="C238" s="67" t="s">
        <v>1833</v>
      </c>
      <c r="D238" s="67"/>
      <c r="E238" s="67"/>
      <c r="F238" s="67"/>
      <c r="G238" s="67"/>
      <c r="H238" s="67"/>
      <c r="I238" s="67"/>
      <c r="J238" s="46"/>
      <c r="K238" s="46"/>
      <c r="L238" s="46"/>
      <c r="M238" s="46"/>
      <c r="N238" s="265" t="str">
        <f>IF(報告書!N170="","",報告書!N170)</f>
        <v/>
      </c>
      <c r="O238" s="288" t="e">
        <v>#REF!</v>
      </c>
      <c r="P238" s="288" t="e">
        <v>#REF!</v>
      </c>
      <c r="Q238" s="288" t="e">
        <v>#REF!</v>
      </c>
      <c r="R238" s="288" t="e">
        <v>#REF!</v>
      </c>
      <c r="S238" s="288" t="e">
        <v>#REF!</v>
      </c>
      <c r="T238" s="288" t="e">
        <v>#REF!</v>
      </c>
      <c r="U238" s="288" t="e">
        <v>#REF!</v>
      </c>
      <c r="V238" s="288" t="e">
        <v>#REF!</v>
      </c>
      <c r="W238" s="288" t="e">
        <v>#REF!</v>
      </c>
      <c r="X238" s="288" t="e">
        <v>#REF!</v>
      </c>
      <c r="Y238" s="288" t="e">
        <v>#REF!</v>
      </c>
      <c r="Z238" s="288" t="e">
        <v>#REF!</v>
      </c>
      <c r="AA238" s="288" t="e">
        <v>#REF!</v>
      </c>
      <c r="AB238" s="288" t="e">
        <v>#REF!</v>
      </c>
      <c r="AC238" s="288" t="e">
        <v>#REF!</v>
      </c>
      <c r="AD238" s="288" t="e">
        <v>#REF!</v>
      </c>
      <c r="AE238" s="109"/>
      <c r="AF238" s="109"/>
      <c r="AG238" s="109"/>
      <c r="AH238" s="109"/>
      <c r="AI238" s="109"/>
      <c r="AJ238" s="109"/>
      <c r="AK238" s="109"/>
      <c r="AL238" s="109"/>
      <c r="AM238" s="109"/>
      <c r="AN238" s="109"/>
      <c r="AO238" s="109"/>
      <c r="AP238" s="110"/>
      <c r="AQ238" s="46"/>
      <c r="AR238" s="46"/>
      <c r="AS238" s="46"/>
      <c r="AT238" s="46"/>
      <c r="AU238" s="2"/>
    </row>
    <row r="239" spans="1:48" ht="12.75" customHeight="1" x14ac:dyDescent="0.15">
      <c r="A239" s="2"/>
      <c r="B239" s="67" t="s">
        <v>1834</v>
      </c>
      <c r="C239" s="67"/>
      <c r="D239" s="67"/>
      <c r="E239" s="67"/>
      <c r="F239" s="67"/>
      <c r="G239" s="67"/>
      <c r="H239" s="67"/>
      <c r="I239" s="67"/>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2"/>
    </row>
    <row r="240" spans="1:48" ht="12.75" customHeight="1" x14ac:dyDescent="0.15">
      <c r="A240" s="2"/>
      <c r="B240" s="67"/>
      <c r="C240" s="67" t="s">
        <v>1823</v>
      </c>
      <c r="D240" s="67"/>
      <c r="E240" s="67"/>
      <c r="F240" s="67"/>
      <c r="G240" s="67"/>
      <c r="H240" s="67"/>
      <c r="I240" s="67"/>
      <c r="J240" s="51" t="s">
        <v>7</v>
      </c>
      <c r="K240" s="266" t="str">
        <f>IF(報告書!K172="","",報告書!K172)</f>
        <v/>
      </c>
      <c r="L240" s="290"/>
      <c r="M240" s="46" t="s">
        <v>1824</v>
      </c>
      <c r="N240" s="46"/>
      <c r="O240" s="46"/>
      <c r="P240" s="46"/>
      <c r="Q240" s="46"/>
      <c r="R240" s="46"/>
      <c r="S240" s="46"/>
      <c r="T240" s="46"/>
      <c r="U240" s="46"/>
      <c r="V240" s="51"/>
      <c r="W240" s="46" t="s">
        <v>7</v>
      </c>
      <c r="X240" s="266" t="str">
        <f>IF(報告書!X172="","",報告書!X172)</f>
        <v/>
      </c>
      <c r="Y240" s="290"/>
      <c r="Z240" s="290"/>
      <c r="AA240" s="290"/>
      <c r="AB240" s="290"/>
      <c r="AC240" s="290"/>
      <c r="AD240" s="196" t="s">
        <v>732</v>
      </c>
      <c r="AE240" s="197"/>
      <c r="AF240" s="197"/>
      <c r="AG240" s="197"/>
      <c r="AH240" s="112" t="s">
        <v>1806</v>
      </c>
      <c r="AI240" s="266" t="str">
        <f>IF(報告書!AI172="","",報告書!AI172)</f>
        <v/>
      </c>
      <c r="AJ240" s="290"/>
      <c r="AK240" s="290"/>
      <c r="AL240" s="290"/>
      <c r="AM240" s="290"/>
      <c r="AN240" s="290"/>
      <c r="AO240" s="290"/>
      <c r="AP240" s="46" t="s">
        <v>1807</v>
      </c>
      <c r="AQ240" s="46"/>
      <c r="AR240" s="46"/>
      <c r="AS240" s="46"/>
      <c r="AT240" s="46"/>
      <c r="AU240" s="2"/>
    </row>
    <row r="241" spans="1:47" ht="12.75" customHeight="1" x14ac:dyDescent="0.15">
      <c r="A241" s="2"/>
      <c r="B241" s="67"/>
      <c r="C241" s="67"/>
      <c r="D241" s="67"/>
      <c r="E241" s="67"/>
      <c r="F241" s="67"/>
      <c r="G241" s="67"/>
      <c r="H241" s="67"/>
      <c r="I241" s="67"/>
      <c r="J241" s="46" t="s">
        <v>1825</v>
      </c>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51"/>
      <c r="AH241" s="112" t="s">
        <v>1806</v>
      </c>
      <c r="AI241" s="266" t="str">
        <f>IF(報告書!AI173="","",報告書!AI173)</f>
        <v/>
      </c>
      <c r="AJ241" s="290"/>
      <c r="AK241" s="290"/>
      <c r="AL241" s="290"/>
      <c r="AM241" s="290"/>
      <c r="AN241" s="290"/>
      <c r="AO241" s="290"/>
      <c r="AP241" s="46" t="s">
        <v>1807</v>
      </c>
      <c r="AQ241" s="46"/>
      <c r="AR241" s="46"/>
      <c r="AS241" s="46"/>
      <c r="AT241" s="46"/>
      <c r="AU241" s="2"/>
    </row>
    <row r="242" spans="1:47" ht="12.75" hidden="1" customHeight="1" x14ac:dyDescent="0.15">
      <c r="A242" s="2"/>
      <c r="B242" s="67"/>
      <c r="C242" s="67"/>
      <c r="D242" s="67"/>
      <c r="E242" s="67"/>
      <c r="F242" s="67"/>
      <c r="G242" s="67"/>
      <c r="H242" s="67"/>
      <c r="I242" s="67"/>
      <c r="J242" s="46" t="s">
        <v>1826</v>
      </c>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51" t="s">
        <v>1806</v>
      </c>
      <c r="AH242" s="284"/>
      <c r="AI242" s="285"/>
      <c r="AJ242" s="285"/>
      <c r="AK242" s="285"/>
      <c r="AL242" s="285"/>
      <c r="AM242" s="285"/>
      <c r="AN242" s="285"/>
      <c r="AO242" s="46" t="s">
        <v>1807</v>
      </c>
      <c r="AP242" s="46"/>
      <c r="AQ242" s="46"/>
      <c r="AR242" s="46"/>
      <c r="AS242" s="46"/>
      <c r="AT242" s="46"/>
      <c r="AU242" s="2"/>
    </row>
    <row r="243" spans="1:47" ht="12.75" customHeight="1" x14ac:dyDescent="0.15">
      <c r="A243" s="2"/>
      <c r="B243" s="67"/>
      <c r="C243" s="67" t="s">
        <v>1827</v>
      </c>
      <c r="D243" s="67"/>
      <c r="E243" s="67"/>
      <c r="F243" s="67"/>
      <c r="G243" s="67"/>
      <c r="H243" s="67"/>
      <c r="I243" s="67"/>
      <c r="J243" s="46"/>
      <c r="K243" s="46"/>
      <c r="L243" s="46"/>
      <c r="M243" s="46"/>
      <c r="N243" s="265" t="str">
        <f>IF(報告書!N175="","",報告書!N175)</f>
        <v/>
      </c>
      <c r="O243" s="288" t="e">
        <v>#REF!</v>
      </c>
      <c r="P243" s="288" t="e">
        <v>#REF!</v>
      </c>
      <c r="Q243" s="288" t="e">
        <v>#REF!</v>
      </c>
      <c r="R243" s="288" t="e">
        <v>#REF!</v>
      </c>
      <c r="S243" s="288" t="e">
        <v>#REF!</v>
      </c>
      <c r="T243" s="288" t="e">
        <v>#REF!</v>
      </c>
      <c r="U243" s="288" t="e">
        <v>#REF!</v>
      </c>
      <c r="V243" s="288" t="e">
        <v>#REF!</v>
      </c>
      <c r="W243" s="288" t="e">
        <v>#REF!</v>
      </c>
      <c r="X243" s="288" t="e">
        <v>#REF!</v>
      </c>
      <c r="Y243" s="288" t="e">
        <v>#REF!</v>
      </c>
      <c r="Z243" s="288" t="e">
        <v>#REF!</v>
      </c>
      <c r="AA243" s="288" t="e">
        <v>#REF!</v>
      </c>
      <c r="AB243" s="288" t="e">
        <v>#REF!</v>
      </c>
      <c r="AC243" s="288" t="e">
        <v>#REF!</v>
      </c>
      <c r="AD243" s="288" t="e">
        <v>#REF!</v>
      </c>
      <c r="AE243" s="288" t="e">
        <v>#REF!</v>
      </c>
      <c r="AF243" s="288" t="e">
        <v>#REF!</v>
      </c>
      <c r="AG243" s="288" t="e">
        <v>#REF!</v>
      </c>
      <c r="AH243" s="288" t="e">
        <v>#REF!</v>
      </c>
      <c r="AI243" s="288" t="e">
        <v>#REF!</v>
      </c>
      <c r="AJ243" s="288" t="e">
        <v>#REF!</v>
      </c>
      <c r="AK243" s="288" t="e">
        <v>#REF!</v>
      </c>
      <c r="AL243" s="288" t="e">
        <v>#REF!</v>
      </c>
      <c r="AM243" s="288" t="e">
        <v>#REF!</v>
      </c>
      <c r="AN243" s="288" t="e">
        <v>#REF!</v>
      </c>
      <c r="AO243" s="288" t="e">
        <v>#REF!</v>
      </c>
      <c r="AP243" s="288" t="e">
        <v>#REF!</v>
      </c>
      <c r="AQ243" s="288" t="e">
        <v>#REF!</v>
      </c>
      <c r="AR243" s="288" t="e">
        <v>#REF!</v>
      </c>
      <c r="AS243" s="288" t="e">
        <v>#REF!</v>
      </c>
      <c r="AT243" s="288" t="e">
        <v>#REF!</v>
      </c>
      <c r="AU243" s="2"/>
    </row>
    <row r="244" spans="1:47" ht="12.75" customHeight="1" x14ac:dyDescent="0.15">
      <c r="A244" s="2"/>
      <c r="B244" s="67"/>
      <c r="C244" s="67" t="s">
        <v>1828</v>
      </c>
      <c r="D244" s="67"/>
      <c r="E244" s="67"/>
      <c r="F244" s="67"/>
      <c r="G244" s="67"/>
      <c r="H244" s="67"/>
      <c r="I244" s="67"/>
      <c r="J244" s="46"/>
      <c r="K244" s="46"/>
      <c r="L244" s="46"/>
      <c r="M244" s="46"/>
      <c r="N244" s="265" t="str">
        <f>IF(報告書!N176="","",報告書!N176)</f>
        <v/>
      </c>
      <c r="O244" s="288" t="e">
        <v>#REF!</v>
      </c>
      <c r="P244" s="288" t="e">
        <v>#REF!</v>
      </c>
      <c r="Q244" s="288" t="e">
        <v>#REF!</v>
      </c>
      <c r="R244" s="288" t="e">
        <v>#REF!</v>
      </c>
      <c r="S244" s="288" t="e">
        <v>#REF!</v>
      </c>
      <c r="T244" s="288" t="e">
        <v>#REF!</v>
      </c>
      <c r="U244" s="288" t="e">
        <v>#REF!</v>
      </c>
      <c r="V244" s="288" t="e">
        <v>#REF!</v>
      </c>
      <c r="W244" s="288" t="e">
        <v>#REF!</v>
      </c>
      <c r="X244" s="288" t="e">
        <v>#REF!</v>
      </c>
      <c r="Y244" s="288" t="e">
        <v>#REF!</v>
      </c>
      <c r="Z244" s="288" t="e">
        <v>#REF!</v>
      </c>
      <c r="AA244" s="288" t="e">
        <v>#REF!</v>
      </c>
      <c r="AB244" s="288" t="e">
        <v>#REF!</v>
      </c>
      <c r="AC244" s="288" t="e">
        <v>#REF!</v>
      </c>
      <c r="AD244" s="288" t="e">
        <v>#REF!</v>
      </c>
      <c r="AE244" s="288" t="e">
        <v>#REF!</v>
      </c>
      <c r="AF244" s="288" t="e">
        <v>#REF!</v>
      </c>
      <c r="AG244" s="288" t="e">
        <v>#REF!</v>
      </c>
      <c r="AH244" s="288" t="e">
        <v>#REF!</v>
      </c>
      <c r="AI244" s="288" t="e">
        <v>#REF!</v>
      </c>
      <c r="AJ244" s="288" t="e">
        <v>#REF!</v>
      </c>
      <c r="AK244" s="288" t="e">
        <v>#REF!</v>
      </c>
      <c r="AL244" s="288" t="e">
        <v>#REF!</v>
      </c>
      <c r="AM244" s="288" t="e">
        <v>#REF!</v>
      </c>
      <c r="AN244" s="288" t="e">
        <v>#REF!</v>
      </c>
      <c r="AO244" s="288" t="e">
        <v>#REF!</v>
      </c>
      <c r="AP244" s="288" t="e">
        <v>#REF!</v>
      </c>
      <c r="AQ244" s="288" t="e">
        <v>#REF!</v>
      </c>
      <c r="AR244" s="288" t="e">
        <v>#REF!</v>
      </c>
      <c r="AS244" s="288" t="e">
        <v>#REF!</v>
      </c>
      <c r="AT244" s="288" t="e">
        <v>#REF!</v>
      </c>
      <c r="AU244" s="2"/>
    </row>
    <row r="245" spans="1:47" ht="12.75" customHeight="1" x14ac:dyDescent="0.15">
      <c r="A245" s="2"/>
      <c r="B245" s="67"/>
      <c r="C245" s="67" t="s">
        <v>1829</v>
      </c>
      <c r="D245" s="67"/>
      <c r="E245" s="67"/>
      <c r="F245" s="67"/>
      <c r="G245" s="67"/>
      <c r="H245" s="67"/>
      <c r="I245" s="67"/>
      <c r="J245" s="46"/>
      <c r="K245" s="46"/>
      <c r="L245" s="46"/>
      <c r="M245" s="46"/>
      <c r="N245" s="265" t="str">
        <f>IF(報告書!N177="","",報告書!N177)</f>
        <v/>
      </c>
      <c r="O245" s="288" t="e">
        <v>#REF!</v>
      </c>
      <c r="P245" s="288" t="e">
        <v>#REF!</v>
      </c>
      <c r="Q245" s="288" t="e">
        <v>#REF!</v>
      </c>
      <c r="R245" s="288" t="e">
        <v>#REF!</v>
      </c>
      <c r="S245" s="288" t="e">
        <v>#REF!</v>
      </c>
      <c r="T245" s="288" t="e">
        <v>#REF!</v>
      </c>
      <c r="U245" s="288" t="e">
        <v>#REF!</v>
      </c>
      <c r="V245" s="288" t="e">
        <v>#REF!</v>
      </c>
      <c r="W245" s="288" t="e">
        <v>#REF!</v>
      </c>
      <c r="X245" s="288" t="e">
        <v>#REF!</v>
      </c>
      <c r="Y245" s="288" t="e">
        <v>#REF!</v>
      </c>
      <c r="Z245" s="288" t="e">
        <v>#REF!</v>
      </c>
      <c r="AA245" s="288" t="e">
        <v>#REF!</v>
      </c>
      <c r="AB245" s="288" t="e">
        <v>#REF!</v>
      </c>
      <c r="AC245" s="288" t="e">
        <v>#REF!</v>
      </c>
      <c r="AD245" s="288" t="e">
        <v>#REF!</v>
      </c>
      <c r="AE245" s="288" t="e">
        <v>#REF!</v>
      </c>
      <c r="AF245" s="288" t="e">
        <v>#REF!</v>
      </c>
      <c r="AG245" s="288" t="e">
        <v>#REF!</v>
      </c>
      <c r="AH245" s="288" t="e">
        <v>#REF!</v>
      </c>
      <c r="AI245" s="288" t="e">
        <v>#REF!</v>
      </c>
      <c r="AJ245" s="288" t="e">
        <v>#REF!</v>
      </c>
      <c r="AK245" s="288" t="e">
        <v>#REF!</v>
      </c>
      <c r="AL245" s="288" t="e">
        <v>#REF!</v>
      </c>
      <c r="AM245" s="288" t="e">
        <v>#REF!</v>
      </c>
      <c r="AN245" s="288" t="e">
        <v>#REF!</v>
      </c>
      <c r="AO245" s="288" t="e">
        <v>#REF!</v>
      </c>
      <c r="AP245" s="288" t="e">
        <v>#REF!</v>
      </c>
      <c r="AQ245" s="288" t="e">
        <v>#REF!</v>
      </c>
      <c r="AR245" s="288" t="e">
        <v>#REF!</v>
      </c>
      <c r="AS245" s="288" t="e">
        <v>#REF!</v>
      </c>
      <c r="AT245" s="288" t="e">
        <v>#REF!</v>
      </c>
      <c r="AU245" s="2"/>
    </row>
    <row r="246" spans="1:47" ht="12.75" customHeight="1" x14ac:dyDescent="0.15">
      <c r="A246" s="2"/>
      <c r="B246" s="67"/>
      <c r="C246" s="67"/>
      <c r="D246" s="67"/>
      <c r="E246" s="67"/>
      <c r="F246" s="67"/>
      <c r="G246" s="67"/>
      <c r="H246" s="67"/>
      <c r="I246" s="67"/>
      <c r="J246" s="51" t="s">
        <v>7</v>
      </c>
      <c r="K246" s="266" t="str">
        <f>IF(報告書!K178="","",報告書!K178)</f>
        <v/>
      </c>
      <c r="L246" s="290"/>
      <c r="M246" s="46" t="s">
        <v>1830</v>
      </c>
      <c r="N246" s="46"/>
      <c r="O246" s="46"/>
      <c r="P246" s="46"/>
      <c r="Q246" s="46"/>
      <c r="R246" s="46"/>
      <c r="S246" s="46"/>
      <c r="T246" s="46"/>
      <c r="U246" s="46"/>
      <c r="V246" s="51"/>
      <c r="W246" s="46" t="s">
        <v>7</v>
      </c>
      <c r="X246" s="266" t="str">
        <f>IF(報告書!X178="","",報告書!X178)</f>
        <v/>
      </c>
      <c r="Y246" s="290"/>
      <c r="Z246" s="290"/>
      <c r="AA246" s="290"/>
      <c r="AB246" s="196" t="s">
        <v>736</v>
      </c>
      <c r="AC246" s="197"/>
      <c r="AD246" s="197"/>
      <c r="AE246" s="197"/>
      <c r="AF246" s="197"/>
      <c r="AG246" s="197"/>
      <c r="AH246" s="112" t="s">
        <v>1806</v>
      </c>
      <c r="AI246" s="266" t="str">
        <f>IF(報告書!AI178="","",報告書!AI178)</f>
        <v/>
      </c>
      <c r="AJ246" s="290"/>
      <c r="AK246" s="290"/>
      <c r="AL246" s="290"/>
      <c r="AM246" s="290"/>
      <c r="AN246" s="290"/>
      <c r="AO246" s="290"/>
      <c r="AP246" s="46" t="s">
        <v>1807</v>
      </c>
      <c r="AQ246" s="46"/>
      <c r="AR246" s="46"/>
      <c r="AS246" s="46"/>
      <c r="AT246" s="46"/>
      <c r="AU246" s="2"/>
    </row>
    <row r="247" spans="1:47" ht="12.75" customHeight="1" x14ac:dyDescent="0.15">
      <c r="A247" s="2"/>
      <c r="B247" s="67"/>
      <c r="C247" s="67" t="s">
        <v>1831</v>
      </c>
      <c r="D247" s="67"/>
      <c r="E247" s="67"/>
      <c r="F247" s="67"/>
      <c r="G247" s="67"/>
      <c r="H247" s="67"/>
      <c r="I247" s="67"/>
      <c r="J247" s="46"/>
      <c r="K247" s="46"/>
      <c r="L247" s="46"/>
      <c r="M247" s="46"/>
      <c r="N247" s="282" t="str">
        <f>IF(報告書!N179="","",報告書!N179)</f>
        <v/>
      </c>
      <c r="O247" s="289" t="e">
        <v>#REF!</v>
      </c>
      <c r="P247" s="289" t="e">
        <v>#REF!</v>
      </c>
      <c r="Q247" s="289" t="e">
        <v>#REF!</v>
      </c>
      <c r="R247" s="289" t="e">
        <v>#REF!</v>
      </c>
      <c r="S247" s="289" t="e">
        <v>#REF!</v>
      </c>
      <c r="T247" s="289" t="e">
        <v>#REF!</v>
      </c>
      <c r="U247" s="289" t="e">
        <v>#REF!</v>
      </c>
      <c r="V247" s="289" t="e">
        <v>#REF!</v>
      </c>
      <c r="W247" s="100"/>
      <c r="X247" s="100"/>
      <c r="Y247" s="100"/>
      <c r="Z247" s="100"/>
      <c r="AA247" s="100"/>
      <c r="AB247" s="100"/>
      <c r="AC247" s="100"/>
      <c r="AD247" s="100"/>
      <c r="AE247" s="100"/>
      <c r="AF247" s="100"/>
      <c r="AG247" s="100"/>
      <c r="AH247" s="100"/>
      <c r="AI247" s="100"/>
      <c r="AJ247" s="100"/>
      <c r="AK247" s="100"/>
      <c r="AL247" s="100"/>
      <c r="AM247" s="100"/>
      <c r="AN247" s="100"/>
      <c r="AO247" s="100"/>
      <c r="AP247" s="98"/>
      <c r="AQ247" s="46"/>
      <c r="AR247" s="46"/>
      <c r="AS247" s="46"/>
      <c r="AT247" s="46"/>
      <c r="AU247" s="2"/>
    </row>
    <row r="248" spans="1:47" ht="12.75" customHeight="1" x14ac:dyDescent="0.15">
      <c r="A248" s="2"/>
      <c r="B248" s="67"/>
      <c r="C248" s="67" t="s">
        <v>1832</v>
      </c>
      <c r="D248" s="67"/>
      <c r="E248" s="67"/>
      <c r="F248" s="67"/>
      <c r="G248" s="67"/>
      <c r="H248" s="67"/>
      <c r="I248" s="67"/>
      <c r="J248" s="46"/>
      <c r="K248" s="46"/>
      <c r="L248" s="46"/>
      <c r="M248" s="46"/>
      <c r="N248" s="265" t="str">
        <f>IF(報告書!N180="","",報告書!N180)</f>
        <v/>
      </c>
      <c r="O248" s="288" t="e">
        <v>#REF!</v>
      </c>
      <c r="P248" s="288" t="e">
        <v>#REF!</v>
      </c>
      <c r="Q248" s="288" t="e">
        <v>#REF!</v>
      </c>
      <c r="R248" s="288" t="e">
        <v>#REF!</v>
      </c>
      <c r="S248" s="288" t="e">
        <v>#REF!</v>
      </c>
      <c r="T248" s="288" t="e">
        <v>#REF!</v>
      </c>
      <c r="U248" s="288" t="e">
        <v>#REF!</v>
      </c>
      <c r="V248" s="288" t="e">
        <v>#REF!</v>
      </c>
      <c r="W248" s="288" t="e">
        <v>#REF!</v>
      </c>
      <c r="X248" s="288" t="e">
        <v>#REF!</v>
      </c>
      <c r="Y248" s="288" t="e">
        <v>#REF!</v>
      </c>
      <c r="Z248" s="288" t="e">
        <v>#REF!</v>
      </c>
      <c r="AA248" s="288" t="e">
        <v>#REF!</v>
      </c>
      <c r="AB248" s="288" t="e">
        <v>#REF!</v>
      </c>
      <c r="AC248" s="288" t="e">
        <v>#REF!</v>
      </c>
      <c r="AD248" s="288" t="e">
        <v>#REF!</v>
      </c>
      <c r="AE248" s="288" t="e">
        <v>#REF!</v>
      </c>
      <c r="AF248" s="288" t="e">
        <v>#REF!</v>
      </c>
      <c r="AG248" s="288" t="e">
        <v>#REF!</v>
      </c>
      <c r="AH248" s="288" t="e">
        <v>#REF!</v>
      </c>
      <c r="AI248" s="288" t="e">
        <v>#REF!</v>
      </c>
      <c r="AJ248" s="288" t="e">
        <v>#REF!</v>
      </c>
      <c r="AK248" s="288" t="e">
        <v>#REF!</v>
      </c>
      <c r="AL248" s="288" t="e">
        <v>#REF!</v>
      </c>
      <c r="AM248" s="288" t="e">
        <v>#REF!</v>
      </c>
      <c r="AN248" s="288" t="e">
        <v>#REF!</v>
      </c>
      <c r="AO248" s="288" t="e">
        <v>#REF!</v>
      </c>
      <c r="AP248" s="288" t="e">
        <v>#REF!</v>
      </c>
      <c r="AQ248" s="288" t="e">
        <v>#REF!</v>
      </c>
      <c r="AR248" s="288" t="e">
        <v>#REF!</v>
      </c>
      <c r="AS248" s="288" t="e">
        <v>#REF!</v>
      </c>
      <c r="AT248" s="288" t="e">
        <v>#REF!</v>
      </c>
      <c r="AU248" s="2"/>
    </row>
    <row r="249" spans="1:47" ht="12.75" customHeight="1" x14ac:dyDescent="0.15">
      <c r="A249" s="2"/>
      <c r="B249" s="67"/>
      <c r="C249" s="67" t="s">
        <v>1833</v>
      </c>
      <c r="D249" s="67"/>
      <c r="E249" s="67"/>
      <c r="F249" s="67"/>
      <c r="G249" s="67"/>
      <c r="H249" s="67"/>
      <c r="I249" s="67"/>
      <c r="J249" s="46"/>
      <c r="K249" s="46"/>
      <c r="L249" s="46"/>
      <c r="M249" s="46"/>
      <c r="N249" s="305" t="str">
        <f>IF(報告書!N181="","",報告書!N181)</f>
        <v/>
      </c>
      <c r="O249" s="306" t="e">
        <v>#REF!</v>
      </c>
      <c r="P249" s="306" t="e">
        <v>#REF!</v>
      </c>
      <c r="Q249" s="306" t="e">
        <v>#REF!</v>
      </c>
      <c r="R249" s="306" t="e">
        <v>#REF!</v>
      </c>
      <c r="S249" s="306" t="e">
        <v>#REF!</v>
      </c>
      <c r="T249" s="306" t="e">
        <v>#REF!</v>
      </c>
      <c r="U249" s="306" t="e">
        <v>#REF!</v>
      </c>
      <c r="V249" s="306" t="e">
        <v>#REF!</v>
      </c>
      <c r="W249" s="306" t="e">
        <v>#REF!</v>
      </c>
      <c r="X249" s="306" t="e">
        <v>#REF!</v>
      </c>
      <c r="Y249" s="306" t="e">
        <v>#REF!</v>
      </c>
      <c r="Z249" s="306" t="e">
        <v>#REF!</v>
      </c>
      <c r="AA249" s="306" t="e">
        <v>#REF!</v>
      </c>
      <c r="AB249" s="306" t="e">
        <v>#REF!</v>
      </c>
      <c r="AC249" s="306" t="e">
        <v>#REF!</v>
      </c>
      <c r="AD249" s="306" t="e">
        <v>#REF!</v>
      </c>
      <c r="AE249" s="109"/>
      <c r="AF249" s="109"/>
      <c r="AG249" s="109"/>
      <c r="AH249" s="109"/>
      <c r="AI249" s="109"/>
      <c r="AJ249" s="109"/>
      <c r="AK249" s="109"/>
      <c r="AL249" s="109"/>
      <c r="AM249" s="109"/>
      <c r="AN249" s="109"/>
      <c r="AO249" s="109"/>
      <c r="AP249" s="110"/>
      <c r="AQ249" s="46"/>
      <c r="AR249" s="46"/>
      <c r="AS249" s="46"/>
      <c r="AT249" s="46"/>
      <c r="AU249" s="2"/>
    </row>
    <row r="250" spans="1:47" ht="12.75" hidden="1" customHeight="1" x14ac:dyDescent="0.15">
      <c r="A250" s="2"/>
      <c r="B250" s="2" t="s">
        <v>1835</v>
      </c>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c r="AB250" s="45"/>
      <c r="AC250" s="45"/>
      <c r="AD250" s="45"/>
      <c r="AE250" s="45"/>
      <c r="AF250" s="45"/>
      <c r="AG250" s="45"/>
      <c r="AH250" s="45"/>
      <c r="AI250" s="45"/>
      <c r="AJ250" s="45"/>
      <c r="AK250" s="45"/>
      <c r="AL250" s="45"/>
      <c r="AM250" s="45"/>
      <c r="AN250" s="45"/>
      <c r="AO250" s="45"/>
      <c r="AP250" s="45"/>
      <c r="AQ250" s="45"/>
      <c r="AR250" s="45"/>
      <c r="AS250" s="45"/>
      <c r="AT250" s="45"/>
      <c r="AU250" s="2"/>
    </row>
    <row r="251" spans="1:47" ht="12.75" hidden="1" customHeight="1" x14ac:dyDescent="0.15">
      <c r="A251" s="2"/>
      <c r="B251" s="2"/>
      <c r="C251" s="45" t="s">
        <v>1836</v>
      </c>
      <c r="D251" s="45"/>
      <c r="E251" s="45"/>
      <c r="F251" s="45"/>
      <c r="G251" s="45"/>
      <c r="H251" s="45"/>
      <c r="I251" s="45"/>
      <c r="J251" s="68" t="s">
        <v>7</v>
      </c>
      <c r="K251" s="283"/>
      <c r="L251" s="283"/>
      <c r="M251" s="45" t="s">
        <v>1824</v>
      </c>
      <c r="N251" s="45"/>
      <c r="O251" s="45"/>
      <c r="P251" s="45"/>
      <c r="Q251" s="45"/>
      <c r="R251" s="45"/>
      <c r="S251" s="45"/>
      <c r="T251" s="45"/>
      <c r="U251" s="45"/>
      <c r="V251" s="68"/>
      <c r="W251" s="45" t="s">
        <v>7</v>
      </c>
      <c r="X251" s="283"/>
      <c r="Y251" s="283"/>
      <c r="Z251" s="283"/>
      <c r="AA251" s="283"/>
      <c r="AB251" s="283"/>
      <c r="AC251" s="283"/>
      <c r="AD251" s="45"/>
      <c r="AE251" s="45"/>
      <c r="AF251" s="45"/>
      <c r="AG251" s="68" t="s">
        <v>1859</v>
      </c>
      <c r="AH251" s="283"/>
      <c r="AI251" s="283"/>
      <c r="AJ251" s="283"/>
      <c r="AK251" s="283"/>
      <c r="AL251" s="283"/>
      <c r="AM251" s="283"/>
      <c r="AN251" s="283"/>
      <c r="AO251" s="45" t="s">
        <v>1807</v>
      </c>
      <c r="AP251" s="45"/>
      <c r="AQ251" s="45"/>
      <c r="AR251" s="45"/>
      <c r="AS251" s="45"/>
      <c r="AT251" s="45"/>
      <c r="AU251" s="2"/>
    </row>
    <row r="252" spans="1:47" ht="12.75" hidden="1" customHeight="1" x14ac:dyDescent="0.15">
      <c r="A252" s="2"/>
      <c r="B252" s="2"/>
      <c r="C252" s="45"/>
      <c r="D252" s="45"/>
      <c r="E252" s="45"/>
      <c r="F252" s="45"/>
      <c r="G252" s="45"/>
      <c r="H252" s="45"/>
      <c r="I252" s="45"/>
      <c r="J252" s="45" t="s">
        <v>1837</v>
      </c>
      <c r="K252" s="45"/>
      <c r="L252" s="45"/>
      <c r="M252" s="45"/>
      <c r="N252" s="45"/>
      <c r="O252" s="45"/>
      <c r="P252" s="45"/>
      <c r="Q252" s="45"/>
      <c r="R252" s="45"/>
      <c r="S252" s="45"/>
      <c r="T252" s="45"/>
      <c r="U252" s="45"/>
      <c r="V252" s="45"/>
      <c r="W252" s="45"/>
      <c r="X252" s="45"/>
      <c r="Y252" s="45"/>
      <c r="Z252" s="45"/>
      <c r="AA252" s="45"/>
      <c r="AB252" s="45"/>
      <c r="AC252" s="45"/>
      <c r="AD252" s="45"/>
      <c r="AE252" s="45"/>
      <c r="AF252" s="45"/>
      <c r="AG252" s="68" t="s">
        <v>1806</v>
      </c>
      <c r="AH252" s="283"/>
      <c r="AI252" s="283"/>
      <c r="AJ252" s="283"/>
      <c r="AK252" s="283"/>
      <c r="AL252" s="283"/>
      <c r="AM252" s="283"/>
      <c r="AN252" s="283"/>
      <c r="AO252" s="45" t="s">
        <v>1807</v>
      </c>
      <c r="AP252" s="45"/>
      <c r="AQ252" s="45"/>
      <c r="AR252" s="45"/>
      <c r="AS252" s="45"/>
      <c r="AT252" s="45"/>
      <c r="AU252" s="2"/>
    </row>
    <row r="253" spans="1:47" ht="12.75" hidden="1" customHeight="1" x14ac:dyDescent="0.15">
      <c r="A253" s="2"/>
      <c r="B253" s="2"/>
      <c r="C253" s="45"/>
      <c r="D253" s="45"/>
      <c r="E253" s="45"/>
      <c r="F253" s="45"/>
      <c r="G253" s="45"/>
      <c r="H253" s="45"/>
      <c r="I253" s="45"/>
      <c r="J253" s="45" t="s">
        <v>1826</v>
      </c>
      <c r="K253" s="45"/>
      <c r="L253" s="45"/>
      <c r="M253" s="45"/>
      <c r="N253" s="45"/>
      <c r="O253" s="45"/>
      <c r="P253" s="45"/>
      <c r="Q253" s="45"/>
      <c r="R253" s="45"/>
      <c r="S253" s="45"/>
      <c r="T253" s="45"/>
      <c r="U253" s="45"/>
      <c r="V253" s="45"/>
      <c r="W253" s="45"/>
      <c r="X253" s="45"/>
      <c r="Y253" s="45"/>
      <c r="Z253" s="45"/>
      <c r="AA253" s="45"/>
      <c r="AB253" s="45"/>
      <c r="AC253" s="45"/>
      <c r="AD253" s="45"/>
      <c r="AE253" s="45"/>
      <c r="AF253" s="45"/>
      <c r="AG253" s="68" t="s">
        <v>1806</v>
      </c>
      <c r="AH253" s="283"/>
      <c r="AI253" s="283"/>
      <c r="AJ253" s="283"/>
      <c r="AK253" s="283"/>
      <c r="AL253" s="283"/>
      <c r="AM253" s="283"/>
      <c r="AN253" s="283"/>
      <c r="AO253" s="45" t="s">
        <v>1807</v>
      </c>
      <c r="AP253" s="45"/>
      <c r="AQ253" s="45"/>
      <c r="AR253" s="45"/>
      <c r="AS253" s="45"/>
      <c r="AT253" s="45"/>
      <c r="AU253" s="2"/>
    </row>
    <row r="254" spans="1:47" ht="12.75" hidden="1" customHeight="1" x14ac:dyDescent="0.15">
      <c r="A254" s="2"/>
      <c r="B254" s="2"/>
      <c r="C254" s="45" t="s">
        <v>1827</v>
      </c>
      <c r="D254" s="45"/>
      <c r="E254" s="45"/>
      <c r="F254" s="45"/>
      <c r="G254" s="45"/>
      <c r="H254" s="45"/>
      <c r="I254" s="45"/>
      <c r="J254" s="45"/>
      <c r="K254" s="45"/>
      <c r="L254" s="45"/>
      <c r="M254" s="45"/>
      <c r="N254" s="286"/>
      <c r="O254" s="286"/>
      <c r="P254" s="286"/>
      <c r="Q254" s="286"/>
      <c r="R254" s="286"/>
      <c r="S254" s="286"/>
      <c r="T254" s="286"/>
      <c r="U254" s="286"/>
      <c r="V254" s="286"/>
      <c r="W254" s="286"/>
      <c r="X254" s="286"/>
      <c r="Y254" s="286"/>
      <c r="Z254" s="286"/>
      <c r="AA254" s="286"/>
      <c r="AB254" s="286"/>
      <c r="AC254" s="286"/>
      <c r="AD254" s="286"/>
      <c r="AE254" s="286"/>
      <c r="AF254" s="286"/>
      <c r="AG254" s="286"/>
      <c r="AH254" s="286"/>
      <c r="AI254" s="286"/>
      <c r="AJ254" s="286"/>
      <c r="AK254" s="286"/>
      <c r="AL254" s="286"/>
      <c r="AM254" s="286"/>
      <c r="AN254" s="286"/>
      <c r="AO254" s="286"/>
      <c r="AP254" s="286"/>
      <c r="AQ254" s="286"/>
      <c r="AR254" s="286"/>
      <c r="AS254" s="286"/>
      <c r="AT254" s="286"/>
      <c r="AU254" s="2"/>
    </row>
    <row r="255" spans="1:47" ht="12.75" hidden="1" customHeight="1" x14ac:dyDescent="0.15">
      <c r="A255" s="2"/>
      <c r="B255" s="2"/>
      <c r="C255" s="45" t="s">
        <v>1828</v>
      </c>
      <c r="D255" s="45"/>
      <c r="E255" s="45"/>
      <c r="F255" s="45"/>
      <c r="G255" s="45"/>
      <c r="H255" s="45"/>
      <c r="I255" s="45"/>
      <c r="J255" s="45"/>
      <c r="K255" s="45"/>
      <c r="L255" s="45"/>
      <c r="M255" s="45"/>
      <c r="N255" s="286"/>
      <c r="O255" s="286"/>
      <c r="P255" s="286"/>
      <c r="Q255" s="286"/>
      <c r="R255" s="286"/>
      <c r="S255" s="286"/>
      <c r="T255" s="286"/>
      <c r="U255" s="286"/>
      <c r="V255" s="286"/>
      <c r="W255" s="286"/>
      <c r="X255" s="286"/>
      <c r="Y255" s="286"/>
      <c r="Z255" s="286"/>
      <c r="AA255" s="286"/>
      <c r="AB255" s="286"/>
      <c r="AC255" s="286"/>
      <c r="AD255" s="286"/>
      <c r="AE255" s="286"/>
      <c r="AF255" s="286"/>
      <c r="AG255" s="286"/>
      <c r="AH255" s="286"/>
      <c r="AI255" s="286"/>
      <c r="AJ255" s="286"/>
      <c r="AK255" s="286"/>
      <c r="AL255" s="286"/>
      <c r="AM255" s="286"/>
      <c r="AN255" s="286"/>
      <c r="AO255" s="286"/>
      <c r="AP255" s="286"/>
      <c r="AQ255" s="286"/>
      <c r="AR255" s="286"/>
      <c r="AS255" s="286"/>
      <c r="AT255" s="286"/>
      <c r="AU255" s="2"/>
    </row>
    <row r="256" spans="1:47" ht="12.75" hidden="1" customHeight="1" x14ac:dyDescent="0.15">
      <c r="A256" s="2"/>
      <c r="B256" s="2"/>
      <c r="C256" s="45" t="s">
        <v>1829</v>
      </c>
      <c r="D256" s="45"/>
      <c r="E256" s="45"/>
      <c r="F256" s="45"/>
      <c r="G256" s="45"/>
      <c r="H256" s="45"/>
      <c r="I256" s="45"/>
      <c r="J256" s="45"/>
      <c r="K256" s="45"/>
      <c r="L256" s="45"/>
      <c r="M256" s="45"/>
      <c r="N256" s="286"/>
      <c r="O256" s="286"/>
      <c r="P256" s="286"/>
      <c r="Q256" s="286"/>
      <c r="R256" s="286"/>
      <c r="S256" s="286"/>
      <c r="T256" s="286"/>
      <c r="U256" s="286"/>
      <c r="V256" s="286"/>
      <c r="W256" s="286"/>
      <c r="X256" s="286"/>
      <c r="Y256" s="286"/>
      <c r="Z256" s="286"/>
      <c r="AA256" s="286"/>
      <c r="AB256" s="286"/>
      <c r="AC256" s="286"/>
      <c r="AD256" s="286"/>
      <c r="AE256" s="286"/>
      <c r="AF256" s="286"/>
      <c r="AG256" s="286"/>
      <c r="AH256" s="286"/>
      <c r="AI256" s="286"/>
      <c r="AJ256" s="286"/>
      <c r="AK256" s="286"/>
      <c r="AL256" s="286"/>
      <c r="AM256" s="286"/>
      <c r="AN256" s="286"/>
      <c r="AO256" s="286"/>
      <c r="AP256" s="286"/>
      <c r="AQ256" s="286"/>
      <c r="AR256" s="286"/>
      <c r="AS256" s="286"/>
      <c r="AT256" s="286"/>
      <c r="AU256" s="2"/>
    </row>
    <row r="257" spans="1:47" ht="12.75" hidden="1" customHeight="1" x14ac:dyDescent="0.15">
      <c r="A257" s="2"/>
      <c r="B257" s="2"/>
      <c r="C257" s="45"/>
      <c r="D257" s="45"/>
      <c r="E257" s="45"/>
      <c r="F257" s="45"/>
      <c r="G257" s="45"/>
      <c r="H257" s="45"/>
      <c r="I257" s="45"/>
      <c r="J257" s="68" t="s">
        <v>7</v>
      </c>
      <c r="K257" s="283"/>
      <c r="L257" s="283"/>
      <c r="M257" s="45"/>
      <c r="N257" s="45"/>
      <c r="O257" s="45"/>
      <c r="P257" s="45"/>
      <c r="Q257" s="45"/>
      <c r="R257" s="45"/>
      <c r="S257" s="45"/>
      <c r="T257" s="45"/>
      <c r="U257" s="45"/>
      <c r="V257" s="68"/>
      <c r="W257" s="45"/>
      <c r="X257" s="283"/>
      <c r="Y257" s="283"/>
      <c r="Z257" s="283"/>
      <c r="AA257" s="283"/>
      <c r="AB257" s="45"/>
      <c r="AC257" s="45"/>
      <c r="AD257" s="45"/>
      <c r="AE257" s="45"/>
      <c r="AF257" s="45"/>
      <c r="AG257" s="68"/>
      <c r="AH257" s="283"/>
      <c r="AI257" s="283"/>
      <c r="AJ257" s="283"/>
      <c r="AK257" s="283"/>
      <c r="AL257" s="283"/>
      <c r="AM257" s="283"/>
      <c r="AN257" s="283"/>
      <c r="AO257" s="45"/>
      <c r="AP257" s="45"/>
      <c r="AQ257" s="45"/>
      <c r="AR257" s="45"/>
      <c r="AS257" s="45"/>
      <c r="AT257" s="45"/>
      <c r="AU257" s="2"/>
    </row>
    <row r="258" spans="1:47" ht="12.75" hidden="1" customHeight="1" x14ac:dyDescent="0.15">
      <c r="A258" s="2"/>
      <c r="B258" s="2"/>
      <c r="C258" s="45" t="s">
        <v>1831</v>
      </c>
      <c r="D258" s="45"/>
      <c r="E258" s="45"/>
      <c r="F258" s="45"/>
      <c r="G258" s="45"/>
      <c r="H258" s="45"/>
      <c r="I258" s="45"/>
      <c r="J258" s="45"/>
      <c r="K258" s="45"/>
      <c r="L258" s="45"/>
      <c r="M258" s="45"/>
      <c r="N258" s="301"/>
      <c r="O258" s="301"/>
      <c r="P258" s="301"/>
      <c r="Q258" s="301"/>
      <c r="R258" s="301"/>
      <c r="S258" s="301"/>
      <c r="T258" s="301"/>
      <c r="U258" s="301"/>
      <c r="V258" s="301"/>
      <c r="W258" s="113"/>
      <c r="X258" s="113"/>
      <c r="Y258" s="113"/>
      <c r="Z258" s="113"/>
      <c r="AA258" s="113"/>
      <c r="AB258" s="113"/>
      <c r="AC258" s="113"/>
      <c r="AD258" s="113"/>
      <c r="AE258" s="113"/>
      <c r="AF258" s="113"/>
      <c r="AG258" s="113"/>
      <c r="AH258" s="113"/>
      <c r="AI258" s="113"/>
      <c r="AJ258" s="113"/>
      <c r="AK258" s="113"/>
      <c r="AL258" s="113"/>
      <c r="AM258" s="113"/>
      <c r="AN258" s="113"/>
      <c r="AO258" s="113"/>
      <c r="AP258" s="60"/>
      <c r="AQ258" s="45"/>
      <c r="AR258" s="45"/>
      <c r="AS258" s="45"/>
      <c r="AT258" s="45"/>
      <c r="AU258" s="2"/>
    </row>
    <row r="259" spans="1:47" ht="12.75" hidden="1" customHeight="1" x14ac:dyDescent="0.15">
      <c r="A259" s="2"/>
      <c r="B259" s="2"/>
      <c r="C259" s="45" t="s">
        <v>1832</v>
      </c>
      <c r="D259" s="45"/>
      <c r="E259" s="45"/>
      <c r="F259" s="45"/>
      <c r="G259" s="45"/>
      <c r="H259" s="45"/>
      <c r="I259" s="45"/>
      <c r="J259" s="45"/>
      <c r="K259" s="45"/>
      <c r="L259" s="45"/>
      <c r="M259" s="45"/>
      <c r="N259" s="286"/>
      <c r="O259" s="286"/>
      <c r="P259" s="286"/>
      <c r="Q259" s="286"/>
      <c r="R259" s="286"/>
      <c r="S259" s="286"/>
      <c r="T259" s="286"/>
      <c r="U259" s="286"/>
      <c r="V259" s="286"/>
      <c r="W259" s="286"/>
      <c r="X259" s="286"/>
      <c r="Y259" s="286"/>
      <c r="Z259" s="286"/>
      <c r="AA259" s="286"/>
      <c r="AB259" s="286"/>
      <c r="AC259" s="286"/>
      <c r="AD259" s="286"/>
      <c r="AE259" s="286"/>
      <c r="AF259" s="286"/>
      <c r="AG259" s="286"/>
      <c r="AH259" s="286"/>
      <c r="AI259" s="286"/>
      <c r="AJ259" s="286"/>
      <c r="AK259" s="286"/>
      <c r="AL259" s="286"/>
      <c r="AM259" s="286"/>
      <c r="AN259" s="286"/>
      <c r="AO259" s="286"/>
      <c r="AP259" s="286"/>
      <c r="AQ259" s="286"/>
      <c r="AR259" s="286"/>
      <c r="AS259" s="286"/>
      <c r="AT259" s="286"/>
      <c r="AU259" s="2"/>
    </row>
    <row r="260" spans="1:47" ht="12.75" hidden="1" customHeight="1" x14ac:dyDescent="0.15">
      <c r="A260" s="2"/>
      <c r="B260" s="2"/>
      <c r="C260" s="45" t="s">
        <v>1833</v>
      </c>
      <c r="D260" s="45"/>
      <c r="E260" s="45"/>
      <c r="F260" s="45"/>
      <c r="G260" s="45"/>
      <c r="H260" s="45"/>
      <c r="I260" s="45"/>
      <c r="J260" s="45"/>
      <c r="K260" s="45"/>
      <c r="L260" s="45"/>
      <c r="M260" s="45"/>
      <c r="N260" s="286"/>
      <c r="O260" s="286"/>
      <c r="P260" s="286"/>
      <c r="Q260" s="286"/>
      <c r="R260" s="286"/>
      <c r="S260" s="286"/>
      <c r="T260" s="286"/>
      <c r="U260" s="286"/>
      <c r="V260" s="286"/>
      <c r="W260" s="286"/>
      <c r="X260" s="286"/>
      <c r="Y260" s="286"/>
      <c r="Z260" s="286"/>
      <c r="AA260" s="286"/>
      <c r="AB260" s="286"/>
      <c r="AC260" s="286"/>
      <c r="AD260" s="286"/>
      <c r="AE260" s="114"/>
      <c r="AF260" s="114"/>
      <c r="AG260" s="114"/>
      <c r="AH260" s="114"/>
      <c r="AI260" s="114"/>
      <c r="AJ260" s="114"/>
      <c r="AK260" s="114"/>
      <c r="AL260" s="114"/>
      <c r="AM260" s="114"/>
      <c r="AN260" s="114"/>
      <c r="AO260" s="114"/>
      <c r="AP260" s="115"/>
      <c r="AQ260" s="45"/>
      <c r="AR260" s="45"/>
      <c r="AS260" s="45"/>
      <c r="AT260" s="45"/>
      <c r="AU260" s="2"/>
    </row>
    <row r="261" spans="1:47" ht="7.5" customHeight="1" x14ac:dyDescent="0.1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row>
    <row r="262" spans="1:47" ht="7.5" customHeight="1" x14ac:dyDescent="0.1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row>
    <row r="263" spans="1:47" ht="12" hidden="1" customHeight="1" x14ac:dyDescent="0.1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row>
    <row r="264" spans="1:47" ht="12" customHeight="1" x14ac:dyDescent="0.15">
      <c r="A264" s="2"/>
      <c r="B264" s="67" t="s">
        <v>1860</v>
      </c>
      <c r="C264" s="67"/>
      <c r="D264" s="67"/>
      <c r="E264" s="67"/>
      <c r="F264" s="67"/>
      <c r="G264" s="67"/>
      <c r="H264" s="67"/>
      <c r="I264" s="67"/>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row>
    <row r="265" spans="1:47" ht="12" customHeight="1" x14ac:dyDescent="0.15">
      <c r="A265" s="2"/>
      <c r="B265" s="67"/>
      <c r="C265" s="67" t="s">
        <v>1861</v>
      </c>
      <c r="D265" s="67"/>
      <c r="E265" s="67"/>
      <c r="F265" s="67"/>
      <c r="G265" s="67"/>
      <c r="H265" s="67"/>
      <c r="I265" s="67"/>
      <c r="J265" s="46"/>
      <c r="K265" s="46"/>
      <c r="L265" s="46"/>
      <c r="M265" s="46"/>
      <c r="N265" s="46"/>
      <c r="O265" s="46"/>
      <c r="P265" s="46"/>
      <c r="Q265" s="46"/>
      <c r="R265" s="121" t="str">
        <f>IF(報告書!R185="","",報告書!R185)</f>
        <v/>
      </c>
      <c r="S265" s="46" t="s">
        <v>1862</v>
      </c>
      <c r="T265" s="46"/>
      <c r="U265" s="46"/>
      <c r="V265" s="18"/>
      <c r="W265" s="18"/>
      <c r="X265" s="46"/>
      <c r="Y265" s="46"/>
      <c r="Z265" s="46"/>
      <c r="AA265" s="46"/>
      <c r="AB265" s="46"/>
      <c r="AC265" s="266" t="str">
        <f>IF(報告書!AC185="","",報告書!AC185)</f>
        <v/>
      </c>
      <c r="AD265" s="290"/>
      <c r="AE265" s="46" t="s">
        <v>1863</v>
      </c>
      <c r="AF265" s="18"/>
      <c r="AG265" s="121" t="str">
        <f>IF(報告書!AG185="","",報告書!AG185)</f>
        <v/>
      </c>
      <c r="AH265" s="46" t="s">
        <v>1864</v>
      </c>
      <c r="AI265" s="46"/>
      <c r="AJ265" s="46"/>
      <c r="AK265" s="18"/>
      <c r="AL265" s="18"/>
      <c r="AM265" s="46"/>
      <c r="AN265" s="46"/>
      <c r="AO265" s="46"/>
      <c r="AP265" s="46"/>
      <c r="AQ265" s="266" t="str">
        <f>IF(報告書!AQ185="","",報告書!AQ185)</f>
        <v/>
      </c>
      <c r="AR265" s="290"/>
      <c r="AS265" s="46" t="s">
        <v>1863</v>
      </c>
      <c r="AT265" s="46"/>
      <c r="AU265" s="2"/>
    </row>
    <row r="266" spans="1:47" ht="12.75" customHeight="1" x14ac:dyDescent="0.15">
      <c r="A266" s="2"/>
      <c r="B266" s="67"/>
      <c r="C266" s="67"/>
      <c r="D266" s="67"/>
      <c r="E266" s="67"/>
      <c r="F266" s="67"/>
      <c r="G266" s="67"/>
      <c r="H266" s="67"/>
      <c r="I266" s="67"/>
      <c r="J266" s="46"/>
      <c r="K266" s="121" t="str">
        <f>IF(報告書!K186="","",報告書!K186)</f>
        <v/>
      </c>
      <c r="L266" s="46" t="s">
        <v>1865</v>
      </c>
      <c r="M266" s="46"/>
      <c r="N266" s="46"/>
      <c r="O266" s="46"/>
      <c r="P266" s="46"/>
      <c r="Q266" s="46"/>
      <c r="R266" s="46"/>
      <c r="S266" s="46"/>
      <c r="T266" s="46"/>
      <c r="U266" s="46"/>
      <c r="V266" s="121" t="str">
        <f>IF(報告書!V186="","",報告書!V186)</f>
        <v/>
      </c>
      <c r="W266" s="46" t="s">
        <v>1846</v>
      </c>
      <c r="X266" s="46"/>
      <c r="Y266" s="46"/>
      <c r="Z266" s="46"/>
      <c r="AA266" s="292" t="str">
        <f>IF(報告書!AA186="","",報告書!AA186)</f>
        <v/>
      </c>
      <c r="AB266" s="293"/>
      <c r="AC266" s="293"/>
      <c r="AD266" s="293"/>
      <c r="AE266" s="293"/>
      <c r="AF266" s="293"/>
      <c r="AG266" s="293"/>
      <c r="AH266" s="293"/>
      <c r="AI266" s="293"/>
      <c r="AJ266" s="293"/>
      <c r="AK266" s="293"/>
      <c r="AL266" s="293"/>
      <c r="AM266" s="293"/>
      <c r="AN266" s="293"/>
      <c r="AO266" s="293"/>
      <c r="AP266" s="293"/>
      <c r="AQ266" s="293"/>
      <c r="AR266" s="293"/>
      <c r="AS266" s="46" t="s">
        <v>1788</v>
      </c>
      <c r="AT266" s="46"/>
      <c r="AU266" s="2"/>
    </row>
    <row r="267" spans="1:47" ht="12.75" customHeight="1" x14ac:dyDescent="0.15">
      <c r="A267" s="2"/>
      <c r="B267" s="67"/>
      <c r="C267" s="67" t="s">
        <v>1866</v>
      </c>
      <c r="D267" s="67"/>
      <c r="E267" s="67"/>
      <c r="F267" s="67"/>
      <c r="G267" s="67"/>
      <c r="H267" s="67"/>
      <c r="I267" s="67"/>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2"/>
    </row>
    <row r="268" spans="1:47" ht="12.75" customHeight="1" x14ac:dyDescent="0.15">
      <c r="A268" s="2"/>
      <c r="B268" s="67"/>
      <c r="C268" s="67"/>
      <c r="D268" s="67"/>
      <c r="E268" s="67"/>
      <c r="F268" s="67"/>
      <c r="G268" s="67"/>
      <c r="H268" s="67"/>
      <c r="I268" s="67"/>
      <c r="J268" s="46"/>
      <c r="K268" s="121" t="str">
        <f>IF(報告書!K188="","",報告書!K188)</f>
        <v/>
      </c>
      <c r="L268" s="46" t="s">
        <v>1867</v>
      </c>
      <c r="M268" s="46"/>
      <c r="N268" s="46"/>
      <c r="O268" s="46"/>
      <c r="P268" s="266" t="str">
        <f>IF(報告書!P188="","",報告書!P188)</f>
        <v/>
      </c>
      <c r="Q268" s="290"/>
      <c r="R268" s="46" t="s">
        <v>1868</v>
      </c>
      <c r="S268" s="46"/>
      <c r="T268" s="46"/>
      <c r="U268" s="46"/>
      <c r="V268" s="121" t="str">
        <f>IF(報告書!V188="","",報告書!V188)</f>
        <v/>
      </c>
      <c r="W268" s="46" t="s">
        <v>1869</v>
      </c>
      <c r="X268" s="46"/>
      <c r="Y268" s="46"/>
      <c r="Z268" s="46"/>
      <c r="AA268" s="266" t="str">
        <f>IF(報告書!AA188="","",報告書!AA188)</f>
        <v/>
      </c>
      <c r="AB268" s="290"/>
      <c r="AC268" s="46" t="s">
        <v>1868</v>
      </c>
      <c r="AD268" s="46"/>
      <c r="AE268" s="46"/>
      <c r="AF268" s="46"/>
      <c r="AG268" s="121" t="str">
        <f>IF(報告書!AG188="","",報告書!AG188)</f>
        <v/>
      </c>
      <c r="AH268" s="46" t="s">
        <v>1870</v>
      </c>
      <c r="AI268" s="46"/>
      <c r="AJ268" s="46"/>
      <c r="AK268" s="46"/>
      <c r="AL268" s="266" t="str">
        <f>IF(報告書!AL188="","",報告書!AL188)</f>
        <v/>
      </c>
      <c r="AM268" s="290"/>
      <c r="AN268" s="46" t="s">
        <v>1868</v>
      </c>
      <c r="AO268" s="46"/>
      <c r="AP268" s="46"/>
      <c r="AQ268" s="46"/>
      <c r="AR268" s="121" t="str">
        <f>IF(報告書!AR188="","",報告書!AR188)</f>
        <v/>
      </c>
      <c r="AS268" s="46" t="s">
        <v>1778</v>
      </c>
      <c r="AT268" s="46"/>
      <c r="AU268" s="2"/>
    </row>
    <row r="269" spans="1:47" ht="12.75" customHeight="1" x14ac:dyDescent="0.15">
      <c r="A269" s="2"/>
      <c r="B269" s="67"/>
      <c r="C269" s="67" t="s">
        <v>1871</v>
      </c>
      <c r="D269" s="67"/>
      <c r="E269" s="67"/>
      <c r="F269" s="67"/>
      <c r="G269" s="67"/>
      <c r="H269" s="67"/>
      <c r="I269" s="67"/>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2"/>
    </row>
    <row r="270" spans="1:47" ht="12.75" customHeight="1" x14ac:dyDescent="0.15">
      <c r="A270" s="2"/>
      <c r="B270" s="67"/>
      <c r="C270" s="67"/>
      <c r="D270" s="67"/>
      <c r="E270" s="67"/>
      <c r="F270" s="67"/>
      <c r="G270" s="67"/>
      <c r="H270" s="67"/>
      <c r="I270" s="67"/>
      <c r="J270" s="46"/>
      <c r="K270" s="121" t="str">
        <f>IF(報告書!K190="","",報告書!K190)</f>
        <v/>
      </c>
      <c r="L270" s="46" t="s">
        <v>1867</v>
      </c>
      <c r="M270" s="46"/>
      <c r="N270" s="46"/>
      <c r="O270" s="46"/>
      <c r="P270" s="266" t="str">
        <f>IF(報告書!P190="","",報告書!P190)</f>
        <v/>
      </c>
      <c r="Q270" s="290"/>
      <c r="R270" s="46" t="s">
        <v>1868</v>
      </c>
      <c r="S270" s="46"/>
      <c r="T270" s="46"/>
      <c r="U270" s="46"/>
      <c r="V270" s="121" t="str">
        <f>IF(報告書!V190="","",報告書!V190)</f>
        <v/>
      </c>
      <c r="W270" s="46" t="s">
        <v>1869</v>
      </c>
      <c r="X270" s="46"/>
      <c r="Y270" s="46"/>
      <c r="Z270" s="46"/>
      <c r="AA270" s="266" t="str">
        <f>IF(報告書!AA190="","",報告書!AA190)</f>
        <v/>
      </c>
      <c r="AB270" s="290"/>
      <c r="AC270" s="46" t="s">
        <v>1868</v>
      </c>
      <c r="AD270" s="46"/>
      <c r="AE270" s="46"/>
      <c r="AF270" s="46"/>
      <c r="AG270" s="121" t="str">
        <f>IF(報告書!AG190="","",報告書!AG190)</f>
        <v/>
      </c>
      <c r="AH270" s="46" t="s">
        <v>1870</v>
      </c>
      <c r="AI270" s="46"/>
      <c r="AJ270" s="46"/>
      <c r="AK270" s="46"/>
      <c r="AL270" s="266" t="str">
        <f>IF(報告書!AL190="","",報告書!AL190)</f>
        <v/>
      </c>
      <c r="AM270" s="290"/>
      <c r="AN270" s="46" t="s">
        <v>1868</v>
      </c>
      <c r="AO270" s="46"/>
      <c r="AP270" s="46"/>
      <c r="AQ270" s="46"/>
      <c r="AR270" s="121" t="str">
        <f>IF(報告書!AR190="","",報告書!AR190)</f>
        <v/>
      </c>
      <c r="AS270" s="46" t="s">
        <v>1778</v>
      </c>
      <c r="AT270" s="46"/>
      <c r="AU270" s="2"/>
    </row>
    <row r="271" spans="1:47" ht="12.75" customHeight="1" x14ac:dyDescent="0.15">
      <c r="A271" s="2"/>
      <c r="B271" s="67"/>
      <c r="C271" s="67" t="s">
        <v>1872</v>
      </c>
      <c r="D271" s="67"/>
      <c r="E271" s="67"/>
      <c r="F271" s="67"/>
      <c r="G271" s="67"/>
      <c r="H271" s="67"/>
      <c r="I271" s="67"/>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2"/>
    </row>
    <row r="272" spans="1:47" ht="12" customHeight="1" x14ac:dyDescent="0.15">
      <c r="A272" s="2"/>
      <c r="B272" s="67"/>
      <c r="C272" s="67"/>
      <c r="D272" s="67"/>
      <c r="E272" s="67"/>
      <c r="F272" s="67"/>
      <c r="G272" s="67"/>
      <c r="H272" s="67"/>
      <c r="I272" s="67"/>
      <c r="J272" s="46"/>
      <c r="K272" s="121" t="str">
        <f>IF(報告書!K192="","",報告書!K192)</f>
        <v/>
      </c>
      <c r="L272" s="46" t="s">
        <v>1867</v>
      </c>
      <c r="M272" s="46"/>
      <c r="N272" s="46"/>
      <c r="O272" s="46"/>
      <c r="P272" s="266" t="str">
        <f>IF(報告書!P192="","",報告書!P192)</f>
        <v/>
      </c>
      <c r="Q272" s="290"/>
      <c r="R272" s="46" t="s">
        <v>1868</v>
      </c>
      <c r="S272" s="46"/>
      <c r="T272" s="46"/>
      <c r="U272" s="46"/>
      <c r="V272" s="121" t="str">
        <f>IF(報告書!V192="","",報告書!V192)</f>
        <v/>
      </c>
      <c r="W272" s="46" t="s">
        <v>1869</v>
      </c>
      <c r="X272" s="46"/>
      <c r="Y272" s="46"/>
      <c r="Z272" s="46"/>
      <c r="AA272" s="266" t="str">
        <f>IF(報告書!AA192="","",報告書!AA192)</f>
        <v/>
      </c>
      <c r="AB272" s="290"/>
      <c r="AC272" s="46" t="s">
        <v>1868</v>
      </c>
      <c r="AD272" s="46"/>
      <c r="AE272" s="46"/>
      <c r="AF272" s="18"/>
      <c r="AG272" s="121" t="str">
        <f>IF(報告書!AG192="","",報告書!AG192)</f>
        <v/>
      </c>
      <c r="AH272" s="46" t="s">
        <v>1870</v>
      </c>
      <c r="AI272" s="46"/>
      <c r="AJ272" s="46"/>
      <c r="AK272" s="46"/>
      <c r="AL272" s="266" t="str">
        <f>IF(報告書!AL192="","",報告書!AL192)</f>
        <v/>
      </c>
      <c r="AM272" s="290"/>
      <c r="AN272" s="46" t="s">
        <v>1868</v>
      </c>
      <c r="AO272" s="46"/>
      <c r="AP272" s="46"/>
      <c r="AQ272" s="46"/>
      <c r="AR272" s="121" t="str">
        <f>IF(報告書!AR192="","",報告書!AR192)</f>
        <v/>
      </c>
      <c r="AS272" s="46" t="s">
        <v>1778</v>
      </c>
      <c r="AT272" s="46"/>
      <c r="AU272" s="2"/>
    </row>
    <row r="273" spans="1:53" ht="12" customHeight="1" x14ac:dyDescent="0.15">
      <c r="A273" s="2"/>
      <c r="B273" s="67"/>
      <c r="C273" s="67" t="s">
        <v>1873</v>
      </c>
      <c r="D273" s="67"/>
      <c r="E273" s="67"/>
      <c r="F273" s="67"/>
      <c r="G273" s="67"/>
      <c r="H273" s="67"/>
      <c r="I273" s="67"/>
      <c r="J273" s="46"/>
      <c r="K273" s="121" t="str">
        <f>IF(報告書!K193="","",報告書!K193)</f>
        <v/>
      </c>
      <c r="L273" s="46" t="s">
        <v>1867</v>
      </c>
      <c r="M273" s="46"/>
      <c r="N273" s="46"/>
      <c r="O273" s="46"/>
      <c r="P273" s="266" t="str">
        <f>IF(報告書!P193="","",報告書!P193)</f>
        <v/>
      </c>
      <c r="Q273" s="290"/>
      <c r="R273" s="46" t="s">
        <v>1868</v>
      </c>
      <c r="S273" s="46"/>
      <c r="T273" s="46"/>
      <c r="U273" s="46"/>
      <c r="V273" s="121" t="str">
        <f>IF(報告書!V193="","",報告書!V193)</f>
        <v/>
      </c>
      <c r="W273" s="46" t="s">
        <v>1869</v>
      </c>
      <c r="X273" s="46"/>
      <c r="Y273" s="46"/>
      <c r="Z273" s="46"/>
      <c r="AA273" s="266" t="str">
        <f>IF(報告書!AA193="","",報告書!AA193)</f>
        <v/>
      </c>
      <c r="AB273" s="290"/>
      <c r="AC273" s="46" t="s">
        <v>1868</v>
      </c>
      <c r="AD273" s="46"/>
      <c r="AE273" s="46"/>
      <c r="AF273" s="46"/>
      <c r="AG273" s="46"/>
      <c r="AH273" s="46"/>
      <c r="AI273" s="46"/>
      <c r="AJ273" s="46"/>
      <c r="AK273" s="46"/>
      <c r="AL273" s="46"/>
      <c r="AM273" s="46"/>
      <c r="AN273" s="46"/>
      <c r="AO273" s="46"/>
      <c r="AP273" s="46"/>
      <c r="AQ273" s="46"/>
      <c r="AR273" s="121" t="str">
        <f>IF(報告書!AR193="","",報告書!AR193)</f>
        <v/>
      </c>
      <c r="AS273" s="46" t="s">
        <v>1778</v>
      </c>
      <c r="AT273" s="46"/>
      <c r="AU273" s="2"/>
    </row>
    <row r="274" spans="1:53" ht="12" customHeight="1" x14ac:dyDescent="0.15">
      <c r="A274" s="2"/>
      <c r="B274" s="67"/>
      <c r="C274" s="67" t="s">
        <v>1874</v>
      </c>
      <c r="D274" s="67"/>
      <c r="E274" s="67"/>
      <c r="F274" s="67"/>
      <c r="G274" s="67"/>
      <c r="H274" s="67"/>
      <c r="I274" s="67"/>
      <c r="J274" s="46"/>
      <c r="K274" s="121" t="str">
        <f>IF(報告書!K194="","",報告書!K194)</f>
        <v/>
      </c>
      <c r="L274" s="46" t="s">
        <v>1875</v>
      </c>
      <c r="M274" s="46"/>
      <c r="N274" s="46"/>
      <c r="O274" s="46"/>
      <c r="P274" s="121" t="str">
        <f>IF(報告書!P194="","",報告書!P194)</f>
        <v/>
      </c>
      <c r="Q274" s="46" t="s">
        <v>1876</v>
      </c>
      <c r="R274" s="46"/>
      <c r="S274" s="46"/>
      <c r="T274" s="46"/>
      <c r="U274" s="46"/>
      <c r="V274" s="18"/>
      <c r="W274" s="47"/>
      <c r="X274" s="46"/>
      <c r="Y274" s="121" t="str">
        <f>IF(報告書!Y194="","",報告書!Y194)</f>
        <v/>
      </c>
      <c r="Z274" s="46" t="s">
        <v>1877</v>
      </c>
      <c r="AA274" s="18"/>
      <c r="AB274" s="18"/>
      <c r="AC274" s="46"/>
      <c r="AD274" s="46"/>
      <c r="AE274" s="46"/>
      <c r="AF274" s="46"/>
      <c r="AG274" s="121" t="str">
        <f>IF(報告書!AG194="","",報告書!AG194)</f>
        <v/>
      </c>
      <c r="AH274" s="46" t="s">
        <v>1878</v>
      </c>
      <c r="AI274" s="46"/>
      <c r="AJ274" s="18"/>
      <c r="AK274" s="47"/>
      <c r="AL274" s="266" t="str">
        <f>IF(報告書!AL194="","",報告書!AL194)</f>
        <v/>
      </c>
      <c r="AM274" s="290"/>
      <c r="AN274" s="297"/>
      <c r="AO274" s="297"/>
      <c r="AP274" s="297"/>
      <c r="AQ274" s="297"/>
      <c r="AR274" s="297"/>
      <c r="AS274" s="18" t="s">
        <v>1879</v>
      </c>
      <c r="AT274" s="46"/>
      <c r="AU274" s="2"/>
    </row>
    <row r="275" spans="1:53" ht="7.5" customHeight="1" x14ac:dyDescent="0.1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row>
    <row r="276" spans="1:53" ht="7.5" customHeight="1" x14ac:dyDescent="0.15">
      <c r="A276" s="2"/>
      <c r="B276" s="2"/>
      <c r="C276" s="2"/>
      <c r="D276" s="2"/>
      <c r="E276" s="2"/>
      <c r="F276" s="2"/>
      <c r="G276" s="2"/>
      <c r="H276" s="2"/>
      <c r="I276" s="2"/>
      <c r="J276" s="2"/>
      <c r="K276" s="2"/>
      <c r="L276" s="2"/>
      <c r="M276" s="2"/>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2"/>
    </row>
    <row r="277" spans="1:53" ht="12.75" hidden="1" customHeight="1" x14ac:dyDescent="0.15">
      <c r="B277" s="1" t="s">
        <v>1880</v>
      </c>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row>
    <row r="278" spans="1:53" ht="12" hidden="1" customHeight="1" x14ac:dyDescent="0.15">
      <c r="C278" s="1" t="s">
        <v>1769</v>
      </c>
      <c r="N278" s="94"/>
      <c r="O278" s="45" t="s">
        <v>1856</v>
      </c>
      <c r="P278" s="45"/>
      <c r="Q278" s="45"/>
      <c r="R278" s="45"/>
      <c r="S278" s="45"/>
      <c r="T278" s="45"/>
      <c r="U278" s="45"/>
      <c r="V278" s="45"/>
      <c r="W278" s="45"/>
      <c r="X278" s="94"/>
      <c r="Y278" s="45" t="s">
        <v>1772</v>
      </c>
      <c r="Z278" s="45"/>
      <c r="AA278" s="45"/>
      <c r="AB278" s="45"/>
      <c r="AC278" s="45"/>
      <c r="AD278" s="45"/>
      <c r="AE278" s="45"/>
      <c r="AF278" s="45"/>
      <c r="AG278" s="94"/>
      <c r="AH278" s="45" t="s">
        <v>1773</v>
      </c>
      <c r="AI278" s="45"/>
      <c r="AJ278" s="45"/>
      <c r="AK278" s="45"/>
      <c r="AL278" s="45"/>
      <c r="AM278" s="45"/>
      <c r="AN278" s="45"/>
      <c r="AO278" s="45"/>
      <c r="AP278" s="45"/>
      <c r="AQ278" s="45"/>
      <c r="AR278" s="45"/>
      <c r="AS278" s="45"/>
      <c r="AT278" s="45"/>
    </row>
    <row r="279" spans="1:53" ht="12" hidden="1" customHeight="1" x14ac:dyDescent="0.15">
      <c r="C279" s="1" t="s">
        <v>1774</v>
      </c>
      <c r="N279" s="286"/>
      <c r="O279" s="286"/>
      <c r="P279" s="286"/>
      <c r="Q279" s="286"/>
      <c r="R279" s="286"/>
      <c r="S279" s="286"/>
      <c r="T279" s="286"/>
      <c r="U279" s="286"/>
      <c r="V279" s="286"/>
      <c r="W279" s="286"/>
      <c r="X279" s="286"/>
      <c r="Y279" s="286"/>
      <c r="Z279" s="286"/>
      <c r="AA279" s="286"/>
      <c r="AB279" s="286"/>
      <c r="AC279" s="286"/>
      <c r="AD279" s="286"/>
      <c r="AE279" s="286"/>
      <c r="AF279" s="286"/>
      <c r="AG279" s="286"/>
      <c r="AH279" s="286"/>
      <c r="AI279" s="286"/>
      <c r="AJ279" s="286"/>
      <c r="AK279" s="286"/>
      <c r="AL279" s="286"/>
      <c r="AM279" s="286"/>
      <c r="AN279" s="286"/>
      <c r="AO279" s="286"/>
      <c r="AP279" s="286"/>
      <c r="AQ279" s="286"/>
      <c r="AR279" s="286"/>
      <c r="AS279" s="286"/>
      <c r="AT279" s="286"/>
      <c r="BA279" s="12"/>
    </row>
    <row r="280" spans="1:53" ht="12" hidden="1" customHeight="1" x14ac:dyDescent="0.15">
      <c r="N280" s="286"/>
      <c r="O280" s="286"/>
      <c r="P280" s="286"/>
      <c r="Q280" s="286"/>
      <c r="R280" s="286"/>
      <c r="S280" s="286"/>
      <c r="T280" s="286"/>
      <c r="U280" s="286"/>
      <c r="V280" s="286"/>
      <c r="W280" s="286"/>
      <c r="X280" s="286"/>
      <c r="Y280" s="286"/>
      <c r="Z280" s="286"/>
      <c r="AA280" s="286"/>
      <c r="AB280" s="286"/>
      <c r="AC280" s="286"/>
      <c r="AD280" s="286"/>
      <c r="AE280" s="286"/>
      <c r="AF280" s="286"/>
      <c r="AG280" s="286"/>
      <c r="AH280" s="286"/>
      <c r="AI280" s="286"/>
      <c r="AJ280" s="286"/>
      <c r="AK280" s="286"/>
      <c r="AL280" s="286"/>
      <c r="AM280" s="286"/>
      <c r="AN280" s="286"/>
      <c r="AO280" s="286"/>
      <c r="AP280" s="286"/>
      <c r="AQ280" s="286"/>
      <c r="AR280" s="286"/>
      <c r="AS280" s="286"/>
      <c r="AT280" s="286"/>
    </row>
    <row r="281" spans="1:53" ht="12" hidden="1" customHeight="1" x14ac:dyDescent="0.15">
      <c r="N281" s="286"/>
      <c r="O281" s="286"/>
      <c r="P281" s="286"/>
      <c r="Q281" s="286"/>
      <c r="R281" s="286"/>
      <c r="S281" s="286"/>
      <c r="T281" s="286"/>
      <c r="U281" s="286"/>
      <c r="V281" s="286"/>
      <c r="W281" s="286"/>
      <c r="X281" s="286"/>
      <c r="Y281" s="286"/>
      <c r="Z281" s="286"/>
      <c r="AA281" s="286"/>
      <c r="AB281" s="286"/>
      <c r="AC281" s="286"/>
      <c r="AD281" s="286"/>
      <c r="AE281" s="286"/>
      <c r="AF281" s="286"/>
      <c r="AG281" s="286"/>
      <c r="AH281" s="286"/>
      <c r="AI281" s="286"/>
      <c r="AJ281" s="286"/>
      <c r="AK281" s="286"/>
      <c r="AL281" s="286"/>
      <c r="AM281" s="286"/>
      <c r="AN281" s="286"/>
      <c r="AO281" s="286"/>
      <c r="AP281" s="286"/>
      <c r="AQ281" s="286"/>
      <c r="AR281" s="286"/>
      <c r="AS281" s="286"/>
      <c r="AT281" s="286"/>
    </row>
    <row r="282" spans="1:53" ht="12" hidden="1" customHeight="1" x14ac:dyDescent="0.15">
      <c r="N282" s="286"/>
      <c r="O282" s="286"/>
      <c r="P282" s="286"/>
      <c r="Q282" s="286"/>
      <c r="R282" s="286"/>
      <c r="S282" s="286"/>
      <c r="T282" s="286"/>
      <c r="U282" s="286"/>
      <c r="V282" s="286"/>
      <c r="W282" s="286"/>
      <c r="X282" s="286"/>
      <c r="Y282" s="286"/>
      <c r="Z282" s="286"/>
      <c r="AA282" s="286"/>
      <c r="AB282" s="286"/>
      <c r="AC282" s="286"/>
      <c r="AD282" s="286"/>
      <c r="AE282" s="286"/>
      <c r="AF282" s="286"/>
      <c r="AG282" s="286"/>
      <c r="AH282" s="286"/>
      <c r="AI282" s="286"/>
      <c r="AJ282" s="286"/>
      <c r="AK282" s="286"/>
      <c r="AL282" s="286"/>
      <c r="AM282" s="286"/>
      <c r="AN282" s="286"/>
      <c r="AO282" s="286"/>
      <c r="AP282" s="286"/>
      <c r="AQ282" s="286"/>
      <c r="AR282" s="286"/>
      <c r="AS282" s="286"/>
      <c r="AT282" s="286"/>
    </row>
    <row r="283" spans="1:53" ht="12" hidden="1" customHeight="1" x14ac:dyDescent="0.15">
      <c r="N283" s="286"/>
      <c r="O283" s="286"/>
      <c r="P283" s="286"/>
      <c r="Q283" s="286"/>
      <c r="R283" s="286"/>
      <c r="S283" s="286"/>
      <c r="T283" s="286"/>
      <c r="U283" s="286"/>
      <c r="V283" s="286"/>
      <c r="W283" s="286"/>
      <c r="X283" s="286"/>
      <c r="Y283" s="286"/>
      <c r="Z283" s="286"/>
      <c r="AA283" s="286"/>
      <c r="AB283" s="286"/>
      <c r="AC283" s="286"/>
      <c r="AD283" s="286"/>
      <c r="AE283" s="286"/>
      <c r="AF283" s="286"/>
      <c r="AG283" s="286"/>
      <c r="AH283" s="286"/>
      <c r="AI283" s="286"/>
      <c r="AJ283" s="286"/>
      <c r="AK283" s="286"/>
      <c r="AL283" s="286"/>
      <c r="AM283" s="286"/>
      <c r="AN283" s="286"/>
      <c r="AO283" s="286"/>
      <c r="AP283" s="286"/>
      <c r="AQ283" s="286"/>
      <c r="AR283" s="286"/>
      <c r="AS283" s="286"/>
      <c r="AT283" s="286"/>
    </row>
    <row r="284" spans="1:53" ht="12" hidden="1" customHeight="1" x14ac:dyDescent="0.15">
      <c r="C284" s="1" t="s">
        <v>1775</v>
      </c>
      <c r="N284" s="94"/>
      <c r="O284" s="45" t="s">
        <v>1781</v>
      </c>
      <c r="P284" s="45"/>
      <c r="Q284" s="45"/>
      <c r="R284" s="68" t="s">
        <v>1857</v>
      </c>
      <c r="S284" s="283"/>
      <c r="T284" s="283"/>
      <c r="U284" s="48" t="s">
        <v>1751</v>
      </c>
      <c r="V284" s="283"/>
      <c r="W284" s="283"/>
      <c r="X284" s="45" t="s">
        <v>1777</v>
      </c>
      <c r="Y284" s="45"/>
      <c r="Z284" s="45"/>
      <c r="AA284" s="45"/>
      <c r="AB284" s="45"/>
      <c r="AC284" s="45"/>
      <c r="AD284" s="45"/>
      <c r="AE284" s="45"/>
      <c r="AF284" s="45"/>
      <c r="AG284" s="94"/>
      <c r="AH284" s="45" t="s">
        <v>1778</v>
      </c>
      <c r="AI284" s="45"/>
      <c r="AJ284" s="45"/>
      <c r="AK284" s="45"/>
      <c r="AL284" s="45"/>
      <c r="AM284" s="45"/>
      <c r="AN284" s="45"/>
      <c r="AO284" s="45"/>
      <c r="AP284" s="45"/>
      <c r="AQ284" s="45"/>
      <c r="AR284" s="45"/>
      <c r="AS284" s="45"/>
      <c r="AT284" s="45"/>
    </row>
    <row r="285" spans="1:53" ht="12" hidden="1" customHeight="1" x14ac:dyDescent="0.1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row>
    <row r="286" spans="1:53" ht="12" hidden="1" customHeight="1" x14ac:dyDescent="0.1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row>
    <row r="287" spans="1:53" ht="12" hidden="1" customHeight="1" x14ac:dyDescent="0.1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row>
    <row r="288" spans="1:53" ht="4.5" hidden="1" customHeight="1" x14ac:dyDescent="0.1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row>
    <row r="289" spans="1:47" ht="4.5" hidden="1" customHeight="1" x14ac:dyDescent="0.1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row>
    <row r="290" spans="1:47" ht="12.75" hidden="1" customHeight="1" x14ac:dyDescent="0.15">
      <c r="B290" s="1" t="s">
        <v>1881</v>
      </c>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row>
    <row r="291" spans="1:47" ht="12" hidden="1" customHeight="1" x14ac:dyDescent="0.15">
      <c r="C291" s="1" t="s">
        <v>124</v>
      </c>
      <c r="L291" s="117"/>
      <c r="M291" s="1" t="s">
        <v>1781</v>
      </c>
      <c r="N291" s="45"/>
      <c r="O291" s="94"/>
      <c r="P291" s="45" t="s">
        <v>1778</v>
      </c>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row>
    <row r="292" spans="1:47" ht="12" hidden="1" customHeight="1" x14ac:dyDescent="0.15">
      <c r="C292" s="1" t="s">
        <v>125</v>
      </c>
      <c r="L292" s="117"/>
      <c r="M292" s="1" t="s">
        <v>1781</v>
      </c>
      <c r="N292" s="45"/>
      <c r="O292" s="94"/>
      <c r="P292" s="45" t="s">
        <v>1778</v>
      </c>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row>
    <row r="293" spans="1:47" ht="12" hidden="1" customHeight="1" x14ac:dyDescent="0.15">
      <c r="C293" s="1" t="s">
        <v>1882</v>
      </c>
      <c r="L293" s="117"/>
      <c r="M293" s="1" t="s">
        <v>1784</v>
      </c>
      <c r="N293" s="45"/>
      <c r="O293" s="45"/>
      <c r="P293" s="45"/>
      <c r="Q293" s="94"/>
      <c r="R293" s="45" t="s">
        <v>135</v>
      </c>
      <c r="S293" s="45"/>
      <c r="T293" s="45"/>
      <c r="U293" s="45"/>
      <c r="V293" s="45"/>
      <c r="W293" s="45"/>
      <c r="X293" s="68" t="s">
        <v>1857</v>
      </c>
      <c r="Y293" s="283"/>
      <c r="Z293" s="283"/>
      <c r="AA293" s="48" t="s">
        <v>1751</v>
      </c>
      <c r="AB293" s="283"/>
      <c r="AC293" s="283"/>
      <c r="AD293" s="45" t="s">
        <v>1777</v>
      </c>
      <c r="AE293" s="45"/>
      <c r="AF293" s="45"/>
      <c r="AG293" s="45"/>
      <c r="AH293" s="45"/>
      <c r="AI293" s="45"/>
      <c r="AJ293" s="45"/>
      <c r="AK293" s="45"/>
      <c r="AL293" s="94"/>
      <c r="AM293" s="45" t="s">
        <v>1786</v>
      </c>
      <c r="AN293" s="45"/>
      <c r="AO293" s="45"/>
      <c r="AP293" s="45"/>
      <c r="AQ293" s="45"/>
      <c r="AR293" s="45"/>
      <c r="AS293" s="45"/>
      <c r="AT293" s="45"/>
    </row>
    <row r="294" spans="1:47" ht="12" hidden="1" customHeight="1" x14ac:dyDescent="0.15">
      <c r="A294" s="2"/>
      <c r="B294" s="2"/>
      <c r="C294" s="2"/>
      <c r="D294" s="2"/>
      <c r="E294" s="2"/>
      <c r="F294" s="2"/>
      <c r="G294" s="2"/>
      <c r="H294" s="2"/>
      <c r="I294" s="2"/>
      <c r="J294" s="2"/>
      <c r="K294" s="2"/>
      <c r="L294" s="2"/>
      <c r="M294" s="2"/>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2"/>
    </row>
    <row r="295" spans="1:47" ht="12" hidden="1" customHeight="1" x14ac:dyDescent="0.15">
      <c r="A295" s="2"/>
      <c r="B295" s="2"/>
      <c r="C295" s="2"/>
      <c r="D295" s="2"/>
      <c r="E295" s="2"/>
      <c r="F295" s="2"/>
      <c r="G295" s="2"/>
      <c r="H295" s="2"/>
      <c r="I295" s="2"/>
      <c r="J295" s="2"/>
      <c r="K295" s="2"/>
      <c r="L295" s="2"/>
      <c r="M295" s="2"/>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2"/>
    </row>
    <row r="296" spans="1:47" ht="12" hidden="1" customHeight="1" x14ac:dyDescent="0.15">
      <c r="A296" s="2"/>
      <c r="B296" s="2"/>
      <c r="C296" s="2"/>
      <c r="D296" s="2"/>
      <c r="E296" s="2"/>
      <c r="F296" s="2"/>
      <c r="G296" s="2"/>
      <c r="H296" s="2"/>
      <c r="I296" s="2"/>
      <c r="J296" s="2"/>
      <c r="K296" s="2"/>
      <c r="L296" s="2"/>
      <c r="M296" s="2"/>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2"/>
    </row>
    <row r="297" spans="1:47" ht="4.5" hidden="1" customHeight="1" x14ac:dyDescent="0.15">
      <c r="A297" s="2"/>
      <c r="B297" s="2"/>
      <c r="C297" s="2"/>
      <c r="D297" s="2"/>
      <c r="E297" s="2"/>
      <c r="F297" s="2"/>
      <c r="G297" s="2"/>
      <c r="H297" s="2"/>
      <c r="I297" s="2"/>
      <c r="J297" s="2"/>
      <c r="K297" s="2"/>
      <c r="L297" s="2"/>
      <c r="M297" s="2"/>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2"/>
    </row>
    <row r="298" spans="1:47" ht="4.5" hidden="1" customHeight="1" x14ac:dyDescent="0.15">
      <c r="A298" s="2"/>
      <c r="B298" s="2"/>
      <c r="C298" s="2"/>
      <c r="D298" s="2"/>
      <c r="E298" s="2"/>
      <c r="F298" s="2"/>
      <c r="G298" s="2"/>
      <c r="H298" s="2"/>
      <c r="I298" s="2"/>
      <c r="J298" s="2"/>
      <c r="K298" s="2"/>
      <c r="L298" s="2"/>
      <c r="M298" s="2"/>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2"/>
    </row>
    <row r="299" spans="1:47" ht="12" hidden="1" customHeight="1" x14ac:dyDescent="0.15">
      <c r="A299" s="2"/>
      <c r="B299" s="2"/>
      <c r="C299" s="2"/>
      <c r="D299" s="2"/>
      <c r="E299" s="2"/>
      <c r="F299" s="2"/>
      <c r="G299" s="2"/>
      <c r="H299" s="2"/>
      <c r="I299" s="2"/>
      <c r="J299" s="2"/>
      <c r="K299" s="2"/>
      <c r="L299" s="2"/>
      <c r="M299" s="2"/>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2"/>
    </row>
    <row r="300" spans="1:47" ht="12" hidden="1" customHeight="1" x14ac:dyDescent="0.15">
      <c r="A300" s="2"/>
      <c r="B300" s="2"/>
      <c r="C300" s="2"/>
      <c r="D300" s="2"/>
      <c r="E300" s="2"/>
      <c r="F300" s="2"/>
      <c r="G300" s="2"/>
      <c r="H300" s="2"/>
      <c r="I300" s="2"/>
      <c r="J300" s="2"/>
      <c r="K300" s="2"/>
      <c r="L300" s="2"/>
      <c r="M300" s="2"/>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2"/>
    </row>
    <row r="301" spans="1:47" ht="12" hidden="1" customHeight="1" x14ac:dyDescent="0.15">
      <c r="A301" s="2"/>
      <c r="B301" s="2"/>
      <c r="C301" s="2"/>
      <c r="D301" s="2"/>
      <c r="E301" s="2"/>
      <c r="F301" s="2"/>
      <c r="G301" s="2"/>
      <c r="H301" s="2"/>
      <c r="I301" s="2"/>
      <c r="J301" s="2"/>
      <c r="K301" s="2"/>
      <c r="L301" s="2"/>
      <c r="M301" s="2"/>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2"/>
    </row>
    <row r="302" spans="1:47" ht="12" hidden="1" customHeight="1" x14ac:dyDescent="0.15">
      <c r="A302" s="2"/>
      <c r="B302" s="2"/>
      <c r="C302" s="2"/>
      <c r="D302" s="2"/>
      <c r="E302" s="2"/>
      <c r="F302" s="2"/>
      <c r="G302" s="2"/>
      <c r="H302" s="2"/>
      <c r="I302" s="2"/>
      <c r="J302" s="2"/>
      <c r="K302" s="2"/>
      <c r="L302" s="2"/>
      <c r="M302" s="2"/>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2"/>
    </row>
    <row r="303" spans="1:47" ht="12" hidden="1" customHeight="1" x14ac:dyDescent="0.15">
      <c r="A303" s="2"/>
      <c r="B303" s="2"/>
      <c r="C303" s="2"/>
      <c r="D303" s="2"/>
      <c r="E303" s="2"/>
      <c r="F303" s="2"/>
      <c r="G303" s="2"/>
      <c r="H303" s="2"/>
      <c r="I303" s="2"/>
      <c r="J303" s="2"/>
      <c r="K303" s="2"/>
      <c r="L303" s="2"/>
      <c r="M303" s="2"/>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2"/>
    </row>
    <row r="304" spans="1:47" ht="12.75" customHeight="1" x14ac:dyDescent="0.15">
      <c r="A304" s="2"/>
      <c r="B304" s="67" t="s">
        <v>1883</v>
      </c>
      <c r="C304" s="67"/>
      <c r="D304" s="67"/>
      <c r="E304" s="67"/>
      <c r="F304" s="67"/>
      <c r="G304" s="67"/>
      <c r="H304" s="67"/>
      <c r="I304" s="67"/>
      <c r="J304" s="67"/>
      <c r="K304" s="2"/>
      <c r="L304" s="2"/>
      <c r="M304" s="2"/>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2"/>
    </row>
    <row r="305" spans="1:47" ht="12.75" customHeight="1" x14ac:dyDescent="0.15">
      <c r="A305" s="2"/>
      <c r="B305" s="67" t="s">
        <v>1822</v>
      </c>
      <c r="C305" s="67"/>
      <c r="D305" s="67"/>
      <c r="E305" s="67"/>
      <c r="F305" s="67"/>
      <c r="G305" s="67"/>
      <c r="H305" s="67"/>
      <c r="I305" s="67"/>
      <c r="J305" s="67"/>
      <c r="K305" s="2"/>
      <c r="L305" s="2"/>
      <c r="M305" s="2"/>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2"/>
    </row>
    <row r="306" spans="1:47" ht="12.75" customHeight="1" x14ac:dyDescent="0.15">
      <c r="A306" s="2"/>
      <c r="B306" s="67"/>
      <c r="C306" s="67" t="s">
        <v>1823</v>
      </c>
      <c r="D306" s="67"/>
      <c r="E306" s="67"/>
      <c r="F306" s="67"/>
      <c r="G306" s="67"/>
      <c r="H306" s="67"/>
      <c r="I306" s="67"/>
      <c r="J306" s="71" t="s">
        <v>7</v>
      </c>
      <c r="K306" s="266" t="str">
        <f>IF(報告書!K212="","",報告書!K212)</f>
        <v/>
      </c>
      <c r="L306" s="290"/>
      <c r="M306" s="46" t="s">
        <v>1824</v>
      </c>
      <c r="N306" s="46"/>
      <c r="O306" s="46"/>
      <c r="P306" s="46"/>
      <c r="Q306" s="46"/>
      <c r="R306" s="46"/>
      <c r="S306" s="46"/>
      <c r="T306" s="46"/>
      <c r="U306" s="46"/>
      <c r="V306" s="46"/>
      <c r="W306" s="46" t="s">
        <v>7</v>
      </c>
      <c r="X306" s="266" t="str">
        <f>IF(報告書!X212="","",報告書!X212)</f>
        <v/>
      </c>
      <c r="Y306" s="290"/>
      <c r="Z306" s="290"/>
      <c r="AA306" s="290"/>
      <c r="AB306" s="290"/>
      <c r="AC306" s="290"/>
      <c r="AD306" s="196" t="s">
        <v>732</v>
      </c>
      <c r="AE306" s="197"/>
      <c r="AF306" s="197"/>
      <c r="AG306" s="197"/>
      <c r="AH306" s="112" t="s">
        <v>1806</v>
      </c>
      <c r="AI306" s="266" t="str">
        <f>IF(報告書!AI212="","",報告書!AI212)</f>
        <v/>
      </c>
      <c r="AJ306" s="290"/>
      <c r="AK306" s="290"/>
      <c r="AL306" s="290"/>
      <c r="AM306" s="290"/>
      <c r="AN306" s="290"/>
      <c r="AO306" s="290"/>
      <c r="AP306" s="46" t="s">
        <v>1807</v>
      </c>
      <c r="AQ306" s="46"/>
      <c r="AR306" s="46"/>
      <c r="AS306" s="46"/>
      <c r="AT306" s="46"/>
      <c r="AU306" s="2"/>
    </row>
    <row r="307" spans="1:47" ht="12.75" customHeight="1" x14ac:dyDescent="0.15">
      <c r="A307" s="2"/>
      <c r="B307" s="67"/>
      <c r="C307" s="67"/>
      <c r="D307" s="67"/>
      <c r="E307" s="67"/>
      <c r="F307" s="67"/>
      <c r="G307" s="67"/>
      <c r="H307" s="67"/>
      <c r="I307" s="67"/>
      <c r="J307" s="67" t="s">
        <v>1825</v>
      </c>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51"/>
      <c r="AH307" s="112" t="s">
        <v>1806</v>
      </c>
      <c r="AI307" s="266" t="str">
        <f>IF(報告書!AI213="","",報告書!AI213)</f>
        <v/>
      </c>
      <c r="AJ307" s="290"/>
      <c r="AK307" s="290"/>
      <c r="AL307" s="290"/>
      <c r="AM307" s="290"/>
      <c r="AN307" s="290"/>
      <c r="AO307" s="290"/>
      <c r="AP307" s="46" t="s">
        <v>1807</v>
      </c>
      <c r="AQ307" s="46"/>
      <c r="AR307" s="46"/>
      <c r="AS307" s="46"/>
      <c r="AT307" s="46"/>
      <c r="AU307" s="2"/>
    </row>
    <row r="308" spans="1:47" ht="12.75" hidden="1" customHeight="1" x14ac:dyDescent="0.15">
      <c r="A308" s="2"/>
      <c r="B308" s="67"/>
      <c r="C308" s="67"/>
      <c r="D308" s="67"/>
      <c r="E308" s="67"/>
      <c r="F308" s="67"/>
      <c r="G308" s="67"/>
      <c r="H308" s="67"/>
      <c r="I308" s="67"/>
      <c r="J308" s="67" t="s">
        <v>1826</v>
      </c>
      <c r="K308" s="46"/>
      <c r="L308" s="46"/>
      <c r="M308" s="46"/>
      <c r="N308" s="46"/>
      <c r="O308" s="46"/>
      <c r="P308" s="46"/>
      <c r="Q308" s="46"/>
      <c r="R308" s="46"/>
      <c r="S308" s="46"/>
      <c r="T308" s="46"/>
      <c r="U308" s="46"/>
      <c r="V308" s="46"/>
      <c r="W308" s="46"/>
      <c r="X308" s="46"/>
      <c r="Y308" s="46"/>
      <c r="Z308" s="46"/>
      <c r="AA308" s="46"/>
      <c r="AB308" s="46"/>
      <c r="AC308" s="46"/>
      <c r="AD308" s="46"/>
      <c r="AE308" s="46"/>
      <c r="AF308" s="46"/>
      <c r="AG308" s="51" t="s">
        <v>1806</v>
      </c>
      <c r="AH308" s="284"/>
      <c r="AI308" s="285"/>
      <c r="AJ308" s="285"/>
      <c r="AK308" s="285"/>
      <c r="AL308" s="285"/>
      <c r="AM308" s="285"/>
      <c r="AN308" s="285"/>
      <c r="AO308" s="46" t="s">
        <v>1807</v>
      </c>
      <c r="AP308" s="46"/>
      <c r="AQ308" s="46"/>
      <c r="AR308" s="46"/>
      <c r="AS308" s="46"/>
      <c r="AT308" s="46"/>
      <c r="AU308" s="2"/>
    </row>
    <row r="309" spans="1:47" ht="12.75" customHeight="1" x14ac:dyDescent="0.15">
      <c r="A309" s="2"/>
      <c r="B309" s="67"/>
      <c r="C309" s="67" t="s">
        <v>1827</v>
      </c>
      <c r="D309" s="67"/>
      <c r="E309" s="67"/>
      <c r="F309" s="67"/>
      <c r="G309" s="67"/>
      <c r="H309" s="67"/>
      <c r="I309" s="67"/>
      <c r="J309" s="67"/>
      <c r="K309" s="46"/>
      <c r="L309" s="46"/>
      <c r="M309" s="46"/>
      <c r="N309" s="265" t="str">
        <f>IF(報告書!N215="","",報告書!N215)</f>
        <v/>
      </c>
      <c r="O309" s="288" t="e">
        <v>#REF!</v>
      </c>
      <c r="P309" s="288" t="e">
        <v>#REF!</v>
      </c>
      <c r="Q309" s="288" t="e">
        <v>#REF!</v>
      </c>
      <c r="R309" s="288" t="e">
        <v>#REF!</v>
      </c>
      <c r="S309" s="288" t="e">
        <v>#REF!</v>
      </c>
      <c r="T309" s="288" t="e">
        <v>#REF!</v>
      </c>
      <c r="U309" s="288" t="e">
        <v>#REF!</v>
      </c>
      <c r="V309" s="288" t="e">
        <v>#REF!</v>
      </c>
      <c r="W309" s="288" t="e">
        <v>#REF!</v>
      </c>
      <c r="X309" s="288" t="e">
        <v>#REF!</v>
      </c>
      <c r="Y309" s="288" t="e">
        <v>#REF!</v>
      </c>
      <c r="Z309" s="288" t="e">
        <v>#REF!</v>
      </c>
      <c r="AA309" s="288" t="e">
        <v>#REF!</v>
      </c>
      <c r="AB309" s="288" t="e">
        <v>#REF!</v>
      </c>
      <c r="AC309" s="288" t="e">
        <v>#REF!</v>
      </c>
      <c r="AD309" s="288" t="e">
        <v>#REF!</v>
      </c>
      <c r="AE309" s="288" t="e">
        <v>#REF!</v>
      </c>
      <c r="AF309" s="288" t="e">
        <v>#REF!</v>
      </c>
      <c r="AG309" s="288" t="e">
        <v>#REF!</v>
      </c>
      <c r="AH309" s="288" t="e">
        <v>#REF!</v>
      </c>
      <c r="AI309" s="288" t="e">
        <v>#REF!</v>
      </c>
      <c r="AJ309" s="288" t="e">
        <v>#REF!</v>
      </c>
      <c r="AK309" s="288" t="e">
        <v>#REF!</v>
      </c>
      <c r="AL309" s="288" t="e">
        <v>#REF!</v>
      </c>
      <c r="AM309" s="288" t="e">
        <v>#REF!</v>
      </c>
      <c r="AN309" s="288" t="e">
        <v>#REF!</v>
      </c>
      <c r="AO309" s="288" t="e">
        <v>#REF!</v>
      </c>
      <c r="AP309" s="288" t="e">
        <v>#REF!</v>
      </c>
      <c r="AQ309" s="288" t="e">
        <v>#REF!</v>
      </c>
      <c r="AR309" s="288" t="e">
        <v>#REF!</v>
      </c>
      <c r="AS309" s="288" t="e">
        <v>#REF!</v>
      </c>
      <c r="AT309" s="288" t="e">
        <v>#REF!</v>
      </c>
      <c r="AU309" s="2"/>
    </row>
    <row r="310" spans="1:47" ht="12.75" customHeight="1" x14ac:dyDescent="0.15">
      <c r="A310" s="2"/>
      <c r="B310" s="67"/>
      <c r="C310" s="67" t="s">
        <v>1828</v>
      </c>
      <c r="D310" s="67"/>
      <c r="E310" s="67"/>
      <c r="F310" s="67"/>
      <c r="G310" s="67"/>
      <c r="H310" s="67"/>
      <c r="I310" s="67"/>
      <c r="J310" s="67"/>
      <c r="K310" s="46"/>
      <c r="L310" s="46"/>
      <c r="M310" s="46"/>
      <c r="N310" s="265" t="str">
        <f>IF(報告書!N216="","",報告書!N216)</f>
        <v/>
      </c>
      <c r="O310" s="288" t="e">
        <v>#REF!</v>
      </c>
      <c r="P310" s="288" t="e">
        <v>#REF!</v>
      </c>
      <c r="Q310" s="288" t="e">
        <v>#REF!</v>
      </c>
      <c r="R310" s="288" t="e">
        <v>#REF!</v>
      </c>
      <c r="S310" s="288" t="e">
        <v>#REF!</v>
      </c>
      <c r="T310" s="288" t="e">
        <v>#REF!</v>
      </c>
      <c r="U310" s="288" t="e">
        <v>#REF!</v>
      </c>
      <c r="V310" s="288" t="e">
        <v>#REF!</v>
      </c>
      <c r="W310" s="288" t="e">
        <v>#REF!</v>
      </c>
      <c r="X310" s="288" t="e">
        <v>#REF!</v>
      </c>
      <c r="Y310" s="288" t="e">
        <v>#REF!</v>
      </c>
      <c r="Z310" s="288" t="e">
        <v>#REF!</v>
      </c>
      <c r="AA310" s="288" t="e">
        <v>#REF!</v>
      </c>
      <c r="AB310" s="288" t="e">
        <v>#REF!</v>
      </c>
      <c r="AC310" s="288" t="e">
        <v>#REF!</v>
      </c>
      <c r="AD310" s="288" t="e">
        <v>#REF!</v>
      </c>
      <c r="AE310" s="288" t="e">
        <v>#REF!</v>
      </c>
      <c r="AF310" s="288" t="e">
        <v>#REF!</v>
      </c>
      <c r="AG310" s="288" t="e">
        <v>#REF!</v>
      </c>
      <c r="AH310" s="288" t="e">
        <v>#REF!</v>
      </c>
      <c r="AI310" s="288" t="e">
        <v>#REF!</v>
      </c>
      <c r="AJ310" s="288" t="e">
        <v>#REF!</v>
      </c>
      <c r="AK310" s="288" t="e">
        <v>#REF!</v>
      </c>
      <c r="AL310" s="288" t="e">
        <v>#REF!</v>
      </c>
      <c r="AM310" s="288" t="e">
        <v>#REF!</v>
      </c>
      <c r="AN310" s="288" t="e">
        <v>#REF!</v>
      </c>
      <c r="AO310" s="288" t="e">
        <v>#REF!</v>
      </c>
      <c r="AP310" s="288" t="e">
        <v>#REF!</v>
      </c>
      <c r="AQ310" s="288" t="e">
        <v>#REF!</v>
      </c>
      <c r="AR310" s="288" t="e">
        <v>#REF!</v>
      </c>
      <c r="AS310" s="288" t="e">
        <v>#REF!</v>
      </c>
      <c r="AT310" s="288" t="e">
        <v>#REF!</v>
      </c>
      <c r="AU310" s="2"/>
    </row>
    <row r="311" spans="1:47" ht="12.75" customHeight="1" x14ac:dyDescent="0.15">
      <c r="A311" s="2"/>
      <c r="B311" s="67"/>
      <c r="C311" s="67" t="s">
        <v>1829</v>
      </c>
      <c r="D311" s="67"/>
      <c r="E311" s="67"/>
      <c r="F311" s="67"/>
      <c r="G311" s="67"/>
      <c r="H311" s="67"/>
      <c r="I311" s="67"/>
      <c r="J311" s="67"/>
      <c r="K311" s="46"/>
      <c r="L311" s="46"/>
      <c r="M311" s="46"/>
      <c r="N311" s="265" t="str">
        <f>IF(報告書!N217="","",報告書!N217)</f>
        <v/>
      </c>
      <c r="O311" s="288" t="e">
        <v>#REF!</v>
      </c>
      <c r="P311" s="288" t="e">
        <v>#REF!</v>
      </c>
      <c r="Q311" s="288" t="e">
        <v>#REF!</v>
      </c>
      <c r="R311" s="288" t="e">
        <v>#REF!</v>
      </c>
      <c r="S311" s="288" t="e">
        <v>#REF!</v>
      </c>
      <c r="T311" s="288" t="e">
        <v>#REF!</v>
      </c>
      <c r="U311" s="288" t="e">
        <v>#REF!</v>
      </c>
      <c r="V311" s="288" t="e">
        <v>#REF!</v>
      </c>
      <c r="W311" s="288" t="e">
        <v>#REF!</v>
      </c>
      <c r="X311" s="288" t="e">
        <v>#REF!</v>
      </c>
      <c r="Y311" s="288" t="e">
        <v>#REF!</v>
      </c>
      <c r="Z311" s="288" t="e">
        <v>#REF!</v>
      </c>
      <c r="AA311" s="288" t="e">
        <v>#REF!</v>
      </c>
      <c r="AB311" s="288" t="e">
        <v>#REF!</v>
      </c>
      <c r="AC311" s="288" t="e">
        <v>#REF!</v>
      </c>
      <c r="AD311" s="288" t="e">
        <v>#REF!</v>
      </c>
      <c r="AE311" s="288" t="e">
        <v>#REF!</v>
      </c>
      <c r="AF311" s="288" t="e">
        <v>#REF!</v>
      </c>
      <c r="AG311" s="288" t="e">
        <v>#REF!</v>
      </c>
      <c r="AH311" s="288" t="e">
        <v>#REF!</v>
      </c>
      <c r="AI311" s="288" t="e">
        <v>#REF!</v>
      </c>
      <c r="AJ311" s="288" t="e">
        <v>#REF!</v>
      </c>
      <c r="AK311" s="288" t="e">
        <v>#REF!</v>
      </c>
      <c r="AL311" s="288" t="e">
        <v>#REF!</v>
      </c>
      <c r="AM311" s="288" t="e">
        <v>#REF!</v>
      </c>
      <c r="AN311" s="288" t="e">
        <v>#REF!</v>
      </c>
      <c r="AO311" s="288" t="e">
        <v>#REF!</v>
      </c>
      <c r="AP311" s="288" t="e">
        <v>#REF!</v>
      </c>
      <c r="AQ311" s="288" t="e">
        <v>#REF!</v>
      </c>
      <c r="AR311" s="288" t="e">
        <v>#REF!</v>
      </c>
      <c r="AS311" s="288" t="e">
        <v>#REF!</v>
      </c>
      <c r="AT311" s="288" t="e">
        <v>#REF!</v>
      </c>
      <c r="AU311" s="2"/>
    </row>
    <row r="312" spans="1:47" ht="12.75" customHeight="1" x14ac:dyDescent="0.15">
      <c r="A312" s="2"/>
      <c r="B312" s="67"/>
      <c r="C312" s="67"/>
      <c r="D312" s="67"/>
      <c r="E312" s="67"/>
      <c r="F312" s="67"/>
      <c r="G312" s="67"/>
      <c r="H312" s="67"/>
      <c r="I312" s="67"/>
      <c r="J312" s="71" t="s">
        <v>7</v>
      </c>
      <c r="K312" s="266" t="str">
        <f>IF(報告書!K218="","",報告書!K218)</f>
        <v/>
      </c>
      <c r="L312" s="290"/>
      <c r="M312" s="46" t="s">
        <v>1830</v>
      </c>
      <c r="N312" s="46"/>
      <c r="O312" s="46"/>
      <c r="P312" s="46"/>
      <c r="Q312" s="46"/>
      <c r="R312" s="46"/>
      <c r="S312" s="46"/>
      <c r="T312" s="46"/>
      <c r="U312" s="46"/>
      <c r="V312" s="51"/>
      <c r="W312" s="46" t="s">
        <v>7</v>
      </c>
      <c r="X312" s="266" t="str">
        <f>IF(報告書!X218="","",報告書!X218)</f>
        <v/>
      </c>
      <c r="Y312" s="290"/>
      <c r="Z312" s="290"/>
      <c r="AA312" s="290"/>
      <c r="AB312" s="196" t="s">
        <v>736</v>
      </c>
      <c r="AC312" s="197"/>
      <c r="AD312" s="197"/>
      <c r="AE312" s="197"/>
      <c r="AF312" s="197"/>
      <c r="AG312" s="197"/>
      <c r="AH312" s="112" t="s">
        <v>1806</v>
      </c>
      <c r="AI312" s="266" t="str">
        <f>IF(報告書!AI218="","",報告書!AI218)</f>
        <v/>
      </c>
      <c r="AJ312" s="290"/>
      <c r="AK312" s="290"/>
      <c r="AL312" s="290"/>
      <c r="AM312" s="290"/>
      <c r="AN312" s="290"/>
      <c r="AO312" s="290"/>
      <c r="AP312" s="46" t="s">
        <v>1807</v>
      </c>
      <c r="AQ312" s="46"/>
      <c r="AR312" s="46"/>
      <c r="AS312" s="46"/>
      <c r="AT312" s="46"/>
      <c r="AU312" s="2"/>
    </row>
    <row r="313" spans="1:47" ht="12.75" customHeight="1" x14ac:dyDescent="0.15">
      <c r="A313" s="2"/>
      <c r="B313" s="67"/>
      <c r="C313" s="67" t="s">
        <v>1831</v>
      </c>
      <c r="D313" s="67"/>
      <c r="E313" s="67"/>
      <c r="F313" s="67"/>
      <c r="G313" s="67"/>
      <c r="H313" s="67"/>
      <c r="I313" s="67"/>
      <c r="J313" s="67"/>
      <c r="K313" s="46"/>
      <c r="L313" s="46"/>
      <c r="M313" s="46"/>
      <c r="N313" s="282" t="str">
        <f>IF(報告書!N219="","",報告書!N219)</f>
        <v/>
      </c>
      <c r="O313" s="289" t="e">
        <v>#REF!</v>
      </c>
      <c r="P313" s="289" t="e">
        <v>#REF!</v>
      </c>
      <c r="Q313" s="289" t="e">
        <v>#REF!</v>
      </c>
      <c r="R313" s="289" t="e">
        <v>#REF!</v>
      </c>
      <c r="S313" s="289" t="e">
        <v>#REF!</v>
      </c>
      <c r="T313" s="289" t="e">
        <v>#REF!</v>
      </c>
      <c r="U313" s="289" t="e">
        <v>#REF!</v>
      </c>
      <c r="V313" s="289" t="e">
        <v>#REF!</v>
      </c>
      <c r="W313" s="100"/>
      <c r="X313" s="100"/>
      <c r="Y313" s="100"/>
      <c r="Z313" s="100"/>
      <c r="AA313" s="100"/>
      <c r="AB313" s="100"/>
      <c r="AC313" s="100"/>
      <c r="AD313" s="100"/>
      <c r="AE313" s="100"/>
      <c r="AF313" s="100"/>
      <c r="AG313" s="100"/>
      <c r="AH313" s="100"/>
      <c r="AI313" s="100"/>
      <c r="AJ313" s="100"/>
      <c r="AK313" s="100"/>
      <c r="AL313" s="100"/>
      <c r="AM313" s="100"/>
      <c r="AN313" s="100"/>
      <c r="AO313" s="100"/>
      <c r="AP313" s="98"/>
      <c r="AQ313" s="46"/>
      <c r="AR313" s="46"/>
      <c r="AS313" s="46"/>
      <c r="AT313" s="46"/>
      <c r="AU313" s="2"/>
    </row>
    <row r="314" spans="1:47" ht="12.75" customHeight="1" x14ac:dyDescent="0.15">
      <c r="A314" s="2"/>
      <c r="B314" s="67"/>
      <c r="C314" s="67" t="s">
        <v>1832</v>
      </c>
      <c r="D314" s="67"/>
      <c r="E314" s="67"/>
      <c r="F314" s="67"/>
      <c r="G314" s="67"/>
      <c r="H314" s="67"/>
      <c r="I314" s="67"/>
      <c r="J314" s="67"/>
      <c r="K314" s="46"/>
      <c r="L314" s="46"/>
      <c r="M314" s="46"/>
      <c r="N314" s="265" t="str">
        <f>IF(報告書!N220="","",報告書!N220)</f>
        <v/>
      </c>
      <c r="O314" s="288" t="e">
        <v>#REF!</v>
      </c>
      <c r="P314" s="288" t="e">
        <v>#REF!</v>
      </c>
      <c r="Q314" s="288" t="e">
        <v>#REF!</v>
      </c>
      <c r="R314" s="288" t="e">
        <v>#REF!</v>
      </c>
      <c r="S314" s="288" t="e">
        <v>#REF!</v>
      </c>
      <c r="T314" s="288" t="e">
        <v>#REF!</v>
      </c>
      <c r="U314" s="288" t="e">
        <v>#REF!</v>
      </c>
      <c r="V314" s="288" t="e">
        <v>#REF!</v>
      </c>
      <c r="W314" s="288" t="e">
        <v>#REF!</v>
      </c>
      <c r="X314" s="288" t="e">
        <v>#REF!</v>
      </c>
      <c r="Y314" s="288" t="e">
        <v>#REF!</v>
      </c>
      <c r="Z314" s="288" t="e">
        <v>#REF!</v>
      </c>
      <c r="AA314" s="288" t="e">
        <v>#REF!</v>
      </c>
      <c r="AB314" s="288" t="e">
        <v>#REF!</v>
      </c>
      <c r="AC314" s="288" t="e">
        <v>#REF!</v>
      </c>
      <c r="AD314" s="288" t="e">
        <v>#REF!</v>
      </c>
      <c r="AE314" s="288" t="e">
        <v>#REF!</v>
      </c>
      <c r="AF314" s="288" t="e">
        <v>#REF!</v>
      </c>
      <c r="AG314" s="288" t="e">
        <v>#REF!</v>
      </c>
      <c r="AH314" s="288" t="e">
        <v>#REF!</v>
      </c>
      <c r="AI314" s="288" t="e">
        <v>#REF!</v>
      </c>
      <c r="AJ314" s="288" t="e">
        <v>#REF!</v>
      </c>
      <c r="AK314" s="288" t="e">
        <v>#REF!</v>
      </c>
      <c r="AL314" s="288" t="e">
        <v>#REF!</v>
      </c>
      <c r="AM314" s="288" t="e">
        <v>#REF!</v>
      </c>
      <c r="AN314" s="288" t="e">
        <v>#REF!</v>
      </c>
      <c r="AO314" s="288" t="e">
        <v>#REF!</v>
      </c>
      <c r="AP314" s="288" t="e">
        <v>#REF!</v>
      </c>
      <c r="AQ314" s="288" t="e">
        <v>#REF!</v>
      </c>
      <c r="AR314" s="288" t="e">
        <v>#REF!</v>
      </c>
      <c r="AS314" s="288" t="e">
        <v>#REF!</v>
      </c>
      <c r="AT314" s="288" t="e">
        <v>#REF!</v>
      </c>
      <c r="AU314" s="2"/>
    </row>
    <row r="315" spans="1:47" ht="12.75" customHeight="1" x14ac:dyDescent="0.15">
      <c r="A315" s="2"/>
      <c r="B315" s="67"/>
      <c r="C315" s="67" t="s">
        <v>1833</v>
      </c>
      <c r="D315" s="67"/>
      <c r="E315" s="67"/>
      <c r="F315" s="67"/>
      <c r="G315" s="67"/>
      <c r="H315" s="67"/>
      <c r="I315" s="67"/>
      <c r="J315" s="67"/>
      <c r="K315" s="46"/>
      <c r="L315" s="46"/>
      <c r="M315" s="46"/>
      <c r="N315" s="265" t="str">
        <f>IF(報告書!N221="","",報告書!N221)</f>
        <v/>
      </c>
      <c r="O315" s="288" t="e">
        <v>#REF!</v>
      </c>
      <c r="P315" s="288" t="e">
        <v>#REF!</v>
      </c>
      <c r="Q315" s="288" t="e">
        <v>#REF!</v>
      </c>
      <c r="R315" s="288" t="e">
        <v>#REF!</v>
      </c>
      <c r="S315" s="288" t="e">
        <v>#REF!</v>
      </c>
      <c r="T315" s="288" t="e">
        <v>#REF!</v>
      </c>
      <c r="U315" s="288" t="e">
        <v>#REF!</v>
      </c>
      <c r="V315" s="288" t="e">
        <v>#REF!</v>
      </c>
      <c r="W315" s="288" t="e">
        <v>#REF!</v>
      </c>
      <c r="X315" s="288" t="e">
        <v>#REF!</v>
      </c>
      <c r="Y315" s="288" t="e">
        <v>#REF!</v>
      </c>
      <c r="Z315" s="288" t="e">
        <v>#REF!</v>
      </c>
      <c r="AA315" s="288" t="e">
        <v>#REF!</v>
      </c>
      <c r="AB315" s="288" t="e">
        <v>#REF!</v>
      </c>
      <c r="AC315" s="288" t="e">
        <v>#REF!</v>
      </c>
      <c r="AD315" s="288" t="e">
        <v>#REF!</v>
      </c>
      <c r="AE315" s="109"/>
      <c r="AF315" s="109"/>
      <c r="AG315" s="109"/>
      <c r="AH315" s="109"/>
      <c r="AI315" s="109"/>
      <c r="AJ315" s="109"/>
      <c r="AK315" s="109"/>
      <c r="AL315" s="109"/>
      <c r="AM315" s="109"/>
      <c r="AN315" s="109"/>
      <c r="AO315" s="109"/>
      <c r="AP315" s="110"/>
      <c r="AQ315" s="46"/>
      <c r="AR315" s="46"/>
      <c r="AS315" s="46"/>
      <c r="AT315" s="46"/>
      <c r="AU315" s="2"/>
    </row>
    <row r="316" spans="1:47" ht="12.75" customHeight="1" x14ac:dyDescent="0.15">
      <c r="A316" s="2"/>
      <c r="B316" s="67" t="s">
        <v>1834</v>
      </c>
      <c r="C316" s="67"/>
      <c r="D316" s="67"/>
      <c r="E316" s="67"/>
      <c r="F316" s="67"/>
      <c r="G316" s="67"/>
      <c r="H316" s="67"/>
      <c r="I316" s="67"/>
      <c r="J316" s="67"/>
      <c r="K316" s="46"/>
      <c r="L316" s="46"/>
      <c r="M316" s="46"/>
      <c r="N316" s="46"/>
      <c r="O316" s="46"/>
      <c r="P316" s="46"/>
      <c r="Q316" s="46"/>
      <c r="R316" s="46"/>
      <c r="S316" s="46"/>
      <c r="T316" s="46"/>
      <c r="U316" s="46"/>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2"/>
    </row>
    <row r="317" spans="1:47" ht="12.75" customHeight="1" x14ac:dyDescent="0.15">
      <c r="A317" s="2"/>
      <c r="B317" s="67"/>
      <c r="C317" s="67" t="s">
        <v>1823</v>
      </c>
      <c r="D317" s="67"/>
      <c r="E317" s="67"/>
      <c r="F317" s="67"/>
      <c r="G317" s="67"/>
      <c r="H317" s="67"/>
      <c r="I317" s="67"/>
      <c r="J317" s="71" t="s">
        <v>7</v>
      </c>
      <c r="K317" s="266" t="str">
        <f>IF(報告書!K223="","",報告書!K223)</f>
        <v/>
      </c>
      <c r="L317" s="290"/>
      <c r="M317" s="46" t="s">
        <v>1824</v>
      </c>
      <c r="N317" s="46"/>
      <c r="O317" s="46"/>
      <c r="P317" s="46"/>
      <c r="Q317" s="46"/>
      <c r="R317" s="46"/>
      <c r="S317" s="46"/>
      <c r="T317" s="46"/>
      <c r="U317" s="46"/>
      <c r="V317" s="51"/>
      <c r="W317" s="46" t="s">
        <v>7</v>
      </c>
      <c r="X317" s="266" t="str">
        <f>IF(報告書!X223="","",報告書!X223)</f>
        <v/>
      </c>
      <c r="Y317" s="290"/>
      <c r="Z317" s="290"/>
      <c r="AA317" s="290"/>
      <c r="AB317" s="290"/>
      <c r="AC317" s="290"/>
      <c r="AD317" s="196" t="s">
        <v>732</v>
      </c>
      <c r="AE317" s="197"/>
      <c r="AF317" s="197"/>
      <c r="AG317" s="197"/>
      <c r="AH317" s="112" t="s">
        <v>1806</v>
      </c>
      <c r="AI317" s="266" t="str">
        <f>IF(報告書!AI223="","",報告書!AI223)</f>
        <v/>
      </c>
      <c r="AJ317" s="290"/>
      <c r="AK317" s="290"/>
      <c r="AL317" s="290"/>
      <c r="AM317" s="290"/>
      <c r="AN317" s="290"/>
      <c r="AO317" s="290"/>
      <c r="AP317" s="46" t="s">
        <v>1807</v>
      </c>
      <c r="AQ317" s="46"/>
      <c r="AR317" s="46"/>
      <c r="AS317" s="46"/>
      <c r="AT317" s="46"/>
      <c r="AU317" s="2"/>
    </row>
    <row r="318" spans="1:47" ht="12.75" customHeight="1" x14ac:dyDescent="0.15">
      <c r="A318" s="2"/>
      <c r="B318" s="67"/>
      <c r="C318" s="67"/>
      <c r="D318" s="67"/>
      <c r="E318" s="67"/>
      <c r="F318" s="67"/>
      <c r="G318" s="67"/>
      <c r="H318" s="67"/>
      <c r="I318" s="67"/>
      <c r="J318" s="67" t="s">
        <v>1825</v>
      </c>
      <c r="K318" s="46"/>
      <c r="L318" s="46"/>
      <c r="M318" s="46"/>
      <c r="N318" s="46"/>
      <c r="O318" s="46"/>
      <c r="P318" s="46"/>
      <c r="Q318" s="46"/>
      <c r="R318" s="46"/>
      <c r="S318" s="46"/>
      <c r="T318" s="46"/>
      <c r="U318" s="46"/>
      <c r="V318" s="46"/>
      <c r="W318" s="46"/>
      <c r="X318" s="46"/>
      <c r="Y318" s="46"/>
      <c r="Z318" s="46"/>
      <c r="AA318" s="46"/>
      <c r="AB318" s="46"/>
      <c r="AC318" s="46"/>
      <c r="AD318" s="46"/>
      <c r="AE318" s="46"/>
      <c r="AF318" s="46"/>
      <c r="AG318" s="51"/>
      <c r="AH318" s="112" t="s">
        <v>1806</v>
      </c>
      <c r="AI318" s="266" t="str">
        <f>IF(報告書!AI224="","",報告書!AI224)</f>
        <v/>
      </c>
      <c r="AJ318" s="290"/>
      <c r="AK318" s="290"/>
      <c r="AL318" s="290"/>
      <c r="AM318" s="290"/>
      <c r="AN318" s="290"/>
      <c r="AO318" s="290"/>
      <c r="AP318" s="46" t="s">
        <v>1807</v>
      </c>
      <c r="AQ318" s="46"/>
      <c r="AR318" s="46"/>
      <c r="AS318" s="46"/>
      <c r="AT318" s="46"/>
      <c r="AU318" s="2"/>
    </row>
    <row r="319" spans="1:47" ht="12.75" hidden="1" customHeight="1" x14ac:dyDescent="0.15">
      <c r="A319" s="2"/>
      <c r="B319" s="67"/>
      <c r="C319" s="67"/>
      <c r="D319" s="67"/>
      <c r="E319" s="67"/>
      <c r="F319" s="67"/>
      <c r="G319" s="67"/>
      <c r="H319" s="67"/>
      <c r="I319" s="67"/>
      <c r="J319" s="67" t="s">
        <v>1826</v>
      </c>
      <c r="K319" s="46"/>
      <c r="L319" s="46"/>
      <c r="M319" s="46"/>
      <c r="N319" s="46"/>
      <c r="O319" s="46"/>
      <c r="P319" s="46"/>
      <c r="Q319" s="46"/>
      <c r="R319" s="46"/>
      <c r="S319" s="46"/>
      <c r="T319" s="46"/>
      <c r="U319" s="46"/>
      <c r="V319" s="46"/>
      <c r="W319" s="46"/>
      <c r="X319" s="46"/>
      <c r="Y319" s="46"/>
      <c r="Z319" s="46"/>
      <c r="AA319" s="46"/>
      <c r="AB319" s="46"/>
      <c r="AC319" s="46"/>
      <c r="AD319" s="46"/>
      <c r="AE319" s="46"/>
      <c r="AF319" s="46"/>
      <c r="AG319" s="51" t="s">
        <v>1806</v>
      </c>
      <c r="AH319" s="284"/>
      <c r="AI319" s="285"/>
      <c r="AJ319" s="285"/>
      <c r="AK319" s="285"/>
      <c r="AL319" s="285"/>
      <c r="AM319" s="285"/>
      <c r="AN319" s="285"/>
      <c r="AO319" s="46" t="s">
        <v>1807</v>
      </c>
      <c r="AP319" s="46"/>
      <c r="AQ319" s="46"/>
      <c r="AR319" s="46"/>
      <c r="AS319" s="46"/>
      <c r="AT319" s="46"/>
      <c r="AU319" s="2"/>
    </row>
    <row r="320" spans="1:47" ht="12.75" customHeight="1" x14ac:dyDescent="0.15">
      <c r="A320" s="2"/>
      <c r="B320" s="67"/>
      <c r="C320" s="67" t="s">
        <v>1827</v>
      </c>
      <c r="D320" s="67"/>
      <c r="E320" s="67"/>
      <c r="F320" s="67"/>
      <c r="G320" s="67"/>
      <c r="H320" s="67"/>
      <c r="I320" s="67"/>
      <c r="J320" s="67"/>
      <c r="K320" s="46"/>
      <c r="L320" s="46"/>
      <c r="M320" s="46"/>
      <c r="N320" s="265" t="str">
        <f>IF(報告書!N226="","",報告書!N226)</f>
        <v/>
      </c>
      <c r="O320" s="288" t="e">
        <v>#REF!</v>
      </c>
      <c r="P320" s="288" t="e">
        <v>#REF!</v>
      </c>
      <c r="Q320" s="288" t="e">
        <v>#REF!</v>
      </c>
      <c r="R320" s="288" t="e">
        <v>#REF!</v>
      </c>
      <c r="S320" s="288" t="e">
        <v>#REF!</v>
      </c>
      <c r="T320" s="288" t="e">
        <v>#REF!</v>
      </c>
      <c r="U320" s="288" t="e">
        <v>#REF!</v>
      </c>
      <c r="V320" s="288" t="e">
        <v>#REF!</v>
      </c>
      <c r="W320" s="288" t="e">
        <v>#REF!</v>
      </c>
      <c r="X320" s="288" t="e">
        <v>#REF!</v>
      </c>
      <c r="Y320" s="288" t="e">
        <v>#REF!</v>
      </c>
      <c r="Z320" s="288" t="e">
        <v>#REF!</v>
      </c>
      <c r="AA320" s="288" t="e">
        <v>#REF!</v>
      </c>
      <c r="AB320" s="288" t="e">
        <v>#REF!</v>
      </c>
      <c r="AC320" s="288" t="e">
        <v>#REF!</v>
      </c>
      <c r="AD320" s="288" t="e">
        <v>#REF!</v>
      </c>
      <c r="AE320" s="288" t="e">
        <v>#REF!</v>
      </c>
      <c r="AF320" s="288" t="e">
        <v>#REF!</v>
      </c>
      <c r="AG320" s="288" t="e">
        <v>#REF!</v>
      </c>
      <c r="AH320" s="288" t="e">
        <v>#REF!</v>
      </c>
      <c r="AI320" s="288" t="e">
        <v>#REF!</v>
      </c>
      <c r="AJ320" s="288" t="e">
        <v>#REF!</v>
      </c>
      <c r="AK320" s="288" t="e">
        <v>#REF!</v>
      </c>
      <c r="AL320" s="288" t="e">
        <v>#REF!</v>
      </c>
      <c r="AM320" s="288" t="e">
        <v>#REF!</v>
      </c>
      <c r="AN320" s="288" t="e">
        <v>#REF!</v>
      </c>
      <c r="AO320" s="288" t="e">
        <v>#REF!</v>
      </c>
      <c r="AP320" s="288" t="e">
        <v>#REF!</v>
      </c>
      <c r="AQ320" s="288" t="e">
        <v>#REF!</v>
      </c>
      <c r="AR320" s="288" t="e">
        <v>#REF!</v>
      </c>
      <c r="AS320" s="288" t="e">
        <v>#REF!</v>
      </c>
      <c r="AT320" s="288" t="e">
        <v>#REF!</v>
      </c>
      <c r="AU320" s="2"/>
    </row>
    <row r="321" spans="1:47" ht="12.75" customHeight="1" x14ac:dyDescent="0.15">
      <c r="A321" s="2"/>
      <c r="B321" s="67"/>
      <c r="C321" s="67" t="s">
        <v>1828</v>
      </c>
      <c r="D321" s="67"/>
      <c r="E321" s="67"/>
      <c r="F321" s="67"/>
      <c r="G321" s="67"/>
      <c r="H321" s="67"/>
      <c r="I321" s="67"/>
      <c r="J321" s="67"/>
      <c r="K321" s="46"/>
      <c r="L321" s="46"/>
      <c r="M321" s="46"/>
      <c r="N321" s="265" t="str">
        <f>IF(報告書!N227="","",報告書!N227)</f>
        <v/>
      </c>
      <c r="O321" s="288" t="e">
        <v>#REF!</v>
      </c>
      <c r="P321" s="288" t="e">
        <v>#REF!</v>
      </c>
      <c r="Q321" s="288" t="e">
        <v>#REF!</v>
      </c>
      <c r="R321" s="288" t="e">
        <v>#REF!</v>
      </c>
      <c r="S321" s="288" t="e">
        <v>#REF!</v>
      </c>
      <c r="T321" s="288" t="e">
        <v>#REF!</v>
      </c>
      <c r="U321" s="288" t="e">
        <v>#REF!</v>
      </c>
      <c r="V321" s="288" t="e">
        <v>#REF!</v>
      </c>
      <c r="W321" s="288" t="e">
        <v>#REF!</v>
      </c>
      <c r="X321" s="288" t="e">
        <v>#REF!</v>
      </c>
      <c r="Y321" s="288" t="e">
        <v>#REF!</v>
      </c>
      <c r="Z321" s="288" t="e">
        <v>#REF!</v>
      </c>
      <c r="AA321" s="288" t="e">
        <v>#REF!</v>
      </c>
      <c r="AB321" s="288" t="e">
        <v>#REF!</v>
      </c>
      <c r="AC321" s="288" t="e">
        <v>#REF!</v>
      </c>
      <c r="AD321" s="288" t="e">
        <v>#REF!</v>
      </c>
      <c r="AE321" s="288" t="e">
        <v>#REF!</v>
      </c>
      <c r="AF321" s="288" t="e">
        <v>#REF!</v>
      </c>
      <c r="AG321" s="288" t="e">
        <v>#REF!</v>
      </c>
      <c r="AH321" s="288" t="e">
        <v>#REF!</v>
      </c>
      <c r="AI321" s="288" t="e">
        <v>#REF!</v>
      </c>
      <c r="AJ321" s="288" t="e">
        <v>#REF!</v>
      </c>
      <c r="AK321" s="288" t="e">
        <v>#REF!</v>
      </c>
      <c r="AL321" s="288" t="e">
        <v>#REF!</v>
      </c>
      <c r="AM321" s="288" t="e">
        <v>#REF!</v>
      </c>
      <c r="AN321" s="288" t="e">
        <v>#REF!</v>
      </c>
      <c r="AO321" s="288" t="e">
        <v>#REF!</v>
      </c>
      <c r="AP321" s="288" t="e">
        <v>#REF!</v>
      </c>
      <c r="AQ321" s="288" t="e">
        <v>#REF!</v>
      </c>
      <c r="AR321" s="288" t="e">
        <v>#REF!</v>
      </c>
      <c r="AS321" s="288" t="e">
        <v>#REF!</v>
      </c>
      <c r="AT321" s="288" t="e">
        <v>#REF!</v>
      </c>
      <c r="AU321" s="2"/>
    </row>
    <row r="322" spans="1:47" ht="12.75" customHeight="1" x14ac:dyDescent="0.15">
      <c r="A322" s="2"/>
      <c r="B322" s="67"/>
      <c r="C322" s="67" t="s">
        <v>1829</v>
      </c>
      <c r="D322" s="67"/>
      <c r="E322" s="67"/>
      <c r="F322" s="67"/>
      <c r="G322" s="67"/>
      <c r="H322" s="67"/>
      <c r="I322" s="67"/>
      <c r="J322" s="67"/>
      <c r="K322" s="46"/>
      <c r="L322" s="46"/>
      <c r="M322" s="46"/>
      <c r="N322" s="265" t="str">
        <f>IF(報告書!N228="","",報告書!N228)</f>
        <v/>
      </c>
      <c r="O322" s="288" t="e">
        <v>#REF!</v>
      </c>
      <c r="P322" s="288" t="e">
        <v>#REF!</v>
      </c>
      <c r="Q322" s="288" t="e">
        <v>#REF!</v>
      </c>
      <c r="R322" s="288" t="e">
        <v>#REF!</v>
      </c>
      <c r="S322" s="288" t="e">
        <v>#REF!</v>
      </c>
      <c r="T322" s="288" t="e">
        <v>#REF!</v>
      </c>
      <c r="U322" s="288" t="e">
        <v>#REF!</v>
      </c>
      <c r="V322" s="288" t="e">
        <v>#REF!</v>
      </c>
      <c r="W322" s="288" t="e">
        <v>#REF!</v>
      </c>
      <c r="X322" s="288" t="e">
        <v>#REF!</v>
      </c>
      <c r="Y322" s="288" t="e">
        <v>#REF!</v>
      </c>
      <c r="Z322" s="288" t="e">
        <v>#REF!</v>
      </c>
      <c r="AA322" s="288" t="e">
        <v>#REF!</v>
      </c>
      <c r="AB322" s="288" t="e">
        <v>#REF!</v>
      </c>
      <c r="AC322" s="288" t="e">
        <v>#REF!</v>
      </c>
      <c r="AD322" s="288" t="e">
        <v>#REF!</v>
      </c>
      <c r="AE322" s="288" t="e">
        <v>#REF!</v>
      </c>
      <c r="AF322" s="288" t="e">
        <v>#REF!</v>
      </c>
      <c r="AG322" s="288" t="e">
        <v>#REF!</v>
      </c>
      <c r="AH322" s="288" t="e">
        <v>#REF!</v>
      </c>
      <c r="AI322" s="288" t="e">
        <v>#REF!</v>
      </c>
      <c r="AJ322" s="288" t="e">
        <v>#REF!</v>
      </c>
      <c r="AK322" s="288" t="e">
        <v>#REF!</v>
      </c>
      <c r="AL322" s="288" t="e">
        <v>#REF!</v>
      </c>
      <c r="AM322" s="288" t="e">
        <v>#REF!</v>
      </c>
      <c r="AN322" s="288" t="e">
        <v>#REF!</v>
      </c>
      <c r="AO322" s="288" t="e">
        <v>#REF!</v>
      </c>
      <c r="AP322" s="288" t="e">
        <v>#REF!</v>
      </c>
      <c r="AQ322" s="288" t="e">
        <v>#REF!</v>
      </c>
      <c r="AR322" s="288" t="e">
        <v>#REF!</v>
      </c>
      <c r="AS322" s="288" t="e">
        <v>#REF!</v>
      </c>
      <c r="AT322" s="288" t="e">
        <v>#REF!</v>
      </c>
      <c r="AU322" s="2"/>
    </row>
    <row r="323" spans="1:47" ht="12.75" customHeight="1" x14ac:dyDescent="0.15">
      <c r="A323" s="2"/>
      <c r="B323" s="67"/>
      <c r="C323" s="67"/>
      <c r="D323" s="67"/>
      <c r="E323" s="67"/>
      <c r="F323" s="67"/>
      <c r="G323" s="67"/>
      <c r="H323" s="67"/>
      <c r="I323" s="67"/>
      <c r="J323" s="71" t="s">
        <v>7</v>
      </c>
      <c r="K323" s="266" t="str">
        <f>IF(報告書!K229="","",報告書!K229)</f>
        <v/>
      </c>
      <c r="L323" s="290"/>
      <c r="M323" s="46" t="s">
        <v>1830</v>
      </c>
      <c r="N323" s="46"/>
      <c r="O323" s="46"/>
      <c r="P323" s="46"/>
      <c r="Q323" s="46"/>
      <c r="R323" s="46"/>
      <c r="S323" s="46"/>
      <c r="T323" s="46"/>
      <c r="U323" s="46"/>
      <c r="V323" s="51"/>
      <c r="W323" s="46" t="s">
        <v>7</v>
      </c>
      <c r="X323" s="266" t="str">
        <f>IF(報告書!X229="","",報告書!X229)</f>
        <v/>
      </c>
      <c r="Y323" s="290"/>
      <c r="Z323" s="290"/>
      <c r="AA323" s="290"/>
      <c r="AB323" s="196" t="s">
        <v>736</v>
      </c>
      <c r="AC323" s="197"/>
      <c r="AD323" s="197"/>
      <c r="AE323" s="197"/>
      <c r="AF323" s="197"/>
      <c r="AG323" s="197"/>
      <c r="AH323" s="112" t="s">
        <v>1806</v>
      </c>
      <c r="AI323" s="266" t="str">
        <f>IF(報告書!AI229="","",報告書!AI229)</f>
        <v/>
      </c>
      <c r="AJ323" s="290"/>
      <c r="AK323" s="290"/>
      <c r="AL323" s="290"/>
      <c r="AM323" s="290"/>
      <c r="AN323" s="290"/>
      <c r="AO323" s="290"/>
      <c r="AP323" s="46" t="s">
        <v>1807</v>
      </c>
      <c r="AQ323" s="46"/>
      <c r="AR323" s="46"/>
      <c r="AS323" s="46"/>
      <c r="AT323" s="46"/>
      <c r="AU323" s="2"/>
    </row>
    <row r="324" spans="1:47" ht="12.75" customHeight="1" x14ac:dyDescent="0.15">
      <c r="A324" s="2"/>
      <c r="B324" s="67"/>
      <c r="C324" s="67" t="s">
        <v>1831</v>
      </c>
      <c r="D324" s="67"/>
      <c r="E324" s="67"/>
      <c r="F324" s="67"/>
      <c r="G324" s="67"/>
      <c r="H324" s="67"/>
      <c r="I324" s="67"/>
      <c r="J324" s="67"/>
      <c r="K324" s="46"/>
      <c r="L324" s="46"/>
      <c r="M324" s="46"/>
      <c r="N324" s="282" t="str">
        <f>IF(報告書!N230="","",報告書!N230)</f>
        <v/>
      </c>
      <c r="O324" s="289" t="e">
        <v>#REF!</v>
      </c>
      <c r="P324" s="289" t="e">
        <v>#REF!</v>
      </c>
      <c r="Q324" s="289" t="e">
        <v>#REF!</v>
      </c>
      <c r="R324" s="289" t="e">
        <v>#REF!</v>
      </c>
      <c r="S324" s="289" t="e">
        <v>#REF!</v>
      </c>
      <c r="T324" s="289" t="e">
        <v>#REF!</v>
      </c>
      <c r="U324" s="289" t="e">
        <v>#REF!</v>
      </c>
      <c r="V324" s="289" t="e">
        <v>#REF!</v>
      </c>
      <c r="W324" s="100"/>
      <c r="X324" s="100"/>
      <c r="Y324" s="100"/>
      <c r="Z324" s="100"/>
      <c r="AA324" s="100"/>
      <c r="AB324" s="100"/>
      <c r="AC324" s="100"/>
      <c r="AD324" s="100"/>
      <c r="AE324" s="100"/>
      <c r="AF324" s="100"/>
      <c r="AG324" s="100"/>
      <c r="AH324" s="100"/>
      <c r="AI324" s="100"/>
      <c r="AJ324" s="100"/>
      <c r="AK324" s="100"/>
      <c r="AL324" s="100"/>
      <c r="AM324" s="100"/>
      <c r="AN324" s="100"/>
      <c r="AO324" s="100"/>
      <c r="AP324" s="98"/>
      <c r="AQ324" s="46"/>
      <c r="AR324" s="46"/>
      <c r="AS324" s="46"/>
      <c r="AT324" s="46"/>
      <c r="AU324" s="2"/>
    </row>
    <row r="325" spans="1:47" ht="12.75" customHeight="1" x14ac:dyDescent="0.15">
      <c r="A325" s="2"/>
      <c r="B325" s="67"/>
      <c r="C325" s="67" t="s">
        <v>1832</v>
      </c>
      <c r="D325" s="67"/>
      <c r="E325" s="67"/>
      <c r="F325" s="67"/>
      <c r="G325" s="67"/>
      <c r="H325" s="67"/>
      <c r="I325" s="67"/>
      <c r="J325" s="67"/>
      <c r="K325" s="46"/>
      <c r="L325" s="46"/>
      <c r="M325" s="46"/>
      <c r="N325" s="265" t="str">
        <f>IF(報告書!N231="","",報告書!N231)</f>
        <v/>
      </c>
      <c r="O325" s="288" t="e">
        <v>#REF!</v>
      </c>
      <c r="P325" s="288" t="e">
        <v>#REF!</v>
      </c>
      <c r="Q325" s="288" t="e">
        <v>#REF!</v>
      </c>
      <c r="R325" s="288" t="e">
        <v>#REF!</v>
      </c>
      <c r="S325" s="288" t="e">
        <v>#REF!</v>
      </c>
      <c r="T325" s="288" t="e">
        <v>#REF!</v>
      </c>
      <c r="U325" s="288" t="e">
        <v>#REF!</v>
      </c>
      <c r="V325" s="288" t="e">
        <v>#REF!</v>
      </c>
      <c r="W325" s="288" t="e">
        <v>#REF!</v>
      </c>
      <c r="X325" s="288" t="e">
        <v>#REF!</v>
      </c>
      <c r="Y325" s="288" t="e">
        <v>#REF!</v>
      </c>
      <c r="Z325" s="288" t="e">
        <v>#REF!</v>
      </c>
      <c r="AA325" s="288" t="e">
        <v>#REF!</v>
      </c>
      <c r="AB325" s="288" t="e">
        <v>#REF!</v>
      </c>
      <c r="AC325" s="288" t="e">
        <v>#REF!</v>
      </c>
      <c r="AD325" s="288" t="e">
        <v>#REF!</v>
      </c>
      <c r="AE325" s="288" t="e">
        <v>#REF!</v>
      </c>
      <c r="AF325" s="288" t="e">
        <v>#REF!</v>
      </c>
      <c r="AG325" s="288" t="e">
        <v>#REF!</v>
      </c>
      <c r="AH325" s="288" t="e">
        <v>#REF!</v>
      </c>
      <c r="AI325" s="288" t="e">
        <v>#REF!</v>
      </c>
      <c r="AJ325" s="288" t="e">
        <v>#REF!</v>
      </c>
      <c r="AK325" s="288" t="e">
        <v>#REF!</v>
      </c>
      <c r="AL325" s="288" t="e">
        <v>#REF!</v>
      </c>
      <c r="AM325" s="288" t="e">
        <v>#REF!</v>
      </c>
      <c r="AN325" s="288" t="e">
        <v>#REF!</v>
      </c>
      <c r="AO325" s="288" t="e">
        <v>#REF!</v>
      </c>
      <c r="AP325" s="288" t="e">
        <v>#REF!</v>
      </c>
      <c r="AQ325" s="288" t="e">
        <v>#REF!</v>
      </c>
      <c r="AR325" s="288" t="e">
        <v>#REF!</v>
      </c>
      <c r="AS325" s="288" t="e">
        <v>#REF!</v>
      </c>
      <c r="AT325" s="288" t="e">
        <v>#REF!</v>
      </c>
      <c r="AU325" s="2"/>
    </row>
    <row r="326" spans="1:47" ht="12.75" customHeight="1" x14ac:dyDescent="0.15">
      <c r="A326" s="2"/>
      <c r="B326" s="67"/>
      <c r="C326" s="67" t="s">
        <v>1833</v>
      </c>
      <c r="D326" s="67"/>
      <c r="E326" s="67"/>
      <c r="F326" s="67"/>
      <c r="G326" s="67"/>
      <c r="H326" s="67"/>
      <c r="I326" s="67"/>
      <c r="J326" s="67"/>
      <c r="K326" s="46"/>
      <c r="L326" s="46"/>
      <c r="M326" s="46"/>
      <c r="N326" s="265" t="str">
        <f>IF(報告書!N232="","",報告書!N232)</f>
        <v/>
      </c>
      <c r="O326" s="288" t="e">
        <v>#REF!</v>
      </c>
      <c r="P326" s="288" t="e">
        <v>#REF!</v>
      </c>
      <c r="Q326" s="288" t="e">
        <v>#REF!</v>
      </c>
      <c r="R326" s="288" t="e">
        <v>#REF!</v>
      </c>
      <c r="S326" s="288" t="e">
        <v>#REF!</v>
      </c>
      <c r="T326" s="288" t="e">
        <v>#REF!</v>
      </c>
      <c r="U326" s="288" t="e">
        <v>#REF!</v>
      </c>
      <c r="V326" s="288" t="e">
        <v>#REF!</v>
      </c>
      <c r="W326" s="288" t="e">
        <v>#REF!</v>
      </c>
      <c r="X326" s="288" t="e">
        <v>#REF!</v>
      </c>
      <c r="Y326" s="288" t="e">
        <v>#REF!</v>
      </c>
      <c r="Z326" s="288" t="e">
        <v>#REF!</v>
      </c>
      <c r="AA326" s="288" t="e">
        <v>#REF!</v>
      </c>
      <c r="AB326" s="288" t="e">
        <v>#REF!</v>
      </c>
      <c r="AC326" s="288" t="e">
        <v>#REF!</v>
      </c>
      <c r="AD326" s="288" t="e">
        <v>#REF!</v>
      </c>
      <c r="AE326" s="109"/>
      <c r="AF326" s="109"/>
      <c r="AG326" s="109"/>
      <c r="AH326" s="109"/>
      <c r="AI326" s="109"/>
      <c r="AJ326" s="109"/>
      <c r="AK326" s="109"/>
      <c r="AL326" s="109"/>
      <c r="AM326" s="109"/>
      <c r="AN326" s="109"/>
      <c r="AO326" s="109"/>
      <c r="AP326" s="110"/>
      <c r="AQ326" s="46"/>
      <c r="AR326" s="46"/>
      <c r="AS326" s="46"/>
      <c r="AT326" s="46"/>
      <c r="AU326" s="2"/>
    </row>
    <row r="327" spans="1:47" ht="12.75" hidden="1" customHeight="1" x14ac:dyDescent="0.15">
      <c r="A327" s="2"/>
      <c r="B327" s="45" t="s">
        <v>1835</v>
      </c>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c r="AB327" s="45"/>
      <c r="AC327" s="45"/>
      <c r="AD327" s="45"/>
      <c r="AE327" s="45"/>
      <c r="AF327" s="45"/>
      <c r="AG327" s="45"/>
      <c r="AH327" s="45"/>
      <c r="AI327" s="45"/>
      <c r="AJ327" s="45"/>
      <c r="AK327" s="45"/>
      <c r="AL327" s="45"/>
      <c r="AM327" s="45"/>
      <c r="AN327" s="45"/>
      <c r="AO327" s="45"/>
      <c r="AP327" s="45"/>
      <c r="AQ327" s="45"/>
      <c r="AR327" s="45"/>
      <c r="AS327" s="45"/>
      <c r="AT327" s="45"/>
      <c r="AU327" s="2"/>
    </row>
    <row r="328" spans="1:47" ht="12.75" hidden="1" customHeight="1" x14ac:dyDescent="0.15">
      <c r="A328" s="2"/>
      <c r="B328" s="45"/>
      <c r="C328" s="45" t="s">
        <v>1836</v>
      </c>
      <c r="D328" s="45"/>
      <c r="E328" s="45"/>
      <c r="F328" s="45"/>
      <c r="G328" s="45"/>
      <c r="H328" s="45"/>
      <c r="I328" s="45"/>
      <c r="J328" s="68" t="s">
        <v>7</v>
      </c>
      <c r="K328" s="283"/>
      <c r="L328" s="283"/>
      <c r="M328" s="45"/>
      <c r="N328" s="45"/>
      <c r="O328" s="45"/>
      <c r="P328" s="45"/>
      <c r="Q328" s="45"/>
      <c r="R328" s="45"/>
      <c r="S328" s="45"/>
      <c r="T328" s="45"/>
      <c r="U328" s="45"/>
      <c r="V328" s="68"/>
      <c r="W328" s="45"/>
      <c r="X328" s="283"/>
      <c r="Y328" s="283"/>
      <c r="Z328" s="283"/>
      <c r="AA328" s="283"/>
      <c r="AB328" s="283"/>
      <c r="AC328" s="283"/>
      <c r="AD328" s="45"/>
      <c r="AE328" s="45"/>
      <c r="AF328" s="45"/>
      <c r="AG328" s="68"/>
      <c r="AH328" s="283"/>
      <c r="AI328" s="283"/>
      <c r="AJ328" s="283"/>
      <c r="AK328" s="283"/>
      <c r="AL328" s="283"/>
      <c r="AM328" s="283"/>
      <c r="AN328" s="283"/>
      <c r="AO328" s="45"/>
      <c r="AP328" s="45"/>
      <c r="AQ328" s="45"/>
      <c r="AR328" s="45"/>
      <c r="AS328" s="45"/>
      <c r="AT328" s="45"/>
      <c r="AU328" s="45"/>
    </row>
    <row r="329" spans="1:47" ht="12.75" hidden="1" customHeight="1" x14ac:dyDescent="0.15">
      <c r="A329" s="2"/>
      <c r="B329" s="45"/>
      <c r="C329" s="45"/>
      <c r="D329" s="45"/>
      <c r="E329" s="45"/>
      <c r="F329" s="45"/>
      <c r="G329" s="45"/>
      <c r="H329" s="45"/>
      <c r="I329" s="45"/>
      <c r="J329" s="45" t="s">
        <v>1837</v>
      </c>
      <c r="K329" s="45"/>
      <c r="L329" s="45"/>
      <c r="M329" s="45"/>
      <c r="N329" s="45"/>
      <c r="O329" s="45"/>
      <c r="P329" s="45"/>
      <c r="Q329" s="45"/>
      <c r="R329" s="45"/>
      <c r="S329" s="45"/>
      <c r="T329" s="45"/>
      <c r="U329" s="45"/>
      <c r="V329" s="45"/>
      <c r="W329" s="45"/>
      <c r="X329" s="45"/>
      <c r="Y329" s="45"/>
      <c r="Z329" s="45"/>
      <c r="AA329" s="45"/>
      <c r="AB329" s="45"/>
      <c r="AC329" s="45"/>
      <c r="AD329" s="45"/>
      <c r="AE329" s="45"/>
      <c r="AF329" s="45"/>
      <c r="AG329" s="68"/>
      <c r="AH329" s="283"/>
      <c r="AI329" s="283"/>
      <c r="AJ329" s="283"/>
      <c r="AK329" s="283"/>
      <c r="AL329" s="283"/>
      <c r="AM329" s="283"/>
      <c r="AN329" s="283"/>
      <c r="AO329" s="45"/>
      <c r="AP329" s="45"/>
      <c r="AQ329" s="45"/>
      <c r="AR329" s="45"/>
      <c r="AS329" s="45"/>
      <c r="AT329" s="45"/>
      <c r="AU329" s="45"/>
    </row>
    <row r="330" spans="1:47" ht="12.75" hidden="1" customHeight="1" x14ac:dyDescent="0.15">
      <c r="A330" s="2"/>
      <c r="B330" s="45"/>
      <c r="C330" s="45"/>
      <c r="D330" s="45"/>
      <c r="E330" s="45"/>
      <c r="F330" s="45"/>
      <c r="G330" s="45"/>
      <c r="H330" s="45"/>
      <c r="I330" s="45"/>
      <c r="J330" s="45" t="s">
        <v>1826</v>
      </c>
      <c r="K330" s="45"/>
      <c r="L330" s="45"/>
      <c r="M330" s="45"/>
      <c r="N330" s="45"/>
      <c r="O330" s="45"/>
      <c r="P330" s="45"/>
      <c r="Q330" s="45"/>
      <c r="R330" s="45"/>
      <c r="S330" s="45"/>
      <c r="T330" s="45"/>
      <c r="U330" s="45"/>
      <c r="V330" s="45"/>
      <c r="W330" s="45"/>
      <c r="X330" s="45"/>
      <c r="Y330" s="45"/>
      <c r="Z330" s="45"/>
      <c r="AA330" s="45"/>
      <c r="AB330" s="45"/>
      <c r="AC330" s="45"/>
      <c r="AD330" s="45"/>
      <c r="AE330" s="45"/>
      <c r="AF330" s="45"/>
      <c r="AG330" s="68"/>
      <c r="AH330" s="283"/>
      <c r="AI330" s="283"/>
      <c r="AJ330" s="283"/>
      <c r="AK330" s="283"/>
      <c r="AL330" s="283"/>
      <c r="AM330" s="283"/>
      <c r="AN330" s="283"/>
      <c r="AO330" s="45"/>
      <c r="AP330" s="45"/>
      <c r="AQ330" s="45"/>
      <c r="AR330" s="45"/>
      <c r="AS330" s="45"/>
      <c r="AT330" s="45"/>
      <c r="AU330" s="45"/>
    </row>
    <row r="331" spans="1:47" ht="12.75" hidden="1" customHeight="1" x14ac:dyDescent="0.15">
      <c r="A331" s="2"/>
      <c r="B331" s="45"/>
      <c r="C331" s="45" t="s">
        <v>1827</v>
      </c>
      <c r="D331" s="45"/>
      <c r="E331" s="45"/>
      <c r="F331" s="45"/>
      <c r="G331" s="45"/>
      <c r="H331" s="45"/>
      <c r="I331" s="45"/>
      <c r="J331" s="45"/>
      <c r="K331" s="45"/>
      <c r="L331" s="45"/>
      <c r="M331" s="45"/>
      <c r="N331" s="286"/>
      <c r="O331" s="286"/>
      <c r="P331" s="286"/>
      <c r="Q331" s="286"/>
      <c r="R331" s="286"/>
      <c r="S331" s="286"/>
      <c r="T331" s="286"/>
      <c r="U331" s="286"/>
      <c r="V331" s="286"/>
      <c r="W331" s="286"/>
      <c r="X331" s="286"/>
      <c r="Y331" s="286"/>
      <c r="Z331" s="286"/>
      <c r="AA331" s="286"/>
      <c r="AB331" s="286"/>
      <c r="AC331" s="286"/>
      <c r="AD331" s="286"/>
      <c r="AE331" s="286"/>
      <c r="AF331" s="286"/>
      <c r="AG331" s="286"/>
      <c r="AH331" s="286"/>
      <c r="AI331" s="286"/>
      <c r="AJ331" s="286"/>
      <c r="AK331" s="286"/>
      <c r="AL331" s="286"/>
      <c r="AM331" s="286"/>
      <c r="AN331" s="286"/>
      <c r="AO331" s="286"/>
      <c r="AP331" s="286"/>
      <c r="AQ331" s="286"/>
      <c r="AR331" s="286"/>
      <c r="AS331" s="286"/>
      <c r="AT331" s="286"/>
      <c r="AU331" s="45"/>
    </row>
    <row r="332" spans="1:47" ht="12.75" hidden="1" customHeight="1" x14ac:dyDescent="0.15">
      <c r="A332" s="2"/>
      <c r="B332" s="45"/>
      <c r="C332" s="45" t="s">
        <v>1828</v>
      </c>
      <c r="D332" s="45"/>
      <c r="E332" s="45"/>
      <c r="F332" s="45"/>
      <c r="G332" s="45"/>
      <c r="H332" s="45"/>
      <c r="I332" s="45"/>
      <c r="J332" s="45"/>
      <c r="K332" s="45"/>
      <c r="L332" s="45"/>
      <c r="M332" s="45"/>
      <c r="N332" s="286"/>
      <c r="O332" s="286"/>
      <c r="P332" s="286"/>
      <c r="Q332" s="286"/>
      <c r="R332" s="286"/>
      <c r="S332" s="286"/>
      <c r="T332" s="286"/>
      <c r="U332" s="286"/>
      <c r="V332" s="286"/>
      <c r="W332" s="286"/>
      <c r="X332" s="286"/>
      <c r="Y332" s="286"/>
      <c r="Z332" s="286"/>
      <c r="AA332" s="286"/>
      <c r="AB332" s="286"/>
      <c r="AC332" s="286"/>
      <c r="AD332" s="286"/>
      <c r="AE332" s="286"/>
      <c r="AF332" s="286"/>
      <c r="AG332" s="286"/>
      <c r="AH332" s="286"/>
      <c r="AI332" s="286"/>
      <c r="AJ332" s="286"/>
      <c r="AK332" s="286"/>
      <c r="AL332" s="286"/>
      <c r="AM332" s="286"/>
      <c r="AN332" s="286"/>
      <c r="AO332" s="286"/>
      <c r="AP332" s="286"/>
      <c r="AQ332" s="286"/>
      <c r="AR332" s="286"/>
      <c r="AS332" s="286"/>
      <c r="AT332" s="286"/>
      <c r="AU332" s="45"/>
    </row>
    <row r="333" spans="1:47" ht="12.75" hidden="1" customHeight="1" x14ac:dyDescent="0.15">
      <c r="A333" s="2"/>
      <c r="B333" s="45"/>
      <c r="C333" s="45" t="s">
        <v>1829</v>
      </c>
      <c r="D333" s="45"/>
      <c r="E333" s="45"/>
      <c r="F333" s="45"/>
      <c r="G333" s="45"/>
      <c r="H333" s="45"/>
      <c r="I333" s="45"/>
      <c r="J333" s="45"/>
      <c r="K333" s="45"/>
      <c r="L333" s="45"/>
      <c r="M333" s="45"/>
      <c r="N333" s="286"/>
      <c r="O333" s="286"/>
      <c r="P333" s="286"/>
      <c r="Q333" s="286"/>
      <c r="R333" s="286"/>
      <c r="S333" s="286"/>
      <c r="T333" s="286"/>
      <c r="U333" s="286"/>
      <c r="V333" s="286"/>
      <c r="W333" s="286"/>
      <c r="X333" s="286"/>
      <c r="Y333" s="286"/>
      <c r="Z333" s="286"/>
      <c r="AA333" s="286"/>
      <c r="AB333" s="286"/>
      <c r="AC333" s="286"/>
      <c r="AD333" s="286"/>
      <c r="AE333" s="286"/>
      <c r="AF333" s="286"/>
      <c r="AG333" s="286"/>
      <c r="AH333" s="286"/>
      <c r="AI333" s="286"/>
      <c r="AJ333" s="286"/>
      <c r="AK333" s="286"/>
      <c r="AL333" s="286"/>
      <c r="AM333" s="286"/>
      <c r="AN333" s="286"/>
      <c r="AO333" s="286"/>
      <c r="AP333" s="286"/>
      <c r="AQ333" s="286"/>
      <c r="AR333" s="286"/>
      <c r="AS333" s="286"/>
      <c r="AT333" s="286"/>
      <c r="AU333" s="45"/>
    </row>
    <row r="334" spans="1:47" ht="12.75" hidden="1" customHeight="1" x14ac:dyDescent="0.15">
      <c r="A334" s="2"/>
      <c r="B334" s="45"/>
      <c r="C334" s="45"/>
      <c r="D334" s="45"/>
      <c r="E334" s="45"/>
      <c r="F334" s="45"/>
      <c r="G334" s="45"/>
      <c r="H334" s="45"/>
      <c r="I334" s="45"/>
      <c r="J334" s="68" t="s">
        <v>7</v>
      </c>
      <c r="K334" s="283"/>
      <c r="L334" s="283"/>
      <c r="M334" s="45"/>
      <c r="N334" s="45"/>
      <c r="O334" s="45"/>
      <c r="P334" s="45"/>
      <c r="Q334" s="45"/>
      <c r="R334" s="45"/>
      <c r="S334" s="45"/>
      <c r="T334" s="45"/>
      <c r="U334" s="45"/>
      <c r="V334" s="68"/>
      <c r="W334" s="45"/>
      <c r="X334" s="283"/>
      <c r="Y334" s="283"/>
      <c r="Z334" s="283"/>
      <c r="AA334" s="283"/>
      <c r="AB334" s="45"/>
      <c r="AC334" s="45"/>
      <c r="AD334" s="45"/>
      <c r="AE334" s="45"/>
      <c r="AF334" s="45"/>
      <c r="AG334" s="68"/>
      <c r="AH334" s="283"/>
      <c r="AI334" s="283"/>
      <c r="AJ334" s="283"/>
      <c r="AK334" s="283"/>
      <c r="AL334" s="283"/>
      <c r="AM334" s="283"/>
      <c r="AN334" s="283"/>
      <c r="AO334" s="45"/>
      <c r="AP334" s="45"/>
      <c r="AQ334" s="45"/>
      <c r="AR334" s="45"/>
      <c r="AS334" s="45"/>
      <c r="AT334" s="45"/>
      <c r="AU334" s="45"/>
    </row>
    <row r="335" spans="1:47" ht="12.75" hidden="1" customHeight="1" x14ac:dyDescent="0.15">
      <c r="A335" s="2"/>
      <c r="B335" s="45"/>
      <c r="C335" s="45" t="s">
        <v>1831</v>
      </c>
      <c r="D335" s="45"/>
      <c r="E335" s="45"/>
      <c r="F335" s="45"/>
      <c r="G335" s="45"/>
      <c r="H335" s="45"/>
      <c r="I335" s="45"/>
      <c r="J335" s="45"/>
      <c r="K335" s="45"/>
      <c r="L335" s="45"/>
      <c r="M335" s="45"/>
      <c r="N335" s="301"/>
      <c r="O335" s="301"/>
      <c r="P335" s="301"/>
      <c r="Q335" s="301"/>
      <c r="R335" s="301"/>
      <c r="S335" s="301"/>
      <c r="T335" s="301"/>
      <c r="U335" s="301"/>
      <c r="V335" s="301"/>
      <c r="W335" s="113"/>
      <c r="X335" s="113"/>
      <c r="Y335" s="113"/>
      <c r="Z335" s="113"/>
      <c r="AA335" s="113"/>
      <c r="AB335" s="113"/>
      <c r="AC335" s="113"/>
      <c r="AD335" s="113"/>
      <c r="AE335" s="113"/>
      <c r="AF335" s="113"/>
      <c r="AG335" s="113"/>
      <c r="AH335" s="113"/>
      <c r="AI335" s="113"/>
      <c r="AJ335" s="113"/>
      <c r="AK335" s="113"/>
      <c r="AL335" s="113"/>
      <c r="AM335" s="113"/>
      <c r="AN335" s="113"/>
      <c r="AO335" s="113"/>
      <c r="AP335" s="60"/>
      <c r="AQ335" s="45"/>
      <c r="AR335" s="45"/>
      <c r="AS335" s="45"/>
      <c r="AT335" s="45"/>
      <c r="AU335" s="45"/>
    </row>
    <row r="336" spans="1:47" ht="12.75" hidden="1" customHeight="1" x14ac:dyDescent="0.15">
      <c r="A336" s="2"/>
      <c r="B336" s="45"/>
      <c r="C336" s="45" t="s">
        <v>1832</v>
      </c>
      <c r="D336" s="45"/>
      <c r="E336" s="45"/>
      <c r="F336" s="45"/>
      <c r="G336" s="45"/>
      <c r="H336" s="45"/>
      <c r="I336" s="45"/>
      <c r="J336" s="45"/>
      <c r="K336" s="45"/>
      <c r="L336" s="45"/>
      <c r="M336" s="45"/>
      <c r="N336" s="286"/>
      <c r="O336" s="286"/>
      <c r="P336" s="286"/>
      <c r="Q336" s="286"/>
      <c r="R336" s="286"/>
      <c r="S336" s="286"/>
      <c r="T336" s="286"/>
      <c r="U336" s="286"/>
      <c r="V336" s="286"/>
      <c r="W336" s="286"/>
      <c r="X336" s="286"/>
      <c r="Y336" s="286"/>
      <c r="Z336" s="286"/>
      <c r="AA336" s="286"/>
      <c r="AB336" s="286"/>
      <c r="AC336" s="286"/>
      <c r="AD336" s="286"/>
      <c r="AE336" s="286"/>
      <c r="AF336" s="286"/>
      <c r="AG336" s="286"/>
      <c r="AH336" s="286"/>
      <c r="AI336" s="286"/>
      <c r="AJ336" s="286"/>
      <c r="AK336" s="286"/>
      <c r="AL336" s="286"/>
      <c r="AM336" s="286"/>
      <c r="AN336" s="286"/>
      <c r="AO336" s="286"/>
      <c r="AP336" s="286"/>
      <c r="AQ336" s="286"/>
      <c r="AR336" s="286"/>
      <c r="AS336" s="286"/>
      <c r="AT336" s="286"/>
      <c r="AU336" s="45"/>
    </row>
    <row r="337" spans="1:47" ht="12.75" hidden="1" customHeight="1" x14ac:dyDescent="0.15">
      <c r="A337" s="2"/>
      <c r="B337" s="2"/>
      <c r="C337" s="45" t="s">
        <v>1833</v>
      </c>
      <c r="D337" s="45"/>
      <c r="E337" s="45"/>
      <c r="F337" s="45"/>
      <c r="G337" s="45"/>
      <c r="H337" s="45"/>
      <c r="I337" s="45"/>
      <c r="J337" s="45"/>
      <c r="K337" s="45"/>
      <c r="L337" s="45"/>
      <c r="M337" s="45"/>
      <c r="N337" s="286"/>
      <c r="O337" s="286"/>
      <c r="P337" s="286"/>
      <c r="Q337" s="286"/>
      <c r="R337" s="286"/>
      <c r="S337" s="286"/>
      <c r="T337" s="286"/>
      <c r="U337" s="286"/>
      <c r="V337" s="286"/>
      <c r="W337" s="286"/>
      <c r="X337" s="286"/>
      <c r="Y337" s="286"/>
      <c r="Z337" s="286"/>
      <c r="AA337" s="286"/>
      <c r="AB337" s="286"/>
      <c r="AC337" s="286"/>
      <c r="AD337" s="286"/>
      <c r="AE337" s="114"/>
      <c r="AF337" s="114"/>
      <c r="AG337" s="114"/>
      <c r="AH337" s="114"/>
      <c r="AI337" s="114"/>
      <c r="AJ337" s="114"/>
      <c r="AK337" s="114"/>
      <c r="AL337" s="114"/>
      <c r="AM337" s="114"/>
      <c r="AN337" s="114"/>
      <c r="AO337" s="114"/>
      <c r="AP337" s="115"/>
      <c r="AQ337" s="45"/>
      <c r="AR337" s="45"/>
      <c r="AS337" s="45"/>
      <c r="AT337" s="45"/>
      <c r="AU337" s="45"/>
    </row>
    <row r="338" spans="1:47" ht="6.75" customHeight="1" x14ac:dyDescent="0.15">
      <c r="A338" s="2"/>
      <c r="B338" s="2"/>
      <c r="C338" s="2"/>
      <c r="D338" s="2"/>
      <c r="E338" s="2"/>
      <c r="F338" s="2"/>
      <c r="G338" s="2"/>
      <c r="H338" s="2"/>
      <c r="I338" s="2"/>
      <c r="J338" s="2"/>
      <c r="K338" s="45"/>
      <c r="L338" s="45"/>
      <c r="M338" s="45"/>
      <c r="N338" s="45"/>
      <c r="O338" s="45"/>
      <c r="P338" s="45"/>
      <c r="Q338" s="45"/>
      <c r="R338" s="45"/>
      <c r="S338" s="45"/>
      <c r="T338" s="45"/>
      <c r="U338" s="45"/>
      <c r="V338" s="45"/>
      <c r="W338" s="45"/>
      <c r="X338" s="45"/>
      <c r="Y338" s="45"/>
      <c r="Z338" s="45"/>
      <c r="AA338" s="45"/>
      <c r="AB338" s="45"/>
      <c r="AC338" s="45"/>
      <c r="AD338" s="45"/>
      <c r="AE338" s="45"/>
      <c r="AF338" s="45"/>
      <c r="AG338" s="45"/>
      <c r="AH338" s="45"/>
      <c r="AI338" s="45"/>
      <c r="AJ338" s="45"/>
      <c r="AK338" s="45"/>
      <c r="AL338" s="45"/>
      <c r="AM338" s="45"/>
      <c r="AN338" s="45"/>
      <c r="AO338" s="45"/>
      <c r="AP338" s="45"/>
      <c r="AQ338" s="45"/>
      <c r="AR338" s="45"/>
      <c r="AS338" s="45"/>
      <c r="AT338" s="45"/>
      <c r="AU338" s="45"/>
    </row>
    <row r="339" spans="1:47" ht="6.75" customHeight="1" x14ac:dyDescent="0.15">
      <c r="A339" s="2"/>
      <c r="B339" s="2"/>
      <c r="C339" s="2"/>
      <c r="D339" s="2"/>
      <c r="E339" s="2"/>
      <c r="F339" s="2"/>
      <c r="G339" s="2"/>
      <c r="H339" s="2"/>
      <c r="I339" s="2"/>
      <c r="J339" s="2"/>
      <c r="K339" s="45"/>
      <c r="L339" s="45"/>
      <c r="M339" s="45"/>
      <c r="N339" s="45"/>
      <c r="O339" s="45"/>
      <c r="P339" s="45"/>
      <c r="Q339" s="45"/>
      <c r="R339" s="45"/>
      <c r="S339" s="45"/>
      <c r="T339" s="45"/>
      <c r="U339" s="45"/>
      <c r="V339" s="45"/>
      <c r="W339" s="45"/>
      <c r="X339" s="45"/>
      <c r="Y339" s="45"/>
      <c r="Z339" s="45"/>
      <c r="AA339" s="45"/>
      <c r="AB339" s="45"/>
      <c r="AC339" s="45"/>
      <c r="AD339" s="45"/>
      <c r="AE339" s="45"/>
      <c r="AF339" s="45"/>
      <c r="AG339" s="45"/>
      <c r="AH339" s="45"/>
      <c r="AI339" s="45"/>
      <c r="AJ339" s="45"/>
      <c r="AK339" s="45"/>
      <c r="AL339" s="45"/>
      <c r="AM339" s="45"/>
      <c r="AN339" s="45"/>
      <c r="AO339" s="45"/>
      <c r="AP339" s="45"/>
      <c r="AQ339" s="45"/>
      <c r="AR339" s="45"/>
      <c r="AS339" s="45"/>
      <c r="AT339" s="45"/>
      <c r="AU339" s="45"/>
    </row>
    <row r="340" spans="1:47" ht="12" hidden="1" customHeight="1" x14ac:dyDescent="0.15">
      <c r="A340" s="2"/>
      <c r="B340" s="2"/>
      <c r="C340" s="2"/>
      <c r="D340" s="2"/>
      <c r="E340" s="2"/>
      <c r="F340" s="2"/>
      <c r="G340" s="2"/>
      <c r="H340" s="2"/>
      <c r="I340" s="2"/>
      <c r="J340" s="2"/>
      <c r="K340" s="45"/>
      <c r="L340" s="45"/>
      <c r="M340" s="45"/>
      <c r="N340" s="45"/>
      <c r="O340" s="45"/>
      <c r="P340" s="45"/>
      <c r="Q340" s="45"/>
      <c r="R340" s="45"/>
      <c r="S340" s="45"/>
      <c r="T340" s="45"/>
      <c r="U340" s="45"/>
      <c r="V340" s="45"/>
      <c r="W340" s="45"/>
      <c r="X340" s="45"/>
      <c r="Y340" s="45"/>
      <c r="Z340" s="45"/>
      <c r="AA340" s="45"/>
      <c r="AB340" s="45"/>
      <c r="AC340" s="45"/>
      <c r="AD340" s="45"/>
      <c r="AE340" s="45"/>
      <c r="AF340" s="45"/>
      <c r="AG340" s="45"/>
      <c r="AH340" s="45"/>
      <c r="AI340" s="45"/>
      <c r="AJ340" s="45"/>
      <c r="AK340" s="45"/>
      <c r="AL340" s="45"/>
      <c r="AM340" s="45"/>
      <c r="AN340" s="45"/>
      <c r="AO340" s="45"/>
      <c r="AP340" s="45"/>
      <c r="AQ340" s="45"/>
      <c r="AR340" s="45"/>
      <c r="AS340" s="45"/>
      <c r="AT340" s="45"/>
      <c r="AU340" s="45"/>
    </row>
    <row r="341" spans="1:47" ht="12" hidden="1" customHeight="1" x14ac:dyDescent="0.15">
      <c r="A341" s="2"/>
      <c r="B341" s="2"/>
      <c r="C341" s="2"/>
      <c r="D341" s="2"/>
      <c r="E341" s="2"/>
      <c r="F341" s="2"/>
      <c r="G341" s="2"/>
      <c r="H341" s="2"/>
      <c r="I341" s="2"/>
      <c r="J341" s="2"/>
      <c r="K341" s="45"/>
      <c r="L341" s="45"/>
      <c r="M341" s="45"/>
      <c r="N341" s="45"/>
      <c r="O341" s="45"/>
      <c r="P341" s="45"/>
      <c r="Q341" s="45"/>
      <c r="R341" s="45"/>
      <c r="S341" s="45"/>
      <c r="T341" s="45"/>
      <c r="U341" s="45"/>
      <c r="V341" s="45"/>
      <c r="W341" s="45"/>
      <c r="X341" s="45"/>
      <c r="Y341" s="45"/>
      <c r="Z341" s="45"/>
      <c r="AA341" s="45"/>
      <c r="AB341" s="45"/>
      <c r="AC341" s="45"/>
      <c r="AD341" s="45"/>
      <c r="AE341" s="45"/>
      <c r="AF341" s="45"/>
      <c r="AG341" s="45"/>
      <c r="AH341" s="45"/>
      <c r="AI341" s="45"/>
      <c r="AJ341" s="45"/>
      <c r="AK341" s="45"/>
      <c r="AL341" s="45"/>
      <c r="AM341" s="45"/>
      <c r="AN341" s="45"/>
      <c r="AO341" s="45"/>
      <c r="AP341" s="45"/>
      <c r="AQ341" s="45"/>
      <c r="AR341" s="45"/>
      <c r="AS341" s="45"/>
      <c r="AT341" s="45"/>
      <c r="AU341" s="45"/>
    </row>
    <row r="342" spans="1:47" ht="12" hidden="1" customHeight="1" x14ac:dyDescent="0.15">
      <c r="A342" s="2"/>
      <c r="B342" s="2"/>
      <c r="C342" s="2"/>
      <c r="D342" s="2"/>
      <c r="E342" s="2"/>
      <c r="F342" s="2"/>
      <c r="G342" s="2"/>
      <c r="H342" s="2"/>
      <c r="I342" s="2"/>
      <c r="J342" s="2"/>
      <c r="K342" s="45"/>
      <c r="L342" s="45"/>
      <c r="M342" s="45"/>
      <c r="N342" s="45"/>
      <c r="O342" s="45"/>
      <c r="P342" s="45"/>
      <c r="Q342" s="45"/>
      <c r="R342" s="45"/>
      <c r="S342" s="45"/>
      <c r="T342" s="45"/>
      <c r="U342" s="45"/>
      <c r="V342" s="45"/>
      <c r="W342" s="45"/>
      <c r="X342" s="45"/>
      <c r="Y342" s="45"/>
      <c r="Z342" s="45"/>
      <c r="AA342" s="45"/>
      <c r="AB342" s="45"/>
      <c r="AC342" s="45"/>
      <c r="AD342" s="45"/>
      <c r="AE342" s="45"/>
      <c r="AF342" s="45"/>
      <c r="AG342" s="45"/>
      <c r="AH342" s="45"/>
      <c r="AI342" s="45"/>
      <c r="AJ342" s="45"/>
      <c r="AK342" s="45"/>
      <c r="AL342" s="45"/>
      <c r="AM342" s="45"/>
      <c r="AN342" s="45"/>
      <c r="AO342" s="45"/>
      <c r="AP342" s="45"/>
      <c r="AQ342" s="45"/>
      <c r="AR342" s="45"/>
      <c r="AS342" s="45"/>
      <c r="AT342" s="45"/>
      <c r="AU342" s="45"/>
    </row>
    <row r="343" spans="1:47" ht="12.75" customHeight="1" x14ac:dyDescent="0.15">
      <c r="A343" s="2"/>
      <c r="B343" s="67" t="s">
        <v>1884</v>
      </c>
      <c r="C343" s="67"/>
      <c r="D343" s="67"/>
      <c r="E343" s="67"/>
      <c r="F343" s="67"/>
      <c r="G343" s="67"/>
      <c r="H343" s="67"/>
      <c r="I343" s="67"/>
      <c r="J343" s="67"/>
      <c r="K343" s="45"/>
      <c r="L343" s="45"/>
      <c r="M343" s="45"/>
      <c r="N343" s="45"/>
      <c r="O343" s="45"/>
      <c r="P343" s="45"/>
      <c r="Q343" s="45"/>
      <c r="R343" s="45"/>
      <c r="S343" s="45"/>
      <c r="T343" s="45"/>
      <c r="U343" s="45"/>
      <c r="V343" s="45"/>
      <c r="W343" s="45"/>
      <c r="X343" s="45"/>
      <c r="Y343" s="45"/>
      <c r="Z343" s="45"/>
      <c r="AA343" s="45"/>
      <c r="AB343" s="45"/>
      <c r="AC343" s="45"/>
      <c r="AD343" s="45"/>
      <c r="AE343" s="45"/>
      <c r="AF343" s="45"/>
      <c r="AG343" s="45"/>
      <c r="AH343" s="45"/>
      <c r="AI343" s="45"/>
      <c r="AJ343" s="45"/>
      <c r="AK343" s="45"/>
      <c r="AL343" s="45"/>
      <c r="AM343" s="45"/>
      <c r="AN343" s="45"/>
      <c r="AO343" s="45"/>
      <c r="AP343" s="45"/>
      <c r="AQ343" s="45"/>
      <c r="AR343" s="45"/>
      <c r="AS343" s="45"/>
      <c r="AT343" s="45"/>
      <c r="AU343" s="45"/>
    </row>
    <row r="344" spans="1:47" ht="12.75" customHeight="1" x14ac:dyDescent="0.15">
      <c r="A344" s="2"/>
      <c r="B344" s="67"/>
      <c r="C344" s="67" t="s">
        <v>1885</v>
      </c>
      <c r="D344" s="67"/>
      <c r="E344" s="67"/>
      <c r="F344" s="67"/>
      <c r="G344" s="67"/>
      <c r="H344" s="67"/>
      <c r="I344" s="67"/>
      <c r="J344" s="67"/>
      <c r="K344" s="121" t="str">
        <f>IF(報告書!K236="","",報告書!K236)</f>
        <v/>
      </c>
      <c r="L344" s="46" t="s">
        <v>1886</v>
      </c>
      <c r="M344" s="46"/>
      <c r="N344" s="46"/>
      <c r="O344" s="46"/>
      <c r="P344" s="266" t="str">
        <f>IF(報告書!P236="","",報告書!P236)</f>
        <v/>
      </c>
      <c r="Q344" s="290"/>
      <c r="R344" s="46" t="s">
        <v>1887</v>
      </c>
      <c r="S344" s="46"/>
      <c r="T344" s="46"/>
      <c r="U344" s="121" t="str">
        <f>IF(報告書!U236="","",報告書!U236)</f>
        <v/>
      </c>
      <c r="V344" s="46" t="s">
        <v>1888</v>
      </c>
      <c r="W344" s="46"/>
      <c r="X344" s="46"/>
      <c r="Y344" s="46"/>
      <c r="Z344" s="266" t="str">
        <f>IF(報告書!Z236="","",報告書!Z236)</f>
        <v/>
      </c>
      <c r="AA344" s="290"/>
      <c r="AB344" s="46" t="s">
        <v>1887</v>
      </c>
      <c r="AC344" s="46"/>
      <c r="AD344" s="46"/>
      <c r="AE344" s="121" t="str">
        <f>IF(報告書!AE236="","",報告書!AE236)</f>
        <v/>
      </c>
      <c r="AF344" s="46" t="s">
        <v>1889</v>
      </c>
      <c r="AG344" s="46"/>
      <c r="AH344" s="46"/>
      <c r="AI344" s="46"/>
      <c r="AJ344" s="46"/>
      <c r="AK344" s="46"/>
      <c r="AL344" s="266" t="str">
        <f>IF(報告書!AL236="","",報告書!AL236)</f>
        <v/>
      </c>
      <c r="AM344" s="290"/>
      <c r="AN344" s="46" t="s">
        <v>1887</v>
      </c>
      <c r="AO344" s="46"/>
      <c r="AP344" s="47"/>
      <c r="AQ344" s="47"/>
      <c r="AR344" s="47"/>
      <c r="AS344" s="47"/>
      <c r="AT344" s="47"/>
      <c r="AU344" s="47"/>
    </row>
    <row r="345" spans="1:47" ht="12.75" customHeight="1" x14ac:dyDescent="0.15">
      <c r="A345" s="2"/>
      <c r="B345" s="67"/>
      <c r="C345" s="67"/>
      <c r="D345" s="67"/>
      <c r="E345" s="67"/>
      <c r="F345" s="67"/>
      <c r="G345" s="67"/>
      <c r="H345" s="67"/>
      <c r="I345" s="67"/>
      <c r="J345" s="67"/>
      <c r="K345" s="121" t="str">
        <f>IF(報告書!K237="","",報告書!K237)</f>
        <v/>
      </c>
      <c r="L345" s="46" t="s">
        <v>1890</v>
      </c>
      <c r="M345" s="46"/>
      <c r="N345" s="46"/>
      <c r="O345" s="46"/>
      <c r="P345" s="266" t="str">
        <f>IF(報告書!P237="","",報告書!P237)</f>
        <v/>
      </c>
      <c r="Q345" s="290"/>
      <c r="R345" s="46" t="s">
        <v>1887</v>
      </c>
      <c r="S345" s="46"/>
      <c r="T345" s="46"/>
      <c r="U345" s="46"/>
      <c r="V345" s="46"/>
      <c r="W345" s="46"/>
      <c r="X345" s="46"/>
      <c r="Y345" s="46"/>
      <c r="Z345" s="46"/>
      <c r="AA345" s="46"/>
      <c r="AB345" s="46"/>
      <c r="AC345" s="46"/>
      <c r="AD345" s="46"/>
      <c r="AE345" s="46"/>
      <c r="AF345" s="46"/>
      <c r="AG345" s="46"/>
      <c r="AH345" s="46"/>
      <c r="AI345" s="46"/>
      <c r="AJ345" s="46"/>
      <c r="AK345" s="46"/>
      <c r="AL345" s="46"/>
      <c r="AM345" s="46"/>
      <c r="AN345" s="46"/>
      <c r="AO345" s="46"/>
      <c r="AP345" s="46"/>
      <c r="AQ345" s="46"/>
      <c r="AR345" s="46"/>
      <c r="AS345" s="46"/>
      <c r="AT345" s="46"/>
      <c r="AU345" s="46"/>
    </row>
    <row r="346" spans="1:47" ht="12.75" hidden="1" customHeight="1" x14ac:dyDescent="0.15">
      <c r="A346" s="2"/>
      <c r="B346" s="67"/>
      <c r="C346" s="67"/>
      <c r="D346" s="67"/>
      <c r="E346" s="67"/>
      <c r="F346" s="67"/>
      <c r="G346" s="67"/>
      <c r="H346" s="67"/>
      <c r="I346" s="67"/>
      <c r="J346" s="67"/>
      <c r="K346" s="123"/>
      <c r="L346" s="46"/>
      <c r="M346" s="46"/>
      <c r="N346" s="46"/>
      <c r="O346" s="46"/>
      <c r="P346" s="46"/>
      <c r="Q346" s="46"/>
      <c r="R346" s="46"/>
      <c r="S346" s="46"/>
      <c r="T346" s="46"/>
      <c r="U346" s="46"/>
      <c r="V346" s="46"/>
      <c r="W346" s="46"/>
      <c r="X346" s="46"/>
      <c r="Y346" s="46"/>
      <c r="Z346" s="46"/>
      <c r="AA346" s="46"/>
      <c r="AB346" s="46"/>
      <c r="AC346" s="46"/>
      <c r="AD346" s="46"/>
      <c r="AE346" s="46"/>
      <c r="AF346" s="46"/>
      <c r="AG346" s="46"/>
      <c r="AH346" s="46"/>
      <c r="AI346" s="46"/>
      <c r="AJ346" s="46"/>
      <c r="AK346" s="46"/>
      <c r="AL346" s="46"/>
      <c r="AM346" s="46"/>
      <c r="AN346" s="46"/>
      <c r="AO346" s="46"/>
      <c r="AP346" s="46"/>
      <c r="AQ346" s="46"/>
      <c r="AR346" s="46"/>
      <c r="AS346" s="46"/>
      <c r="AT346" s="46"/>
      <c r="AU346" s="46"/>
    </row>
    <row r="347" spans="1:47" ht="12.75" hidden="1" customHeight="1" x14ac:dyDescent="0.15">
      <c r="A347" s="2"/>
      <c r="B347" s="67"/>
      <c r="C347" s="67"/>
      <c r="D347" s="67"/>
      <c r="E347" s="67"/>
      <c r="F347" s="67"/>
      <c r="G347" s="67"/>
      <c r="H347" s="67"/>
      <c r="I347" s="67"/>
      <c r="J347" s="67"/>
      <c r="K347" s="123"/>
      <c r="L347" s="46"/>
      <c r="M347" s="46"/>
      <c r="N347" s="46"/>
      <c r="O347" s="46"/>
      <c r="P347" s="46"/>
      <c r="Q347" s="46"/>
      <c r="R347" s="46"/>
      <c r="S347" s="46"/>
      <c r="T347" s="46"/>
      <c r="U347" s="46"/>
      <c r="V347" s="46"/>
      <c r="W347" s="46"/>
      <c r="X347" s="46"/>
      <c r="Y347" s="46"/>
      <c r="Z347" s="46"/>
      <c r="AA347" s="46"/>
      <c r="AB347" s="46"/>
      <c r="AC347" s="46"/>
      <c r="AD347" s="46"/>
      <c r="AE347" s="46"/>
      <c r="AF347" s="46"/>
      <c r="AG347" s="46"/>
      <c r="AH347" s="46"/>
      <c r="AI347" s="46"/>
      <c r="AJ347" s="46"/>
      <c r="AK347" s="46"/>
      <c r="AL347" s="46"/>
      <c r="AM347" s="46"/>
      <c r="AN347" s="46"/>
      <c r="AO347" s="46"/>
      <c r="AP347" s="46"/>
      <c r="AQ347" s="46"/>
      <c r="AR347" s="46"/>
      <c r="AS347" s="46"/>
      <c r="AT347" s="46"/>
      <c r="AU347" s="46"/>
    </row>
    <row r="348" spans="1:47" ht="12.75" customHeight="1" x14ac:dyDescent="0.15">
      <c r="A348" s="2"/>
      <c r="B348" s="67"/>
      <c r="C348" s="67" t="s">
        <v>1891</v>
      </c>
      <c r="D348" s="67"/>
      <c r="E348" s="67"/>
      <c r="F348" s="67"/>
      <c r="G348" s="67"/>
      <c r="H348" s="67"/>
      <c r="I348" s="67"/>
      <c r="J348" s="67"/>
      <c r="K348" s="121" t="str">
        <f>IF(報告書!K240="","",報告書!K240)</f>
        <v/>
      </c>
      <c r="L348" s="46" t="s">
        <v>1892</v>
      </c>
      <c r="M348" s="46"/>
      <c r="N348" s="46"/>
      <c r="O348" s="46"/>
      <c r="P348" s="46"/>
      <c r="Q348" s="46"/>
      <c r="R348" s="46"/>
      <c r="S348" s="46"/>
      <c r="T348" s="46" t="s">
        <v>16</v>
      </c>
      <c r="U348" s="46"/>
      <c r="V348" s="46"/>
      <c r="W348" s="266" t="str">
        <f>IF(報告書!W240="","",報告書!W240)</f>
        <v/>
      </c>
      <c r="X348" s="290"/>
      <c r="Y348" s="46" t="s">
        <v>1893</v>
      </c>
      <c r="Z348" s="46"/>
      <c r="AA348" s="46"/>
      <c r="AB348" s="46"/>
      <c r="AC348" s="266" t="str">
        <f>IF(報告書!AC240="","",報告書!AC240)</f>
        <v/>
      </c>
      <c r="AD348" s="290"/>
      <c r="AE348" s="46" t="s">
        <v>1894</v>
      </c>
      <c r="AF348" s="46"/>
      <c r="AG348" s="46"/>
      <c r="AH348" s="46"/>
      <c r="AI348" s="266" t="str">
        <f>IF(報告書!AI240="","",報告書!AI240)</f>
        <v/>
      </c>
      <c r="AJ348" s="290"/>
      <c r="AK348" s="46" t="s">
        <v>1887</v>
      </c>
      <c r="AL348" s="46"/>
      <c r="AM348" s="46"/>
      <c r="AN348" s="46"/>
      <c r="AO348" s="46"/>
      <c r="AP348" s="46"/>
      <c r="AQ348" s="46"/>
      <c r="AR348" s="46"/>
      <c r="AS348" s="46"/>
      <c r="AT348" s="46"/>
      <c r="AU348" s="46"/>
    </row>
    <row r="349" spans="1:47" ht="12.75" customHeight="1" x14ac:dyDescent="0.15">
      <c r="A349" s="2"/>
      <c r="B349" s="67"/>
      <c r="C349" s="67"/>
      <c r="D349" s="67"/>
      <c r="E349" s="67"/>
      <c r="F349" s="67"/>
      <c r="G349" s="67"/>
      <c r="H349" s="67"/>
      <c r="I349" s="67"/>
      <c r="J349" s="67"/>
      <c r="K349" s="121" t="str">
        <f>IF(報告書!K241="","",報告書!K241)</f>
        <v/>
      </c>
      <c r="L349" s="46" t="s">
        <v>1895</v>
      </c>
      <c r="M349" s="46"/>
      <c r="N349" s="46"/>
      <c r="O349" s="46"/>
      <c r="P349" s="46"/>
      <c r="Q349" s="46"/>
      <c r="R349" s="46"/>
      <c r="S349" s="46"/>
      <c r="T349" s="46" t="s">
        <v>16</v>
      </c>
      <c r="U349" s="46"/>
      <c r="V349" s="46"/>
      <c r="W349" s="266" t="str">
        <f>IF(報告書!W241="","",報告書!W241)</f>
        <v/>
      </c>
      <c r="X349" s="290"/>
      <c r="Y349" s="46" t="s">
        <v>1893</v>
      </c>
      <c r="Z349" s="46"/>
      <c r="AA349" s="46"/>
      <c r="AB349" s="46"/>
      <c r="AC349" s="266" t="str">
        <f>IF(報告書!AC241="","",報告書!AC241)</f>
        <v/>
      </c>
      <c r="AD349" s="290"/>
      <c r="AE349" s="46" t="s">
        <v>1894</v>
      </c>
      <c r="AF349" s="46"/>
      <c r="AG349" s="46"/>
      <c r="AH349" s="46"/>
      <c r="AI349" s="266" t="str">
        <f>IF(報告書!AI241="","",報告書!AI241)</f>
        <v/>
      </c>
      <c r="AJ349" s="290"/>
      <c r="AK349" s="46" t="s">
        <v>1887</v>
      </c>
      <c r="AL349" s="46"/>
      <c r="AM349" s="46"/>
      <c r="AN349" s="46"/>
      <c r="AO349" s="46"/>
      <c r="AP349" s="46"/>
      <c r="AQ349" s="46"/>
      <c r="AR349" s="46"/>
      <c r="AS349" s="46"/>
      <c r="AT349" s="46"/>
      <c r="AU349" s="46"/>
    </row>
    <row r="350" spans="1:47" ht="12.75" customHeight="1" x14ac:dyDescent="0.15">
      <c r="A350" s="2"/>
      <c r="B350" s="67"/>
      <c r="C350" s="67"/>
      <c r="D350" s="67"/>
      <c r="E350" s="67"/>
      <c r="F350" s="67"/>
      <c r="G350" s="67"/>
      <c r="H350" s="67"/>
      <c r="I350" s="67"/>
      <c r="J350" s="67"/>
      <c r="K350" s="121" t="str">
        <f>IF(報告書!K242="","",報告書!K242)</f>
        <v/>
      </c>
      <c r="L350" s="46" t="s">
        <v>1896</v>
      </c>
      <c r="M350" s="46"/>
      <c r="N350" s="46"/>
      <c r="O350" s="46"/>
      <c r="P350" s="46"/>
      <c r="Q350" s="46"/>
      <c r="R350" s="46"/>
      <c r="S350" s="46"/>
      <c r="T350" s="46" t="s">
        <v>16</v>
      </c>
      <c r="U350" s="46"/>
      <c r="V350" s="18"/>
      <c r="W350" s="266" t="str">
        <f>IF(報告書!W242="","",報告書!W242)</f>
        <v/>
      </c>
      <c r="X350" s="290"/>
      <c r="Y350" s="46" t="s">
        <v>1893</v>
      </c>
      <c r="Z350" s="46"/>
      <c r="AA350" s="46"/>
      <c r="AB350" s="18"/>
      <c r="AC350" s="266" t="str">
        <f>IF(報告書!AC242="","",報告書!AC242)</f>
        <v/>
      </c>
      <c r="AD350" s="290"/>
      <c r="AE350" s="46" t="s">
        <v>1894</v>
      </c>
      <c r="AF350" s="46"/>
      <c r="AG350" s="46"/>
      <c r="AH350" s="18"/>
      <c r="AI350" s="266" t="str">
        <f>IF(報告書!AI242="","",報告書!AI242)</f>
        <v/>
      </c>
      <c r="AJ350" s="290"/>
      <c r="AK350" s="46" t="s">
        <v>1887</v>
      </c>
      <c r="AL350" s="46"/>
      <c r="AM350" s="47"/>
      <c r="AN350" s="47"/>
      <c r="AO350" s="47"/>
      <c r="AP350" s="47"/>
      <c r="AQ350" s="46"/>
      <c r="AR350" s="46"/>
      <c r="AS350" s="46"/>
      <c r="AT350" s="46"/>
      <c r="AU350" s="46"/>
    </row>
    <row r="351" spans="1:47" ht="12.75" customHeight="1" x14ac:dyDescent="0.15">
      <c r="A351" s="2"/>
      <c r="B351" s="67"/>
      <c r="C351" s="67"/>
      <c r="D351" s="67"/>
      <c r="E351" s="67"/>
      <c r="F351" s="67"/>
      <c r="G351" s="67"/>
      <c r="H351" s="67"/>
      <c r="I351" s="67"/>
      <c r="J351" s="67"/>
      <c r="K351" s="121" t="str">
        <f>IF(報告書!K243="","",報告書!K243)</f>
        <v/>
      </c>
      <c r="L351" s="46" t="s">
        <v>1897</v>
      </c>
      <c r="M351" s="46"/>
      <c r="N351" s="46"/>
      <c r="O351" s="46"/>
      <c r="P351" s="46"/>
      <c r="Q351" s="46"/>
      <c r="R351" s="46"/>
      <c r="S351" s="46"/>
      <c r="T351" s="46"/>
      <c r="U351" s="46"/>
      <c r="V351" s="46"/>
      <c r="W351" s="46"/>
      <c r="X351" s="46"/>
      <c r="Y351" s="46"/>
      <c r="Z351" s="46"/>
      <c r="AA351" s="46"/>
      <c r="AB351" s="46"/>
      <c r="AC351" s="46"/>
      <c r="AD351" s="46"/>
      <c r="AE351" s="54" t="s">
        <v>18</v>
      </c>
      <c r="AF351" s="266" t="str">
        <f>IF(報告書!AF243="","",報告書!AF243)</f>
        <v/>
      </c>
      <c r="AG351" s="290"/>
      <c r="AH351" s="46" t="s">
        <v>1893</v>
      </c>
      <c r="AI351" s="46"/>
      <c r="AJ351" s="46"/>
      <c r="AK351" s="46"/>
      <c r="AL351" s="266" t="str">
        <f>IF(報告書!AL243="","",報告書!AL243)</f>
        <v/>
      </c>
      <c r="AM351" s="290"/>
      <c r="AN351" s="46" t="s">
        <v>1894</v>
      </c>
      <c r="AO351" s="46"/>
      <c r="AP351" s="46"/>
      <c r="AQ351" s="46"/>
      <c r="AR351" s="266" t="str">
        <f>IF(報告書!AR243="","",報告書!AR243)</f>
        <v/>
      </c>
      <c r="AS351" s="290"/>
      <c r="AT351" s="46" t="s">
        <v>1887</v>
      </c>
      <c r="AU351" s="46"/>
    </row>
    <row r="352" spans="1:47" ht="12.75" customHeight="1" x14ac:dyDescent="0.15">
      <c r="A352" s="2"/>
      <c r="B352" s="67"/>
      <c r="C352" s="67"/>
      <c r="D352" s="67"/>
      <c r="E352" s="67"/>
      <c r="F352" s="67"/>
      <c r="G352" s="67"/>
      <c r="H352" s="67"/>
      <c r="I352" s="67"/>
      <c r="J352" s="67"/>
      <c r="K352" s="121" t="str">
        <f>IF(報告書!K244="","",報告書!K244)</f>
        <v/>
      </c>
      <c r="L352" s="46" t="s">
        <v>1890</v>
      </c>
      <c r="M352" s="46"/>
      <c r="N352" s="46"/>
      <c r="O352" s="46"/>
      <c r="P352" s="266" t="str">
        <f>IF(報告書!P244="","",報告書!P244)</f>
        <v/>
      </c>
      <c r="Q352" s="290"/>
      <c r="R352" s="297"/>
      <c r="S352" s="297"/>
      <c r="T352" s="297"/>
      <c r="U352" s="297"/>
      <c r="V352" s="297"/>
      <c r="W352" s="46" t="s">
        <v>1879</v>
      </c>
      <c r="X352" s="46"/>
      <c r="Y352" s="46"/>
      <c r="Z352" s="46"/>
      <c r="AA352" s="46"/>
      <c r="AB352" s="46"/>
      <c r="AC352" s="46"/>
      <c r="AD352" s="46"/>
      <c r="AE352" s="46"/>
      <c r="AF352" s="46"/>
      <c r="AG352" s="46"/>
      <c r="AH352" s="46"/>
      <c r="AI352" s="46"/>
      <c r="AJ352" s="46"/>
      <c r="AK352" s="46"/>
      <c r="AL352" s="46"/>
      <c r="AM352" s="46"/>
      <c r="AN352" s="46"/>
      <c r="AO352" s="46"/>
      <c r="AP352" s="46"/>
      <c r="AQ352" s="46"/>
      <c r="AR352" s="46"/>
      <c r="AS352" s="46"/>
      <c r="AT352" s="46"/>
      <c r="AU352" s="46"/>
    </row>
    <row r="353" spans="1:53" ht="12" hidden="1" customHeight="1" x14ac:dyDescent="0.1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row>
    <row r="354" spans="1:53" ht="12" hidden="1" customHeight="1" x14ac:dyDescent="0.1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row>
    <row r="355" spans="1:53" ht="12" hidden="1" customHeight="1" x14ac:dyDescent="0.1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row>
    <row r="356" spans="1:53" ht="6.75" customHeight="1" x14ac:dyDescent="0.1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row>
    <row r="357" spans="1:53" ht="6.75" customHeight="1" x14ac:dyDescent="0.1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row>
    <row r="358" spans="1:53" ht="12.75" hidden="1" customHeight="1" x14ac:dyDescent="0.15">
      <c r="B358" s="1" t="s">
        <v>1898</v>
      </c>
    </row>
    <row r="359" spans="1:53" ht="12" hidden="1" customHeight="1" x14ac:dyDescent="0.15">
      <c r="C359" s="1" t="s">
        <v>1769</v>
      </c>
      <c r="N359" s="117"/>
      <c r="O359" s="1" t="s">
        <v>1856</v>
      </c>
      <c r="X359" s="117"/>
      <c r="Y359" s="1" t="s">
        <v>1772</v>
      </c>
      <c r="AG359" s="117"/>
      <c r="AH359" s="1" t="s">
        <v>1773</v>
      </c>
    </row>
    <row r="360" spans="1:53" ht="12" hidden="1" customHeight="1" x14ac:dyDescent="0.15">
      <c r="C360" s="1" t="s">
        <v>1774</v>
      </c>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6"/>
      <c r="AL360" s="286"/>
      <c r="AM360" s="286"/>
      <c r="AN360" s="286"/>
      <c r="AO360" s="286"/>
      <c r="AP360" s="286"/>
      <c r="AQ360" s="286"/>
      <c r="AR360" s="286"/>
      <c r="AS360" s="286"/>
      <c r="AT360" s="286"/>
      <c r="BA360" s="12"/>
    </row>
    <row r="361" spans="1:53" ht="12" hidden="1" customHeight="1" x14ac:dyDescent="0.15">
      <c r="N361" s="286"/>
      <c r="O361" s="286"/>
      <c r="P361" s="286"/>
      <c r="Q361" s="286"/>
      <c r="R361" s="286"/>
      <c r="S361" s="286"/>
      <c r="T361" s="286"/>
      <c r="U361" s="286"/>
      <c r="V361" s="286"/>
      <c r="W361" s="286"/>
      <c r="X361" s="286"/>
      <c r="Y361" s="286"/>
      <c r="Z361" s="286"/>
      <c r="AA361" s="286"/>
      <c r="AB361" s="286"/>
      <c r="AC361" s="286"/>
      <c r="AD361" s="286"/>
      <c r="AE361" s="286"/>
      <c r="AF361" s="286"/>
      <c r="AG361" s="286"/>
      <c r="AH361" s="286"/>
      <c r="AI361" s="286"/>
      <c r="AJ361" s="286"/>
      <c r="AK361" s="286"/>
      <c r="AL361" s="286"/>
      <c r="AM361" s="286"/>
      <c r="AN361" s="286"/>
      <c r="AO361" s="286"/>
      <c r="AP361" s="286"/>
      <c r="AQ361" s="286"/>
      <c r="AR361" s="286"/>
      <c r="AS361" s="286"/>
      <c r="AT361" s="286"/>
    </row>
    <row r="362" spans="1:53" ht="12" hidden="1" customHeight="1" x14ac:dyDescent="0.15">
      <c r="N362" s="286"/>
      <c r="O362" s="286"/>
      <c r="P362" s="286"/>
      <c r="Q362" s="286"/>
      <c r="R362" s="286"/>
      <c r="S362" s="286"/>
      <c r="T362" s="286"/>
      <c r="U362" s="286"/>
      <c r="V362" s="286"/>
      <c r="W362" s="286"/>
      <c r="X362" s="286"/>
      <c r="Y362" s="286"/>
      <c r="Z362" s="286"/>
      <c r="AA362" s="286"/>
      <c r="AB362" s="286"/>
      <c r="AC362" s="286"/>
      <c r="AD362" s="286"/>
      <c r="AE362" s="286"/>
      <c r="AF362" s="286"/>
      <c r="AG362" s="286"/>
      <c r="AH362" s="286"/>
      <c r="AI362" s="286"/>
      <c r="AJ362" s="286"/>
      <c r="AK362" s="286"/>
      <c r="AL362" s="286"/>
      <c r="AM362" s="286"/>
      <c r="AN362" s="286"/>
      <c r="AO362" s="286"/>
      <c r="AP362" s="286"/>
      <c r="AQ362" s="286"/>
      <c r="AR362" s="286"/>
      <c r="AS362" s="286"/>
      <c r="AT362" s="286"/>
    </row>
    <row r="363" spans="1:53" ht="12" hidden="1" customHeight="1" x14ac:dyDescent="0.15">
      <c r="N363" s="286"/>
      <c r="O363" s="286"/>
      <c r="P363" s="286"/>
      <c r="Q363" s="286"/>
      <c r="R363" s="286"/>
      <c r="S363" s="286"/>
      <c r="T363" s="286"/>
      <c r="U363" s="286"/>
      <c r="V363" s="286"/>
      <c r="W363" s="286"/>
      <c r="X363" s="286"/>
      <c r="Y363" s="286"/>
      <c r="Z363" s="286"/>
      <c r="AA363" s="286"/>
      <c r="AB363" s="286"/>
      <c r="AC363" s="286"/>
      <c r="AD363" s="286"/>
      <c r="AE363" s="286"/>
      <c r="AF363" s="286"/>
      <c r="AG363" s="286"/>
      <c r="AH363" s="286"/>
      <c r="AI363" s="286"/>
      <c r="AJ363" s="286"/>
      <c r="AK363" s="286"/>
      <c r="AL363" s="286"/>
      <c r="AM363" s="286"/>
      <c r="AN363" s="286"/>
      <c r="AO363" s="286"/>
      <c r="AP363" s="286"/>
      <c r="AQ363" s="286"/>
      <c r="AR363" s="286"/>
      <c r="AS363" s="286"/>
      <c r="AT363" s="286"/>
    </row>
    <row r="364" spans="1:53" ht="12" hidden="1" customHeight="1" x14ac:dyDescent="0.15">
      <c r="N364" s="286"/>
      <c r="O364" s="286"/>
      <c r="P364" s="286"/>
      <c r="Q364" s="286"/>
      <c r="R364" s="286"/>
      <c r="S364" s="286"/>
      <c r="T364" s="286"/>
      <c r="U364" s="286"/>
      <c r="V364" s="286"/>
      <c r="W364" s="286"/>
      <c r="X364" s="286"/>
      <c r="Y364" s="286"/>
      <c r="Z364" s="286"/>
      <c r="AA364" s="286"/>
      <c r="AB364" s="286"/>
      <c r="AC364" s="286"/>
      <c r="AD364" s="286"/>
      <c r="AE364" s="286"/>
      <c r="AF364" s="286"/>
      <c r="AG364" s="286"/>
      <c r="AH364" s="286"/>
      <c r="AI364" s="286"/>
      <c r="AJ364" s="286"/>
      <c r="AK364" s="286"/>
      <c r="AL364" s="286"/>
      <c r="AM364" s="286"/>
      <c r="AN364" s="286"/>
      <c r="AO364" s="286"/>
      <c r="AP364" s="286"/>
      <c r="AQ364" s="286"/>
      <c r="AR364" s="286"/>
      <c r="AS364" s="286"/>
      <c r="AT364" s="286"/>
    </row>
    <row r="365" spans="1:53" ht="12" hidden="1" customHeight="1" x14ac:dyDescent="0.15">
      <c r="C365" s="1" t="s">
        <v>1775</v>
      </c>
      <c r="N365" s="94"/>
      <c r="O365" s="45" t="s">
        <v>1781</v>
      </c>
      <c r="P365" s="45"/>
      <c r="Q365" s="45"/>
      <c r="R365" s="68" t="s">
        <v>1857</v>
      </c>
      <c r="S365" s="283"/>
      <c r="T365" s="283"/>
      <c r="U365" s="48" t="s">
        <v>1751</v>
      </c>
      <c r="V365" s="283"/>
      <c r="W365" s="283"/>
      <c r="X365" s="45" t="s">
        <v>1777</v>
      </c>
      <c r="Y365" s="45"/>
      <c r="Z365" s="45"/>
      <c r="AA365" s="45"/>
      <c r="AB365" s="45"/>
      <c r="AC365" s="45"/>
      <c r="AD365" s="45"/>
      <c r="AE365" s="45"/>
      <c r="AF365" s="45"/>
      <c r="AG365" s="94"/>
      <c r="AH365" s="45" t="s">
        <v>1778</v>
      </c>
      <c r="AI365" s="45"/>
      <c r="AJ365" s="45"/>
      <c r="AK365" s="45"/>
      <c r="AL365" s="45"/>
      <c r="AM365" s="45"/>
      <c r="AN365" s="45"/>
      <c r="AO365" s="45"/>
      <c r="AP365" s="45"/>
      <c r="AQ365" s="45"/>
      <c r="AR365" s="45"/>
      <c r="AS365" s="45"/>
      <c r="AT365" s="45"/>
    </row>
    <row r="366" spans="1:53" ht="12" hidden="1" customHeight="1" x14ac:dyDescent="0.15">
      <c r="N366" s="45"/>
      <c r="O366" s="45"/>
      <c r="P366" s="45"/>
      <c r="Q366" s="45"/>
      <c r="R366" s="45"/>
      <c r="S366" s="45"/>
      <c r="T366" s="45"/>
      <c r="U366" s="45"/>
      <c r="V366" s="45"/>
      <c r="W366" s="45"/>
      <c r="X366" s="45"/>
      <c r="Y366" s="45"/>
      <c r="Z366" s="45"/>
      <c r="AA366" s="45"/>
      <c r="AB366" s="45"/>
      <c r="AC366" s="45"/>
      <c r="AD366" s="45"/>
      <c r="AE366" s="45"/>
      <c r="AF366" s="45"/>
      <c r="AG366" s="45"/>
      <c r="AH366" s="45"/>
      <c r="AI366" s="45"/>
      <c r="AJ366" s="45"/>
      <c r="AK366" s="45"/>
      <c r="AL366" s="45"/>
      <c r="AM366" s="45"/>
      <c r="AN366" s="45"/>
      <c r="AO366" s="45"/>
      <c r="AP366" s="45"/>
      <c r="AQ366" s="45"/>
      <c r="AR366" s="45"/>
      <c r="AS366" s="45"/>
      <c r="AT366" s="45"/>
    </row>
    <row r="367" spans="1:53" ht="12" hidden="1" customHeight="1" x14ac:dyDescent="0.15">
      <c r="N367" s="45"/>
      <c r="O367" s="45"/>
      <c r="P367" s="45"/>
      <c r="Q367" s="45"/>
      <c r="R367" s="45"/>
      <c r="S367" s="45"/>
      <c r="T367" s="45"/>
      <c r="U367" s="45"/>
      <c r="V367" s="45"/>
      <c r="W367" s="45"/>
      <c r="X367" s="45"/>
      <c r="Y367" s="45"/>
      <c r="Z367" s="45"/>
      <c r="AA367" s="45"/>
      <c r="AB367" s="45"/>
      <c r="AC367" s="45"/>
      <c r="AD367" s="45"/>
      <c r="AE367" s="45"/>
      <c r="AF367" s="45"/>
      <c r="AG367" s="45"/>
      <c r="AH367" s="45"/>
      <c r="AI367" s="45"/>
      <c r="AJ367" s="45"/>
      <c r="AK367" s="45"/>
      <c r="AL367" s="45"/>
      <c r="AM367" s="45"/>
      <c r="AN367" s="45"/>
      <c r="AO367" s="45"/>
      <c r="AP367" s="45"/>
      <c r="AQ367" s="45"/>
      <c r="AR367" s="45"/>
      <c r="AS367" s="45"/>
      <c r="AT367" s="45"/>
    </row>
    <row r="368" spans="1:53" ht="12" hidden="1" customHeight="1" x14ac:dyDescent="0.15">
      <c r="N368" s="45"/>
      <c r="O368" s="45"/>
      <c r="P368" s="45"/>
      <c r="Q368" s="45"/>
      <c r="R368" s="45"/>
      <c r="S368" s="45"/>
      <c r="T368" s="45"/>
      <c r="U368" s="45"/>
      <c r="V368" s="45"/>
      <c r="W368" s="45"/>
      <c r="X368" s="45"/>
      <c r="Y368" s="45"/>
      <c r="Z368" s="45"/>
      <c r="AA368" s="45"/>
      <c r="AB368" s="45"/>
      <c r="AC368" s="45"/>
      <c r="AD368" s="45"/>
      <c r="AE368" s="45"/>
      <c r="AF368" s="45"/>
      <c r="AG368" s="45"/>
      <c r="AH368" s="45"/>
      <c r="AI368" s="45"/>
      <c r="AJ368" s="45"/>
      <c r="AK368" s="45"/>
      <c r="AL368" s="45"/>
      <c r="AM368" s="45"/>
      <c r="AN368" s="45"/>
      <c r="AO368" s="45"/>
      <c r="AP368" s="45"/>
      <c r="AQ368" s="45"/>
      <c r="AR368" s="45"/>
      <c r="AS368" s="45"/>
      <c r="AT368" s="45"/>
    </row>
    <row r="369" spans="1:47" ht="6" hidden="1" customHeight="1" x14ac:dyDescent="0.15">
      <c r="N369" s="45"/>
      <c r="O369" s="45"/>
      <c r="P369" s="45"/>
      <c r="Q369" s="45"/>
      <c r="R369" s="45"/>
      <c r="S369" s="45"/>
      <c r="T369" s="45"/>
      <c r="U369" s="45"/>
      <c r="V369" s="45"/>
      <c r="W369" s="45"/>
      <c r="X369" s="45"/>
      <c r="Y369" s="45"/>
      <c r="Z369" s="45"/>
      <c r="AA369" s="45"/>
      <c r="AB369" s="45"/>
      <c r="AC369" s="45"/>
      <c r="AD369" s="45"/>
      <c r="AE369" s="45"/>
      <c r="AF369" s="45"/>
      <c r="AG369" s="45"/>
      <c r="AH369" s="45"/>
      <c r="AI369" s="45"/>
      <c r="AJ369" s="45"/>
      <c r="AK369" s="45"/>
      <c r="AL369" s="45"/>
      <c r="AM369" s="45"/>
      <c r="AN369" s="45"/>
      <c r="AO369" s="45"/>
      <c r="AP369" s="45"/>
      <c r="AQ369" s="45"/>
      <c r="AR369" s="45"/>
      <c r="AS369" s="45"/>
      <c r="AT369" s="45"/>
    </row>
    <row r="370" spans="1:47" ht="6" hidden="1" customHeight="1" x14ac:dyDescent="0.15">
      <c r="N370" s="45"/>
      <c r="O370" s="45"/>
      <c r="P370" s="45"/>
      <c r="Q370" s="45"/>
      <c r="R370" s="45"/>
      <c r="S370" s="45"/>
      <c r="T370" s="45"/>
      <c r="U370" s="45"/>
      <c r="V370" s="45"/>
      <c r="W370" s="45"/>
      <c r="X370" s="45"/>
      <c r="Y370" s="45"/>
      <c r="Z370" s="45"/>
      <c r="AA370" s="45"/>
      <c r="AB370" s="45"/>
      <c r="AC370" s="45"/>
      <c r="AD370" s="45"/>
      <c r="AE370" s="45"/>
      <c r="AF370" s="45"/>
      <c r="AG370" s="45"/>
      <c r="AH370" s="45"/>
      <c r="AI370" s="45"/>
      <c r="AJ370" s="45"/>
      <c r="AK370" s="45"/>
      <c r="AL370" s="45"/>
      <c r="AM370" s="45"/>
      <c r="AN370" s="45"/>
      <c r="AO370" s="45"/>
      <c r="AP370" s="45"/>
      <c r="AQ370" s="45"/>
      <c r="AR370" s="45"/>
      <c r="AS370" s="45"/>
      <c r="AT370" s="45"/>
    </row>
    <row r="371" spans="1:47" ht="12.75" hidden="1" customHeight="1" x14ac:dyDescent="0.15">
      <c r="B371" s="1" t="s">
        <v>1899</v>
      </c>
      <c r="N371" s="45"/>
      <c r="O371" s="45"/>
      <c r="P371" s="45"/>
      <c r="Q371" s="45"/>
      <c r="R371" s="45"/>
      <c r="S371" s="45"/>
      <c r="T371" s="45"/>
      <c r="U371" s="45"/>
      <c r="V371" s="45"/>
      <c r="W371" s="45"/>
      <c r="X371" s="45"/>
      <c r="Y371" s="45"/>
      <c r="Z371" s="45"/>
      <c r="AA371" s="45"/>
      <c r="AB371" s="45"/>
      <c r="AC371" s="45"/>
      <c r="AD371" s="45"/>
      <c r="AE371" s="45"/>
      <c r="AF371" s="45"/>
      <c r="AG371" s="45"/>
      <c r="AH371" s="45"/>
      <c r="AI371" s="45"/>
      <c r="AJ371" s="45"/>
      <c r="AK371" s="45"/>
      <c r="AL371" s="45"/>
      <c r="AM371" s="45"/>
      <c r="AN371" s="45"/>
      <c r="AO371" s="45"/>
      <c r="AP371" s="45"/>
      <c r="AQ371" s="45"/>
      <c r="AR371" s="45"/>
      <c r="AS371" s="45"/>
      <c r="AT371" s="45"/>
    </row>
    <row r="372" spans="1:47" ht="12" hidden="1" customHeight="1" x14ac:dyDescent="0.15">
      <c r="C372" s="1" t="s">
        <v>124</v>
      </c>
      <c r="L372" s="117"/>
      <c r="M372" s="1" t="s">
        <v>1781</v>
      </c>
      <c r="N372" s="45"/>
      <c r="O372" s="94"/>
      <c r="P372" s="45" t="s">
        <v>1778</v>
      </c>
      <c r="Q372" s="45"/>
      <c r="R372" s="45"/>
      <c r="S372" s="45"/>
      <c r="T372" s="45"/>
      <c r="U372" s="45"/>
      <c r="V372" s="45"/>
      <c r="W372" s="45"/>
      <c r="X372" s="45"/>
      <c r="Y372" s="45"/>
      <c r="Z372" s="45"/>
      <c r="AA372" s="45"/>
      <c r="AB372" s="45"/>
      <c r="AC372" s="45"/>
      <c r="AD372" s="45"/>
      <c r="AE372" s="45"/>
      <c r="AF372" s="45"/>
      <c r="AG372" s="45"/>
      <c r="AH372" s="45"/>
      <c r="AI372" s="45"/>
      <c r="AJ372" s="45"/>
      <c r="AK372" s="45"/>
      <c r="AL372" s="45"/>
      <c r="AM372" s="45"/>
      <c r="AN372" s="45"/>
      <c r="AO372" s="45"/>
      <c r="AP372" s="45"/>
      <c r="AQ372" s="45"/>
      <c r="AR372" s="45"/>
      <c r="AS372" s="45"/>
      <c r="AT372" s="45"/>
    </row>
    <row r="373" spans="1:47" ht="12" hidden="1" customHeight="1" x14ac:dyDescent="0.15">
      <c r="C373" s="1" t="s">
        <v>125</v>
      </c>
      <c r="L373" s="117"/>
      <c r="M373" s="1" t="s">
        <v>1781</v>
      </c>
      <c r="N373" s="45"/>
      <c r="O373" s="94"/>
      <c r="P373" s="45" t="s">
        <v>1778</v>
      </c>
      <c r="Q373" s="45"/>
      <c r="R373" s="45"/>
      <c r="S373" s="45"/>
      <c r="T373" s="45"/>
      <c r="U373" s="45"/>
      <c r="V373" s="45"/>
      <c r="W373" s="45"/>
      <c r="X373" s="45"/>
      <c r="Y373" s="45"/>
      <c r="Z373" s="45"/>
      <c r="AA373" s="45"/>
      <c r="AB373" s="45"/>
      <c r="AC373" s="45"/>
      <c r="AD373" s="45"/>
      <c r="AE373" s="45"/>
      <c r="AF373" s="45"/>
      <c r="AG373" s="45"/>
      <c r="AH373" s="45"/>
      <c r="AI373" s="45"/>
      <c r="AJ373" s="45"/>
      <c r="AK373" s="45"/>
      <c r="AL373" s="45"/>
      <c r="AM373" s="45"/>
      <c r="AN373" s="45"/>
      <c r="AO373" s="45"/>
      <c r="AP373" s="45"/>
      <c r="AQ373" s="45"/>
      <c r="AR373" s="45"/>
      <c r="AS373" s="45"/>
      <c r="AT373" s="45"/>
    </row>
    <row r="374" spans="1:47" ht="12" hidden="1" customHeight="1" x14ac:dyDescent="0.15">
      <c r="C374" s="1" t="s">
        <v>1882</v>
      </c>
      <c r="L374" s="117"/>
      <c r="M374" s="1" t="s">
        <v>1784</v>
      </c>
      <c r="N374" s="45"/>
      <c r="O374" s="45"/>
      <c r="P374" s="45"/>
      <c r="Q374" s="94"/>
      <c r="R374" s="45" t="s">
        <v>135</v>
      </c>
      <c r="S374" s="45"/>
      <c r="T374" s="45"/>
      <c r="U374" s="45"/>
      <c r="V374" s="45"/>
      <c r="W374" s="45"/>
      <c r="X374" s="68" t="s">
        <v>1857</v>
      </c>
      <c r="Y374" s="283"/>
      <c r="Z374" s="283"/>
      <c r="AA374" s="48" t="s">
        <v>1751</v>
      </c>
      <c r="AB374" s="283"/>
      <c r="AC374" s="283"/>
      <c r="AD374" s="45" t="s">
        <v>1777</v>
      </c>
      <c r="AE374" s="45"/>
      <c r="AF374" s="45"/>
      <c r="AG374" s="45"/>
      <c r="AH374" s="45"/>
      <c r="AI374" s="45"/>
      <c r="AJ374" s="45"/>
      <c r="AK374" s="45"/>
      <c r="AL374" s="94"/>
      <c r="AM374" s="45" t="s">
        <v>1786</v>
      </c>
      <c r="AN374" s="45"/>
      <c r="AO374" s="45"/>
      <c r="AP374" s="45"/>
      <c r="AQ374" s="45"/>
      <c r="AR374" s="45"/>
      <c r="AS374" s="45"/>
      <c r="AT374" s="45"/>
    </row>
    <row r="375" spans="1:47" ht="12" hidden="1" customHeight="1" x14ac:dyDescent="0.15">
      <c r="N375" s="45"/>
      <c r="O375" s="45"/>
      <c r="P375" s="45"/>
      <c r="Q375" s="45"/>
      <c r="R375" s="45"/>
      <c r="S375" s="45"/>
      <c r="T375" s="45"/>
      <c r="U375" s="45"/>
      <c r="V375" s="45"/>
      <c r="W375" s="45"/>
      <c r="X375" s="45"/>
      <c r="Y375" s="45"/>
      <c r="Z375" s="45"/>
      <c r="AA375" s="45"/>
      <c r="AB375" s="45"/>
      <c r="AC375" s="45"/>
      <c r="AD375" s="45"/>
      <c r="AE375" s="45"/>
      <c r="AF375" s="45"/>
      <c r="AG375" s="45"/>
      <c r="AH375" s="45"/>
      <c r="AI375" s="45"/>
      <c r="AJ375" s="45"/>
      <c r="AK375" s="45"/>
      <c r="AL375" s="45"/>
      <c r="AM375" s="45"/>
      <c r="AN375" s="45"/>
      <c r="AO375" s="45"/>
      <c r="AP375" s="45"/>
      <c r="AQ375" s="45"/>
      <c r="AR375" s="45"/>
      <c r="AS375" s="45"/>
      <c r="AT375" s="45"/>
    </row>
    <row r="376" spans="1:47" ht="12" hidden="1" customHeight="1" x14ac:dyDescent="0.15">
      <c r="N376" s="45"/>
      <c r="O376" s="45"/>
      <c r="P376" s="45"/>
      <c r="Q376" s="45"/>
      <c r="R376" s="45"/>
      <c r="S376" s="45"/>
      <c r="T376" s="45"/>
      <c r="U376" s="45"/>
      <c r="V376" s="45"/>
      <c r="W376" s="45"/>
      <c r="X376" s="45"/>
      <c r="Y376" s="45"/>
      <c r="Z376" s="45"/>
      <c r="AA376" s="45"/>
      <c r="AB376" s="45"/>
      <c r="AC376" s="45"/>
      <c r="AD376" s="45"/>
      <c r="AE376" s="45"/>
      <c r="AF376" s="45"/>
      <c r="AG376" s="45"/>
      <c r="AH376" s="45"/>
      <c r="AI376" s="45"/>
      <c r="AJ376" s="45"/>
      <c r="AK376" s="45"/>
      <c r="AL376" s="45"/>
      <c r="AM376" s="45"/>
      <c r="AN376" s="45"/>
      <c r="AO376" s="45"/>
      <c r="AP376" s="45"/>
      <c r="AQ376" s="45"/>
      <c r="AR376" s="45"/>
      <c r="AS376" s="45"/>
      <c r="AT376" s="45"/>
    </row>
    <row r="377" spans="1:47" ht="12" hidden="1" customHeight="1" x14ac:dyDescent="0.15">
      <c r="N377" s="45"/>
      <c r="O377" s="45"/>
      <c r="P377" s="45"/>
      <c r="Q377" s="45"/>
      <c r="R377" s="45"/>
      <c r="S377" s="45"/>
      <c r="T377" s="45"/>
      <c r="U377" s="45"/>
      <c r="V377" s="45"/>
      <c r="W377" s="45"/>
      <c r="X377" s="45"/>
      <c r="Y377" s="45"/>
      <c r="Z377" s="45"/>
      <c r="AA377" s="45"/>
      <c r="AB377" s="45"/>
      <c r="AC377" s="45"/>
      <c r="AD377" s="45"/>
      <c r="AE377" s="45"/>
      <c r="AF377" s="45"/>
      <c r="AG377" s="45"/>
      <c r="AH377" s="45"/>
      <c r="AI377" s="45"/>
      <c r="AJ377" s="45"/>
      <c r="AK377" s="45"/>
      <c r="AL377" s="45"/>
      <c r="AM377" s="45"/>
      <c r="AN377" s="45"/>
      <c r="AO377" s="45"/>
      <c r="AP377" s="45"/>
      <c r="AQ377" s="45"/>
      <c r="AR377" s="45"/>
      <c r="AS377" s="45"/>
      <c r="AT377" s="45"/>
    </row>
    <row r="378" spans="1:47" ht="6" hidden="1" customHeight="1" x14ac:dyDescent="0.15">
      <c r="N378" s="45"/>
      <c r="O378" s="45"/>
      <c r="P378" s="45"/>
      <c r="Q378" s="45"/>
      <c r="R378" s="45"/>
      <c r="S378" s="45"/>
      <c r="T378" s="45"/>
      <c r="U378" s="45"/>
      <c r="V378" s="45"/>
      <c r="W378" s="45"/>
      <c r="X378" s="45"/>
      <c r="Y378" s="45"/>
      <c r="Z378" s="45"/>
      <c r="AA378" s="45"/>
      <c r="AB378" s="45"/>
      <c r="AC378" s="45"/>
      <c r="AD378" s="45"/>
      <c r="AE378" s="45"/>
      <c r="AF378" s="45"/>
      <c r="AG378" s="45"/>
      <c r="AH378" s="45"/>
      <c r="AI378" s="45"/>
      <c r="AJ378" s="45"/>
      <c r="AK378" s="45"/>
      <c r="AL378" s="45"/>
      <c r="AM378" s="45"/>
      <c r="AN378" s="45"/>
      <c r="AO378" s="45"/>
      <c r="AP378" s="45"/>
      <c r="AQ378" s="45"/>
      <c r="AR378" s="45"/>
      <c r="AS378" s="45"/>
      <c r="AT378" s="45"/>
    </row>
    <row r="379" spans="1:47" ht="6" hidden="1" customHeight="1" x14ac:dyDescent="0.15">
      <c r="N379" s="45"/>
      <c r="O379" s="45"/>
      <c r="P379" s="45"/>
      <c r="Q379" s="45"/>
      <c r="R379" s="45"/>
      <c r="S379" s="45"/>
      <c r="T379" s="45"/>
      <c r="U379" s="45"/>
      <c r="V379" s="45"/>
      <c r="W379" s="45"/>
      <c r="X379" s="45"/>
      <c r="Y379" s="45"/>
      <c r="Z379" s="45"/>
      <c r="AA379" s="45"/>
      <c r="AB379" s="45"/>
      <c r="AC379" s="45"/>
      <c r="AD379" s="45"/>
      <c r="AE379" s="45"/>
      <c r="AF379" s="45"/>
      <c r="AG379" s="45"/>
      <c r="AH379" s="45"/>
      <c r="AI379" s="45"/>
      <c r="AJ379" s="45"/>
      <c r="AK379" s="45"/>
      <c r="AL379" s="45"/>
      <c r="AM379" s="45"/>
      <c r="AN379" s="45"/>
      <c r="AO379" s="45"/>
      <c r="AP379" s="45"/>
      <c r="AQ379" s="45"/>
      <c r="AR379" s="45"/>
      <c r="AS379" s="45"/>
      <c r="AT379" s="45"/>
    </row>
    <row r="380" spans="1:47" ht="12" hidden="1" customHeight="1" x14ac:dyDescent="0.15">
      <c r="A380" s="2"/>
      <c r="B380" s="2"/>
      <c r="C380" s="2"/>
      <c r="D380" s="2"/>
      <c r="E380" s="2"/>
      <c r="F380" s="2"/>
      <c r="G380" s="2"/>
      <c r="H380" s="2"/>
      <c r="I380" s="2"/>
      <c r="J380" s="2"/>
      <c r="K380" s="2"/>
      <c r="L380" s="2"/>
      <c r="M380" s="2"/>
      <c r="N380" s="45"/>
      <c r="O380" s="45"/>
      <c r="P380" s="45"/>
      <c r="Q380" s="45"/>
      <c r="R380" s="45"/>
      <c r="S380" s="45"/>
      <c r="T380" s="45"/>
      <c r="U380" s="45"/>
      <c r="V380" s="45"/>
      <c r="W380" s="45"/>
      <c r="X380" s="45"/>
      <c r="Y380" s="45"/>
      <c r="Z380" s="45"/>
      <c r="AA380" s="45"/>
      <c r="AB380" s="45"/>
      <c r="AC380" s="45"/>
      <c r="AD380" s="45"/>
      <c r="AE380" s="45"/>
      <c r="AF380" s="45"/>
      <c r="AG380" s="45"/>
      <c r="AH380" s="45"/>
      <c r="AI380" s="45"/>
      <c r="AJ380" s="45"/>
      <c r="AK380" s="45"/>
      <c r="AL380" s="45"/>
      <c r="AM380" s="45"/>
      <c r="AN380" s="45"/>
      <c r="AO380" s="45"/>
      <c r="AP380" s="45"/>
      <c r="AQ380" s="45"/>
      <c r="AR380" s="45"/>
      <c r="AS380" s="45"/>
      <c r="AT380" s="45"/>
      <c r="AU380" s="2"/>
    </row>
    <row r="381" spans="1:47" ht="12" hidden="1" customHeight="1" x14ac:dyDescent="0.15">
      <c r="A381" s="2"/>
      <c r="B381" s="2"/>
      <c r="C381" s="2"/>
      <c r="D381" s="2"/>
      <c r="E381" s="2"/>
      <c r="F381" s="2"/>
      <c r="G381" s="2"/>
      <c r="H381" s="2"/>
      <c r="I381" s="2"/>
      <c r="J381" s="2"/>
      <c r="K381" s="2"/>
      <c r="L381" s="2"/>
      <c r="M381" s="2"/>
      <c r="N381" s="45"/>
      <c r="O381" s="45"/>
      <c r="P381" s="45"/>
      <c r="Q381" s="45"/>
      <c r="R381" s="45"/>
      <c r="S381" s="45"/>
      <c r="T381" s="45"/>
      <c r="U381" s="45"/>
      <c r="V381" s="45"/>
      <c r="W381" s="45"/>
      <c r="X381" s="45"/>
      <c r="Y381" s="45"/>
      <c r="Z381" s="45"/>
      <c r="AA381" s="45"/>
      <c r="AB381" s="45"/>
      <c r="AC381" s="45"/>
      <c r="AD381" s="45"/>
      <c r="AE381" s="45"/>
      <c r="AF381" s="45"/>
      <c r="AG381" s="45"/>
      <c r="AH381" s="45"/>
      <c r="AI381" s="45"/>
      <c r="AJ381" s="45"/>
      <c r="AK381" s="45"/>
      <c r="AL381" s="45"/>
      <c r="AM381" s="45"/>
      <c r="AN381" s="45"/>
      <c r="AO381" s="45"/>
      <c r="AP381" s="45"/>
      <c r="AQ381" s="45"/>
      <c r="AR381" s="45"/>
      <c r="AS381" s="45"/>
      <c r="AT381" s="45"/>
      <c r="AU381" s="2"/>
    </row>
    <row r="382" spans="1:47" ht="12" hidden="1" customHeight="1" x14ac:dyDescent="0.15">
      <c r="A382" s="2"/>
      <c r="B382" s="2"/>
      <c r="C382" s="2"/>
      <c r="D382" s="2"/>
      <c r="E382" s="2"/>
      <c r="F382" s="2"/>
      <c r="G382" s="2"/>
      <c r="H382" s="2"/>
      <c r="I382" s="2"/>
      <c r="J382" s="2"/>
      <c r="K382" s="2"/>
      <c r="L382" s="2"/>
      <c r="M382" s="2"/>
      <c r="N382" s="45"/>
      <c r="O382" s="45"/>
      <c r="P382" s="45"/>
      <c r="Q382" s="45"/>
      <c r="R382" s="45"/>
      <c r="S382" s="45"/>
      <c r="T382" s="45"/>
      <c r="U382" s="45"/>
      <c r="V382" s="45"/>
      <c r="W382" s="45"/>
      <c r="X382" s="45"/>
      <c r="Y382" s="45"/>
      <c r="Z382" s="45"/>
      <c r="AA382" s="45"/>
      <c r="AB382" s="45"/>
      <c r="AC382" s="45"/>
      <c r="AD382" s="45"/>
      <c r="AE382" s="45"/>
      <c r="AF382" s="45"/>
      <c r="AG382" s="45"/>
      <c r="AH382" s="45"/>
      <c r="AI382" s="45"/>
      <c r="AJ382" s="45"/>
      <c r="AK382" s="45"/>
      <c r="AL382" s="45"/>
      <c r="AM382" s="45"/>
      <c r="AN382" s="45"/>
      <c r="AO382" s="45"/>
      <c r="AP382" s="45"/>
      <c r="AQ382" s="45"/>
      <c r="AR382" s="45"/>
      <c r="AS382" s="45"/>
      <c r="AT382" s="45"/>
      <c r="AU382" s="2"/>
    </row>
    <row r="383" spans="1:47" ht="12" hidden="1" customHeight="1" x14ac:dyDescent="0.15">
      <c r="A383" s="2"/>
      <c r="B383" s="2"/>
      <c r="C383" s="2"/>
      <c r="D383" s="2"/>
      <c r="E383" s="2"/>
      <c r="F383" s="2"/>
      <c r="G383" s="2"/>
      <c r="H383" s="2"/>
      <c r="I383" s="2"/>
      <c r="J383" s="2"/>
      <c r="K383" s="2"/>
      <c r="L383" s="2"/>
      <c r="M383" s="2"/>
      <c r="N383" s="45"/>
      <c r="O383" s="45"/>
      <c r="P383" s="45"/>
      <c r="Q383" s="45"/>
      <c r="R383" s="45"/>
      <c r="S383" s="45"/>
      <c r="T383" s="45"/>
      <c r="U383" s="45"/>
      <c r="V383" s="45"/>
      <c r="W383" s="45"/>
      <c r="X383" s="45"/>
      <c r="Y383" s="45"/>
      <c r="Z383" s="45"/>
      <c r="AA383" s="45"/>
      <c r="AB383" s="45"/>
      <c r="AC383" s="45"/>
      <c r="AD383" s="45"/>
      <c r="AE383" s="45"/>
      <c r="AF383" s="45"/>
      <c r="AG383" s="45"/>
      <c r="AH383" s="45"/>
      <c r="AI383" s="45"/>
      <c r="AJ383" s="45"/>
      <c r="AK383" s="45"/>
      <c r="AL383" s="45"/>
      <c r="AM383" s="45"/>
      <c r="AN383" s="45"/>
      <c r="AO383" s="45"/>
      <c r="AP383" s="45"/>
      <c r="AQ383" s="45"/>
      <c r="AR383" s="45"/>
      <c r="AS383" s="45"/>
      <c r="AT383" s="45"/>
      <c r="AU383" s="2"/>
    </row>
    <row r="384" spans="1:47" ht="12" hidden="1" customHeight="1" x14ac:dyDescent="0.15">
      <c r="A384" s="2"/>
      <c r="B384" s="2"/>
      <c r="C384" s="2"/>
      <c r="D384" s="2"/>
      <c r="E384" s="2"/>
      <c r="F384" s="2"/>
      <c r="G384" s="2"/>
      <c r="H384" s="2"/>
      <c r="I384" s="2"/>
      <c r="J384" s="2"/>
      <c r="K384" s="2"/>
      <c r="L384" s="2"/>
      <c r="M384" s="2"/>
      <c r="N384" s="45"/>
      <c r="O384" s="45"/>
      <c r="P384" s="45"/>
      <c r="Q384" s="45"/>
      <c r="R384" s="45"/>
      <c r="S384" s="45"/>
      <c r="T384" s="45"/>
      <c r="U384" s="45"/>
      <c r="V384" s="45"/>
      <c r="W384" s="45"/>
      <c r="X384" s="45"/>
      <c r="Y384" s="45"/>
      <c r="Z384" s="45"/>
      <c r="AA384" s="45"/>
      <c r="AB384" s="45"/>
      <c r="AC384" s="45"/>
      <c r="AD384" s="45"/>
      <c r="AE384" s="45"/>
      <c r="AF384" s="45"/>
      <c r="AG384" s="45"/>
      <c r="AH384" s="45"/>
      <c r="AI384" s="45"/>
      <c r="AJ384" s="45"/>
      <c r="AK384" s="45"/>
      <c r="AL384" s="45"/>
      <c r="AM384" s="45"/>
      <c r="AN384" s="45"/>
      <c r="AO384" s="45"/>
      <c r="AP384" s="45"/>
      <c r="AQ384" s="45"/>
      <c r="AR384" s="45"/>
      <c r="AS384" s="45"/>
      <c r="AT384" s="45"/>
      <c r="AU384" s="2"/>
    </row>
    <row r="385" spans="1:48" ht="12.75" customHeight="1" x14ac:dyDescent="0.15">
      <c r="A385" s="2"/>
      <c r="B385" s="67" t="s">
        <v>1900</v>
      </c>
      <c r="C385" s="67"/>
      <c r="D385" s="67"/>
      <c r="E385" s="67"/>
      <c r="F385" s="67"/>
      <c r="G385" s="67"/>
      <c r="H385" s="67"/>
      <c r="I385" s="67"/>
      <c r="J385" s="2"/>
      <c r="K385" s="2"/>
      <c r="L385" s="2"/>
      <c r="M385" s="2"/>
      <c r="N385" s="45"/>
      <c r="O385" s="45"/>
      <c r="P385" s="45"/>
      <c r="Q385" s="45"/>
      <c r="R385" s="45"/>
      <c r="S385" s="45"/>
      <c r="T385" s="45"/>
      <c r="U385" s="45"/>
      <c r="V385" s="45"/>
      <c r="W385" s="45"/>
      <c r="X385" s="45"/>
      <c r="Y385" s="45"/>
      <c r="Z385" s="45"/>
      <c r="AA385" s="45"/>
      <c r="AB385" s="45"/>
      <c r="AC385" s="45"/>
      <c r="AD385" s="45"/>
      <c r="AE385" s="45"/>
      <c r="AF385" s="45"/>
      <c r="AG385" s="45"/>
      <c r="AH385" s="45"/>
      <c r="AI385" s="45"/>
      <c r="AJ385" s="45"/>
      <c r="AK385" s="45"/>
      <c r="AL385" s="45"/>
      <c r="AM385" s="45"/>
      <c r="AN385" s="45"/>
      <c r="AO385" s="45"/>
      <c r="AP385" s="45"/>
      <c r="AQ385" s="45"/>
      <c r="AR385" s="45"/>
      <c r="AS385" s="45"/>
      <c r="AT385" s="45"/>
      <c r="AU385" s="2"/>
      <c r="AV385" s="13"/>
    </row>
    <row r="386" spans="1:48" ht="12.75" customHeight="1" x14ac:dyDescent="0.15">
      <c r="A386" s="2"/>
      <c r="B386" s="67" t="s">
        <v>1822</v>
      </c>
      <c r="C386" s="67"/>
      <c r="D386" s="67"/>
      <c r="E386" s="67"/>
      <c r="F386" s="67"/>
      <c r="G386" s="67"/>
      <c r="H386" s="67"/>
      <c r="I386" s="67"/>
      <c r="J386" s="2"/>
      <c r="K386" s="2"/>
      <c r="L386" s="2"/>
      <c r="M386" s="2"/>
      <c r="N386" s="45"/>
      <c r="O386" s="45"/>
      <c r="P386" s="45"/>
      <c r="Q386" s="45"/>
      <c r="R386" s="45"/>
      <c r="S386" s="45"/>
      <c r="T386" s="45"/>
      <c r="U386" s="45"/>
      <c r="V386" s="45"/>
      <c r="W386" s="45"/>
      <c r="X386" s="45"/>
      <c r="Y386" s="45"/>
      <c r="Z386" s="45"/>
      <c r="AA386" s="45"/>
      <c r="AB386" s="45"/>
      <c r="AC386" s="45"/>
      <c r="AD386" s="45"/>
      <c r="AE386" s="45"/>
      <c r="AF386" s="45"/>
      <c r="AG386" s="45"/>
      <c r="AH386" s="45"/>
      <c r="AI386" s="45"/>
      <c r="AJ386" s="45"/>
      <c r="AK386" s="45"/>
      <c r="AL386" s="45"/>
      <c r="AM386" s="45"/>
      <c r="AN386" s="45"/>
      <c r="AO386" s="45"/>
      <c r="AP386" s="45"/>
      <c r="AQ386" s="45"/>
      <c r="AR386" s="45"/>
      <c r="AS386" s="45"/>
      <c r="AT386" s="45"/>
      <c r="AU386" s="2"/>
    </row>
    <row r="387" spans="1:48" ht="12.75" customHeight="1" x14ac:dyDescent="0.15">
      <c r="A387" s="2"/>
      <c r="B387" s="67"/>
      <c r="C387" s="67" t="s">
        <v>1823</v>
      </c>
      <c r="D387" s="67"/>
      <c r="E387" s="67"/>
      <c r="F387" s="67"/>
      <c r="G387" s="67"/>
      <c r="H387" s="67"/>
      <c r="I387" s="67"/>
      <c r="J387" s="51" t="s">
        <v>7</v>
      </c>
      <c r="K387" s="266" t="str">
        <f>IF(報告書!K262="","",報告書!K262)</f>
        <v/>
      </c>
      <c r="L387" s="290"/>
      <c r="M387" s="46" t="s">
        <v>1824</v>
      </c>
      <c r="N387" s="46"/>
      <c r="O387" s="46"/>
      <c r="P387" s="46"/>
      <c r="Q387" s="46"/>
      <c r="R387" s="46"/>
      <c r="S387" s="46"/>
      <c r="T387" s="46"/>
      <c r="U387" s="46"/>
      <c r="V387" s="46"/>
      <c r="W387" s="46" t="s">
        <v>7</v>
      </c>
      <c r="X387" s="266" t="str">
        <f>IF(報告書!X262="","",報告書!X262)</f>
        <v/>
      </c>
      <c r="Y387" s="290"/>
      <c r="Z387" s="290"/>
      <c r="AA387" s="290"/>
      <c r="AB387" s="290"/>
      <c r="AC387" s="290"/>
      <c r="AD387" s="196" t="s">
        <v>732</v>
      </c>
      <c r="AE387" s="197"/>
      <c r="AF387" s="197"/>
      <c r="AG387" s="197"/>
      <c r="AH387" s="112" t="s">
        <v>1806</v>
      </c>
      <c r="AI387" s="266" t="str">
        <f>IF(報告書!AI262="","",報告書!AI262)</f>
        <v/>
      </c>
      <c r="AJ387" s="290"/>
      <c r="AK387" s="290"/>
      <c r="AL387" s="290"/>
      <c r="AM387" s="290"/>
      <c r="AN387" s="290"/>
      <c r="AO387" s="290"/>
      <c r="AP387" s="46" t="s">
        <v>1807</v>
      </c>
      <c r="AQ387" s="46"/>
      <c r="AR387" s="46"/>
      <c r="AS387" s="46"/>
      <c r="AT387" s="46"/>
      <c r="AU387" s="2"/>
    </row>
    <row r="388" spans="1:48" ht="12.75" customHeight="1" x14ac:dyDescent="0.15">
      <c r="A388" s="2"/>
      <c r="B388" s="67"/>
      <c r="C388" s="67"/>
      <c r="D388" s="67"/>
      <c r="E388" s="67"/>
      <c r="F388" s="67"/>
      <c r="G388" s="67"/>
      <c r="H388" s="67"/>
      <c r="I388" s="67"/>
      <c r="J388" s="46" t="s">
        <v>1825</v>
      </c>
      <c r="K388" s="46"/>
      <c r="L388" s="46"/>
      <c r="M388" s="46"/>
      <c r="N388" s="46"/>
      <c r="O388" s="46"/>
      <c r="P388" s="46"/>
      <c r="Q388" s="46"/>
      <c r="R388" s="46"/>
      <c r="S388" s="46"/>
      <c r="T388" s="46"/>
      <c r="U388" s="46"/>
      <c r="V388" s="46"/>
      <c r="W388" s="46"/>
      <c r="X388" s="46"/>
      <c r="Y388" s="46"/>
      <c r="Z388" s="46"/>
      <c r="AA388" s="46"/>
      <c r="AB388" s="46"/>
      <c r="AC388" s="46"/>
      <c r="AD388" s="46"/>
      <c r="AE388" s="46"/>
      <c r="AF388" s="46"/>
      <c r="AG388" s="51"/>
      <c r="AH388" s="112" t="s">
        <v>1806</v>
      </c>
      <c r="AI388" s="266" t="str">
        <f>IF(報告書!AI263="","",報告書!AI263)</f>
        <v/>
      </c>
      <c r="AJ388" s="290"/>
      <c r="AK388" s="290"/>
      <c r="AL388" s="290"/>
      <c r="AM388" s="290"/>
      <c r="AN388" s="290"/>
      <c r="AO388" s="290"/>
      <c r="AP388" s="46" t="s">
        <v>1807</v>
      </c>
      <c r="AQ388" s="46"/>
      <c r="AR388" s="46"/>
      <c r="AS388" s="46"/>
      <c r="AT388" s="46"/>
      <c r="AU388" s="2"/>
    </row>
    <row r="389" spans="1:48" ht="12.75" hidden="1" customHeight="1" x14ac:dyDescent="0.15">
      <c r="A389" s="2"/>
      <c r="B389" s="67"/>
      <c r="C389" s="67"/>
      <c r="D389" s="67"/>
      <c r="E389" s="67"/>
      <c r="F389" s="67"/>
      <c r="G389" s="67"/>
      <c r="H389" s="67"/>
      <c r="I389" s="67"/>
      <c r="J389" s="46" t="s">
        <v>1826</v>
      </c>
      <c r="K389" s="46"/>
      <c r="L389" s="46"/>
      <c r="M389" s="46"/>
      <c r="N389" s="46"/>
      <c r="O389" s="46"/>
      <c r="P389" s="46"/>
      <c r="Q389" s="46"/>
      <c r="R389" s="46"/>
      <c r="S389" s="46"/>
      <c r="T389" s="46"/>
      <c r="U389" s="46"/>
      <c r="V389" s="46"/>
      <c r="W389" s="46"/>
      <c r="X389" s="46"/>
      <c r="Y389" s="46"/>
      <c r="Z389" s="46"/>
      <c r="AA389" s="46"/>
      <c r="AB389" s="46"/>
      <c r="AC389" s="46"/>
      <c r="AD389" s="46"/>
      <c r="AE389" s="46"/>
      <c r="AF389" s="46"/>
      <c r="AG389" s="51" t="s">
        <v>1806</v>
      </c>
      <c r="AH389" s="284"/>
      <c r="AI389" s="285"/>
      <c r="AJ389" s="285"/>
      <c r="AK389" s="285"/>
      <c r="AL389" s="285"/>
      <c r="AM389" s="285"/>
      <c r="AN389" s="285"/>
      <c r="AO389" s="46" t="s">
        <v>1807</v>
      </c>
      <c r="AP389" s="46"/>
      <c r="AQ389" s="46"/>
      <c r="AR389" s="46"/>
      <c r="AS389" s="46"/>
      <c r="AT389" s="46"/>
      <c r="AU389" s="2"/>
    </row>
    <row r="390" spans="1:48" ht="12.75" customHeight="1" x14ac:dyDescent="0.15">
      <c r="A390" s="2"/>
      <c r="B390" s="67"/>
      <c r="C390" s="67" t="s">
        <v>1827</v>
      </c>
      <c r="D390" s="67"/>
      <c r="E390" s="67"/>
      <c r="F390" s="67"/>
      <c r="G390" s="67"/>
      <c r="H390" s="67"/>
      <c r="I390" s="67"/>
      <c r="J390" s="46"/>
      <c r="K390" s="46"/>
      <c r="L390" s="46"/>
      <c r="M390" s="46"/>
      <c r="N390" s="265" t="str">
        <f>IF(報告書!N265="","",報告書!N265)</f>
        <v/>
      </c>
      <c r="O390" s="288" t="e">
        <v>#REF!</v>
      </c>
      <c r="P390" s="288" t="e">
        <v>#REF!</v>
      </c>
      <c r="Q390" s="288" t="e">
        <v>#REF!</v>
      </c>
      <c r="R390" s="288" t="e">
        <v>#REF!</v>
      </c>
      <c r="S390" s="288" t="e">
        <v>#REF!</v>
      </c>
      <c r="T390" s="288" t="e">
        <v>#REF!</v>
      </c>
      <c r="U390" s="288" t="e">
        <v>#REF!</v>
      </c>
      <c r="V390" s="288" t="e">
        <v>#REF!</v>
      </c>
      <c r="W390" s="288" t="e">
        <v>#REF!</v>
      </c>
      <c r="X390" s="288" t="e">
        <v>#REF!</v>
      </c>
      <c r="Y390" s="288" t="e">
        <v>#REF!</v>
      </c>
      <c r="Z390" s="288" t="e">
        <v>#REF!</v>
      </c>
      <c r="AA390" s="288" t="e">
        <v>#REF!</v>
      </c>
      <c r="AB390" s="288" t="e">
        <v>#REF!</v>
      </c>
      <c r="AC390" s="288" t="e">
        <v>#REF!</v>
      </c>
      <c r="AD390" s="288" t="e">
        <v>#REF!</v>
      </c>
      <c r="AE390" s="288" t="e">
        <v>#REF!</v>
      </c>
      <c r="AF390" s="288" t="e">
        <v>#REF!</v>
      </c>
      <c r="AG390" s="288" t="e">
        <v>#REF!</v>
      </c>
      <c r="AH390" s="288" t="e">
        <v>#REF!</v>
      </c>
      <c r="AI390" s="288" t="e">
        <v>#REF!</v>
      </c>
      <c r="AJ390" s="288" t="e">
        <v>#REF!</v>
      </c>
      <c r="AK390" s="288" t="e">
        <v>#REF!</v>
      </c>
      <c r="AL390" s="288" t="e">
        <v>#REF!</v>
      </c>
      <c r="AM390" s="288" t="e">
        <v>#REF!</v>
      </c>
      <c r="AN390" s="288" t="e">
        <v>#REF!</v>
      </c>
      <c r="AO390" s="288" t="e">
        <v>#REF!</v>
      </c>
      <c r="AP390" s="288" t="e">
        <v>#REF!</v>
      </c>
      <c r="AQ390" s="288" t="e">
        <v>#REF!</v>
      </c>
      <c r="AR390" s="288" t="e">
        <v>#REF!</v>
      </c>
      <c r="AS390" s="288" t="e">
        <v>#REF!</v>
      </c>
      <c r="AT390" s="288" t="e">
        <v>#REF!</v>
      </c>
      <c r="AU390" s="2"/>
    </row>
    <row r="391" spans="1:48" ht="12.75" customHeight="1" x14ac:dyDescent="0.15">
      <c r="A391" s="2"/>
      <c r="B391" s="67"/>
      <c r="C391" s="67" t="s">
        <v>1828</v>
      </c>
      <c r="D391" s="67"/>
      <c r="E391" s="67"/>
      <c r="F391" s="67"/>
      <c r="G391" s="67"/>
      <c r="H391" s="67"/>
      <c r="I391" s="67"/>
      <c r="J391" s="46"/>
      <c r="K391" s="46"/>
      <c r="L391" s="46"/>
      <c r="M391" s="46"/>
      <c r="N391" s="265" t="str">
        <f>IF(報告書!N266="","",報告書!N266)</f>
        <v/>
      </c>
      <c r="O391" s="288" t="e">
        <v>#REF!</v>
      </c>
      <c r="P391" s="288" t="e">
        <v>#REF!</v>
      </c>
      <c r="Q391" s="288" t="e">
        <v>#REF!</v>
      </c>
      <c r="R391" s="288" t="e">
        <v>#REF!</v>
      </c>
      <c r="S391" s="288" t="e">
        <v>#REF!</v>
      </c>
      <c r="T391" s="288" t="e">
        <v>#REF!</v>
      </c>
      <c r="U391" s="288" t="e">
        <v>#REF!</v>
      </c>
      <c r="V391" s="288" t="e">
        <v>#REF!</v>
      </c>
      <c r="W391" s="288" t="e">
        <v>#REF!</v>
      </c>
      <c r="X391" s="288" t="e">
        <v>#REF!</v>
      </c>
      <c r="Y391" s="288" t="e">
        <v>#REF!</v>
      </c>
      <c r="Z391" s="288" t="e">
        <v>#REF!</v>
      </c>
      <c r="AA391" s="288" t="e">
        <v>#REF!</v>
      </c>
      <c r="AB391" s="288" t="e">
        <v>#REF!</v>
      </c>
      <c r="AC391" s="288" t="e">
        <v>#REF!</v>
      </c>
      <c r="AD391" s="288" t="e">
        <v>#REF!</v>
      </c>
      <c r="AE391" s="288" t="e">
        <v>#REF!</v>
      </c>
      <c r="AF391" s="288" t="e">
        <v>#REF!</v>
      </c>
      <c r="AG391" s="288" t="e">
        <v>#REF!</v>
      </c>
      <c r="AH391" s="288" t="e">
        <v>#REF!</v>
      </c>
      <c r="AI391" s="288" t="e">
        <v>#REF!</v>
      </c>
      <c r="AJ391" s="288" t="e">
        <v>#REF!</v>
      </c>
      <c r="AK391" s="288" t="e">
        <v>#REF!</v>
      </c>
      <c r="AL391" s="288" t="e">
        <v>#REF!</v>
      </c>
      <c r="AM391" s="288" t="e">
        <v>#REF!</v>
      </c>
      <c r="AN391" s="288" t="e">
        <v>#REF!</v>
      </c>
      <c r="AO391" s="288" t="e">
        <v>#REF!</v>
      </c>
      <c r="AP391" s="288" t="e">
        <v>#REF!</v>
      </c>
      <c r="AQ391" s="288" t="e">
        <v>#REF!</v>
      </c>
      <c r="AR391" s="288" t="e">
        <v>#REF!</v>
      </c>
      <c r="AS391" s="288" t="e">
        <v>#REF!</v>
      </c>
      <c r="AT391" s="288" t="e">
        <v>#REF!</v>
      </c>
      <c r="AU391" s="2"/>
    </row>
    <row r="392" spans="1:48" ht="12.75" customHeight="1" x14ac:dyDescent="0.15">
      <c r="A392" s="2"/>
      <c r="B392" s="67"/>
      <c r="C392" s="67" t="s">
        <v>1829</v>
      </c>
      <c r="D392" s="67"/>
      <c r="E392" s="67"/>
      <c r="F392" s="67"/>
      <c r="G392" s="67"/>
      <c r="H392" s="67"/>
      <c r="I392" s="67"/>
      <c r="J392" s="46"/>
      <c r="K392" s="46"/>
      <c r="L392" s="46"/>
      <c r="M392" s="46"/>
      <c r="N392" s="265" t="str">
        <f>IF(報告書!N267="","",報告書!N267)</f>
        <v/>
      </c>
      <c r="O392" s="288" t="e">
        <v>#REF!</v>
      </c>
      <c r="P392" s="288" t="e">
        <v>#REF!</v>
      </c>
      <c r="Q392" s="288" t="e">
        <v>#REF!</v>
      </c>
      <c r="R392" s="288" t="e">
        <v>#REF!</v>
      </c>
      <c r="S392" s="288" t="e">
        <v>#REF!</v>
      </c>
      <c r="T392" s="288" t="e">
        <v>#REF!</v>
      </c>
      <c r="U392" s="288" t="e">
        <v>#REF!</v>
      </c>
      <c r="V392" s="288" t="e">
        <v>#REF!</v>
      </c>
      <c r="W392" s="288" t="e">
        <v>#REF!</v>
      </c>
      <c r="X392" s="288" t="e">
        <v>#REF!</v>
      </c>
      <c r="Y392" s="288" t="e">
        <v>#REF!</v>
      </c>
      <c r="Z392" s="288" t="e">
        <v>#REF!</v>
      </c>
      <c r="AA392" s="288" t="e">
        <v>#REF!</v>
      </c>
      <c r="AB392" s="288" t="e">
        <v>#REF!</v>
      </c>
      <c r="AC392" s="288" t="e">
        <v>#REF!</v>
      </c>
      <c r="AD392" s="288" t="e">
        <v>#REF!</v>
      </c>
      <c r="AE392" s="288" t="e">
        <v>#REF!</v>
      </c>
      <c r="AF392" s="288" t="e">
        <v>#REF!</v>
      </c>
      <c r="AG392" s="288" t="e">
        <v>#REF!</v>
      </c>
      <c r="AH392" s="288" t="e">
        <v>#REF!</v>
      </c>
      <c r="AI392" s="288" t="e">
        <v>#REF!</v>
      </c>
      <c r="AJ392" s="288" t="e">
        <v>#REF!</v>
      </c>
      <c r="AK392" s="288" t="e">
        <v>#REF!</v>
      </c>
      <c r="AL392" s="288" t="e">
        <v>#REF!</v>
      </c>
      <c r="AM392" s="288" t="e">
        <v>#REF!</v>
      </c>
      <c r="AN392" s="288" t="e">
        <v>#REF!</v>
      </c>
      <c r="AO392" s="288" t="e">
        <v>#REF!</v>
      </c>
      <c r="AP392" s="288" t="e">
        <v>#REF!</v>
      </c>
      <c r="AQ392" s="288" t="e">
        <v>#REF!</v>
      </c>
      <c r="AR392" s="288" t="e">
        <v>#REF!</v>
      </c>
      <c r="AS392" s="288" t="e">
        <v>#REF!</v>
      </c>
      <c r="AT392" s="288" t="e">
        <v>#REF!</v>
      </c>
      <c r="AU392" s="2"/>
    </row>
    <row r="393" spans="1:48" ht="12.75" customHeight="1" x14ac:dyDescent="0.15">
      <c r="A393" s="2"/>
      <c r="B393" s="67"/>
      <c r="C393" s="67"/>
      <c r="D393" s="67"/>
      <c r="E393" s="67"/>
      <c r="F393" s="67"/>
      <c r="G393" s="67"/>
      <c r="H393" s="67"/>
      <c r="I393" s="67"/>
      <c r="J393" s="51" t="s">
        <v>7</v>
      </c>
      <c r="K393" s="266" t="str">
        <f>IF(報告書!K268="","",報告書!K268)</f>
        <v/>
      </c>
      <c r="L393" s="290"/>
      <c r="M393" s="46" t="s">
        <v>1830</v>
      </c>
      <c r="N393" s="46"/>
      <c r="O393" s="46"/>
      <c r="P393" s="46"/>
      <c r="Q393" s="46"/>
      <c r="R393" s="46"/>
      <c r="S393" s="46"/>
      <c r="T393" s="46"/>
      <c r="U393" s="46"/>
      <c r="V393" s="51"/>
      <c r="W393" s="46" t="s">
        <v>7</v>
      </c>
      <c r="X393" s="266" t="str">
        <f>IF(報告書!X268="","",報告書!X268)</f>
        <v/>
      </c>
      <c r="Y393" s="290"/>
      <c r="Z393" s="290"/>
      <c r="AA393" s="290"/>
      <c r="AB393" s="196" t="s">
        <v>736</v>
      </c>
      <c r="AC393" s="197"/>
      <c r="AD393" s="197"/>
      <c r="AE393" s="197"/>
      <c r="AF393" s="197"/>
      <c r="AG393" s="197"/>
      <c r="AH393" s="112" t="s">
        <v>1806</v>
      </c>
      <c r="AI393" s="266" t="str">
        <f>IF(報告書!AI268="","",報告書!AI268)</f>
        <v/>
      </c>
      <c r="AJ393" s="290"/>
      <c r="AK393" s="290"/>
      <c r="AL393" s="290"/>
      <c r="AM393" s="290"/>
      <c r="AN393" s="290"/>
      <c r="AO393" s="290"/>
      <c r="AP393" s="46" t="s">
        <v>1807</v>
      </c>
      <c r="AQ393" s="46"/>
      <c r="AR393" s="46"/>
      <c r="AS393" s="46"/>
      <c r="AT393" s="46"/>
      <c r="AU393" s="2"/>
    </row>
    <row r="394" spans="1:48" ht="12.75" customHeight="1" x14ac:dyDescent="0.15">
      <c r="A394" s="2"/>
      <c r="B394" s="67"/>
      <c r="C394" s="67" t="s">
        <v>1831</v>
      </c>
      <c r="D394" s="67"/>
      <c r="E394" s="67"/>
      <c r="F394" s="67"/>
      <c r="G394" s="67"/>
      <c r="H394" s="67"/>
      <c r="I394" s="67"/>
      <c r="J394" s="46"/>
      <c r="K394" s="46"/>
      <c r="L394" s="46"/>
      <c r="M394" s="46"/>
      <c r="N394" s="282" t="str">
        <f>IF(報告書!N269="","",報告書!N269)</f>
        <v/>
      </c>
      <c r="O394" s="289" t="e">
        <v>#REF!</v>
      </c>
      <c r="P394" s="289" t="e">
        <v>#REF!</v>
      </c>
      <c r="Q394" s="289" t="e">
        <v>#REF!</v>
      </c>
      <c r="R394" s="289" t="e">
        <v>#REF!</v>
      </c>
      <c r="S394" s="289" t="e">
        <v>#REF!</v>
      </c>
      <c r="T394" s="289" t="e">
        <v>#REF!</v>
      </c>
      <c r="U394" s="289" t="e">
        <v>#REF!</v>
      </c>
      <c r="V394" s="289" t="e">
        <v>#REF!</v>
      </c>
      <c r="W394" s="100"/>
      <c r="X394" s="100"/>
      <c r="Y394" s="100"/>
      <c r="Z394" s="100"/>
      <c r="AA394" s="100"/>
      <c r="AB394" s="100"/>
      <c r="AC394" s="100"/>
      <c r="AD394" s="100"/>
      <c r="AE394" s="100"/>
      <c r="AF394" s="100"/>
      <c r="AG394" s="100"/>
      <c r="AH394" s="100"/>
      <c r="AI394" s="100"/>
      <c r="AJ394" s="100"/>
      <c r="AK394" s="100"/>
      <c r="AL394" s="100"/>
      <c r="AM394" s="100"/>
      <c r="AN394" s="100"/>
      <c r="AO394" s="100"/>
      <c r="AP394" s="98"/>
      <c r="AQ394" s="46"/>
      <c r="AR394" s="46"/>
      <c r="AS394" s="46"/>
      <c r="AT394" s="46"/>
      <c r="AU394" s="2"/>
    </row>
    <row r="395" spans="1:48" ht="12.75" customHeight="1" x14ac:dyDescent="0.15">
      <c r="A395" s="2"/>
      <c r="B395" s="67"/>
      <c r="C395" s="67" t="s">
        <v>1832</v>
      </c>
      <c r="D395" s="67"/>
      <c r="E395" s="67"/>
      <c r="F395" s="67"/>
      <c r="G395" s="67"/>
      <c r="H395" s="67"/>
      <c r="I395" s="67"/>
      <c r="J395" s="46"/>
      <c r="K395" s="46"/>
      <c r="L395" s="46"/>
      <c r="M395" s="46"/>
      <c r="N395" s="265" t="str">
        <f>IF(報告書!N270="","",報告書!N270)</f>
        <v/>
      </c>
      <c r="O395" s="288" t="e">
        <v>#REF!</v>
      </c>
      <c r="P395" s="288" t="e">
        <v>#REF!</v>
      </c>
      <c r="Q395" s="288" t="e">
        <v>#REF!</v>
      </c>
      <c r="R395" s="288" t="e">
        <v>#REF!</v>
      </c>
      <c r="S395" s="288" t="e">
        <v>#REF!</v>
      </c>
      <c r="T395" s="288" t="e">
        <v>#REF!</v>
      </c>
      <c r="U395" s="288" t="e">
        <v>#REF!</v>
      </c>
      <c r="V395" s="288" t="e">
        <v>#REF!</v>
      </c>
      <c r="W395" s="288" t="e">
        <v>#REF!</v>
      </c>
      <c r="X395" s="288" t="e">
        <v>#REF!</v>
      </c>
      <c r="Y395" s="288" t="e">
        <v>#REF!</v>
      </c>
      <c r="Z395" s="288" t="e">
        <v>#REF!</v>
      </c>
      <c r="AA395" s="288" t="e">
        <v>#REF!</v>
      </c>
      <c r="AB395" s="288" t="e">
        <v>#REF!</v>
      </c>
      <c r="AC395" s="288" t="e">
        <v>#REF!</v>
      </c>
      <c r="AD395" s="288" t="e">
        <v>#REF!</v>
      </c>
      <c r="AE395" s="288" t="e">
        <v>#REF!</v>
      </c>
      <c r="AF395" s="288" t="e">
        <v>#REF!</v>
      </c>
      <c r="AG395" s="288" t="e">
        <v>#REF!</v>
      </c>
      <c r="AH395" s="288" t="e">
        <v>#REF!</v>
      </c>
      <c r="AI395" s="288" t="e">
        <v>#REF!</v>
      </c>
      <c r="AJ395" s="288" t="e">
        <v>#REF!</v>
      </c>
      <c r="AK395" s="288" t="e">
        <v>#REF!</v>
      </c>
      <c r="AL395" s="288" t="e">
        <v>#REF!</v>
      </c>
      <c r="AM395" s="288" t="e">
        <v>#REF!</v>
      </c>
      <c r="AN395" s="288" t="e">
        <v>#REF!</v>
      </c>
      <c r="AO395" s="288" t="e">
        <v>#REF!</v>
      </c>
      <c r="AP395" s="288" t="e">
        <v>#REF!</v>
      </c>
      <c r="AQ395" s="288" t="e">
        <v>#REF!</v>
      </c>
      <c r="AR395" s="288" t="e">
        <v>#REF!</v>
      </c>
      <c r="AS395" s="288" t="e">
        <v>#REF!</v>
      </c>
      <c r="AT395" s="288" t="e">
        <v>#REF!</v>
      </c>
      <c r="AU395" s="2"/>
    </row>
    <row r="396" spans="1:48" ht="12.75" customHeight="1" x14ac:dyDescent="0.15">
      <c r="A396" s="2"/>
      <c r="B396" s="67"/>
      <c r="C396" s="67" t="s">
        <v>1833</v>
      </c>
      <c r="D396" s="67"/>
      <c r="E396" s="67"/>
      <c r="F396" s="67"/>
      <c r="G396" s="67"/>
      <c r="H396" s="67"/>
      <c r="I396" s="67"/>
      <c r="J396" s="46"/>
      <c r="K396" s="46"/>
      <c r="L396" s="46"/>
      <c r="M396" s="46"/>
      <c r="N396" s="265" t="str">
        <f>IF(報告書!N271="","",報告書!N271)</f>
        <v/>
      </c>
      <c r="O396" s="288" t="e">
        <v>#REF!</v>
      </c>
      <c r="P396" s="288" t="e">
        <v>#REF!</v>
      </c>
      <c r="Q396" s="288" t="e">
        <v>#REF!</v>
      </c>
      <c r="R396" s="288" t="e">
        <v>#REF!</v>
      </c>
      <c r="S396" s="288" t="e">
        <v>#REF!</v>
      </c>
      <c r="T396" s="288" t="e">
        <v>#REF!</v>
      </c>
      <c r="U396" s="288" t="e">
        <v>#REF!</v>
      </c>
      <c r="V396" s="288" t="e">
        <v>#REF!</v>
      </c>
      <c r="W396" s="288" t="e">
        <v>#REF!</v>
      </c>
      <c r="X396" s="288" t="e">
        <v>#REF!</v>
      </c>
      <c r="Y396" s="288" t="e">
        <v>#REF!</v>
      </c>
      <c r="Z396" s="288" t="e">
        <v>#REF!</v>
      </c>
      <c r="AA396" s="288" t="e">
        <v>#REF!</v>
      </c>
      <c r="AB396" s="288" t="e">
        <v>#REF!</v>
      </c>
      <c r="AC396" s="288" t="e">
        <v>#REF!</v>
      </c>
      <c r="AD396" s="288" t="e">
        <v>#REF!</v>
      </c>
      <c r="AE396" s="109"/>
      <c r="AF396" s="109"/>
      <c r="AG396" s="109"/>
      <c r="AH396" s="109"/>
      <c r="AI396" s="109"/>
      <c r="AJ396" s="109"/>
      <c r="AK396" s="109"/>
      <c r="AL396" s="109"/>
      <c r="AM396" s="109"/>
      <c r="AN396" s="109"/>
      <c r="AO396" s="109"/>
      <c r="AP396" s="110"/>
      <c r="AQ396" s="46"/>
      <c r="AR396" s="46"/>
      <c r="AS396" s="46"/>
      <c r="AT396" s="46"/>
      <c r="AU396" s="2"/>
    </row>
    <row r="397" spans="1:48" ht="12.75" customHeight="1" x14ac:dyDescent="0.15">
      <c r="A397" s="2"/>
      <c r="B397" s="67" t="s">
        <v>1834</v>
      </c>
      <c r="C397" s="67"/>
      <c r="D397" s="67"/>
      <c r="E397" s="67"/>
      <c r="F397" s="67"/>
      <c r="G397" s="67"/>
      <c r="H397" s="67"/>
      <c r="I397" s="67"/>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c r="AH397" s="46"/>
      <c r="AI397" s="46"/>
      <c r="AJ397" s="46"/>
      <c r="AK397" s="46"/>
      <c r="AL397" s="46"/>
      <c r="AM397" s="46"/>
      <c r="AN397" s="46"/>
      <c r="AO397" s="46"/>
      <c r="AP397" s="46"/>
      <c r="AQ397" s="46"/>
      <c r="AR397" s="46"/>
      <c r="AS397" s="46"/>
      <c r="AT397" s="46"/>
      <c r="AU397" s="2"/>
    </row>
    <row r="398" spans="1:48" ht="12.75" customHeight="1" x14ac:dyDescent="0.15">
      <c r="A398" s="2"/>
      <c r="B398" s="67"/>
      <c r="C398" s="67" t="s">
        <v>1823</v>
      </c>
      <c r="D398" s="67"/>
      <c r="E398" s="67"/>
      <c r="F398" s="67"/>
      <c r="G398" s="67"/>
      <c r="H398" s="67"/>
      <c r="I398" s="67"/>
      <c r="J398" s="51" t="s">
        <v>7</v>
      </c>
      <c r="K398" s="266" t="str">
        <f>IF(報告書!K273="","",報告書!K273)</f>
        <v/>
      </c>
      <c r="L398" s="290"/>
      <c r="M398" s="46" t="s">
        <v>1824</v>
      </c>
      <c r="N398" s="46"/>
      <c r="O398" s="46"/>
      <c r="P398" s="46"/>
      <c r="Q398" s="46"/>
      <c r="R398" s="46"/>
      <c r="S398" s="46"/>
      <c r="T398" s="46"/>
      <c r="U398" s="46"/>
      <c r="V398" s="51"/>
      <c r="W398" s="46" t="s">
        <v>7</v>
      </c>
      <c r="X398" s="266" t="str">
        <f>IF(報告書!X273="","",報告書!X273)</f>
        <v/>
      </c>
      <c r="Y398" s="290"/>
      <c r="Z398" s="290"/>
      <c r="AA398" s="290"/>
      <c r="AB398" s="290"/>
      <c r="AC398" s="290"/>
      <c r="AD398" s="196" t="s">
        <v>732</v>
      </c>
      <c r="AE398" s="197"/>
      <c r="AF398" s="197"/>
      <c r="AG398" s="197"/>
      <c r="AH398" s="112" t="s">
        <v>1806</v>
      </c>
      <c r="AI398" s="266" t="str">
        <f>IF(報告書!AI273="","",報告書!AI273)</f>
        <v/>
      </c>
      <c r="AJ398" s="290"/>
      <c r="AK398" s="290"/>
      <c r="AL398" s="290"/>
      <c r="AM398" s="290"/>
      <c r="AN398" s="290"/>
      <c r="AO398" s="290"/>
      <c r="AP398" s="46" t="s">
        <v>1807</v>
      </c>
      <c r="AQ398" s="46"/>
      <c r="AR398" s="46"/>
      <c r="AS398" s="46"/>
      <c r="AT398" s="46"/>
      <c r="AU398" s="2"/>
    </row>
    <row r="399" spans="1:48" ht="12.75" customHeight="1" x14ac:dyDescent="0.15">
      <c r="A399" s="2"/>
      <c r="B399" s="67"/>
      <c r="C399" s="67"/>
      <c r="D399" s="67"/>
      <c r="E399" s="67"/>
      <c r="F399" s="67"/>
      <c r="G399" s="67"/>
      <c r="H399" s="67"/>
      <c r="I399" s="67"/>
      <c r="J399" s="46" t="s">
        <v>1825</v>
      </c>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51"/>
      <c r="AH399" s="112" t="s">
        <v>1806</v>
      </c>
      <c r="AI399" s="266" t="str">
        <f>IF(報告書!AI274="","",報告書!AI274)</f>
        <v/>
      </c>
      <c r="AJ399" s="290"/>
      <c r="AK399" s="290"/>
      <c r="AL399" s="290"/>
      <c r="AM399" s="290"/>
      <c r="AN399" s="290"/>
      <c r="AO399" s="290"/>
      <c r="AP399" s="46" t="s">
        <v>1807</v>
      </c>
      <c r="AQ399" s="46"/>
      <c r="AR399" s="46"/>
      <c r="AS399" s="46"/>
      <c r="AT399" s="46"/>
      <c r="AU399" s="2"/>
    </row>
    <row r="400" spans="1:48" ht="12.75" hidden="1" customHeight="1" x14ac:dyDescent="0.15">
      <c r="A400" s="2"/>
      <c r="B400" s="67"/>
      <c r="C400" s="67"/>
      <c r="D400" s="67"/>
      <c r="E400" s="67"/>
      <c r="F400" s="67"/>
      <c r="G400" s="67"/>
      <c r="H400" s="67"/>
      <c r="I400" s="67"/>
      <c r="J400" s="46" t="s">
        <v>1826</v>
      </c>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51" t="s">
        <v>1806</v>
      </c>
      <c r="AH400" s="298" t="e">
        <f>IF(報告書_給水_要是正の指摘あり="","",IF(報告書!AH275="","",報告書!AH275))</f>
        <v>#NAME?</v>
      </c>
      <c r="AI400" s="299"/>
      <c r="AJ400" s="299"/>
      <c r="AK400" s="299"/>
      <c r="AL400" s="299"/>
      <c r="AM400" s="299"/>
      <c r="AN400" s="299"/>
      <c r="AO400" s="46" t="s">
        <v>1807</v>
      </c>
      <c r="AP400" s="46"/>
      <c r="AQ400" s="46"/>
      <c r="AR400" s="46"/>
      <c r="AS400" s="46"/>
      <c r="AT400" s="46"/>
      <c r="AU400" s="2"/>
    </row>
    <row r="401" spans="1:47" ht="12.75" customHeight="1" x14ac:dyDescent="0.15">
      <c r="A401" s="2"/>
      <c r="B401" s="67"/>
      <c r="C401" s="67" t="s">
        <v>1827</v>
      </c>
      <c r="D401" s="67"/>
      <c r="E401" s="67"/>
      <c r="F401" s="67"/>
      <c r="G401" s="67"/>
      <c r="H401" s="67"/>
      <c r="I401" s="67"/>
      <c r="J401" s="46"/>
      <c r="K401" s="46"/>
      <c r="L401" s="46"/>
      <c r="M401" s="46"/>
      <c r="N401" s="265" t="str">
        <f>IF(報告書!N276="","",報告書!N276)</f>
        <v/>
      </c>
      <c r="O401" s="288" t="e">
        <v>#REF!</v>
      </c>
      <c r="P401" s="288" t="e">
        <v>#REF!</v>
      </c>
      <c r="Q401" s="288" t="e">
        <v>#REF!</v>
      </c>
      <c r="R401" s="288" t="e">
        <v>#REF!</v>
      </c>
      <c r="S401" s="288" t="e">
        <v>#REF!</v>
      </c>
      <c r="T401" s="288" t="e">
        <v>#REF!</v>
      </c>
      <c r="U401" s="288" t="e">
        <v>#REF!</v>
      </c>
      <c r="V401" s="288" t="e">
        <v>#REF!</v>
      </c>
      <c r="W401" s="288" t="e">
        <v>#REF!</v>
      </c>
      <c r="X401" s="288" t="e">
        <v>#REF!</v>
      </c>
      <c r="Y401" s="288" t="e">
        <v>#REF!</v>
      </c>
      <c r="Z401" s="288" t="e">
        <v>#REF!</v>
      </c>
      <c r="AA401" s="288" t="e">
        <v>#REF!</v>
      </c>
      <c r="AB401" s="288" t="e">
        <v>#REF!</v>
      </c>
      <c r="AC401" s="288" t="e">
        <v>#REF!</v>
      </c>
      <c r="AD401" s="288" t="e">
        <v>#REF!</v>
      </c>
      <c r="AE401" s="288" t="e">
        <v>#REF!</v>
      </c>
      <c r="AF401" s="288" t="e">
        <v>#REF!</v>
      </c>
      <c r="AG401" s="288" t="e">
        <v>#REF!</v>
      </c>
      <c r="AH401" s="288" t="e">
        <v>#REF!</v>
      </c>
      <c r="AI401" s="288" t="e">
        <v>#REF!</v>
      </c>
      <c r="AJ401" s="288" t="e">
        <v>#REF!</v>
      </c>
      <c r="AK401" s="288" t="e">
        <v>#REF!</v>
      </c>
      <c r="AL401" s="288" t="e">
        <v>#REF!</v>
      </c>
      <c r="AM401" s="288" t="e">
        <v>#REF!</v>
      </c>
      <c r="AN401" s="288" t="e">
        <v>#REF!</v>
      </c>
      <c r="AO401" s="288" t="e">
        <v>#REF!</v>
      </c>
      <c r="AP401" s="288" t="e">
        <v>#REF!</v>
      </c>
      <c r="AQ401" s="288" t="e">
        <v>#REF!</v>
      </c>
      <c r="AR401" s="288" t="e">
        <v>#REF!</v>
      </c>
      <c r="AS401" s="288" t="e">
        <v>#REF!</v>
      </c>
      <c r="AT401" s="288" t="e">
        <v>#REF!</v>
      </c>
      <c r="AU401" s="2"/>
    </row>
    <row r="402" spans="1:47" ht="12.75" customHeight="1" x14ac:dyDescent="0.15">
      <c r="A402" s="2"/>
      <c r="B402" s="67"/>
      <c r="C402" s="67" t="s">
        <v>1828</v>
      </c>
      <c r="D402" s="67"/>
      <c r="E402" s="67"/>
      <c r="F402" s="67"/>
      <c r="G402" s="67"/>
      <c r="H402" s="67"/>
      <c r="I402" s="67"/>
      <c r="J402" s="46"/>
      <c r="K402" s="46"/>
      <c r="L402" s="46"/>
      <c r="M402" s="46"/>
      <c r="N402" s="265" t="str">
        <f>IF(報告書!N277="","",報告書!N277)</f>
        <v/>
      </c>
      <c r="O402" s="288" t="e">
        <v>#REF!</v>
      </c>
      <c r="P402" s="288" t="e">
        <v>#REF!</v>
      </c>
      <c r="Q402" s="288" t="e">
        <v>#REF!</v>
      </c>
      <c r="R402" s="288" t="e">
        <v>#REF!</v>
      </c>
      <c r="S402" s="288" t="e">
        <v>#REF!</v>
      </c>
      <c r="T402" s="288" t="e">
        <v>#REF!</v>
      </c>
      <c r="U402" s="288" t="e">
        <v>#REF!</v>
      </c>
      <c r="V402" s="288" t="e">
        <v>#REF!</v>
      </c>
      <c r="W402" s="288" t="e">
        <v>#REF!</v>
      </c>
      <c r="X402" s="288" t="e">
        <v>#REF!</v>
      </c>
      <c r="Y402" s="288" t="e">
        <v>#REF!</v>
      </c>
      <c r="Z402" s="288" t="e">
        <v>#REF!</v>
      </c>
      <c r="AA402" s="288" t="e">
        <v>#REF!</v>
      </c>
      <c r="AB402" s="288" t="e">
        <v>#REF!</v>
      </c>
      <c r="AC402" s="288" t="e">
        <v>#REF!</v>
      </c>
      <c r="AD402" s="288" t="e">
        <v>#REF!</v>
      </c>
      <c r="AE402" s="288" t="e">
        <v>#REF!</v>
      </c>
      <c r="AF402" s="288" t="e">
        <v>#REF!</v>
      </c>
      <c r="AG402" s="288" t="e">
        <v>#REF!</v>
      </c>
      <c r="AH402" s="288" t="e">
        <v>#REF!</v>
      </c>
      <c r="AI402" s="288" t="e">
        <v>#REF!</v>
      </c>
      <c r="AJ402" s="288" t="e">
        <v>#REF!</v>
      </c>
      <c r="AK402" s="288" t="e">
        <v>#REF!</v>
      </c>
      <c r="AL402" s="288" t="e">
        <v>#REF!</v>
      </c>
      <c r="AM402" s="288" t="e">
        <v>#REF!</v>
      </c>
      <c r="AN402" s="288" t="e">
        <v>#REF!</v>
      </c>
      <c r="AO402" s="288" t="e">
        <v>#REF!</v>
      </c>
      <c r="AP402" s="288" t="e">
        <v>#REF!</v>
      </c>
      <c r="AQ402" s="288" t="e">
        <v>#REF!</v>
      </c>
      <c r="AR402" s="288" t="e">
        <v>#REF!</v>
      </c>
      <c r="AS402" s="288" t="e">
        <v>#REF!</v>
      </c>
      <c r="AT402" s="288" t="e">
        <v>#REF!</v>
      </c>
      <c r="AU402" s="2"/>
    </row>
    <row r="403" spans="1:47" ht="12.75" customHeight="1" x14ac:dyDescent="0.15">
      <c r="A403" s="2"/>
      <c r="B403" s="67"/>
      <c r="C403" s="67" t="s">
        <v>1829</v>
      </c>
      <c r="D403" s="67"/>
      <c r="E403" s="67"/>
      <c r="F403" s="67"/>
      <c r="G403" s="67"/>
      <c r="H403" s="67"/>
      <c r="I403" s="67"/>
      <c r="J403" s="46"/>
      <c r="K403" s="46"/>
      <c r="L403" s="46"/>
      <c r="M403" s="46"/>
      <c r="N403" s="265" t="str">
        <f>IF(報告書!N278="","",報告書!N278)</f>
        <v/>
      </c>
      <c r="O403" s="288" t="e">
        <v>#REF!</v>
      </c>
      <c r="P403" s="288" t="e">
        <v>#REF!</v>
      </c>
      <c r="Q403" s="288" t="e">
        <v>#REF!</v>
      </c>
      <c r="R403" s="288" t="e">
        <v>#REF!</v>
      </c>
      <c r="S403" s="288" t="e">
        <v>#REF!</v>
      </c>
      <c r="T403" s="288" t="e">
        <v>#REF!</v>
      </c>
      <c r="U403" s="288" t="e">
        <v>#REF!</v>
      </c>
      <c r="V403" s="288" t="e">
        <v>#REF!</v>
      </c>
      <c r="W403" s="288" t="e">
        <v>#REF!</v>
      </c>
      <c r="X403" s="288" t="e">
        <v>#REF!</v>
      </c>
      <c r="Y403" s="288" t="e">
        <v>#REF!</v>
      </c>
      <c r="Z403" s="288" t="e">
        <v>#REF!</v>
      </c>
      <c r="AA403" s="288" t="e">
        <v>#REF!</v>
      </c>
      <c r="AB403" s="288" t="e">
        <v>#REF!</v>
      </c>
      <c r="AC403" s="288" t="e">
        <v>#REF!</v>
      </c>
      <c r="AD403" s="288" t="e">
        <v>#REF!</v>
      </c>
      <c r="AE403" s="288" t="e">
        <v>#REF!</v>
      </c>
      <c r="AF403" s="288" t="e">
        <v>#REF!</v>
      </c>
      <c r="AG403" s="288" t="e">
        <v>#REF!</v>
      </c>
      <c r="AH403" s="288" t="e">
        <v>#REF!</v>
      </c>
      <c r="AI403" s="288" t="e">
        <v>#REF!</v>
      </c>
      <c r="AJ403" s="288" t="e">
        <v>#REF!</v>
      </c>
      <c r="AK403" s="288" t="e">
        <v>#REF!</v>
      </c>
      <c r="AL403" s="288" t="e">
        <v>#REF!</v>
      </c>
      <c r="AM403" s="288" t="e">
        <v>#REF!</v>
      </c>
      <c r="AN403" s="288" t="e">
        <v>#REF!</v>
      </c>
      <c r="AO403" s="288" t="e">
        <v>#REF!</v>
      </c>
      <c r="AP403" s="288" t="e">
        <v>#REF!</v>
      </c>
      <c r="AQ403" s="288" t="e">
        <v>#REF!</v>
      </c>
      <c r="AR403" s="288" t="e">
        <v>#REF!</v>
      </c>
      <c r="AS403" s="288" t="e">
        <v>#REF!</v>
      </c>
      <c r="AT403" s="288" t="e">
        <v>#REF!</v>
      </c>
      <c r="AU403" s="2"/>
    </row>
    <row r="404" spans="1:47" ht="12.75" customHeight="1" x14ac:dyDescent="0.15">
      <c r="A404" s="2"/>
      <c r="B404" s="67"/>
      <c r="C404" s="67"/>
      <c r="D404" s="67"/>
      <c r="E404" s="67"/>
      <c r="F404" s="67"/>
      <c r="G404" s="67"/>
      <c r="H404" s="67"/>
      <c r="I404" s="67"/>
      <c r="J404" s="51" t="s">
        <v>7</v>
      </c>
      <c r="K404" s="266" t="str">
        <f>IF(報告書!K279="","",報告書!K279)</f>
        <v/>
      </c>
      <c r="L404" s="290"/>
      <c r="M404" s="46" t="s">
        <v>1830</v>
      </c>
      <c r="N404" s="46"/>
      <c r="O404" s="46"/>
      <c r="P404" s="46"/>
      <c r="Q404" s="46"/>
      <c r="R404" s="46"/>
      <c r="S404" s="46"/>
      <c r="T404" s="46"/>
      <c r="U404" s="46"/>
      <c r="V404" s="51"/>
      <c r="W404" s="46" t="s">
        <v>7</v>
      </c>
      <c r="X404" s="266" t="str">
        <f>IF(報告書!X279="","",報告書!X279)</f>
        <v/>
      </c>
      <c r="Y404" s="290"/>
      <c r="Z404" s="290"/>
      <c r="AA404" s="290"/>
      <c r="AB404" s="196" t="s">
        <v>736</v>
      </c>
      <c r="AC404" s="197"/>
      <c r="AD404" s="197"/>
      <c r="AE404" s="197"/>
      <c r="AF404" s="197"/>
      <c r="AG404" s="197"/>
      <c r="AH404" s="112" t="s">
        <v>1806</v>
      </c>
      <c r="AI404" s="266" t="str">
        <f>IF(報告書!AI279="","",報告書!AI279)</f>
        <v/>
      </c>
      <c r="AJ404" s="290"/>
      <c r="AK404" s="290"/>
      <c r="AL404" s="290"/>
      <c r="AM404" s="290"/>
      <c r="AN404" s="290"/>
      <c r="AO404" s="290"/>
      <c r="AP404" s="46" t="s">
        <v>1807</v>
      </c>
      <c r="AQ404" s="46"/>
      <c r="AR404" s="46"/>
      <c r="AS404" s="46"/>
      <c r="AT404" s="46"/>
      <c r="AU404" s="2"/>
    </row>
    <row r="405" spans="1:47" ht="12.75" customHeight="1" x14ac:dyDescent="0.15">
      <c r="A405" s="2"/>
      <c r="B405" s="67"/>
      <c r="C405" s="67" t="s">
        <v>1831</v>
      </c>
      <c r="D405" s="67"/>
      <c r="E405" s="67"/>
      <c r="F405" s="67"/>
      <c r="G405" s="67"/>
      <c r="H405" s="67"/>
      <c r="I405" s="67"/>
      <c r="J405" s="46"/>
      <c r="K405" s="46"/>
      <c r="L405" s="46"/>
      <c r="M405" s="46"/>
      <c r="N405" s="282" t="str">
        <f>IF(報告書!N280="","",報告書!N280)</f>
        <v/>
      </c>
      <c r="O405" s="289" t="e">
        <v>#REF!</v>
      </c>
      <c r="P405" s="289" t="e">
        <v>#REF!</v>
      </c>
      <c r="Q405" s="289" t="e">
        <v>#REF!</v>
      </c>
      <c r="R405" s="289" t="e">
        <v>#REF!</v>
      </c>
      <c r="S405" s="289" t="e">
        <v>#REF!</v>
      </c>
      <c r="T405" s="289" t="e">
        <v>#REF!</v>
      </c>
      <c r="U405" s="289" t="e">
        <v>#REF!</v>
      </c>
      <c r="V405" s="289" t="e">
        <v>#REF!</v>
      </c>
      <c r="W405" s="100"/>
      <c r="X405" s="100"/>
      <c r="Y405" s="100"/>
      <c r="Z405" s="100"/>
      <c r="AA405" s="100"/>
      <c r="AB405" s="100"/>
      <c r="AC405" s="100"/>
      <c r="AD405" s="100"/>
      <c r="AE405" s="100"/>
      <c r="AF405" s="100"/>
      <c r="AG405" s="100"/>
      <c r="AH405" s="100"/>
      <c r="AI405" s="100"/>
      <c r="AJ405" s="100"/>
      <c r="AK405" s="100"/>
      <c r="AL405" s="100"/>
      <c r="AM405" s="100"/>
      <c r="AN405" s="100"/>
      <c r="AO405" s="100"/>
      <c r="AP405" s="98"/>
      <c r="AQ405" s="46"/>
      <c r="AR405" s="46"/>
      <c r="AS405" s="46"/>
      <c r="AT405" s="46"/>
      <c r="AU405" s="2"/>
    </row>
    <row r="406" spans="1:47" ht="12.75" customHeight="1" x14ac:dyDescent="0.15">
      <c r="A406" s="2"/>
      <c r="B406" s="67"/>
      <c r="C406" s="67" t="s">
        <v>1832</v>
      </c>
      <c r="D406" s="67"/>
      <c r="E406" s="67"/>
      <c r="F406" s="67"/>
      <c r="G406" s="67"/>
      <c r="H406" s="67"/>
      <c r="I406" s="67"/>
      <c r="J406" s="46"/>
      <c r="K406" s="46"/>
      <c r="L406" s="46"/>
      <c r="M406" s="46"/>
      <c r="N406" s="265" t="str">
        <f>IF(報告書!N281="","",報告書!N281)</f>
        <v/>
      </c>
      <c r="O406" s="288" t="e">
        <v>#REF!</v>
      </c>
      <c r="P406" s="288" t="e">
        <v>#REF!</v>
      </c>
      <c r="Q406" s="288" t="e">
        <v>#REF!</v>
      </c>
      <c r="R406" s="288" t="e">
        <v>#REF!</v>
      </c>
      <c r="S406" s="288" t="e">
        <v>#REF!</v>
      </c>
      <c r="T406" s="288" t="e">
        <v>#REF!</v>
      </c>
      <c r="U406" s="288" t="e">
        <v>#REF!</v>
      </c>
      <c r="V406" s="288" t="e">
        <v>#REF!</v>
      </c>
      <c r="W406" s="288" t="e">
        <v>#REF!</v>
      </c>
      <c r="X406" s="288" t="e">
        <v>#REF!</v>
      </c>
      <c r="Y406" s="288" t="e">
        <v>#REF!</v>
      </c>
      <c r="Z406" s="288" t="e">
        <v>#REF!</v>
      </c>
      <c r="AA406" s="288" t="e">
        <v>#REF!</v>
      </c>
      <c r="AB406" s="288" t="e">
        <v>#REF!</v>
      </c>
      <c r="AC406" s="288" t="e">
        <v>#REF!</v>
      </c>
      <c r="AD406" s="288" t="e">
        <v>#REF!</v>
      </c>
      <c r="AE406" s="288" t="e">
        <v>#REF!</v>
      </c>
      <c r="AF406" s="288" t="e">
        <v>#REF!</v>
      </c>
      <c r="AG406" s="288" t="e">
        <v>#REF!</v>
      </c>
      <c r="AH406" s="288" t="e">
        <v>#REF!</v>
      </c>
      <c r="AI406" s="288" t="e">
        <v>#REF!</v>
      </c>
      <c r="AJ406" s="288" t="e">
        <v>#REF!</v>
      </c>
      <c r="AK406" s="288" t="e">
        <v>#REF!</v>
      </c>
      <c r="AL406" s="288" t="e">
        <v>#REF!</v>
      </c>
      <c r="AM406" s="288" t="e">
        <v>#REF!</v>
      </c>
      <c r="AN406" s="288" t="e">
        <v>#REF!</v>
      </c>
      <c r="AO406" s="288" t="e">
        <v>#REF!</v>
      </c>
      <c r="AP406" s="288" t="e">
        <v>#REF!</v>
      </c>
      <c r="AQ406" s="288" t="e">
        <v>#REF!</v>
      </c>
      <c r="AR406" s="288" t="e">
        <v>#REF!</v>
      </c>
      <c r="AS406" s="288" t="e">
        <v>#REF!</v>
      </c>
      <c r="AT406" s="288" t="e">
        <v>#REF!</v>
      </c>
      <c r="AU406" s="2"/>
    </row>
    <row r="407" spans="1:47" ht="12.75" customHeight="1" x14ac:dyDescent="0.15">
      <c r="A407" s="2"/>
      <c r="B407" s="67"/>
      <c r="C407" s="67" t="s">
        <v>1833</v>
      </c>
      <c r="D407" s="67"/>
      <c r="E407" s="67"/>
      <c r="F407" s="67"/>
      <c r="G407" s="67"/>
      <c r="H407" s="67"/>
      <c r="I407" s="67"/>
      <c r="J407" s="46"/>
      <c r="K407" s="46"/>
      <c r="L407" s="46"/>
      <c r="M407" s="46"/>
      <c r="N407" s="265" t="str">
        <f>IF(報告書!N282="","",報告書!N282)</f>
        <v/>
      </c>
      <c r="O407" s="288" t="e">
        <v>#REF!</v>
      </c>
      <c r="P407" s="288" t="e">
        <v>#REF!</v>
      </c>
      <c r="Q407" s="288" t="e">
        <v>#REF!</v>
      </c>
      <c r="R407" s="288" t="e">
        <v>#REF!</v>
      </c>
      <c r="S407" s="288" t="e">
        <v>#REF!</v>
      </c>
      <c r="T407" s="288" t="e">
        <v>#REF!</v>
      </c>
      <c r="U407" s="288" t="e">
        <v>#REF!</v>
      </c>
      <c r="V407" s="288" t="e">
        <v>#REF!</v>
      </c>
      <c r="W407" s="288" t="e">
        <v>#REF!</v>
      </c>
      <c r="X407" s="288" t="e">
        <v>#REF!</v>
      </c>
      <c r="Y407" s="288" t="e">
        <v>#REF!</v>
      </c>
      <c r="Z407" s="288" t="e">
        <v>#REF!</v>
      </c>
      <c r="AA407" s="288" t="e">
        <v>#REF!</v>
      </c>
      <c r="AB407" s="288" t="e">
        <v>#REF!</v>
      </c>
      <c r="AC407" s="288" t="e">
        <v>#REF!</v>
      </c>
      <c r="AD407" s="288" t="e">
        <v>#REF!</v>
      </c>
      <c r="AE407" s="109"/>
      <c r="AF407" s="109"/>
      <c r="AG407" s="109"/>
      <c r="AH407" s="109"/>
      <c r="AI407" s="109"/>
      <c r="AJ407" s="109"/>
      <c r="AK407" s="109"/>
      <c r="AL407" s="109"/>
      <c r="AM407" s="109"/>
      <c r="AN407" s="109"/>
      <c r="AO407" s="109"/>
      <c r="AP407" s="110"/>
      <c r="AQ407" s="46"/>
      <c r="AR407" s="46"/>
      <c r="AS407" s="46"/>
      <c r="AT407" s="46"/>
      <c r="AU407" s="2"/>
    </row>
    <row r="408" spans="1:47" ht="12.75" hidden="1" customHeight="1" x14ac:dyDescent="0.15">
      <c r="A408" s="2"/>
      <c r="B408" s="45" t="s">
        <v>1835</v>
      </c>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c r="AB408" s="45"/>
      <c r="AC408" s="45"/>
      <c r="AD408" s="45"/>
      <c r="AE408" s="45"/>
      <c r="AF408" s="45"/>
      <c r="AG408" s="45"/>
      <c r="AH408" s="45"/>
      <c r="AI408" s="45"/>
      <c r="AJ408" s="45"/>
      <c r="AK408" s="45"/>
      <c r="AL408" s="45"/>
      <c r="AM408" s="45"/>
      <c r="AN408" s="45"/>
      <c r="AO408" s="45"/>
      <c r="AP408" s="45"/>
      <c r="AQ408" s="45"/>
      <c r="AR408" s="45"/>
      <c r="AS408" s="45"/>
      <c r="AT408" s="45"/>
      <c r="AU408" s="2"/>
    </row>
    <row r="409" spans="1:47" ht="12.75" hidden="1" customHeight="1" x14ac:dyDescent="0.15">
      <c r="A409" s="2"/>
      <c r="B409" s="45"/>
      <c r="C409" s="45" t="s">
        <v>1836</v>
      </c>
      <c r="D409" s="45"/>
      <c r="E409" s="45"/>
      <c r="F409" s="45"/>
      <c r="G409" s="45"/>
      <c r="H409" s="45"/>
      <c r="I409" s="45"/>
      <c r="J409" s="68" t="s">
        <v>7</v>
      </c>
      <c r="K409" s="283"/>
      <c r="L409" s="283"/>
      <c r="M409" s="45"/>
      <c r="N409" s="45"/>
      <c r="O409" s="45"/>
      <c r="P409" s="45"/>
      <c r="Q409" s="45"/>
      <c r="R409" s="45"/>
      <c r="S409" s="45"/>
      <c r="T409" s="45"/>
      <c r="U409" s="45"/>
      <c r="V409" s="68"/>
      <c r="W409" s="45"/>
      <c r="X409" s="283"/>
      <c r="Y409" s="283"/>
      <c r="Z409" s="283"/>
      <c r="AA409" s="283"/>
      <c r="AB409" s="283"/>
      <c r="AC409" s="283"/>
      <c r="AD409" s="45"/>
      <c r="AE409" s="45"/>
      <c r="AF409" s="45"/>
      <c r="AG409" s="68"/>
      <c r="AH409" s="283"/>
      <c r="AI409" s="283"/>
      <c r="AJ409" s="283"/>
      <c r="AK409" s="283"/>
      <c r="AL409" s="283"/>
      <c r="AM409" s="283"/>
      <c r="AN409" s="283"/>
      <c r="AO409" s="45"/>
      <c r="AP409" s="45"/>
      <c r="AQ409" s="45"/>
      <c r="AR409" s="45"/>
      <c r="AS409" s="45"/>
      <c r="AT409" s="45"/>
      <c r="AU409" s="45"/>
    </row>
    <row r="410" spans="1:47" ht="12.75" hidden="1" customHeight="1" x14ac:dyDescent="0.15">
      <c r="A410" s="2"/>
      <c r="B410" s="45"/>
      <c r="C410" s="45"/>
      <c r="D410" s="45"/>
      <c r="E410" s="45"/>
      <c r="F410" s="45"/>
      <c r="G410" s="45"/>
      <c r="H410" s="45"/>
      <c r="I410" s="45"/>
      <c r="J410" s="45" t="s">
        <v>1837</v>
      </c>
      <c r="K410" s="45"/>
      <c r="L410" s="45"/>
      <c r="M410" s="45"/>
      <c r="N410" s="45"/>
      <c r="O410" s="45"/>
      <c r="P410" s="45"/>
      <c r="Q410" s="45"/>
      <c r="R410" s="45"/>
      <c r="S410" s="45"/>
      <c r="T410" s="45"/>
      <c r="U410" s="45"/>
      <c r="V410" s="45"/>
      <c r="W410" s="45"/>
      <c r="X410" s="45"/>
      <c r="Y410" s="45"/>
      <c r="Z410" s="45"/>
      <c r="AA410" s="45"/>
      <c r="AB410" s="45"/>
      <c r="AC410" s="45"/>
      <c r="AD410" s="45"/>
      <c r="AE410" s="45"/>
      <c r="AF410" s="45"/>
      <c r="AG410" s="68"/>
      <c r="AH410" s="283"/>
      <c r="AI410" s="283"/>
      <c r="AJ410" s="283"/>
      <c r="AK410" s="283"/>
      <c r="AL410" s="283"/>
      <c r="AM410" s="283"/>
      <c r="AN410" s="283"/>
      <c r="AO410" s="45"/>
      <c r="AP410" s="45"/>
      <c r="AQ410" s="45"/>
      <c r="AR410" s="45"/>
      <c r="AS410" s="45"/>
      <c r="AT410" s="45"/>
      <c r="AU410" s="45"/>
    </row>
    <row r="411" spans="1:47" ht="12.75" hidden="1" customHeight="1" x14ac:dyDescent="0.15">
      <c r="A411" s="2"/>
      <c r="B411" s="45"/>
      <c r="C411" s="45"/>
      <c r="D411" s="45"/>
      <c r="E411" s="45"/>
      <c r="F411" s="45"/>
      <c r="G411" s="45"/>
      <c r="H411" s="45"/>
      <c r="I411" s="45"/>
      <c r="J411" s="45" t="s">
        <v>1826</v>
      </c>
      <c r="K411" s="45"/>
      <c r="L411" s="45"/>
      <c r="M411" s="45"/>
      <c r="N411" s="45"/>
      <c r="O411" s="45"/>
      <c r="P411" s="45"/>
      <c r="Q411" s="45"/>
      <c r="R411" s="45"/>
      <c r="S411" s="45"/>
      <c r="T411" s="45"/>
      <c r="U411" s="45"/>
      <c r="V411" s="45"/>
      <c r="W411" s="45"/>
      <c r="X411" s="45"/>
      <c r="Y411" s="45"/>
      <c r="Z411" s="45"/>
      <c r="AA411" s="45"/>
      <c r="AB411" s="45"/>
      <c r="AC411" s="45"/>
      <c r="AD411" s="45"/>
      <c r="AE411" s="45"/>
      <c r="AF411" s="45"/>
      <c r="AG411" s="68"/>
      <c r="AH411" s="283"/>
      <c r="AI411" s="283"/>
      <c r="AJ411" s="283"/>
      <c r="AK411" s="283"/>
      <c r="AL411" s="283"/>
      <c r="AM411" s="283"/>
      <c r="AN411" s="283"/>
      <c r="AO411" s="45"/>
      <c r="AP411" s="45"/>
      <c r="AQ411" s="45"/>
      <c r="AR411" s="45"/>
      <c r="AS411" s="45"/>
      <c r="AT411" s="45"/>
      <c r="AU411" s="45"/>
    </row>
    <row r="412" spans="1:47" ht="12.75" hidden="1" customHeight="1" x14ac:dyDescent="0.15">
      <c r="A412" s="2"/>
      <c r="B412" s="45"/>
      <c r="C412" s="45" t="s">
        <v>1827</v>
      </c>
      <c r="D412" s="45"/>
      <c r="E412" s="45"/>
      <c r="F412" s="45"/>
      <c r="G412" s="45"/>
      <c r="H412" s="45"/>
      <c r="I412" s="45"/>
      <c r="J412" s="45"/>
      <c r="K412" s="45"/>
      <c r="L412" s="45"/>
      <c r="M412" s="45"/>
      <c r="N412" s="286"/>
      <c r="O412" s="286"/>
      <c r="P412" s="286"/>
      <c r="Q412" s="286"/>
      <c r="R412" s="286"/>
      <c r="S412" s="286"/>
      <c r="T412" s="286"/>
      <c r="U412" s="286"/>
      <c r="V412" s="286"/>
      <c r="W412" s="286"/>
      <c r="X412" s="286"/>
      <c r="Y412" s="286"/>
      <c r="Z412" s="286"/>
      <c r="AA412" s="286"/>
      <c r="AB412" s="286"/>
      <c r="AC412" s="286"/>
      <c r="AD412" s="286"/>
      <c r="AE412" s="286"/>
      <c r="AF412" s="286"/>
      <c r="AG412" s="286"/>
      <c r="AH412" s="286"/>
      <c r="AI412" s="286"/>
      <c r="AJ412" s="286"/>
      <c r="AK412" s="286"/>
      <c r="AL412" s="286"/>
      <c r="AM412" s="286"/>
      <c r="AN412" s="286"/>
      <c r="AO412" s="286"/>
      <c r="AP412" s="286"/>
      <c r="AQ412" s="286"/>
      <c r="AR412" s="286"/>
      <c r="AS412" s="286"/>
      <c r="AT412" s="286"/>
      <c r="AU412" s="45"/>
    </row>
    <row r="413" spans="1:47" ht="12.75" hidden="1" customHeight="1" x14ac:dyDescent="0.15">
      <c r="A413" s="2"/>
      <c r="B413" s="45"/>
      <c r="C413" s="45" t="s">
        <v>1828</v>
      </c>
      <c r="D413" s="45"/>
      <c r="E413" s="45"/>
      <c r="F413" s="45"/>
      <c r="G413" s="45"/>
      <c r="H413" s="45"/>
      <c r="I413" s="45"/>
      <c r="J413" s="45"/>
      <c r="K413" s="45"/>
      <c r="L413" s="45"/>
      <c r="M413" s="45"/>
      <c r="N413" s="286"/>
      <c r="O413" s="286"/>
      <c r="P413" s="286"/>
      <c r="Q413" s="286"/>
      <c r="R413" s="286"/>
      <c r="S413" s="286"/>
      <c r="T413" s="286"/>
      <c r="U413" s="286"/>
      <c r="V413" s="286"/>
      <c r="W413" s="286"/>
      <c r="X413" s="286"/>
      <c r="Y413" s="286"/>
      <c r="Z413" s="286"/>
      <c r="AA413" s="286"/>
      <c r="AB413" s="286"/>
      <c r="AC413" s="286"/>
      <c r="AD413" s="286"/>
      <c r="AE413" s="286"/>
      <c r="AF413" s="286"/>
      <c r="AG413" s="286"/>
      <c r="AH413" s="286"/>
      <c r="AI413" s="286"/>
      <c r="AJ413" s="286"/>
      <c r="AK413" s="286"/>
      <c r="AL413" s="286"/>
      <c r="AM413" s="286"/>
      <c r="AN413" s="286"/>
      <c r="AO413" s="286"/>
      <c r="AP413" s="286"/>
      <c r="AQ413" s="286"/>
      <c r="AR413" s="286"/>
      <c r="AS413" s="286"/>
      <c r="AT413" s="286"/>
      <c r="AU413" s="45"/>
    </row>
    <row r="414" spans="1:47" ht="12.75" hidden="1" customHeight="1" x14ac:dyDescent="0.15">
      <c r="A414" s="2"/>
      <c r="B414" s="45"/>
      <c r="C414" s="45" t="s">
        <v>1829</v>
      </c>
      <c r="D414" s="45"/>
      <c r="E414" s="45"/>
      <c r="F414" s="45"/>
      <c r="G414" s="45"/>
      <c r="H414" s="45"/>
      <c r="I414" s="45"/>
      <c r="J414" s="45"/>
      <c r="K414" s="45"/>
      <c r="L414" s="45"/>
      <c r="M414" s="45"/>
      <c r="N414" s="286"/>
      <c r="O414" s="286"/>
      <c r="P414" s="286"/>
      <c r="Q414" s="286"/>
      <c r="R414" s="286"/>
      <c r="S414" s="286"/>
      <c r="T414" s="286"/>
      <c r="U414" s="286"/>
      <c r="V414" s="286"/>
      <c r="W414" s="286"/>
      <c r="X414" s="286"/>
      <c r="Y414" s="286"/>
      <c r="Z414" s="286"/>
      <c r="AA414" s="286"/>
      <c r="AB414" s="286"/>
      <c r="AC414" s="286"/>
      <c r="AD414" s="286"/>
      <c r="AE414" s="286"/>
      <c r="AF414" s="286"/>
      <c r="AG414" s="286"/>
      <c r="AH414" s="286"/>
      <c r="AI414" s="286"/>
      <c r="AJ414" s="286"/>
      <c r="AK414" s="286"/>
      <c r="AL414" s="286"/>
      <c r="AM414" s="286"/>
      <c r="AN414" s="286"/>
      <c r="AO414" s="286"/>
      <c r="AP414" s="286"/>
      <c r="AQ414" s="286"/>
      <c r="AR414" s="286"/>
      <c r="AS414" s="286"/>
      <c r="AT414" s="286"/>
      <c r="AU414" s="45"/>
    </row>
    <row r="415" spans="1:47" ht="12.75" hidden="1" customHeight="1" x14ac:dyDescent="0.15">
      <c r="A415" s="2"/>
      <c r="B415" s="45"/>
      <c r="C415" s="45"/>
      <c r="D415" s="45"/>
      <c r="E415" s="45"/>
      <c r="F415" s="45"/>
      <c r="G415" s="45"/>
      <c r="H415" s="45"/>
      <c r="I415" s="45"/>
      <c r="J415" s="68" t="s">
        <v>7</v>
      </c>
      <c r="K415" s="283"/>
      <c r="L415" s="283"/>
      <c r="M415" s="45"/>
      <c r="N415" s="45"/>
      <c r="O415" s="45"/>
      <c r="P415" s="45"/>
      <c r="Q415" s="45"/>
      <c r="R415" s="45"/>
      <c r="S415" s="45"/>
      <c r="T415" s="45"/>
      <c r="U415" s="45"/>
      <c r="V415" s="68"/>
      <c r="W415" s="45"/>
      <c r="X415" s="283"/>
      <c r="Y415" s="283"/>
      <c r="Z415" s="283"/>
      <c r="AA415" s="283"/>
      <c r="AB415" s="45"/>
      <c r="AC415" s="45"/>
      <c r="AD415" s="45"/>
      <c r="AE415" s="45"/>
      <c r="AF415" s="45"/>
      <c r="AG415" s="68"/>
      <c r="AH415" s="283"/>
      <c r="AI415" s="283"/>
      <c r="AJ415" s="283"/>
      <c r="AK415" s="283"/>
      <c r="AL415" s="283"/>
      <c r="AM415" s="283"/>
      <c r="AN415" s="283"/>
      <c r="AO415" s="45"/>
      <c r="AP415" s="45"/>
      <c r="AQ415" s="45"/>
      <c r="AR415" s="45"/>
      <c r="AS415" s="45"/>
      <c r="AT415" s="45"/>
      <c r="AU415" s="45"/>
    </row>
    <row r="416" spans="1:47" ht="12.75" hidden="1" customHeight="1" x14ac:dyDescent="0.15">
      <c r="A416" s="2"/>
      <c r="B416" s="45"/>
      <c r="C416" s="45" t="s">
        <v>1831</v>
      </c>
      <c r="D416" s="45"/>
      <c r="E416" s="45"/>
      <c r="F416" s="45"/>
      <c r="G416" s="45"/>
      <c r="H416" s="45"/>
      <c r="I416" s="45"/>
      <c r="J416" s="45"/>
      <c r="K416" s="45"/>
      <c r="L416" s="45"/>
      <c r="M416" s="45"/>
      <c r="N416" s="286"/>
      <c r="O416" s="286"/>
      <c r="P416" s="286"/>
      <c r="Q416" s="286"/>
      <c r="R416" s="286"/>
      <c r="S416" s="286"/>
      <c r="T416" s="286"/>
      <c r="U416" s="286"/>
      <c r="V416" s="286"/>
      <c r="W416" s="113"/>
      <c r="X416" s="113"/>
      <c r="Y416" s="113"/>
      <c r="Z416" s="113"/>
      <c r="AA416" s="113"/>
      <c r="AB416" s="113"/>
      <c r="AC416" s="113"/>
      <c r="AD416" s="113"/>
      <c r="AE416" s="113"/>
      <c r="AF416" s="113"/>
      <c r="AG416" s="113"/>
      <c r="AH416" s="113"/>
      <c r="AI416" s="113"/>
      <c r="AJ416" s="113"/>
      <c r="AK416" s="113"/>
      <c r="AL416" s="113"/>
      <c r="AM416" s="113"/>
      <c r="AN416" s="113"/>
      <c r="AO416" s="113"/>
      <c r="AP416" s="60"/>
      <c r="AQ416" s="45"/>
      <c r="AR416" s="45"/>
      <c r="AS416" s="45"/>
      <c r="AT416" s="45"/>
      <c r="AU416" s="45"/>
    </row>
    <row r="417" spans="1:47" ht="12.75" hidden="1" customHeight="1" x14ac:dyDescent="0.15">
      <c r="A417" s="2"/>
      <c r="B417" s="45"/>
      <c r="C417" s="45" t="s">
        <v>1832</v>
      </c>
      <c r="D417" s="45"/>
      <c r="E417" s="45"/>
      <c r="F417" s="45"/>
      <c r="G417" s="45"/>
      <c r="H417" s="45"/>
      <c r="I417" s="45"/>
      <c r="J417" s="45"/>
      <c r="K417" s="45"/>
      <c r="L417" s="45"/>
      <c r="M417" s="45"/>
      <c r="N417" s="286"/>
      <c r="O417" s="286"/>
      <c r="P417" s="286"/>
      <c r="Q417" s="286"/>
      <c r="R417" s="286"/>
      <c r="S417" s="286"/>
      <c r="T417" s="286"/>
      <c r="U417" s="286"/>
      <c r="V417" s="286"/>
      <c r="W417" s="286"/>
      <c r="X417" s="286"/>
      <c r="Y417" s="286"/>
      <c r="Z417" s="286"/>
      <c r="AA417" s="286"/>
      <c r="AB417" s="286"/>
      <c r="AC417" s="286"/>
      <c r="AD417" s="286"/>
      <c r="AE417" s="286"/>
      <c r="AF417" s="286"/>
      <c r="AG417" s="286"/>
      <c r="AH417" s="286"/>
      <c r="AI417" s="286"/>
      <c r="AJ417" s="286"/>
      <c r="AK417" s="286"/>
      <c r="AL417" s="286"/>
      <c r="AM417" s="286"/>
      <c r="AN417" s="286"/>
      <c r="AO417" s="286"/>
      <c r="AP417" s="286"/>
      <c r="AQ417" s="286"/>
      <c r="AR417" s="286"/>
      <c r="AS417" s="286"/>
      <c r="AT417" s="286"/>
      <c r="AU417" s="45"/>
    </row>
    <row r="418" spans="1:47" ht="12.75" hidden="1" customHeight="1" x14ac:dyDescent="0.15">
      <c r="A418" s="2"/>
      <c r="B418" s="45"/>
      <c r="C418" s="45" t="s">
        <v>1833</v>
      </c>
      <c r="D418" s="45"/>
      <c r="E418" s="45"/>
      <c r="F418" s="45"/>
      <c r="G418" s="45"/>
      <c r="H418" s="45"/>
      <c r="I418" s="45"/>
      <c r="J418" s="45"/>
      <c r="K418" s="45"/>
      <c r="L418" s="45"/>
      <c r="M418" s="45"/>
      <c r="N418" s="286"/>
      <c r="O418" s="286"/>
      <c r="P418" s="286"/>
      <c r="Q418" s="286"/>
      <c r="R418" s="286"/>
      <c r="S418" s="286"/>
      <c r="T418" s="286"/>
      <c r="U418" s="286"/>
      <c r="V418" s="286"/>
      <c r="W418" s="286"/>
      <c r="X418" s="286"/>
      <c r="Y418" s="286"/>
      <c r="Z418" s="286"/>
      <c r="AA418" s="286"/>
      <c r="AB418" s="286"/>
      <c r="AC418" s="286"/>
      <c r="AD418" s="286"/>
      <c r="AE418" s="114"/>
      <c r="AF418" s="114"/>
      <c r="AG418" s="114"/>
      <c r="AH418" s="114"/>
      <c r="AI418" s="114"/>
      <c r="AJ418" s="114"/>
      <c r="AK418" s="114"/>
      <c r="AL418" s="114"/>
      <c r="AM418" s="114"/>
      <c r="AN418" s="114"/>
      <c r="AO418" s="114"/>
      <c r="AP418" s="115"/>
      <c r="AQ418" s="45"/>
      <c r="AR418" s="45"/>
      <c r="AS418" s="45"/>
      <c r="AT418" s="45"/>
      <c r="AU418" s="45"/>
    </row>
    <row r="419" spans="1:47" ht="7.5" customHeight="1" x14ac:dyDescent="0.15">
      <c r="A419" s="2"/>
      <c r="B419" s="2"/>
      <c r="C419" s="2"/>
      <c r="D419" s="2"/>
      <c r="E419" s="2"/>
      <c r="F419" s="2"/>
      <c r="G419" s="2"/>
      <c r="H419" s="2"/>
      <c r="I419" s="2"/>
      <c r="J419" s="2"/>
      <c r="K419" s="45"/>
      <c r="L419" s="45"/>
      <c r="M419" s="45"/>
      <c r="N419" s="45"/>
      <c r="O419" s="45"/>
      <c r="P419" s="45"/>
      <c r="Q419" s="45"/>
      <c r="R419" s="45"/>
      <c r="S419" s="45"/>
      <c r="T419" s="45"/>
      <c r="U419" s="45"/>
      <c r="V419" s="45"/>
      <c r="W419" s="45"/>
      <c r="X419" s="45"/>
      <c r="Y419" s="45"/>
      <c r="Z419" s="45"/>
      <c r="AA419" s="45"/>
      <c r="AB419" s="45"/>
      <c r="AC419" s="45"/>
      <c r="AD419" s="45"/>
      <c r="AE419" s="45"/>
      <c r="AF419" s="45"/>
      <c r="AG419" s="45"/>
      <c r="AH419" s="45"/>
      <c r="AI419" s="45"/>
      <c r="AJ419" s="45"/>
      <c r="AK419" s="45"/>
      <c r="AL419" s="45"/>
      <c r="AM419" s="45"/>
      <c r="AN419" s="45"/>
      <c r="AO419" s="45"/>
      <c r="AP419" s="45"/>
      <c r="AQ419" s="45"/>
      <c r="AR419" s="45"/>
      <c r="AS419" s="45"/>
      <c r="AT419" s="45"/>
      <c r="AU419" s="45"/>
    </row>
    <row r="420" spans="1:47" ht="7.5" customHeight="1" x14ac:dyDescent="0.15">
      <c r="A420" s="2"/>
      <c r="B420" s="2"/>
      <c r="C420" s="2"/>
      <c r="D420" s="2"/>
      <c r="E420" s="2"/>
      <c r="F420" s="2"/>
      <c r="G420" s="2"/>
      <c r="H420" s="2"/>
      <c r="I420" s="2"/>
      <c r="J420" s="2"/>
      <c r="K420" s="45"/>
      <c r="L420" s="45"/>
      <c r="M420" s="45"/>
      <c r="N420" s="45"/>
      <c r="O420" s="45"/>
      <c r="P420" s="45"/>
      <c r="Q420" s="45"/>
      <c r="R420" s="45"/>
      <c r="S420" s="45"/>
      <c r="T420" s="45"/>
      <c r="U420" s="45"/>
      <c r="V420" s="45"/>
      <c r="W420" s="45"/>
      <c r="X420" s="45"/>
      <c r="Y420" s="45"/>
      <c r="Z420" s="45"/>
      <c r="AA420" s="45"/>
      <c r="AB420" s="45"/>
      <c r="AC420" s="45"/>
      <c r="AD420" s="45"/>
      <c r="AE420" s="45"/>
      <c r="AF420" s="45"/>
      <c r="AG420" s="45"/>
      <c r="AH420" s="45"/>
      <c r="AI420" s="45"/>
      <c r="AJ420" s="45"/>
      <c r="AK420" s="45"/>
      <c r="AL420" s="45"/>
      <c r="AM420" s="45"/>
      <c r="AN420" s="45"/>
      <c r="AO420" s="45"/>
      <c r="AP420" s="45"/>
      <c r="AQ420" s="45"/>
      <c r="AR420" s="45"/>
      <c r="AS420" s="45"/>
      <c r="AT420" s="45"/>
      <c r="AU420" s="45"/>
    </row>
    <row r="421" spans="1:47" ht="12" hidden="1" customHeight="1" x14ac:dyDescent="0.1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row>
    <row r="422" spans="1:47" ht="12" hidden="1" customHeight="1" x14ac:dyDescent="0.1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row>
    <row r="423" spans="1:47" ht="12" hidden="1" customHeight="1" x14ac:dyDescent="0.1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row>
    <row r="424" spans="1:47" ht="12.75" customHeight="1" x14ac:dyDescent="0.15">
      <c r="A424" s="2"/>
      <c r="B424" s="67" t="s">
        <v>1901</v>
      </c>
      <c r="C424" s="67"/>
      <c r="D424" s="67"/>
      <c r="E424" s="67"/>
      <c r="F424" s="67"/>
      <c r="G424" s="67"/>
      <c r="H424" s="67"/>
      <c r="I424" s="67"/>
      <c r="J424" s="67"/>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row>
    <row r="425" spans="1:47" ht="12.75" customHeight="1" x14ac:dyDescent="0.15">
      <c r="A425" s="2"/>
      <c r="B425" s="67"/>
      <c r="C425" s="67" t="s">
        <v>1902</v>
      </c>
      <c r="D425" s="67"/>
      <c r="E425" s="67"/>
      <c r="F425" s="67"/>
      <c r="G425" s="67"/>
      <c r="H425" s="67"/>
      <c r="I425" s="67"/>
      <c r="J425" s="67"/>
      <c r="K425" s="46"/>
      <c r="L425" s="46"/>
      <c r="M425" s="46"/>
      <c r="N425" s="46"/>
      <c r="O425" s="121" t="str">
        <f>IF(報告書!O286="","",報告書!O286)</f>
        <v/>
      </c>
      <c r="P425" s="46" t="s">
        <v>1903</v>
      </c>
      <c r="Q425" s="46"/>
      <c r="R425" s="46"/>
      <c r="S425" s="46"/>
      <c r="T425" s="46"/>
      <c r="U425" s="46"/>
      <c r="V425" s="266" t="str">
        <f>IF(報告書!V286="","",報告書!V286)</f>
        <v/>
      </c>
      <c r="W425" s="290"/>
      <c r="X425" s="73" t="s">
        <v>1904</v>
      </c>
      <c r="Y425" s="266" t="str">
        <f>IF(報告書!Y286="","",報告書!Y286)</f>
        <v/>
      </c>
      <c r="Z425" s="290"/>
      <c r="AA425" s="46" t="s">
        <v>1905</v>
      </c>
      <c r="AB425" s="46"/>
      <c r="AC425" s="46"/>
      <c r="AD425" s="46"/>
      <c r="AE425" s="121" t="str">
        <f>IF(報告書!AE286="","",報告書!AE286)</f>
        <v/>
      </c>
      <c r="AF425" s="46" t="s">
        <v>1906</v>
      </c>
      <c r="AG425" s="46"/>
      <c r="AH425" s="46"/>
      <c r="AI425" s="46"/>
      <c r="AJ425" s="46"/>
      <c r="AK425" s="46"/>
      <c r="AL425" s="266" t="str">
        <f>IF(報告書!AL286="","",報告書!AL286)</f>
        <v/>
      </c>
      <c r="AM425" s="290"/>
      <c r="AN425" s="73" t="s">
        <v>1904</v>
      </c>
      <c r="AO425" s="266" t="str">
        <f>IF(報告書!AO286="","",報告書!AO286)</f>
        <v/>
      </c>
      <c r="AP425" s="290"/>
      <c r="AQ425" s="46" t="s">
        <v>1905</v>
      </c>
      <c r="AR425" s="46"/>
      <c r="AS425" s="46"/>
      <c r="AT425" s="46"/>
      <c r="AU425" s="46"/>
    </row>
    <row r="426" spans="1:47" ht="12.75" customHeight="1" x14ac:dyDescent="0.15">
      <c r="A426" s="2"/>
      <c r="B426" s="67"/>
      <c r="C426" s="67"/>
      <c r="D426" s="67"/>
      <c r="E426" s="67"/>
      <c r="F426" s="67"/>
      <c r="G426" s="67"/>
      <c r="H426" s="67"/>
      <c r="I426" s="67"/>
      <c r="J426" s="67"/>
      <c r="K426" s="46"/>
      <c r="L426" s="46"/>
      <c r="M426" s="46"/>
      <c r="N426" s="46"/>
      <c r="O426" s="121" t="str">
        <f>IF(報告書!O287="","",報告書!O287)</f>
        <v/>
      </c>
      <c r="P426" s="46" t="s">
        <v>1890</v>
      </c>
      <c r="Q426" s="46"/>
      <c r="R426" s="46"/>
      <c r="S426" s="46"/>
      <c r="T426" s="265" t="str">
        <f>IF(報告書!T287="","",報告書!T287)</f>
        <v/>
      </c>
      <c r="U426" s="296"/>
      <c r="V426" s="296"/>
      <c r="W426" s="296"/>
      <c r="X426" s="296"/>
      <c r="Y426" s="296"/>
      <c r="Z426" s="296"/>
      <c r="AA426" s="296"/>
      <c r="AB426" s="296"/>
      <c r="AC426" s="296"/>
      <c r="AD426" s="296"/>
      <c r="AE426" s="296"/>
      <c r="AF426" s="296"/>
      <c r="AG426" s="296"/>
      <c r="AH426" s="296"/>
      <c r="AI426" s="46" t="s">
        <v>1788</v>
      </c>
      <c r="AJ426" s="46"/>
      <c r="AK426" s="46"/>
      <c r="AL426" s="46"/>
      <c r="AM426" s="46"/>
      <c r="AN426" s="46"/>
      <c r="AO426" s="46"/>
      <c r="AP426" s="46"/>
      <c r="AQ426" s="46"/>
      <c r="AR426" s="46"/>
      <c r="AS426" s="46"/>
      <c r="AT426" s="46"/>
      <c r="AU426" s="46"/>
    </row>
    <row r="427" spans="1:47" ht="12.75" customHeight="1" x14ac:dyDescent="0.15">
      <c r="A427" s="2"/>
      <c r="B427" s="67"/>
      <c r="C427" s="67" t="s">
        <v>1907</v>
      </c>
      <c r="D427" s="67"/>
      <c r="E427" s="67"/>
      <c r="F427" s="67"/>
      <c r="G427" s="67"/>
      <c r="H427" s="67"/>
      <c r="I427" s="67"/>
      <c r="J427" s="67"/>
      <c r="K427" s="46"/>
      <c r="L427" s="46"/>
      <c r="M427" s="46"/>
      <c r="N427" s="46"/>
      <c r="O427" s="121" t="str">
        <f>IF(報告書!O288="","",報告書!O288)</f>
        <v/>
      </c>
      <c r="P427" s="46" t="s">
        <v>1908</v>
      </c>
      <c r="Q427" s="46"/>
      <c r="R427" s="46"/>
      <c r="S427" s="46"/>
      <c r="T427" s="121" t="str">
        <f>IF(報告書!T288="","",報告書!T288)</f>
        <v/>
      </c>
      <c r="U427" s="46" t="s">
        <v>1909</v>
      </c>
      <c r="V427" s="46"/>
      <c r="W427" s="46"/>
      <c r="X427" s="46"/>
      <c r="Y427" s="121" t="str">
        <f>IF(報告書!Y288="","",報告書!Y288)</f>
        <v/>
      </c>
      <c r="Z427" s="46" t="s">
        <v>1910</v>
      </c>
      <c r="AA427" s="46"/>
      <c r="AB427" s="46"/>
      <c r="AC427" s="46"/>
      <c r="AD427" s="46"/>
      <c r="AE427" s="121" t="str">
        <f>IF(報告書!AE288="","",報告書!AE288)</f>
        <v/>
      </c>
      <c r="AF427" s="46" t="s">
        <v>1911</v>
      </c>
      <c r="AG427" s="46"/>
      <c r="AH427" s="46"/>
      <c r="AI427" s="46"/>
      <c r="AJ427" s="121" t="str">
        <f>IF(報告書!AJ288="","",報告書!AJ288)</f>
        <v/>
      </c>
      <c r="AK427" s="46" t="s">
        <v>1912</v>
      </c>
      <c r="AL427" s="46"/>
      <c r="AM427" s="46"/>
      <c r="AN427" s="46"/>
      <c r="AO427" s="46"/>
      <c r="AP427" s="46"/>
      <c r="AQ427" s="46"/>
      <c r="AR427" s="46"/>
      <c r="AS427" s="46"/>
      <c r="AT427" s="46"/>
      <c r="AU427" s="46"/>
    </row>
    <row r="428" spans="1:47" ht="12.75" customHeight="1" x14ac:dyDescent="0.15">
      <c r="A428" s="2"/>
      <c r="B428" s="67"/>
      <c r="C428" s="67"/>
      <c r="D428" s="67"/>
      <c r="E428" s="67"/>
      <c r="F428" s="67"/>
      <c r="G428" s="67"/>
      <c r="H428" s="67"/>
      <c r="I428" s="67"/>
      <c r="J428" s="67"/>
      <c r="K428" s="46"/>
      <c r="L428" s="46"/>
      <c r="M428" s="46"/>
      <c r="N428" s="46"/>
      <c r="O428" s="121" t="str">
        <f>IF(報告書!O289="","",報告書!O289)</f>
        <v/>
      </c>
      <c r="P428" s="46" t="s">
        <v>1913</v>
      </c>
      <c r="Q428" s="46"/>
      <c r="R428" s="46"/>
      <c r="S428" s="46"/>
      <c r="T428" s="46"/>
      <c r="U428" s="46"/>
      <c r="V428" s="46"/>
      <c r="W428" s="46"/>
      <c r="X428" s="46"/>
      <c r="Y428" s="46"/>
      <c r="Z428" s="46"/>
      <c r="AA428" s="121" t="str">
        <f>IF(報告書!AA289="","",報告書!AA289)</f>
        <v/>
      </c>
      <c r="AB428" s="46" t="s">
        <v>1890</v>
      </c>
      <c r="AC428" s="46"/>
      <c r="AD428" s="46"/>
      <c r="AE428" s="46"/>
      <c r="AF428" s="265" t="str">
        <f>IF(報告書!AF289="","",報告書!AF289)</f>
        <v/>
      </c>
      <c r="AG428" s="296"/>
      <c r="AH428" s="296"/>
      <c r="AI428" s="296"/>
      <c r="AJ428" s="296"/>
      <c r="AK428" s="296"/>
      <c r="AL428" s="296"/>
      <c r="AM428" s="296"/>
      <c r="AN428" s="296"/>
      <c r="AO428" s="296"/>
      <c r="AP428" s="296"/>
      <c r="AQ428" s="296"/>
      <c r="AR428" s="296"/>
      <c r="AS428" s="296"/>
      <c r="AT428" s="296"/>
      <c r="AU428" s="46" t="s">
        <v>1788</v>
      </c>
    </row>
    <row r="429" spans="1:47" ht="12.75" customHeight="1" x14ac:dyDescent="0.15">
      <c r="A429" s="2"/>
      <c r="B429" s="67"/>
      <c r="C429" s="67" t="s">
        <v>1914</v>
      </c>
      <c r="D429" s="67"/>
      <c r="E429" s="67"/>
      <c r="F429" s="67"/>
      <c r="G429" s="67"/>
      <c r="H429" s="67"/>
      <c r="I429" s="67"/>
      <c r="J429" s="67"/>
      <c r="K429" s="46"/>
      <c r="L429" s="46"/>
      <c r="M429" s="46"/>
      <c r="N429" s="46"/>
      <c r="O429" s="121" t="str">
        <f>IF(報告書!O290="","",報告書!O290)</f>
        <v/>
      </c>
      <c r="P429" s="46" t="s">
        <v>1781</v>
      </c>
      <c r="Q429" s="46"/>
      <c r="R429" s="46"/>
      <c r="S429" s="121" t="str">
        <f>IF(報告書!S290="","",報告書!S290)</f>
        <v/>
      </c>
      <c r="T429" s="46" t="s">
        <v>1778</v>
      </c>
      <c r="U429" s="46"/>
      <c r="V429" s="46"/>
      <c r="W429" s="46"/>
      <c r="X429" s="46"/>
      <c r="Y429" s="46"/>
      <c r="Z429" s="46"/>
      <c r="AA429" s="46"/>
      <c r="AB429" s="46"/>
      <c r="AC429" s="46"/>
      <c r="AD429" s="46"/>
      <c r="AE429" s="46"/>
      <c r="AF429" s="46"/>
      <c r="AG429" s="46"/>
      <c r="AH429" s="46"/>
      <c r="AI429" s="46"/>
      <c r="AJ429" s="46"/>
      <c r="AK429" s="46"/>
      <c r="AL429" s="46"/>
      <c r="AM429" s="46"/>
      <c r="AN429" s="46"/>
      <c r="AO429" s="46"/>
      <c r="AP429" s="46"/>
      <c r="AQ429" s="46"/>
      <c r="AR429" s="46"/>
      <c r="AS429" s="46"/>
      <c r="AT429" s="46"/>
      <c r="AU429" s="46"/>
    </row>
    <row r="430" spans="1:47" ht="12.75" customHeight="1" x14ac:dyDescent="0.15">
      <c r="A430" s="2"/>
      <c r="B430" s="67"/>
      <c r="C430" s="67" t="s">
        <v>1915</v>
      </c>
      <c r="D430" s="67"/>
      <c r="E430" s="67"/>
      <c r="F430" s="67"/>
      <c r="G430" s="67"/>
      <c r="H430" s="67"/>
      <c r="I430" s="67"/>
      <c r="J430" s="67"/>
      <c r="K430" s="46"/>
      <c r="L430" s="121" t="str">
        <f>IF(報告書!L291="","",報告書!L291)</f>
        <v/>
      </c>
      <c r="M430" s="46" t="s">
        <v>1916</v>
      </c>
      <c r="N430" s="46"/>
      <c r="O430" s="46"/>
      <c r="P430" s="46"/>
      <c r="Q430" s="46"/>
      <c r="R430" s="121" t="str">
        <f>IF(報告書!R291="","",報告書!R291)</f>
        <v/>
      </c>
      <c r="S430" s="46" t="s">
        <v>1917</v>
      </c>
      <c r="T430" s="46"/>
      <c r="U430" s="46"/>
      <c r="V430" s="46"/>
      <c r="W430" s="46"/>
      <c r="X430" s="46"/>
      <c r="Y430" s="46"/>
      <c r="Z430" s="46"/>
      <c r="AA430" s="46"/>
      <c r="AB430" s="46"/>
      <c r="AC430" s="46"/>
      <c r="AD430" s="46"/>
      <c r="AE430" s="46"/>
      <c r="AF430" s="46"/>
      <c r="AG430" s="46"/>
      <c r="AH430" s="46"/>
      <c r="AI430" s="46"/>
      <c r="AJ430" s="46"/>
      <c r="AK430" s="46"/>
      <c r="AL430" s="46"/>
      <c r="AM430" s="46"/>
      <c r="AN430" s="46"/>
      <c r="AO430" s="46"/>
      <c r="AP430" s="46"/>
      <c r="AQ430" s="46"/>
      <c r="AR430" s="46"/>
      <c r="AS430" s="46"/>
      <c r="AT430" s="46"/>
      <c r="AU430" s="46"/>
    </row>
    <row r="431" spans="1:47" ht="12.75" customHeight="1" x14ac:dyDescent="0.15">
      <c r="A431" s="2"/>
      <c r="B431" s="67"/>
      <c r="C431" s="67" t="s">
        <v>1918</v>
      </c>
      <c r="D431" s="67"/>
      <c r="E431" s="67"/>
      <c r="F431" s="67"/>
      <c r="G431" s="67"/>
      <c r="H431" s="67"/>
      <c r="I431" s="67"/>
      <c r="J431" s="67"/>
      <c r="K431" s="46"/>
      <c r="L431" s="121" t="str">
        <f>IF(報告書!L292="","",報告書!L292)</f>
        <v/>
      </c>
      <c r="M431" s="46" t="s">
        <v>1919</v>
      </c>
      <c r="N431" s="46"/>
      <c r="O431" s="46"/>
      <c r="P431" s="46"/>
      <c r="Q431" s="46"/>
      <c r="R431" s="46"/>
      <c r="S431" s="46"/>
      <c r="T431" s="46"/>
      <c r="U431" s="121" t="str">
        <f>IF(報告書!U292="","",報告書!U292)</f>
        <v/>
      </c>
      <c r="V431" s="46" t="s">
        <v>1920</v>
      </c>
      <c r="W431" s="46"/>
      <c r="X431" s="46"/>
      <c r="Y431" s="46"/>
      <c r="Z431" s="46"/>
      <c r="AA431" s="46"/>
      <c r="AB431" s="46"/>
      <c r="AC431" s="46"/>
      <c r="AD431" s="46"/>
      <c r="AE431" s="121" t="str">
        <f>IF(報告書!AE292="","",報告書!AE292)</f>
        <v/>
      </c>
      <c r="AF431" s="46" t="s">
        <v>1921</v>
      </c>
      <c r="AG431" s="46"/>
      <c r="AH431" s="46"/>
      <c r="AI431" s="46"/>
      <c r="AJ431" s="46"/>
      <c r="AK431" s="46"/>
      <c r="AL431" s="46"/>
      <c r="AM431" s="46"/>
      <c r="AN431" s="46"/>
      <c r="AO431" s="46"/>
      <c r="AP431" s="46"/>
      <c r="AQ431" s="46"/>
      <c r="AR431" s="46"/>
      <c r="AS431" s="46"/>
      <c r="AT431" s="46"/>
      <c r="AU431" s="46"/>
    </row>
    <row r="432" spans="1:47" ht="12.75" customHeight="1" x14ac:dyDescent="0.15">
      <c r="A432" s="2"/>
      <c r="B432" s="67"/>
      <c r="C432" s="67"/>
      <c r="D432" s="67"/>
      <c r="E432" s="67"/>
      <c r="F432" s="67"/>
      <c r="G432" s="67"/>
      <c r="H432" s="67"/>
      <c r="I432" s="67"/>
      <c r="J432" s="67"/>
      <c r="K432" s="46"/>
      <c r="L432" s="121" t="str">
        <f>IF(報告書!L293="","",報告書!L293)</f>
        <v/>
      </c>
      <c r="M432" s="46" t="s">
        <v>1890</v>
      </c>
      <c r="N432" s="46"/>
      <c r="O432" s="46"/>
      <c r="P432" s="46"/>
      <c r="Q432" s="265" t="str">
        <f>IF(報告書!Q293="","",報告書!Q293)</f>
        <v/>
      </c>
      <c r="R432" s="288"/>
      <c r="S432" s="288"/>
      <c r="T432" s="288"/>
      <c r="U432" s="288"/>
      <c r="V432" s="288"/>
      <c r="W432" s="288"/>
      <c r="X432" s="288"/>
      <c r="Y432" s="288"/>
      <c r="Z432" s="288"/>
      <c r="AA432" s="288"/>
      <c r="AB432" s="288"/>
      <c r="AC432" s="288"/>
      <c r="AD432" s="288"/>
      <c r="AE432" s="288"/>
      <c r="AF432" s="288"/>
      <c r="AG432" s="288"/>
      <c r="AH432" s="288"/>
      <c r="AI432" s="288"/>
      <c r="AJ432" s="288"/>
      <c r="AK432" s="46" t="s">
        <v>1788</v>
      </c>
      <c r="AL432" s="46"/>
      <c r="AM432" s="46"/>
      <c r="AN432" s="46"/>
      <c r="AO432" s="46"/>
      <c r="AP432" s="46"/>
      <c r="AQ432" s="46"/>
      <c r="AR432" s="46"/>
      <c r="AS432" s="46"/>
      <c r="AT432" s="46"/>
      <c r="AU432" s="46"/>
    </row>
    <row r="433" spans="1:53" ht="12" hidden="1" customHeight="1" x14ac:dyDescent="0.15">
      <c r="A433" s="2"/>
      <c r="B433" s="67"/>
      <c r="C433" s="67"/>
      <c r="D433" s="67"/>
      <c r="E433" s="67"/>
      <c r="F433" s="67"/>
      <c r="G433" s="67"/>
      <c r="H433" s="67"/>
      <c r="I433" s="67"/>
      <c r="J433" s="67"/>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row>
    <row r="434" spans="1:53" ht="12" hidden="1" customHeight="1" x14ac:dyDescent="0.15">
      <c r="A434" s="2"/>
      <c r="B434" s="67"/>
      <c r="C434" s="67"/>
      <c r="D434" s="67"/>
      <c r="E434" s="67"/>
      <c r="F434" s="67"/>
      <c r="G434" s="67"/>
      <c r="H434" s="67"/>
      <c r="I434" s="67"/>
      <c r="J434" s="67"/>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row>
    <row r="435" spans="1:53" ht="1.5" hidden="1" customHeight="1" x14ac:dyDescent="0.15">
      <c r="A435" s="2"/>
      <c r="B435" s="67"/>
      <c r="C435" s="67"/>
      <c r="D435" s="67"/>
      <c r="E435" s="67"/>
      <c r="F435" s="67"/>
      <c r="G435" s="67"/>
      <c r="H435" s="67"/>
      <c r="I435" s="67"/>
      <c r="J435" s="67"/>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row>
    <row r="436" spans="1:53" ht="7.5" customHeight="1" x14ac:dyDescent="0.15">
      <c r="A436" s="2"/>
      <c r="B436" s="67"/>
      <c r="C436" s="67"/>
      <c r="D436" s="67"/>
      <c r="E436" s="67"/>
      <c r="F436" s="67"/>
      <c r="G436" s="67"/>
      <c r="H436" s="67"/>
      <c r="I436" s="67"/>
      <c r="J436" s="67"/>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row>
    <row r="437" spans="1:53" ht="7.5" customHeight="1" x14ac:dyDescent="0.15">
      <c r="A437" s="2"/>
      <c r="B437" s="2"/>
      <c r="C437" s="2"/>
      <c r="D437" s="2"/>
      <c r="E437" s="2"/>
      <c r="F437" s="2"/>
      <c r="G437" s="2"/>
      <c r="H437" s="2"/>
      <c r="I437" s="2"/>
      <c r="J437" s="2"/>
      <c r="K437" s="2"/>
      <c r="L437" s="2"/>
      <c r="M437" s="2"/>
      <c r="N437" s="45"/>
      <c r="O437" s="45"/>
      <c r="P437" s="45"/>
      <c r="Q437" s="45"/>
      <c r="R437" s="45"/>
      <c r="S437" s="45"/>
      <c r="T437" s="45"/>
      <c r="U437" s="45"/>
      <c r="V437" s="45"/>
      <c r="W437" s="45"/>
      <c r="X437" s="45"/>
      <c r="Y437" s="45"/>
      <c r="Z437" s="45"/>
      <c r="AA437" s="45"/>
      <c r="AB437" s="45"/>
      <c r="AC437" s="45"/>
      <c r="AD437" s="45"/>
      <c r="AE437" s="45"/>
      <c r="AF437" s="45"/>
      <c r="AG437" s="45"/>
      <c r="AH437" s="45"/>
      <c r="AI437" s="45"/>
      <c r="AJ437" s="45"/>
      <c r="AK437" s="45"/>
      <c r="AL437" s="45"/>
      <c r="AM437" s="45"/>
      <c r="AN437" s="45"/>
      <c r="AO437" s="45"/>
      <c r="AP437" s="45"/>
      <c r="AQ437" s="45"/>
      <c r="AR437" s="45"/>
      <c r="AS437" s="45"/>
      <c r="AT437" s="45"/>
      <c r="AU437" s="2"/>
    </row>
    <row r="438" spans="1:53" ht="12.75" hidden="1" customHeight="1" x14ac:dyDescent="0.15">
      <c r="B438" s="1" t="s">
        <v>1922</v>
      </c>
      <c r="N438" s="45"/>
      <c r="O438" s="45"/>
      <c r="P438" s="45"/>
      <c r="Q438" s="45"/>
      <c r="R438" s="45"/>
      <c r="S438" s="45"/>
      <c r="T438" s="45"/>
      <c r="U438" s="45"/>
      <c r="V438" s="45"/>
      <c r="W438" s="45"/>
      <c r="X438" s="45"/>
      <c r="Y438" s="45"/>
      <c r="Z438" s="45"/>
      <c r="AA438" s="45"/>
      <c r="AB438" s="45"/>
      <c r="AC438" s="45"/>
      <c r="AD438" s="45"/>
      <c r="AE438" s="45"/>
      <c r="AF438" s="45"/>
      <c r="AG438" s="45"/>
      <c r="AH438" s="45"/>
      <c r="AI438" s="45"/>
      <c r="AJ438" s="45"/>
      <c r="AK438" s="45"/>
      <c r="AL438" s="45"/>
      <c r="AM438" s="45"/>
      <c r="AN438" s="45"/>
      <c r="AO438" s="45"/>
      <c r="AP438" s="45"/>
      <c r="AQ438" s="45"/>
      <c r="AR438" s="45"/>
      <c r="AS438" s="45"/>
      <c r="AT438" s="45"/>
    </row>
    <row r="439" spans="1:53" ht="12" hidden="1" customHeight="1" x14ac:dyDescent="0.15">
      <c r="C439" s="1" t="s">
        <v>1769</v>
      </c>
      <c r="N439" s="94"/>
      <c r="O439" s="45" t="s">
        <v>1856</v>
      </c>
      <c r="P439" s="45"/>
      <c r="Q439" s="45"/>
      <c r="R439" s="45"/>
      <c r="S439" s="45"/>
      <c r="T439" s="45"/>
      <c r="U439" s="45"/>
      <c r="V439" s="45"/>
      <c r="W439" s="45"/>
      <c r="X439" s="94"/>
      <c r="Y439" s="45" t="s">
        <v>1772</v>
      </c>
      <c r="Z439" s="45"/>
      <c r="AA439" s="45"/>
      <c r="AB439" s="45"/>
      <c r="AC439" s="45"/>
      <c r="AD439" s="45"/>
      <c r="AE439" s="45"/>
      <c r="AF439" s="45"/>
      <c r="AG439" s="94"/>
      <c r="AH439" s="45" t="s">
        <v>1773</v>
      </c>
      <c r="AI439" s="45"/>
      <c r="AJ439" s="45"/>
      <c r="AK439" s="45"/>
      <c r="AL439" s="45"/>
      <c r="AM439" s="45"/>
      <c r="AN439" s="45"/>
      <c r="AO439" s="45"/>
      <c r="AP439" s="45"/>
      <c r="AQ439" s="45"/>
      <c r="AR439" s="45"/>
      <c r="AS439" s="45"/>
      <c r="AT439" s="45"/>
    </row>
    <row r="440" spans="1:53" ht="12" hidden="1" customHeight="1" x14ac:dyDescent="0.15">
      <c r="C440" s="1" t="s">
        <v>1774</v>
      </c>
      <c r="N440" s="286"/>
      <c r="O440" s="286"/>
      <c r="P440" s="286"/>
      <c r="Q440" s="286"/>
      <c r="R440" s="286"/>
      <c r="S440" s="286"/>
      <c r="T440" s="286"/>
      <c r="U440" s="286"/>
      <c r="V440" s="286"/>
      <c r="W440" s="286"/>
      <c r="X440" s="286"/>
      <c r="Y440" s="286"/>
      <c r="Z440" s="286"/>
      <c r="AA440" s="286"/>
      <c r="AB440" s="286"/>
      <c r="AC440" s="286"/>
      <c r="AD440" s="286"/>
      <c r="AE440" s="286"/>
      <c r="AF440" s="286"/>
      <c r="AG440" s="286"/>
      <c r="AH440" s="286"/>
      <c r="AI440" s="286"/>
      <c r="AJ440" s="286"/>
      <c r="AK440" s="286"/>
      <c r="AL440" s="286"/>
      <c r="AM440" s="286"/>
      <c r="AN440" s="286"/>
      <c r="AO440" s="286"/>
      <c r="AP440" s="286"/>
      <c r="AQ440" s="286"/>
      <c r="AR440" s="286"/>
      <c r="AS440" s="286"/>
      <c r="AT440" s="286"/>
      <c r="BA440" s="12"/>
    </row>
    <row r="441" spans="1:53" ht="12" hidden="1" customHeight="1" x14ac:dyDescent="0.15">
      <c r="N441" s="286"/>
      <c r="O441" s="286"/>
      <c r="P441" s="286"/>
      <c r="Q441" s="286"/>
      <c r="R441" s="286"/>
      <c r="S441" s="286"/>
      <c r="T441" s="286"/>
      <c r="U441" s="286"/>
      <c r="V441" s="286"/>
      <c r="W441" s="286"/>
      <c r="X441" s="286"/>
      <c r="Y441" s="286"/>
      <c r="Z441" s="286"/>
      <c r="AA441" s="286"/>
      <c r="AB441" s="286"/>
      <c r="AC441" s="286"/>
      <c r="AD441" s="286"/>
      <c r="AE441" s="286"/>
      <c r="AF441" s="286"/>
      <c r="AG441" s="286"/>
      <c r="AH441" s="286"/>
      <c r="AI441" s="286"/>
      <c r="AJ441" s="286"/>
      <c r="AK441" s="286"/>
      <c r="AL441" s="286"/>
      <c r="AM441" s="286"/>
      <c r="AN441" s="286"/>
      <c r="AO441" s="286"/>
      <c r="AP441" s="286"/>
      <c r="AQ441" s="286"/>
      <c r="AR441" s="286"/>
      <c r="AS441" s="286"/>
      <c r="AT441" s="286"/>
    </row>
    <row r="442" spans="1:53" ht="12" hidden="1" customHeight="1" x14ac:dyDescent="0.15">
      <c r="N442" s="286"/>
      <c r="O442" s="286"/>
      <c r="P442" s="286"/>
      <c r="Q442" s="286"/>
      <c r="R442" s="286"/>
      <c r="S442" s="286"/>
      <c r="T442" s="286"/>
      <c r="U442" s="286"/>
      <c r="V442" s="286"/>
      <c r="W442" s="286"/>
      <c r="X442" s="286"/>
      <c r="Y442" s="286"/>
      <c r="Z442" s="286"/>
      <c r="AA442" s="286"/>
      <c r="AB442" s="286"/>
      <c r="AC442" s="286"/>
      <c r="AD442" s="286"/>
      <c r="AE442" s="286"/>
      <c r="AF442" s="286"/>
      <c r="AG442" s="286"/>
      <c r="AH442" s="286"/>
      <c r="AI442" s="286"/>
      <c r="AJ442" s="286"/>
      <c r="AK442" s="286"/>
      <c r="AL442" s="286"/>
      <c r="AM442" s="286"/>
      <c r="AN442" s="286"/>
      <c r="AO442" s="286"/>
      <c r="AP442" s="286"/>
      <c r="AQ442" s="286"/>
      <c r="AR442" s="286"/>
      <c r="AS442" s="286"/>
      <c r="AT442" s="286"/>
    </row>
    <row r="443" spans="1:53" ht="12" hidden="1" customHeight="1" x14ac:dyDescent="0.15">
      <c r="N443" s="286"/>
      <c r="O443" s="286"/>
      <c r="P443" s="286"/>
      <c r="Q443" s="286"/>
      <c r="R443" s="286"/>
      <c r="S443" s="286"/>
      <c r="T443" s="286"/>
      <c r="U443" s="286"/>
      <c r="V443" s="286"/>
      <c r="W443" s="286"/>
      <c r="X443" s="286"/>
      <c r="Y443" s="286"/>
      <c r="Z443" s="286"/>
      <c r="AA443" s="286"/>
      <c r="AB443" s="286"/>
      <c r="AC443" s="286"/>
      <c r="AD443" s="286"/>
      <c r="AE443" s="286"/>
      <c r="AF443" s="286"/>
      <c r="AG443" s="286"/>
      <c r="AH443" s="286"/>
      <c r="AI443" s="286"/>
      <c r="AJ443" s="286"/>
      <c r="AK443" s="286"/>
      <c r="AL443" s="286"/>
      <c r="AM443" s="286"/>
      <c r="AN443" s="286"/>
      <c r="AO443" s="286"/>
      <c r="AP443" s="286"/>
      <c r="AQ443" s="286"/>
      <c r="AR443" s="286"/>
      <c r="AS443" s="286"/>
      <c r="AT443" s="286"/>
    </row>
    <row r="444" spans="1:53" ht="12" hidden="1" customHeight="1" x14ac:dyDescent="0.15">
      <c r="N444" s="286"/>
      <c r="O444" s="286"/>
      <c r="P444" s="286"/>
      <c r="Q444" s="286"/>
      <c r="R444" s="286"/>
      <c r="S444" s="286"/>
      <c r="T444" s="286"/>
      <c r="U444" s="286"/>
      <c r="V444" s="286"/>
      <c r="W444" s="286"/>
      <c r="X444" s="286"/>
      <c r="Y444" s="286"/>
      <c r="Z444" s="286"/>
      <c r="AA444" s="286"/>
      <c r="AB444" s="286"/>
      <c r="AC444" s="286"/>
      <c r="AD444" s="286"/>
      <c r="AE444" s="286"/>
      <c r="AF444" s="286"/>
      <c r="AG444" s="286"/>
      <c r="AH444" s="286"/>
      <c r="AI444" s="286"/>
      <c r="AJ444" s="286"/>
      <c r="AK444" s="286"/>
      <c r="AL444" s="286"/>
      <c r="AM444" s="286"/>
      <c r="AN444" s="286"/>
      <c r="AO444" s="286"/>
      <c r="AP444" s="286"/>
      <c r="AQ444" s="286"/>
      <c r="AR444" s="286"/>
      <c r="AS444" s="286"/>
      <c r="AT444" s="286"/>
    </row>
    <row r="445" spans="1:53" ht="12" hidden="1" customHeight="1" x14ac:dyDescent="0.15">
      <c r="C445" s="1" t="s">
        <v>1775</v>
      </c>
      <c r="N445" s="94"/>
      <c r="O445" s="45" t="s">
        <v>1781</v>
      </c>
      <c r="P445" s="45"/>
      <c r="Q445" s="45"/>
      <c r="R445" s="68" t="s">
        <v>1857</v>
      </c>
      <c r="S445" s="283"/>
      <c r="T445" s="283"/>
      <c r="U445" s="48" t="s">
        <v>1751</v>
      </c>
      <c r="V445" s="283"/>
      <c r="W445" s="283"/>
      <c r="X445" s="45" t="s">
        <v>1777</v>
      </c>
      <c r="Y445" s="45"/>
      <c r="Z445" s="45"/>
      <c r="AA445" s="45"/>
      <c r="AB445" s="45"/>
      <c r="AC445" s="45"/>
      <c r="AD445" s="45"/>
      <c r="AE445" s="45"/>
      <c r="AF445" s="45"/>
      <c r="AG445" s="94"/>
      <c r="AH445" s="45" t="s">
        <v>1778</v>
      </c>
      <c r="AI445" s="45"/>
      <c r="AJ445" s="45"/>
      <c r="AK445" s="45"/>
      <c r="AL445" s="45"/>
      <c r="AM445" s="45"/>
      <c r="AN445" s="45"/>
      <c r="AO445" s="45"/>
      <c r="AP445" s="45"/>
      <c r="AQ445" s="45"/>
      <c r="AR445" s="45"/>
      <c r="AS445" s="45"/>
      <c r="AT445" s="45"/>
    </row>
    <row r="446" spans="1:53" ht="12" hidden="1" customHeight="1" x14ac:dyDescent="0.15">
      <c r="N446" s="45"/>
      <c r="O446" s="45"/>
      <c r="P446" s="45"/>
      <c r="Q446" s="45"/>
      <c r="R446" s="45"/>
      <c r="S446" s="45"/>
      <c r="T446" s="45"/>
      <c r="U446" s="45"/>
      <c r="V446" s="45"/>
      <c r="W446" s="45"/>
      <c r="X446" s="45"/>
      <c r="Y446" s="45"/>
      <c r="Z446" s="45"/>
      <c r="AA446" s="45"/>
      <c r="AB446" s="45"/>
      <c r="AC446" s="45"/>
      <c r="AD446" s="45"/>
      <c r="AE446" s="45"/>
      <c r="AF446" s="45"/>
      <c r="AG446" s="45"/>
      <c r="AH446" s="45"/>
      <c r="AI446" s="45"/>
      <c r="AJ446" s="45"/>
      <c r="AK446" s="45"/>
      <c r="AL446" s="45"/>
      <c r="AM446" s="45"/>
      <c r="AN446" s="45"/>
      <c r="AO446" s="45"/>
      <c r="AP446" s="45"/>
      <c r="AQ446" s="45"/>
      <c r="AR446" s="45"/>
      <c r="AS446" s="45"/>
      <c r="AT446" s="45"/>
    </row>
    <row r="447" spans="1:53" ht="12" hidden="1" customHeight="1" x14ac:dyDescent="0.15">
      <c r="N447" s="45"/>
      <c r="O447" s="45"/>
      <c r="P447" s="45"/>
      <c r="Q447" s="45"/>
      <c r="R447" s="45"/>
      <c r="S447" s="45"/>
      <c r="T447" s="45"/>
      <c r="U447" s="45"/>
      <c r="V447" s="45"/>
      <c r="W447" s="45"/>
      <c r="X447" s="45"/>
      <c r="Y447" s="45"/>
      <c r="Z447" s="45"/>
      <c r="AA447" s="45"/>
      <c r="AB447" s="45"/>
      <c r="AC447" s="45"/>
      <c r="AD447" s="45"/>
      <c r="AE447" s="45"/>
      <c r="AF447" s="45"/>
      <c r="AG447" s="45"/>
      <c r="AH447" s="45"/>
      <c r="AI447" s="45"/>
      <c r="AJ447" s="45"/>
      <c r="AK447" s="45"/>
      <c r="AL447" s="45"/>
      <c r="AM447" s="45"/>
      <c r="AN447" s="45"/>
      <c r="AO447" s="45"/>
      <c r="AP447" s="45"/>
      <c r="AQ447" s="45"/>
      <c r="AR447" s="45"/>
      <c r="AS447" s="45"/>
      <c r="AT447" s="45"/>
    </row>
    <row r="448" spans="1:53" ht="12" hidden="1" customHeight="1" x14ac:dyDescent="0.15">
      <c r="N448" s="45"/>
      <c r="O448" s="45"/>
      <c r="P448" s="45"/>
      <c r="Q448" s="45"/>
      <c r="R448" s="45"/>
      <c r="S448" s="45"/>
      <c r="T448" s="45"/>
      <c r="U448" s="45"/>
      <c r="V448" s="45"/>
      <c r="W448" s="45"/>
      <c r="X448" s="45"/>
      <c r="Y448" s="45"/>
      <c r="Z448" s="45"/>
      <c r="AA448" s="45"/>
      <c r="AB448" s="45"/>
      <c r="AC448" s="45"/>
      <c r="AD448" s="45"/>
      <c r="AE448" s="45"/>
      <c r="AF448" s="45"/>
      <c r="AG448" s="45"/>
      <c r="AH448" s="45"/>
      <c r="AI448" s="45"/>
      <c r="AJ448" s="45"/>
      <c r="AK448" s="45"/>
      <c r="AL448" s="45"/>
      <c r="AM448" s="45"/>
      <c r="AN448" s="45"/>
      <c r="AO448" s="45"/>
      <c r="AP448" s="45"/>
      <c r="AQ448" s="45"/>
      <c r="AR448" s="45"/>
      <c r="AS448" s="45"/>
      <c r="AT448" s="45"/>
    </row>
    <row r="449" spans="1:47" ht="6" hidden="1" customHeight="1" x14ac:dyDescent="0.15">
      <c r="N449" s="45"/>
      <c r="O449" s="45"/>
      <c r="P449" s="45"/>
      <c r="Q449" s="45"/>
      <c r="R449" s="45"/>
      <c r="S449" s="45"/>
      <c r="T449" s="45"/>
      <c r="U449" s="45"/>
      <c r="V449" s="45"/>
      <c r="W449" s="45"/>
      <c r="X449" s="45"/>
      <c r="Y449" s="45"/>
      <c r="Z449" s="45"/>
      <c r="AA449" s="45"/>
      <c r="AB449" s="45"/>
      <c r="AC449" s="45"/>
      <c r="AD449" s="45"/>
      <c r="AE449" s="45"/>
      <c r="AF449" s="45"/>
      <c r="AG449" s="45"/>
      <c r="AH449" s="45"/>
      <c r="AI449" s="45"/>
      <c r="AJ449" s="45"/>
      <c r="AK449" s="45"/>
      <c r="AL449" s="45"/>
      <c r="AM449" s="45"/>
      <c r="AN449" s="45"/>
      <c r="AO449" s="45"/>
      <c r="AP449" s="45"/>
      <c r="AQ449" s="45"/>
      <c r="AR449" s="45"/>
      <c r="AS449" s="45"/>
      <c r="AT449" s="45"/>
    </row>
    <row r="450" spans="1:47" ht="6" hidden="1" customHeight="1" x14ac:dyDescent="0.15">
      <c r="N450" s="45"/>
      <c r="O450" s="45"/>
      <c r="P450" s="45"/>
      <c r="Q450" s="45"/>
      <c r="R450" s="45"/>
      <c r="S450" s="45"/>
      <c r="T450" s="45"/>
      <c r="U450" s="45"/>
      <c r="V450" s="45"/>
      <c r="W450" s="45"/>
      <c r="X450" s="45"/>
      <c r="Y450" s="45"/>
      <c r="Z450" s="45"/>
      <c r="AA450" s="45"/>
      <c r="AB450" s="45"/>
      <c r="AC450" s="45"/>
      <c r="AD450" s="45"/>
      <c r="AE450" s="45"/>
      <c r="AF450" s="45"/>
      <c r="AG450" s="45"/>
      <c r="AH450" s="45"/>
      <c r="AI450" s="45"/>
      <c r="AJ450" s="45"/>
      <c r="AK450" s="45"/>
      <c r="AL450" s="45"/>
      <c r="AM450" s="45"/>
      <c r="AN450" s="45"/>
      <c r="AO450" s="45"/>
      <c r="AP450" s="45"/>
      <c r="AQ450" s="45"/>
      <c r="AR450" s="45"/>
      <c r="AS450" s="45"/>
      <c r="AT450" s="45"/>
    </row>
    <row r="451" spans="1:47" ht="12.75" hidden="1" customHeight="1" x14ac:dyDescent="0.15">
      <c r="B451" s="1" t="s">
        <v>1923</v>
      </c>
      <c r="N451" s="45"/>
      <c r="O451" s="45"/>
      <c r="P451" s="45"/>
      <c r="Q451" s="45"/>
      <c r="R451" s="45"/>
      <c r="S451" s="45"/>
      <c r="T451" s="45"/>
      <c r="U451" s="45"/>
      <c r="V451" s="45"/>
      <c r="W451" s="45"/>
      <c r="X451" s="45"/>
      <c r="Y451" s="45"/>
      <c r="Z451" s="45"/>
      <c r="AA451" s="45"/>
      <c r="AB451" s="45"/>
      <c r="AC451" s="45"/>
      <c r="AD451" s="45"/>
      <c r="AE451" s="45"/>
      <c r="AF451" s="45"/>
      <c r="AG451" s="45"/>
      <c r="AH451" s="45"/>
      <c r="AI451" s="45"/>
      <c r="AJ451" s="45"/>
      <c r="AK451" s="45"/>
      <c r="AL451" s="45"/>
      <c r="AM451" s="45"/>
      <c r="AN451" s="45"/>
      <c r="AO451" s="45"/>
      <c r="AP451" s="45"/>
      <c r="AQ451" s="45"/>
      <c r="AR451" s="45"/>
      <c r="AS451" s="45"/>
      <c r="AT451" s="45"/>
    </row>
    <row r="452" spans="1:47" ht="12" hidden="1" customHeight="1" x14ac:dyDescent="0.15">
      <c r="C452" s="1" t="s">
        <v>124</v>
      </c>
      <c r="L452" s="117"/>
      <c r="M452" s="1" t="s">
        <v>1781</v>
      </c>
      <c r="N452" s="45"/>
      <c r="O452" s="94"/>
      <c r="P452" s="45" t="s">
        <v>1778</v>
      </c>
      <c r="Q452" s="45"/>
      <c r="R452" s="45"/>
      <c r="S452" s="45"/>
      <c r="T452" s="45"/>
      <c r="U452" s="45"/>
      <c r="V452" s="45"/>
      <c r="W452" s="45"/>
      <c r="X452" s="45"/>
      <c r="Y452" s="45"/>
      <c r="Z452" s="45"/>
      <c r="AA452" s="45"/>
      <c r="AB452" s="45"/>
      <c r="AC452" s="45"/>
      <c r="AD452" s="45"/>
      <c r="AE452" s="45"/>
      <c r="AF452" s="45"/>
      <c r="AG452" s="45"/>
      <c r="AH452" s="45"/>
      <c r="AI452" s="45"/>
      <c r="AJ452" s="45"/>
      <c r="AK452" s="45"/>
      <c r="AL452" s="45"/>
      <c r="AM452" s="45"/>
      <c r="AN452" s="45"/>
      <c r="AO452" s="45"/>
      <c r="AP452" s="45"/>
      <c r="AQ452" s="45"/>
      <c r="AR452" s="45"/>
      <c r="AS452" s="45"/>
      <c r="AT452" s="45"/>
    </row>
    <row r="453" spans="1:47" ht="12" hidden="1" customHeight="1" x14ac:dyDescent="0.15">
      <c r="C453" s="1" t="s">
        <v>125</v>
      </c>
      <c r="L453" s="117"/>
      <c r="M453" s="1" t="s">
        <v>1781</v>
      </c>
      <c r="N453" s="45"/>
      <c r="O453" s="94"/>
      <c r="P453" s="45" t="s">
        <v>1778</v>
      </c>
      <c r="Q453" s="45"/>
      <c r="R453" s="45"/>
      <c r="S453" s="45"/>
      <c r="T453" s="45"/>
      <c r="U453" s="45"/>
      <c r="V453" s="45"/>
      <c r="W453" s="45"/>
      <c r="X453" s="45"/>
      <c r="Y453" s="45"/>
      <c r="Z453" s="45"/>
      <c r="AA453" s="45"/>
      <c r="AB453" s="45"/>
      <c r="AC453" s="45"/>
      <c r="AD453" s="45"/>
      <c r="AE453" s="45"/>
      <c r="AF453" s="45"/>
      <c r="AG453" s="45"/>
      <c r="AH453" s="45"/>
      <c r="AI453" s="45"/>
      <c r="AJ453" s="45"/>
      <c r="AK453" s="45"/>
      <c r="AL453" s="45"/>
      <c r="AM453" s="45"/>
      <c r="AN453" s="45"/>
      <c r="AO453" s="45"/>
      <c r="AP453" s="45"/>
      <c r="AQ453" s="45"/>
      <c r="AR453" s="45"/>
      <c r="AS453" s="45"/>
      <c r="AT453" s="45"/>
    </row>
    <row r="454" spans="1:47" ht="12" hidden="1" customHeight="1" x14ac:dyDescent="0.15">
      <c r="C454" s="1" t="s">
        <v>1882</v>
      </c>
      <c r="L454" s="117"/>
      <c r="M454" s="1" t="s">
        <v>1784</v>
      </c>
      <c r="N454" s="45"/>
      <c r="O454" s="45"/>
      <c r="P454" s="45"/>
      <c r="Q454" s="94"/>
      <c r="R454" s="45" t="s">
        <v>135</v>
      </c>
      <c r="S454" s="45"/>
      <c r="T454" s="45"/>
      <c r="U454" s="45"/>
      <c r="V454" s="45"/>
      <c r="W454" s="45"/>
      <c r="X454" s="68" t="s">
        <v>1857</v>
      </c>
      <c r="Y454" s="283"/>
      <c r="Z454" s="283"/>
      <c r="AA454" s="48" t="s">
        <v>1751</v>
      </c>
      <c r="AB454" s="283"/>
      <c r="AC454" s="283"/>
      <c r="AD454" s="45" t="s">
        <v>1777</v>
      </c>
      <c r="AE454" s="45"/>
      <c r="AF454" s="45"/>
      <c r="AG454" s="45"/>
      <c r="AH454" s="45"/>
      <c r="AI454" s="45"/>
      <c r="AJ454" s="45"/>
      <c r="AK454" s="45"/>
      <c r="AL454" s="94"/>
      <c r="AM454" s="45" t="s">
        <v>1786</v>
      </c>
      <c r="AN454" s="45"/>
      <c r="AO454" s="45"/>
      <c r="AP454" s="45"/>
      <c r="AQ454" s="45"/>
      <c r="AR454" s="45"/>
      <c r="AS454" s="45"/>
      <c r="AT454" s="45"/>
    </row>
    <row r="455" spans="1:47" ht="12" hidden="1" customHeight="1" x14ac:dyDescent="0.15">
      <c r="N455" s="45"/>
      <c r="O455" s="45"/>
      <c r="P455" s="45"/>
      <c r="Q455" s="45"/>
      <c r="R455" s="45"/>
      <c r="S455" s="45"/>
      <c r="T455" s="45"/>
      <c r="U455" s="45"/>
      <c r="V455" s="45"/>
      <c r="W455" s="45"/>
      <c r="X455" s="45"/>
      <c r="Y455" s="45"/>
      <c r="Z455" s="45"/>
      <c r="AA455" s="45"/>
      <c r="AB455" s="45"/>
      <c r="AC455" s="45"/>
      <c r="AD455" s="45"/>
      <c r="AE455" s="45"/>
      <c r="AF455" s="45"/>
      <c r="AG455" s="45"/>
      <c r="AH455" s="45"/>
      <c r="AI455" s="45"/>
      <c r="AJ455" s="45"/>
      <c r="AK455" s="45"/>
      <c r="AL455" s="45"/>
      <c r="AM455" s="45"/>
      <c r="AN455" s="45"/>
      <c r="AO455" s="45"/>
      <c r="AP455" s="45"/>
      <c r="AQ455" s="45"/>
      <c r="AR455" s="45"/>
      <c r="AS455" s="45"/>
      <c r="AT455" s="45"/>
    </row>
    <row r="456" spans="1:47" ht="12" hidden="1" customHeight="1" x14ac:dyDescent="0.15">
      <c r="N456" s="45"/>
      <c r="O456" s="45"/>
      <c r="P456" s="45"/>
      <c r="Q456" s="45"/>
      <c r="R456" s="45"/>
      <c r="S456" s="45"/>
      <c r="T456" s="45"/>
      <c r="U456" s="45"/>
      <c r="V456" s="45"/>
      <c r="W456" s="45"/>
      <c r="X456" s="45"/>
      <c r="Y456" s="45"/>
      <c r="Z456" s="45"/>
      <c r="AA456" s="45"/>
      <c r="AB456" s="45"/>
      <c r="AC456" s="45"/>
      <c r="AD456" s="45"/>
      <c r="AE456" s="45"/>
      <c r="AF456" s="45"/>
      <c r="AG456" s="45"/>
      <c r="AH456" s="45"/>
      <c r="AI456" s="45"/>
      <c r="AJ456" s="45"/>
      <c r="AK456" s="45"/>
      <c r="AL456" s="45"/>
      <c r="AM456" s="45"/>
      <c r="AN456" s="45"/>
      <c r="AO456" s="45"/>
      <c r="AP456" s="45"/>
      <c r="AQ456" s="45"/>
      <c r="AR456" s="45"/>
      <c r="AS456" s="45"/>
      <c r="AT456" s="45"/>
    </row>
    <row r="457" spans="1:47" ht="12" hidden="1" customHeight="1" x14ac:dyDescent="0.15">
      <c r="N457" s="45"/>
      <c r="O457" s="45"/>
      <c r="P457" s="45"/>
      <c r="Q457" s="45"/>
      <c r="R457" s="45"/>
      <c r="S457" s="45"/>
      <c r="T457" s="45"/>
      <c r="U457" s="45"/>
      <c r="V457" s="45"/>
      <c r="W457" s="45"/>
      <c r="X457" s="45"/>
      <c r="Y457" s="45"/>
      <c r="Z457" s="45"/>
      <c r="AA457" s="45"/>
      <c r="AB457" s="45"/>
      <c r="AC457" s="45"/>
      <c r="AD457" s="45"/>
      <c r="AE457" s="45"/>
      <c r="AF457" s="45"/>
      <c r="AG457" s="45"/>
      <c r="AH457" s="45"/>
      <c r="AI457" s="45"/>
      <c r="AJ457" s="45"/>
      <c r="AK457" s="45"/>
      <c r="AL457" s="45"/>
      <c r="AM457" s="45"/>
      <c r="AN457" s="45"/>
      <c r="AO457" s="45"/>
      <c r="AP457" s="45"/>
      <c r="AQ457" s="45"/>
      <c r="AR457" s="45"/>
      <c r="AS457" s="45"/>
      <c r="AT457" s="45"/>
    </row>
    <row r="458" spans="1:47" ht="6" hidden="1" customHeight="1" x14ac:dyDescent="0.15">
      <c r="N458" s="45"/>
      <c r="O458" s="45"/>
      <c r="P458" s="45"/>
      <c r="Q458" s="45"/>
      <c r="R458" s="45"/>
      <c r="S458" s="45"/>
      <c r="T458" s="45"/>
      <c r="U458" s="45"/>
      <c r="V458" s="45"/>
      <c r="W458" s="45"/>
      <c r="X458" s="45"/>
      <c r="Y458" s="45"/>
      <c r="Z458" s="45"/>
      <c r="AA458" s="45"/>
      <c r="AB458" s="45"/>
      <c r="AC458" s="45"/>
      <c r="AD458" s="45"/>
      <c r="AE458" s="45"/>
      <c r="AF458" s="45"/>
      <c r="AG458" s="45"/>
      <c r="AH458" s="45"/>
      <c r="AI458" s="45"/>
      <c r="AJ458" s="45"/>
      <c r="AK458" s="45"/>
      <c r="AL458" s="45"/>
      <c r="AM458" s="45"/>
      <c r="AN458" s="45"/>
      <c r="AO458" s="45"/>
      <c r="AP458" s="45"/>
      <c r="AQ458" s="45"/>
      <c r="AR458" s="45"/>
      <c r="AS458" s="45"/>
      <c r="AT458" s="45"/>
    </row>
    <row r="459" spans="1:47" ht="6" hidden="1" customHeight="1" x14ac:dyDescent="0.15">
      <c r="N459" s="45"/>
      <c r="O459" s="45"/>
      <c r="P459" s="45"/>
      <c r="Q459" s="45"/>
      <c r="R459" s="45"/>
      <c r="S459" s="45"/>
      <c r="T459" s="45"/>
      <c r="U459" s="45"/>
      <c r="V459" s="45"/>
      <c r="W459" s="45"/>
      <c r="X459" s="45"/>
      <c r="Y459" s="45"/>
      <c r="Z459" s="45"/>
      <c r="AA459" s="45"/>
      <c r="AB459" s="45"/>
      <c r="AC459" s="45"/>
      <c r="AD459" s="45"/>
      <c r="AE459" s="45"/>
      <c r="AF459" s="45"/>
      <c r="AG459" s="45"/>
      <c r="AH459" s="45"/>
      <c r="AI459" s="45"/>
      <c r="AJ459" s="45"/>
      <c r="AK459" s="45"/>
      <c r="AL459" s="45"/>
      <c r="AM459" s="45"/>
      <c r="AN459" s="45"/>
      <c r="AO459" s="45"/>
      <c r="AP459" s="45"/>
      <c r="AQ459" s="45"/>
      <c r="AR459" s="45"/>
      <c r="AS459" s="45"/>
      <c r="AT459" s="45"/>
    </row>
    <row r="460" spans="1:47" ht="12" hidden="1" customHeight="1" x14ac:dyDescent="0.15">
      <c r="A460" s="2"/>
      <c r="B460" s="2"/>
      <c r="C460" s="2"/>
      <c r="D460" s="2"/>
      <c r="E460" s="2"/>
      <c r="F460" s="2"/>
      <c r="G460" s="2"/>
      <c r="H460" s="2"/>
      <c r="I460" s="2"/>
      <c r="J460" s="2"/>
      <c r="K460" s="2"/>
      <c r="L460" s="2"/>
      <c r="M460" s="2"/>
      <c r="N460" s="45"/>
      <c r="O460" s="45"/>
      <c r="P460" s="45"/>
      <c r="Q460" s="45"/>
      <c r="R460" s="45"/>
      <c r="S460" s="45"/>
      <c r="T460" s="45"/>
      <c r="U460" s="45"/>
      <c r="V460" s="45"/>
      <c r="W460" s="45"/>
      <c r="X460" s="45"/>
      <c r="Y460" s="45"/>
      <c r="Z460" s="45"/>
      <c r="AA460" s="45"/>
      <c r="AB460" s="45"/>
      <c r="AC460" s="45"/>
      <c r="AD460" s="45"/>
      <c r="AE460" s="45"/>
      <c r="AF460" s="45"/>
      <c r="AG460" s="45"/>
      <c r="AH460" s="45"/>
      <c r="AI460" s="45"/>
      <c r="AJ460" s="45"/>
      <c r="AK460" s="45"/>
      <c r="AL460" s="45"/>
      <c r="AM460" s="45"/>
      <c r="AN460" s="45"/>
      <c r="AO460" s="45"/>
      <c r="AP460" s="45"/>
      <c r="AQ460" s="45"/>
      <c r="AR460" s="45"/>
      <c r="AS460" s="45"/>
      <c r="AT460" s="45"/>
      <c r="AU460" s="2"/>
    </row>
    <row r="461" spans="1:47" ht="12" hidden="1" customHeight="1" x14ac:dyDescent="0.15">
      <c r="A461" s="2"/>
      <c r="B461" s="2"/>
      <c r="C461" s="2"/>
      <c r="D461" s="2"/>
      <c r="E461" s="2"/>
      <c r="F461" s="2"/>
      <c r="G461" s="2"/>
      <c r="H461" s="2"/>
      <c r="I461" s="2"/>
      <c r="J461" s="2"/>
      <c r="K461" s="2"/>
      <c r="L461" s="2"/>
      <c r="M461" s="2"/>
      <c r="N461" s="45"/>
      <c r="O461" s="45"/>
      <c r="P461" s="45"/>
      <c r="Q461" s="45"/>
      <c r="R461" s="45"/>
      <c r="S461" s="45"/>
      <c r="T461" s="45"/>
      <c r="U461" s="45"/>
      <c r="V461" s="45"/>
      <c r="W461" s="45"/>
      <c r="X461" s="45"/>
      <c r="Y461" s="45"/>
      <c r="Z461" s="45"/>
      <c r="AA461" s="45"/>
      <c r="AB461" s="45"/>
      <c r="AC461" s="45"/>
      <c r="AD461" s="45"/>
      <c r="AE461" s="45"/>
      <c r="AF461" s="45"/>
      <c r="AG461" s="45"/>
      <c r="AH461" s="45"/>
      <c r="AI461" s="45"/>
      <c r="AJ461" s="45"/>
      <c r="AK461" s="45"/>
      <c r="AL461" s="45"/>
      <c r="AM461" s="45"/>
      <c r="AN461" s="45"/>
      <c r="AO461" s="45"/>
      <c r="AP461" s="45"/>
      <c r="AQ461" s="45"/>
      <c r="AR461" s="45"/>
      <c r="AS461" s="45"/>
      <c r="AT461" s="45"/>
      <c r="AU461" s="2"/>
    </row>
    <row r="462" spans="1:47" ht="12" hidden="1" customHeight="1" x14ac:dyDescent="0.15">
      <c r="A462" s="2"/>
      <c r="B462" s="2"/>
      <c r="C462" s="2"/>
      <c r="D462" s="2"/>
      <c r="E462" s="2"/>
      <c r="F462" s="2"/>
      <c r="G462" s="2"/>
      <c r="H462" s="2"/>
      <c r="I462" s="2"/>
      <c r="J462" s="2"/>
      <c r="K462" s="2"/>
      <c r="L462" s="2"/>
      <c r="M462" s="2"/>
      <c r="N462" s="45"/>
      <c r="O462" s="45"/>
      <c r="P462" s="45"/>
      <c r="Q462" s="45"/>
      <c r="R462" s="45"/>
      <c r="S462" s="45"/>
      <c r="T462" s="45"/>
      <c r="U462" s="45"/>
      <c r="V462" s="45"/>
      <c r="W462" s="45"/>
      <c r="X462" s="45"/>
      <c r="Y462" s="45"/>
      <c r="Z462" s="45"/>
      <c r="AA462" s="45"/>
      <c r="AB462" s="45"/>
      <c r="AC462" s="45"/>
      <c r="AD462" s="45"/>
      <c r="AE462" s="45"/>
      <c r="AF462" s="45"/>
      <c r="AG462" s="45"/>
      <c r="AH462" s="45"/>
      <c r="AI462" s="45"/>
      <c r="AJ462" s="45"/>
      <c r="AK462" s="45"/>
      <c r="AL462" s="45"/>
      <c r="AM462" s="45"/>
      <c r="AN462" s="45"/>
      <c r="AO462" s="45"/>
      <c r="AP462" s="45"/>
      <c r="AQ462" s="45"/>
      <c r="AR462" s="45"/>
      <c r="AS462" s="45"/>
      <c r="AT462" s="45"/>
      <c r="AU462" s="2"/>
    </row>
    <row r="463" spans="1:47" ht="12" hidden="1" customHeight="1" x14ac:dyDescent="0.15">
      <c r="A463" s="2"/>
      <c r="B463" s="2"/>
      <c r="C463" s="2"/>
      <c r="D463" s="2"/>
      <c r="E463" s="2"/>
      <c r="F463" s="2"/>
      <c r="G463" s="2"/>
      <c r="H463" s="2"/>
      <c r="I463" s="2"/>
      <c r="J463" s="2"/>
      <c r="K463" s="2"/>
      <c r="L463" s="2"/>
      <c r="M463" s="2"/>
      <c r="N463" s="45"/>
      <c r="O463" s="45"/>
      <c r="P463" s="45"/>
      <c r="Q463" s="45"/>
      <c r="R463" s="45"/>
      <c r="S463" s="45"/>
      <c r="T463" s="45"/>
      <c r="U463" s="45"/>
      <c r="V463" s="45"/>
      <c r="W463" s="45"/>
      <c r="X463" s="45"/>
      <c r="Y463" s="45"/>
      <c r="Z463" s="45"/>
      <c r="AA463" s="45"/>
      <c r="AB463" s="45"/>
      <c r="AC463" s="45"/>
      <c r="AD463" s="45"/>
      <c r="AE463" s="45"/>
      <c r="AF463" s="45"/>
      <c r="AG463" s="45"/>
      <c r="AH463" s="45"/>
      <c r="AI463" s="45"/>
      <c r="AJ463" s="45"/>
      <c r="AK463" s="45"/>
      <c r="AL463" s="45"/>
      <c r="AM463" s="45"/>
      <c r="AN463" s="45"/>
      <c r="AO463" s="45"/>
      <c r="AP463" s="45"/>
      <c r="AQ463" s="45"/>
      <c r="AR463" s="45"/>
      <c r="AS463" s="45"/>
      <c r="AT463" s="45"/>
      <c r="AU463" s="2"/>
    </row>
    <row r="464" spans="1:47" ht="12" hidden="1" customHeight="1" x14ac:dyDescent="0.15">
      <c r="A464" s="2"/>
      <c r="B464" s="2"/>
      <c r="C464" s="2"/>
      <c r="D464" s="2"/>
      <c r="E464" s="2"/>
      <c r="F464" s="2"/>
      <c r="G464" s="2"/>
      <c r="H464" s="2"/>
      <c r="I464" s="2"/>
      <c r="J464" s="2"/>
      <c r="K464" s="2"/>
      <c r="L464" s="2"/>
      <c r="M464" s="2"/>
      <c r="N464" s="45"/>
      <c r="O464" s="45"/>
      <c r="P464" s="45"/>
      <c r="Q464" s="45"/>
      <c r="R464" s="45"/>
      <c r="S464" s="45"/>
      <c r="T464" s="45"/>
      <c r="U464" s="45"/>
      <c r="V464" s="45"/>
      <c r="W464" s="45"/>
      <c r="X464" s="45"/>
      <c r="Y464" s="45"/>
      <c r="Z464" s="45"/>
      <c r="AA464" s="45"/>
      <c r="AB464" s="45"/>
      <c r="AC464" s="45"/>
      <c r="AD464" s="45"/>
      <c r="AE464" s="45"/>
      <c r="AF464" s="45"/>
      <c r="AG464" s="45"/>
      <c r="AH464" s="45"/>
      <c r="AI464" s="45"/>
      <c r="AJ464" s="45"/>
      <c r="AK464" s="45"/>
      <c r="AL464" s="45"/>
      <c r="AM464" s="45"/>
      <c r="AN464" s="45"/>
      <c r="AO464" s="45"/>
      <c r="AP464" s="45"/>
      <c r="AQ464" s="45"/>
      <c r="AR464" s="45"/>
      <c r="AS464" s="45"/>
      <c r="AT464" s="45"/>
      <c r="AU464" s="2"/>
    </row>
    <row r="465" spans="1:53" ht="13.5" customHeight="1" x14ac:dyDescent="0.15">
      <c r="A465" s="2"/>
      <c r="B465" s="67" t="s">
        <v>1924</v>
      </c>
      <c r="C465" s="2"/>
      <c r="D465" s="2"/>
      <c r="E465" s="2"/>
      <c r="F465" s="2"/>
      <c r="G465" s="2"/>
      <c r="H465" s="2"/>
      <c r="I465" s="2"/>
      <c r="J465" s="2"/>
      <c r="K465" s="2"/>
      <c r="L465" s="2"/>
      <c r="M465" s="2"/>
      <c r="N465" s="45"/>
      <c r="O465" s="45"/>
      <c r="P465" s="45"/>
      <c r="Q465" s="45"/>
      <c r="R465" s="45"/>
      <c r="S465" s="45"/>
      <c r="T465" s="45"/>
      <c r="U465" s="45"/>
      <c r="V465" s="45"/>
      <c r="W465" s="45"/>
      <c r="X465" s="45"/>
      <c r="Y465" s="45"/>
      <c r="Z465" s="45"/>
      <c r="AA465" s="45"/>
      <c r="AB465" s="45"/>
      <c r="AC465" s="45"/>
      <c r="AD465" s="45"/>
      <c r="AE465" s="45"/>
      <c r="AF465" s="45"/>
      <c r="AG465" s="45"/>
      <c r="AH465" s="45"/>
      <c r="AI465" s="45"/>
      <c r="AJ465" s="45"/>
      <c r="AK465" s="45"/>
      <c r="AL465" s="45"/>
      <c r="AM465" s="45"/>
      <c r="AN465" s="45"/>
      <c r="AO465" s="45"/>
      <c r="AP465" s="45"/>
      <c r="AQ465" s="45"/>
      <c r="AR465" s="45"/>
      <c r="AS465" s="45"/>
      <c r="AT465" s="45"/>
      <c r="AU465" s="2"/>
    </row>
    <row r="466" spans="1:53" ht="12.75" customHeight="1" x14ac:dyDescent="0.15">
      <c r="A466" s="2"/>
      <c r="B466" s="2"/>
      <c r="C466" s="275" t="str">
        <f>IF(報告書!C310="","",報告書!C310)</f>
        <v/>
      </c>
      <c r="D466" s="275"/>
      <c r="E466" s="275"/>
      <c r="F466" s="275"/>
      <c r="G466" s="275"/>
      <c r="H466" s="275"/>
      <c r="I466" s="275"/>
      <c r="J466" s="275"/>
      <c r="K466" s="275"/>
      <c r="L466" s="275"/>
      <c r="M466" s="275"/>
      <c r="N466" s="275"/>
      <c r="O466" s="275"/>
      <c r="P466" s="275"/>
      <c r="Q466" s="275"/>
      <c r="R466" s="275"/>
      <c r="S466" s="275"/>
      <c r="T466" s="275"/>
      <c r="U466" s="275"/>
      <c r="V466" s="275"/>
      <c r="W466" s="275"/>
      <c r="X466" s="275"/>
      <c r="Y466" s="275"/>
      <c r="Z466" s="275"/>
      <c r="AA466" s="275"/>
      <c r="AB466" s="275"/>
      <c r="AC466" s="275"/>
      <c r="AD466" s="275"/>
      <c r="AE466" s="275"/>
      <c r="AF466" s="275"/>
      <c r="AG466" s="275"/>
      <c r="AH466" s="275"/>
      <c r="AI466" s="275"/>
      <c r="AJ466" s="275"/>
      <c r="AK466" s="275"/>
      <c r="AL466" s="275"/>
      <c r="AM466" s="275"/>
      <c r="AN466" s="275"/>
      <c r="AO466" s="275"/>
      <c r="AP466" s="275"/>
      <c r="AQ466" s="275"/>
      <c r="AR466" s="275"/>
      <c r="AS466" s="275"/>
      <c r="AT466" s="275"/>
      <c r="AU466" s="2"/>
    </row>
    <row r="467" spans="1:53" ht="12.75" customHeight="1" x14ac:dyDescent="0.15">
      <c r="A467" s="2"/>
      <c r="B467" s="2"/>
      <c r="C467" s="275"/>
      <c r="D467" s="275"/>
      <c r="E467" s="275"/>
      <c r="F467" s="275"/>
      <c r="G467" s="275"/>
      <c r="H467" s="275"/>
      <c r="I467" s="275"/>
      <c r="J467" s="275"/>
      <c r="K467" s="275"/>
      <c r="L467" s="275"/>
      <c r="M467" s="275"/>
      <c r="N467" s="275"/>
      <c r="O467" s="275"/>
      <c r="P467" s="275"/>
      <c r="Q467" s="275"/>
      <c r="R467" s="275"/>
      <c r="S467" s="275"/>
      <c r="T467" s="275"/>
      <c r="U467" s="275"/>
      <c r="V467" s="275"/>
      <c r="W467" s="275"/>
      <c r="X467" s="275"/>
      <c r="Y467" s="275"/>
      <c r="Z467" s="275"/>
      <c r="AA467" s="275"/>
      <c r="AB467" s="275"/>
      <c r="AC467" s="275"/>
      <c r="AD467" s="275"/>
      <c r="AE467" s="275"/>
      <c r="AF467" s="275"/>
      <c r="AG467" s="275"/>
      <c r="AH467" s="275"/>
      <c r="AI467" s="275"/>
      <c r="AJ467" s="275"/>
      <c r="AK467" s="275"/>
      <c r="AL467" s="275"/>
      <c r="AM467" s="275"/>
      <c r="AN467" s="275"/>
      <c r="AO467" s="275"/>
      <c r="AP467" s="275"/>
      <c r="AQ467" s="275"/>
      <c r="AR467" s="275"/>
      <c r="AS467" s="275"/>
      <c r="AT467" s="275"/>
      <c r="AU467" s="2"/>
    </row>
    <row r="468" spans="1:53" ht="12.75" customHeight="1" x14ac:dyDescent="0.15">
      <c r="A468" s="2"/>
      <c r="B468" s="2"/>
      <c r="C468" s="275"/>
      <c r="D468" s="275"/>
      <c r="E468" s="275"/>
      <c r="F468" s="275"/>
      <c r="G468" s="275"/>
      <c r="H468" s="275"/>
      <c r="I468" s="275"/>
      <c r="J468" s="275"/>
      <c r="K468" s="275"/>
      <c r="L468" s="275"/>
      <c r="M468" s="275"/>
      <c r="N468" s="275"/>
      <c r="O468" s="275"/>
      <c r="P468" s="275"/>
      <c r="Q468" s="275"/>
      <c r="R468" s="275"/>
      <c r="S468" s="275"/>
      <c r="T468" s="275"/>
      <c r="U468" s="275"/>
      <c r="V468" s="275"/>
      <c r="W468" s="275"/>
      <c r="X468" s="275"/>
      <c r="Y468" s="275"/>
      <c r="Z468" s="275"/>
      <c r="AA468" s="275"/>
      <c r="AB468" s="275"/>
      <c r="AC468" s="275"/>
      <c r="AD468" s="275"/>
      <c r="AE468" s="275"/>
      <c r="AF468" s="275"/>
      <c r="AG468" s="275"/>
      <c r="AH468" s="275"/>
      <c r="AI468" s="275"/>
      <c r="AJ468" s="275"/>
      <c r="AK468" s="275"/>
      <c r="AL468" s="275"/>
      <c r="AM468" s="275"/>
      <c r="AN468" s="275"/>
      <c r="AO468" s="275"/>
      <c r="AP468" s="275"/>
      <c r="AQ468" s="275"/>
      <c r="AR468" s="275"/>
      <c r="AS468" s="275"/>
      <c r="AT468" s="275"/>
      <c r="AU468" s="2"/>
      <c r="BA468" s="12"/>
    </row>
    <row r="469" spans="1:53" ht="12.75" hidden="1" customHeight="1" x14ac:dyDescent="0.15">
      <c r="A469" s="2"/>
      <c r="B469" s="2"/>
      <c r="C469" s="286"/>
      <c r="D469" s="286"/>
      <c r="E469" s="286"/>
      <c r="F469" s="286"/>
      <c r="G469" s="286"/>
      <c r="H469" s="286"/>
      <c r="I469" s="286"/>
      <c r="J469" s="286"/>
      <c r="K469" s="286"/>
      <c r="L469" s="286"/>
      <c r="M469" s="286"/>
      <c r="N469" s="286"/>
      <c r="O469" s="286"/>
      <c r="P469" s="286"/>
      <c r="Q469" s="286"/>
      <c r="R469" s="286"/>
      <c r="S469" s="286"/>
      <c r="T469" s="286"/>
      <c r="U469" s="286"/>
      <c r="V469" s="286"/>
      <c r="W469" s="286"/>
      <c r="X469" s="286"/>
      <c r="Y469" s="286"/>
      <c r="Z469" s="286"/>
      <c r="AA469" s="286"/>
      <c r="AB469" s="286"/>
      <c r="AC469" s="286"/>
      <c r="AD469" s="286"/>
      <c r="AE469" s="286"/>
      <c r="AF469" s="286"/>
      <c r="AG469" s="286"/>
      <c r="AH469" s="286"/>
      <c r="AI469" s="286"/>
      <c r="AJ469" s="286"/>
      <c r="AK469" s="286"/>
      <c r="AL469" s="286"/>
      <c r="AM469" s="286"/>
      <c r="AN469" s="286"/>
      <c r="AO469" s="286"/>
      <c r="AP469" s="286"/>
      <c r="AQ469" s="286"/>
      <c r="AR469" s="286"/>
      <c r="AS469" s="286"/>
      <c r="AT469" s="286"/>
      <c r="AU469" s="2"/>
    </row>
    <row r="470" spans="1:53" ht="12.75" hidden="1" customHeight="1" x14ac:dyDescent="0.15">
      <c r="A470" s="2"/>
      <c r="B470" s="2"/>
      <c r="C470" s="286"/>
      <c r="D470" s="286"/>
      <c r="E470" s="286"/>
      <c r="F470" s="286"/>
      <c r="G470" s="286"/>
      <c r="H470" s="286"/>
      <c r="I470" s="286"/>
      <c r="J470" s="286"/>
      <c r="K470" s="286"/>
      <c r="L470" s="286"/>
      <c r="M470" s="286"/>
      <c r="N470" s="286"/>
      <c r="O470" s="286"/>
      <c r="P470" s="286"/>
      <c r="Q470" s="286"/>
      <c r="R470" s="286"/>
      <c r="S470" s="286"/>
      <c r="T470" s="286"/>
      <c r="U470" s="286"/>
      <c r="V470" s="286"/>
      <c r="W470" s="286"/>
      <c r="X470" s="286"/>
      <c r="Y470" s="286"/>
      <c r="Z470" s="286"/>
      <c r="AA470" s="286"/>
      <c r="AB470" s="286"/>
      <c r="AC470" s="286"/>
      <c r="AD470" s="286"/>
      <c r="AE470" s="286"/>
      <c r="AF470" s="286"/>
      <c r="AG470" s="286"/>
      <c r="AH470" s="286"/>
      <c r="AI470" s="286"/>
      <c r="AJ470" s="286"/>
      <c r="AK470" s="286"/>
      <c r="AL470" s="286"/>
      <c r="AM470" s="286"/>
      <c r="AN470" s="286"/>
      <c r="AO470" s="286"/>
      <c r="AP470" s="286"/>
      <c r="AQ470" s="286"/>
      <c r="AR470" s="286"/>
      <c r="AS470" s="286"/>
      <c r="AT470" s="286"/>
      <c r="AU470" s="2"/>
    </row>
    <row r="471" spans="1:53" ht="12.75" hidden="1" customHeight="1" x14ac:dyDescent="0.15">
      <c r="A471" s="2"/>
      <c r="B471" s="2"/>
      <c r="C471" s="286"/>
      <c r="D471" s="286"/>
      <c r="E471" s="286"/>
      <c r="F471" s="286"/>
      <c r="G471" s="286"/>
      <c r="H471" s="286"/>
      <c r="I471" s="286"/>
      <c r="J471" s="286"/>
      <c r="K471" s="286"/>
      <c r="L471" s="286"/>
      <c r="M471" s="286"/>
      <c r="N471" s="286"/>
      <c r="O471" s="286"/>
      <c r="P471" s="286"/>
      <c r="Q471" s="286"/>
      <c r="R471" s="286"/>
      <c r="S471" s="286"/>
      <c r="T471" s="286"/>
      <c r="U471" s="286"/>
      <c r="V471" s="286"/>
      <c r="W471" s="286"/>
      <c r="X471" s="286"/>
      <c r="Y471" s="286"/>
      <c r="Z471" s="286"/>
      <c r="AA471" s="286"/>
      <c r="AB471" s="286"/>
      <c r="AC471" s="286"/>
      <c r="AD471" s="286"/>
      <c r="AE471" s="286"/>
      <c r="AF471" s="286"/>
      <c r="AG471" s="286"/>
      <c r="AH471" s="286"/>
      <c r="AI471" s="286"/>
      <c r="AJ471" s="286"/>
      <c r="AK471" s="286"/>
      <c r="AL471" s="286"/>
      <c r="AM471" s="286"/>
      <c r="AN471" s="286"/>
      <c r="AO471" s="286"/>
      <c r="AP471" s="286"/>
      <c r="AQ471" s="286"/>
      <c r="AR471" s="286"/>
      <c r="AS471" s="286"/>
      <c r="AT471" s="286"/>
      <c r="AU471" s="2"/>
    </row>
    <row r="472" spans="1:53" ht="12.75" hidden="1" customHeight="1" x14ac:dyDescent="0.15">
      <c r="A472" s="2"/>
      <c r="B472" s="2"/>
      <c r="C472" s="286"/>
      <c r="D472" s="286"/>
      <c r="E472" s="286"/>
      <c r="F472" s="286"/>
      <c r="G472" s="286"/>
      <c r="H472" s="286"/>
      <c r="I472" s="286"/>
      <c r="J472" s="286"/>
      <c r="K472" s="286"/>
      <c r="L472" s="286"/>
      <c r="M472" s="286"/>
      <c r="N472" s="286"/>
      <c r="O472" s="286"/>
      <c r="P472" s="286"/>
      <c r="Q472" s="286"/>
      <c r="R472" s="286"/>
      <c r="S472" s="286"/>
      <c r="T472" s="286"/>
      <c r="U472" s="286"/>
      <c r="V472" s="286"/>
      <c r="W472" s="286"/>
      <c r="X472" s="286"/>
      <c r="Y472" s="286"/>
      <c r="Z472" s="286"/>
      <c r="AA472" s="286"/>
      <c r="AB472" s="286"/>
      <c r="AC472" s="286"/>
      <c r="AD472" s="286"/>
      <c r="AE472" s="286"/>
      <c r="AF472" s="286"/>
      <c r="AG472" s="286"/>
      <c r="AH472" s="286"/>
      <c r="AI472" s="286"/>
      <c r="AJ472" s="286"/>
      <c r="AK472" s="286"/>
      <c r="AL472" s="286"/>
      <c r="AM472" s="286"/>
      <c r="AN472" s="286"/>
      <c r="AO472" s="286"/>
      <c r="AP472" s="286"/>
      <c r="AQ472" s="286"/>
      <c r="AR472" s="286"/>
      <c r="AS472" s="286"/>
      <c r="AT472" s="286"/>
      <c r="AU472" s="2"/>
    </row>
    <row r="473" spans="1:53" ht="12.75" hidden="1" customHeight="1" x14ac:dyDescent="0.15">
      <c r="A473" s="2"/>
      <c r="B473" s="2"/>
      <c r="C473" s="286"/>
      <c r="D473" s="286"/>
      <c r="E473" s="286"/>
      <c r="F473" s="286"/>
      <c r="G473" s="286"/>
      <c r="H473" s="286"/>
      <c r="I473" s="286"/>
      <c r="J473" s="286"/>
      <c r="K473" s="286"/>
      <c r="L473" s="286"/>
      <c r="M473" s="286"/>
      <c r="N473" s="286"/>
      <c r="O473" s="286"/>
      <c r="P473" s="286"/>
      <c r="Q473" s="286"/>
      <c r="R473" s="286"/>
      <c r="S473" s="286"/>
      <c r="T473" s="286"/>
      <c r="U473" s="286"/>
      <c r="V473" s="286"/>
      <c r="W473" s="286"/>
      <c r="X473" s="286"/>
      <c r="Y473" s="286"/>
      <c r="Z473" s="286"/>
      <c r="AA473" s="286"/>
      <c r="AB473" s="286"/>
      <c r="AC473" s="286"/>
      <c r="AD473" s="286"/>
      <c r="AE473" s="286"/>
      <c r="AF473" s="286"/>
      <c r="AG473" s="286"/>
      <c r="AH473" s="286"/>
      <c r="AI473" s="286"/>
      <c r="AJ473" s="286"/>
      <c r="AK473" s="286"/>
      <c r="AL473" s="286"/>
      <c r="AM473" s="286"/>
      <c r="AN473" s="286"/>
      <c r="AO473" s="286"/>
      <c r="AP473" s="286"/>
      <c r="AQ473" s="286"/>
      <c r="AR473" s="286"/>
      <c r="AS473" s="286"/>
      <c r="AT473" s="286"/>
      <c r="AU473" s="2"/>
    </row>
    <row r="474" spans="1:53" ht="12.75" hidden="1" customHeight="1" x14ac:dyDescent="0.15">
      <c r="A474" s="2"/>
      <c r="B474" s="2"/>
      <c r="C474" s="286"/>
      <c r="D474" s="286"/>
      <c r="E474" s="286"/>
      <c r="F474" s="286"/>
      <c r="G474" s="286"/>
      <c r="H474" s="286"/>
      <c r="I474" s="286"/>
      <c r="J474" s="286"/>
      <c r="K474" s="286"/>
      <c r="L474" s="286"/>
      <c r="M474" s="286"/>
      <c r="N474" s="286"/>
      <c r="O474" s="286"/>
      <c r="P474" s="286"/>
      <c r="Q474" s="286"/>
      <c r="R474" s="286"/>
      <c r="S474" s="286"/>
      <c r="T474" s="286"/>
      <c r="U474" s="286"/>
      <c r="V474" s="286"/>
      <c r="W474" s="286"/>
      <c r="X474" s="286"/>
      <c r="Y474" s="286"/>
      <c r="Z474" s="286"/>
      <c r="AA474" s="286"/>
      <c r="AB474" s="286"/>
      <c r="AC474" s="286"/>
      <c r="AD474" s="286"/>
      <c r="AE474" s="286"/>
      <c r="AF474" s="286"/>
      <c r="AG474" s="286"/>
      <c r="AH474" s="286"/>
      <c r="AI474" s="286"/>
      <c r="AJ474" s="286"/>
      <c r="AK474" s="286"/>
      <c r="AL474" s="286"/>
      <c r="AM474" s="286"/>
      <c r="AN474" s="286"/>
      <c r="AO474" s="286"/>
      <c r="AP474" s="286"/>
      <c r="AQ474" s="286"/>
      <c r="AR474" s="286"/>
      <c r="AS474" s="286"/>
      <c r="AT474" s="286"/>
      <c r="AU474" s="2"/>
    </row>
    <row r="475" spans="1:53" ht="12.75" hidden="1" customHeight="1" x14ac:dyDescent="0.15">
      <c r="A475" s="2"/>
      <c r="B475" s="2"/>
      <c r="C475" s="286"/>
      <c r="D475" s="286"/>
      <c r="E475" s="286"/>
      <c r="F475" s="286"/>
      <c r="G475" s="286"/>
      <c r="H475" s="286"/>
      <c r="I475" s="286"/>
      <c r="J475" s="286"/>
      <c r="K475" s="286"/>
      <c r="L475" s="286"/>
      <c r="M475" s="286"/>
      <c r="N475" s="286"/>
      <c r="O475" s="286"/>
      <c r="P475" s="286"/>
      <c r="Q475" s="286"/>
      <c r="R475" s="286"/>
      <c r="S475" s="286"/>
      <c r="T475" s="286"/>
      <c r="U475" s="286"/>
      <c r="V475" s="286"/>
      <c r="W475" s="286"/>
      <c r="X475" s="286"/>
      <c r="Y475" s="286"/>
      <c r="Z475" s="286"/>
      <c r="AA475" s="286"/>
      <c r="AB475" s="286"/>
      <c r="AC475" s="286"/>
      <c r="AD475" s="286"/>
      <c r="AE475" s="286"/>
      <c r="AF475" s="286"/>
      <c r="AG475" s="286"/>
      <c r="AH475" s="286"/>
      <c r="AI475" s="286"/>
      <c r="AJ475" s="286"/>
      <c r="AK475" s="286"/>
      <c r="AL475" s="286"/>
      <c r="AM475" s="286"/>
      <c r="AN475" s="286"/>
      <c r="AO475" s="286"/>
      <c r="AP475" s="286"/>
      <c r="AQ475" s="286"/>
      <c r="AR475" s="286"/>
      <c r="AS475" s="286"/>
      <c r="AT475" s="286"/>
      <c r="AU475" s="2"/>
    </row>
    <row r="476" spans="1:53" ht="12.75" hidden="1" customHeight="1" x14ac:dyDescent="0.15">
      <c r="A476" s="2"/>
      <c r="B476" s="2"/>
      <c r="C476" s="286"/>
      <c r="D476" s="286"/>
      <c r="E476" s="286"/>
      <c r="F476" s="286"/>
      <c r="G476" s="286"/>
      <c r="H476" s="286"/>
      <c r="I476" s="286"/>
      <c r="J476" s="286"/>
      <c r="K476" s="286"/>
      <c r="L476" s="286"/>
      <c r="M476" s="286"/>
      <c r="N476" s="286"/>
      <c r="O476" s="286"/>
      <c r="P476" s="286"/>
      <c r="Q476" s="286"/>
      <c r="R476" s="286"/>
      <c r="S476" s="286"/>
      <c r="T476" s="286"/>
      <c r="U476" s="286"/>
      <c r="V476" s="286"/>
      <c r="W476" s="286"/>
      <c r="X476" s="286"/>
      <c r="Y476" s="286"/>
      <c r="Z476" s="286"/>
      <c r="AA476" s="286"/>
      <c r="AB476" s="286"/>
      <c r="AC476" s="286"/>
      <c r="AD476" s="286"/>
      <c r="AE476" s="286"/>
      <c r="AF476" s="286"/>
      <c r="AG476" s="286"/>
      <c r="AH476" s="286"/>
      <c r="AI476" s="286"/>
      <c r="AJ476" s="286"/>
      <c r="AK476" s="286"/>
      <c r="AL476" s="286"/>
      <c r="AM476" s="286"/>
      <c r="AN476" s="286"/>
      <c r="AO476" s="286"/>
      <c r="AP476" s="286"/>
      <c r="AQ476" s="286"/>
      <c r="AR476" s="286"/>
      <c r="AS476" s="286"/>
      <c r="AT476" s="286"/>
      <c r="AU476" s="2"/>
    </row>
    <row r="477" spans="1:53" ht="12.75" hidden="1" customHeight="1" x14ac:dyDescent="0.15">
      <c r="A477" s="2"/>
      <c r="B477" s="2"/>
      <c r="C477" s="286"/>
      <c r="D477" s="286"/>
      <c r="E477" s="286"/>
      <c r="F477" s="286"/>
      <c r="G477" s="286"/>
      <c r="H477" s="286"/>
      <c r="I477" s="286"/>
      <c r="J477" s="286"/>
      <c r="K477" s="286"/>
      <c r="L477" s="286"/>
      <c r="M477" s="286"/>
      <c r="N477" s="286"/>
      <c r="O477" s="286"/>
      <c r="P477" s="286"/>
      <c r="Q477" s="286"/>
      <c r="R477" s="286"/>
      <c r="S477" s="286"/>
      <c r="T477" s="286"/>
      <c r="U477" s="286"/>
      <c r="V477" s="286"/>
      <c r="W477" s="286"/>
      <c r="X477" s="286"/>
      <c r="Y477" s="286"/>
      <c r="Z477" s="286"/>
      <c r="AA477" s="286"/>
      <c r="AB477" s="286"/>
      <c r="AC477" s="286"/>
      <c r="AD477" s="286"/>
      <c r="AE477" s="286"/>
      <c r="AF477" s="286"/>
      <c r="AG477" s="286"/>
      <c r="AH477" s="286"/>
      <c r="AI477" s="286"/>
      <c r="AJ477" s="286"/>
      <c r="AK477" s="286"/>
      <c r="AL477" s="286"/>
      <c r="AM477" s="286"/>
      <c r="AN477" s="286"/>
      <c r="AO477" s="286"/>
      <c r="AP477" s="286"/>
      <c r="AQ477" s="286"/>
      <c r="AR477" s="286"/>
      <c r="AS477" s="286"/>
      <c r="AT477" s="286"/>
      <c r="AU477" s="2"/>
    </row>
    <row r="478" spans="1:53" ht="12.75" hidden="1" customHeight="1" x14ac:dyDescent="0.15">
      <c r="A478" s="2"/>
      <c r="B478" s="2"/>
      <c r="C478" s="286"/>
      <c r="D478" s="286"/>
      <c r="E478" s="286"/>
      <c r="F478" s="286"/>
      <c r="G478" s="286"/>
      <c r="H478" s="286"/>
      <c r="I478" s="286"/>
      <c r="J478" s="286"/>
      <c r="K478" s="286"/>
      <c r="L478" s="286"/>
      <c r="M478" s="286"/>
      <c r="N478" s="286"/>
      <c r="O478" s="286"/>
      <c r="P478" s="286"/>
      <c r="Q478" s="286"/>
      <c r="R478" s="286"/>
      <c r="S478" s="286"/>
      <c r="T478" s="286"/>
      <c r="U478" s="286"/>
      <c r="V478" s="286"/>
      <c r="W478" s="286"/>
      <c r="X478" s="286"/>
      <c r="Y478" s="286"/>
      <c r="Z478" s="286"/>
      <c r="AA478" s="286"/>
      <c r="AB478" s="286"/>
      <c r="AC478" s="286"/>
      <c r="AD478" s="286"/>
      <c r="AE478" s="286"/>
      <c r="AF478" s="286"/>
      <c r="AG478" s="286"/>
      <c r="AH478" s="286"/>
      <c r="AI478" s="286"/>
      <c r="AJ478" s="286"/>
      <c r="AK478" s="286"/>
      <c r="AL478" s="286"/>
      <c r="AM478" s="286"/>
      <c r="AN478" s="286"/>
      <c r="AO478" s="286"/>
      <c r="AP478" s="286"/>
      <c r="AQ478" s="286"/>
      <c r="AR478" s="286"/>
      <c r="AS478" s="286"/>
      <c r="AT478" s="286"/>
      <c r="AU478" s="2"/>
    </row>
    <row r="479" spans="1:53" ht="12.75" hidden="1" customHeight="1" x14ac:dyDescent="0.15">
      <c r="A479" s="2"/>
      <c r="B479" s="2"/>
      <c r="C479" s="286"/>
      <c r="D479" s="286"/>
      <c r="E479" s="286"/>
      <c r="F479" s="286"/>
      <c r="G479" s="286"/>
      <c r="H479" s="286"/>
      <c r="I479" s="286"/>
      <c r="J479" s="286"/>
      <c r="K479" s="286"/>
      <c r="L479" s="286"/>
      <c r="M479" s="286"/>
      <c r="N479" s="286"/>
      <c r="O479" s="286"/>
      <c r="P479" s="286"/>
      <c r="Q479" s="286"/>
      <c r="R479" s="286"/>
      <c r="S479" s="286"/>
      <c r="T479" s="286"/>
      <c r="U479" s="286"/>
      <c r="V479" s="286"/>
      <c r="W479" s="286"/>
      <c r="X479" s="286"/>
      <c r="Y479" s="286"/>
      <c r="Z479" s="286"/>
      <c r="AA479" s="286"/>
      <c r="AB479" s="286"/>
      <c r="AC479" s="286"/>
      <c r="AD479" s="286"/>
      <c r="AE479" s="286"/>
      <c r="AF479" s="286"/>
      <c r="AG479" s="286"/>
      <c r="AH479" s="286"/>
      <c r="AI479" s="286"/>
      <c r="AJ479" s="286"/>
      <c r="AK479" s="286"/>
      <c r="AL479" s="286"/>
      <c r="AM479" s="286"/>
      <c r="AN479" s="286"/>
      <c r="AO479" s="286"/>
      <c r="AP479" s="286"/>
      <c r="AQ479" s="286"/>
      <c r="AR479" s="286"/>
      <c r="AS479" s="286"/>
      <c r="AT479" s="286"/>
      <c r="AU479" s="2"/>
    </row>
    <row r="480" spans="1:53" ht="12.75" hidden="1" customHeight="1" x14ac:dyDescent="0.15">
      <c r="A480" s="2"/>
      <c r="B480" s="2"/>
      <c r="C480" s="286"/>
      <c r="D480" s="286"/>
      <c r="E480" s="286"/>
      <c r="F480" s="286"/>
      <c r="G480" s="286"/>
      <c r="H480" s="286"/>
      <c r="I480" s="286"/>
      <c r="J480" s="286"/>
      <c r="K480" s="286"/>
      <c r="L480" s="286"/>
      <c r="M480" s="286"/>
      <c r="N480" s="286"/>
      <c r="O480" s="286"/>
      <c r="P480" s="286"/>
      <c r="Q480" s="286"/>
      <c r="R480" s="286"/>
      <c r="S480" s="286"/>
      <c r="T480" s="286"/>
      <c r="U480" s="286"/>
      <c r="V480" s="286"/>
      <c r="W480" s="286"/>
      <c r="X480" s="286"/>
      <c r="Y480" s="286"/>
      <c r="Z480" s="286"/>
      <c r="AA480" s="286"/>
      <c r="AB480" s="286"/>
      <c r="AC480" s="286"/>
      <c r="AD480" s="286"/>
      <c r="AE480" s="286"/>
      <c r="AF480" s="286"/>
      <c r="AG480" s="286"/>
      <c r="AH480" s="286"/>
      <c r="AI480" s="286"/>
      <c r="AJ480" s="286"/>
      <c r="AK480" s="286"/>
      <c r="AL480" s="286"/>
      <c r="AM480" s="286"/>
      <c r="AN480" s="286"/>
      <c r="AO480" s="286"/>
      <c r="AP480" s="286"/>
      <c r="AQ480" s="286"/>
      <c r="AR480" s="286"/>
      <c r="AS480" s="286"/>
      <c r="AT480" s="286"/>
      <c r="AU480" s="2"/>
    </row>
    <row r="481" spans="1:53" ht="12.75" hidden="1" customHeight="1" x14ac:dyDescent="0.15">
      <c r="A481" s="2"/>
      <c r="B481" s="2"/>
      <c r="C481" s="286"/>
      <c r="D481" s="286"/>
      <c r="E481" s="286"/>
      <c r="F481" s="286"/>
      <c r="G481" s="286"/>
      <c r="H481" s="286"/>
      <c r="I481" s="286"/>
      <c r="J481" s="286"/>
      <c r="K481" s="286"/>
      <c r="L481" s="286"/>
      <c r="M481" s="286"/>
      <c r="N481" s="286"/>
      <c r="O481" s="286"/>
      <c r="P481" s="286"/>
      <c r="Q481" s="286"/>
      <c r="R481" s="286"/>
      <c r="S481" s="286"/>
      <c r="T481" s="286"/>
      <c r="U481" s="286"/>
      <c r="V481" s="286"/>
      <c r="W481" s="286"/>
      <c r="X481" s="286"/>
      <c r="Y481" s="286"/>
      <c r="Z481" s="286"/>
      <c r="AA481" s="286"/>
      <c r="AB481" s="286"/>
      <c r="AC481" s="286"/>
      <c r="AD481" s="286"/>
      <c r="AE481" s="286"/>
      <c r="AF481" s="286"/>
      <c r="AG481" s="286"/>
      <c r="AH481" s="286"/>
      <c r="AI481" s="286"/>
      <c r="AJ481" s="286"/>
      <c r="AK481" s="286"/>
      <c r="AL481" s="286"/>
      <c r="AM481" s="286"/>
      <c r="AN481" s="286"/>
      <c r="AO481" s="286"/>
      <c r="AP481" s="286"/>
      <c r="AQ481" s="286"/>
      <c r="AR481" s="286"/>
      <c r="AS481" s="286"/>
      <c r="AT481" s="286"/>
      <c r="AU481" s="2"/>
    </row>
    <row r="482" spans="1:53" ht="12.75" hidden="1" customHeight="1" x14ac:dyDescent="0.15">
      <c r="A482" s="2"/>
      <c r="B482" s="2"/>
      <c r="C482" s="286"/>
      <c r="D482" s="286"/>
      <c r="E482" s="286"/>
      <c r="F482" s="286"/>
      <c r="G482" s="286"/>
      <c r="H482" s="286"/>
      <c r="I482" s="286"/>
      <c r="J482" s="286"/>
      <c r="K482" s="286"/>
      <c r="L482" s="286"/>
      <c r="M482" s="286"/>
      <c r="N482" s="286"/>
      <c r="O482" s="286"/>
      <c r="P482" s="286"/>
      <c r="Q482" s="286"/>
      <c r="R482" s="286"/>
      <c r="S482" s="286"/>
      <c r="T482" s="286"/>
      <c r="U482" s="286"/>
      <c r="V482" s="286"/>
      <c r="W482" s="286"/>
      <c r="X482" s="286"/>
      <c r="Y482" s="286"/>
      <c r="Z482" s="286"/>
      <c r="AA482" s="286"/>
      <c r="AB482" s="286"/>
      <c r="AC482" s="286"/>
      <c r="AD482" s="286"/>
      <c r="AE482" s="286"/>
      <c r="AF482" s="286"/>
      <c r="AG482" s="286"/>
      <c r="AH482" s="286"/>
      <c r="AI482" s="286"/>
      <c r="AJ482" s="286"/>
      <c r="AK482" s="286"/>
      <c r="AL482" s="286"/>
      <c r="AM482" s="286"/>
      <c r="AN482" s="286"/>
      <c r="AO482" s="286"/>
      <c r="AP482" s="286"/>
      <c r="AQ482" s="286"/>
      <c r="AR482" s="286"/>
      <c r="AS482" s="286"/>
      <c r="AT482" s="286"/>
      <c r="AU482" s="2"/>
    </row>
    <row r="483" spans="1:53" ht="12.75" hidden="1" customHeight="1" x14ac:dyDescent="0.15">
      <c r="A483" s="2"/>
      <c r="B483" s="2"/>
      <c r="C483" s="286"/>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286"/>
      <c r="AF483" s="286"/>
      <c r="AG483" s="286"/>
      <c r="AH483" s="286"/>
      <c r="AI483" s="286"/>
      <c r="AJ483" s="286"/>
      <c r="AK483" s="286"/>
      <c r="AL483" s="286"/>
      <c r="AM483" s="286"/>
      <c r="AN483" s="286"/>
      <c r="AO483" s="286"/>
      <c r="AP483" s="286"/>
      <c r="AQ483" s="286"/>
      <c r="AR483" s="286"/>
      <c r="AS483" s="286"/>
      <c r="AT483" s="286"/>
      <c r="AU483" s="2"/>
    </row>
    <row r="484" spans="1:53" ht="12.75" hidden="1" customHeight="1" x14ac:dyDescent="0.15">
      <c r="A484" s="2"/>
      <c r="B484" s="2"/>
      <c r="C484" s="286"/>
      <c r="D484" s="286"/>
      <c r="E484" s="286"/>
      <c r="F484" s="286"/>
      <c r="G484" s="286"/>
      <c r="H484" s="286"/>
      <c r="I484" s="286"/>
      <c r="J484" s="286"/>
      <c r="K484" s="286"/>
      <c r="L484" s="286"/>
      <c r="M484" s="286"/>
      <c r="N484" s="286"/>
      <c r="O484" s="286"/>
      <c r="P484" s="286"/>
      <c r="Q484" s="286"/>
      <c r="R484" s="286"/>
      <c r="S484" s="286"/>
      <c r="T484" s="286"/>
      <c r="U484" s="286"/>
      <c r="V484" s="286"/>
      <c r="W484" s="286"/>
      <c r="X484" s="286"/>
      <c r="Y484" s="286"/>
      <c r="Z484" s="286"/>
      <c r="AA484" s="286"/>
      <c r="AB484" s="286"/>
      <c r="AC484" s="286"/>
      <c r="AD484" s="286"/>
      <c r="AE484" s="286"/>
      <c r="AF484" s="286"/>
      <c r="AG484" s="286"/>
      <c r="AH484" s="286"/>
      <c r="AI484" s="286"/>
      <c r="AJ484" s="286"/>
      <c r="AK484" s="286"/>
      <c r="AL484" s="286"/>
      <c r="AM484" s="286"/>
      <c r="AN484" s="286"/>
      <c r="AO484" s="286"/>
      <c r="AP484" s="286"/>
      <c r="AQ484" s="286"/>
      <c r="AR484" s="286"/>
      <c r="AS484" s="286"/>
      <c r="AT484" s="286"/>
      <c r="AU484" s="2"/>
    </row>
    <row r="485" spans="1:53" ht="12.75" hidden="1" customHeight="1" x14ac:dyDescent="0.15">
      <c r="A485" s="2"/>
      <c r="B485" s="2"/>
      <c r="C485" s="286"/>
      <c r="D485" s="286"/>
      <c r="E485" s="286"/>
      <c r="F485" s="286"/>
      <c r="G485" s="286"/>
      <c r="H485" s="286"/>
      <c r="I485" s="286"/>
      <c r="J485" s="286"/>
      <c r="K485" s="286"/>
      <c r="L485" s="286"/>
      <c r="M485" s="286"/>
      <c r="N485" s="286"/>
      <c r="O485" s="286"/>
      <c r="P485" s="286"/>
      <c r="Q485" s="286"/>
      <c r="R485" s="286"/>
      <c r="S485" s="286"/>
      <c r="T485" s="286"/>
      <c r="U485" s="286"/>
      <c r="V485" s="286"/>
      <c r="W485" s="286"/>
      <c r="X485" s="286"/>
      <c r="Y485" s="286"/>
      <c r="Z485" s="286"/>
      <c r="AA485" s="286"/>
      <c r="AB485" s="286"/>
      <c r="AC485" s="286"/>
      <c r="AD485" s="286"/>
      <c r="AE485" s="286"/>
      <c r="AF485" s="286"/>
      <c r="AG485" s="286"/>
      <c r="AH485" s="286"/>
      <c r="AI485" s="286"/>
      <c r="AJ485" s="286"/>
      <c r="AK485" s="286"/>
      <c r="AL485" s="286"/>
      <c r="AM485" s="286"/>
      <c r="AN485" s="286"/>
      <c r="AO485" s="286"/>
      <c r="AP485" s="286"/>
      <c r="AQ485" s="286"/>
      <c r="AR485" s="286"/>
      <c r="AS485" s="286"/>
      <c r="AT485" s="286"/>
      <c r="AU485" s="2"/>
      <c r="BA485" s="3"/>
    </row>
    <row r="486" spans="1:53" ht="7.5" customHeight="1" x14ac:dyDescent="0.15">
      <c r="A486" s="2"/>
      <c r="B486" s="2"/>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c r="AB486" s="45"/>
      <c r="AC486" s="45"/>
      <c r="AD486" s="45"/>
      <c r="AE486" s="45"/>
      <c r="AF486" s="45"/>
      <c r="AG486" s="45"/>
      <c r="AH486" s="45"/>
      <c r="AI486" s="45"/>
      <c r="AJ486" s="45"/>
      <c r="AK486" s="45"/>
      <c r="AL486" s="45"/>
      <c r="AM486" s="45"/>
      <c r="AN486" s="45"/>
      <c r="AO486" s="45"/>
      <c r="AP486" s="45"/>
      <c r="AQ486" s="45"/>
      <c r="AR486" s="45"/>
      <c r="AS486" s="45"/>
      <c r="AT486" s="45"/>
      <c r="AU486" s="2"/>
    </row>
    <row r="487" spans="1:53" ht="7.5" customHeight="1" x14ac:dyDescent="0.15">
      <c r="A487" s="2"/>
      <c r="B487" s="2"/>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c r="AB487" s="45"/>
      <c r="AC487" s="45"/>
      <c r="AD487" s="45"/>
      <c r="AE487" s="45"/>
      <c r="AF487" s="45"/>
      <c r="AG487" s="45"/>
      <c r="AH487" s="45"/>
      <c r="AI487" s="45"/>
      <c r="AJ487" s="45"/>
      <c r="AK487" s="45"/>
      <c r="AL487" s="45"/>
      <c r="AM487" s="45"/>
      <c r="AN487" s="45"/>
      <c r="AO487" s="45"/>
      <c r="AP487" s="45"/>
      <c r="AQ487" s="45"/>
      <c r="AR487" s="45"/>
      <c r="AS487" s="45"/>
      <c r="AT487" s="45"/>
      <c r="AU487" s="2"/>
    </row>
    <row r="488" spans="1:53" ht="12" customHeight="1" x14ac:dyDescent="0.15">
      <c r="A488" s="72"/>
      <c r="B488" s="72" t="s">
        <v>1925</v>
      </c>
      <c r="C488" s="72"/>
      <c r="D488" s="72"/>
      <c r="E488" s="72"/>
      <c r="F488" s="72"/>
      <c r="G488" s="72"/>
      <c r="H488" s="72"/>
      <c r="I488" s="72"/>
      <c r="J488" s="72"/>
      <c r="K488" s="72"/>
      <c r="L488" s="72"/>
      <c r="M488" s="72"/>
      <c r="N488" s="72"/>
      <c r="O488" s="72"/>
      <c r="P488" s="72"/>
      <c r="Q488" s="72"/>
      <c r="R488" s="72"/>
      <c r="S488" s="72"/>
      <c r="T488" s="72"/>
      <c r="U488" s="72"/>
      <c r="V488" s="72"/>
      <c r="W488" s="72"/>
      <c r="X488" s="72"/>
      <c r="Y488" s="72"/>
      <c r="Z488" s="72"/>
      <c r="AA488" s="72"/>
      <c r="AB488" s="72"/>
      <c r="AC488" s="72"/>
      <c r="AD488" s="72"/>
      <c r="AE488" s="72"/>
      <c r="AF488" s="72"/>
      <c r="AG488" s="72"/>
      <c r="AH488" s="72"/>
      <c r="AI488" s="72"/>
      <c r="AJ488" s="72"/>
      <c r="AK488" s="72"/>
      <c r="AL488" s="72"/>
      <c r="AM488" s="72"/>
      <c r="AN488" s="72"/>
      <c r="AO488" s="72"/>
      <c r="AP488" s="72"/>
      <c r="AQ488" s="72"/>
      <c r="AR488" s="72"/>
      <c r="AS488" s="72"/>
      <c r="AT488" s="72"/>
      <c r="AU488" s="72"/>
      <c r="AV488" s="13"/>
    </row>
    <row r="489" spans="1:53" ht="4.5" customHeight="1" x14ac:dyDescent="0.15">
      <c r="A489" s="72"/>
      <c r="B489" s="2"/>
      <c r="C489" s="72"/>
      <c r="D489" s="72"/>
      <c r="E489" s="72"/>
      <c r="F489" s="72"/>
      <c r="G489" s="72"/>
      <c r="H489" s="72"/>
      <c r="I489" s="72"/>
      <c r="J489" s="72"/>
      <c r="K489" s="72"/>
      <c r="L489" s="72"/>
      <c r="M489" s="72"/>
      <c r="N489" s="72"/>
      <c r="O489" s="72"/>
      <c r="P489" s="72"/>
      <c r="Q489" s="72"/>
      <c r="R489" s="72"/>
      <c r="S489" s="72"/>
      <c r="T489" s="72"/>
      <c r="U489" s="72"/>
      <c r="V489" s="72"/>
      <c r="W489" s="72"/>
      <c r="X489" s="72"/>
      <c r="Y489" s="72"/>
      <c r="Z489" s="72"/>
      <c r="AA489" s="72"/>
      <c r="AB489" s="72"/>
      <c r="AC489" s="72"/>
      <c r="AD489" s="72"/>
      <c r="AE489" s="72"/>
      <c r="AF489" s="72"/>
      <c r="AG489" s="72"/>
      <c r="AH489" s="72"/>
      <c r="AI489" s="72"/>
      <c r="AJ489" s="72"/>
      <c r="AK489" s="72"/>
      <c r="AL489" s="72"/>
      <c r="AM489" s="72"/>
      <c r="AN489" s="72"/>
      <c r="AO489" s="72"/>
      <c r="AP489" s="72"/>
      <c r="AQ489" s="72"/>
      <c r="AR489" s="72"/>
      <c r="AS489" s="72"/>
      <c r="AT489" s="72"/>
      <c r="AU489" s="72"/>
      <c r="AV489" s="97"/>
    </row>
    <row r="490" spans="1:53" ht="12.75" customHeight="1" x14ac:dyDescent="0.15">
      <c r="A490" s="72"/>
      <c r="B490" s="72" t="s">
        <v>1926</v>
      </c>
      <c r="C490" s="72"/>
      <c r="D490" s="72"/>
      <c r="E490" s="72"/>
      <c r="F490" s="72"/>
      <c r="G490" s="72"/>
      <c r="H490" s="72"/>
      <c r="I490" s="72"/>
      <c r="J490" s="72"/>
      <c r="K490" s="72"/>
      <c r="L490" s="72"/>
      <c r="M490" s="72"/>
      <c r="N490" s="72"/>
      <c r="O490" s="72"/>
      <c r="P490" s="72"/>
      <c r="Q490" s="72"/>
      <c r="R490" s="72"/>
      <c r="S490" s="72"/>
      <c r="T490" s="72"/>
      <c r="U490" s="72"/>
      <c r="V490" s="72"/>
      <c r="W490" s="72"/>
      <c r="X490" s="72"/>
      <c r="Y490" s="72"/>
      <c r="Z490" s="72"/>
      <c r="AA490" s="72"/>
      <c r="AB490" s="72"/>
      <c r="AC490" s="72"/>
      <c r="AD490" s="72"/>
      <c r="AE490" s="72"/>
      <c r="AF490" s="72"/>
      <c r="AG490" s="72"/>
      <c r="AH490" s="72"/>
      <c r="AI490" s="72"/>
      <c r="AJ490" s="72"/>
      <c r="AK490" s="72"/>
      <c r="AL490" s="72"/>
      <c r="AM490" s="72"/>
      <c r="AN490" s="72"/>
      <c r="AO490" s="72"/>
      <c r="AP490" s="72"/>
      <c r="AQ490" s="72"/>
      <c r="AR490" s="72"/>
      <c r="AS490" s="72"/>
      <c r="AT490" s="72"/>
      <c r="AU490" s="72"/>
      <c r="AV490" s="97"/>
    </row>
    <row r="491" spans="1:53" ht="12.75" customHeight="1" x14ac:dyDescent="0.15">
      <c r="A491" s="2"/>
      <c r="B491" s="72" t="s">
        <v>1927</v>
      </c>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row>
    <row r="492" spans="1:53" ht="12.75" customHeight="1" x14ac:dyDescent="0.15">
      <c r="A492" s="2"/>
      <c r="B492" s="7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105"/>
      <c r="AH492" s="105"/>
      <c r="AI492" s="2"/>
      <c r="AJ492" s="2"/>
      <c r="AK492" s="2"/>
      <c r="AL492" s="2"/>
      <c r="AM492" s="2"/>
      <c r="AN492" s="2"/>
      <c r="AO492" s="2"/>
      <c r="AP492" s="2"/>
      <c r="AQ492" s="2"/>
      <c r="AR492" s="2"/>
      <c r="AS492" s="2"/>
      <c r="AT492" s="2"/>
      <c r="AU492" s="2"/>
    </row>
    <row r="493" spans="1:53" x14ac:dyDescent="0.15">
      <c r="AV493" s="13"/>
    </row>
  </sheetData>
  <sheetProtection algorithmName="SHA-512" hashValue="ho6EiU10/TAZ4nPhtbvtN/RluUZaI1tT5JJN1i8lHLJgH9fnhWnF7ih0nasDO6ESwBDwhCbypnWKFmW+ErkG4A==" saltValue="XqbBgl36u0ythdEUHYsf3g==" spinCount="100000" sheet="1" objects="1" scenarios="1"/>
  <mergeCells count="398">
    <mergeCell ref="AI387:AO387"/>
    <mergeCell ref="AI388:AO388"/>
    <mergeCell ref="AI393:AO393"/>
    <mergeCell ref="AE191:AF191"/>
    <mergeCell ref="V190:W190"/>
    <mergeCell ref="X190:Y190"/>
    <mergeCell ref="S192:T192"/>
    <mergeCell ref="N173:AT173"/>
    <mergeCell ref="N178:AD178"/>
    <mergeCell ref="X188:Y188"/>
    <mergeCell ref="T190:U190"/>
    <mergeCell ref="AC191:AD191"/>
    <mergeCell ref="Q192:R192"/>
    <mergeCell ref="U192:V192"/>
    <mergeCell ref="AI229:AO229"/>
    <mergeCell ref="AI230:AO230"/>
    <mergeCell ref="AI235:AO235"/>
    <mergeCell ref="AI240:AO240"/>
    <mergeCell ref="AI241:AO241"/>
    <mergeCell ref="AI246:AO246"/>
    <mergeCell ref="AI306:AO306"/>
    <mergeCell ref="AB312:AG312"/>
    <mergeCell ref="AB235:AG235"/>
    <mergeCell ref="AD229:AG229"/>
    <mergeCell ref="AC348:AD348"/>
    <mergeCell ref="AI350:AJ350"/>
    <mergeCell ref="AL344:AM344"/>
    <mergeCell ref="AN194:AS194"/>
    <mergeCell ref="N202:AT202"/>
    <mergeCell ref="N203:AT203"/>
    <mergeCell ref="N204:AT204"/>
    <mergeCell ref="AL270:AM270"/>
    <mergeCell ref="N254:AT254"/>
    <mergeCell ref="AH252:AN252"/>
    <mergeCell ref="N234:AT234"/>
    <mergeCell ref="N232:AT232"/>
    <mergeCell ref="AH253:AN253"/>
    <mergeCell ref="N244:AT244"/>
    <mergeCell ref="N247:V247"/>
    <mergeCell ref="N206:AT206"/>
    <mergeCell ref="N205:AT205"/>
    <mergeCell ref="N256:AT256"/>
    <mergeCell ref="N258:V258"/>
    <mergeCell ref="X251:AC251"/>
    <mergeCell ref="N255:AT255"/>
    <mergeCell ref="N248:AT248"/>
    <mergeCell ref="N249:AD249"/>
    <mergeCell ref="AQ265:AR265"/>
    <mergeCell ref="K328:L328"/>
    <mergeCell ref="N326:AD326"/>
    <mergeCell ref="N259:AT259"/>
    <mergeCell ref="P268:Q268"/>
    <mergeCell ref="AL268:AM268"/>
    <mergeCell ref="X334:AA334"/>
    <mergeCell ref="AI307:AO307"/>
    <mergeCell ref="AI312:AO312"/>
    <mergeCell ref="AH389:AN389"/>
    <mergeCell ref="N335:V335"/>
    <mergeCell ref="W350:X350"/>
    <mergeCell ref="AC350:AD350"/>
    <mergeCell ref="N362:AT362"/>
    <mergeCell ref="N360:AT360"/>
    <mergeCell ref="AF351:AG351"/>
    <mergeCell ref="AL351:AM351"/>
    <mergeCell ref="AR351:AS351"/>
    <mergeCell ref="AB374:AC374"/>
    <mergeCell ref="P345:Q345"/>
    <mergeCell ref="P352:V352"/>
    <mergeCell ref="P344:Q344"/>
    <mergeCell ref="Z344:AA344"/>
    <mergeCell ref="N336:AT336"/>
    <mergeCell ref="N337:AD337"/>
    <mergeCell ref="K323:L323"/>
    <mergeCell ref="N322:AT322"/>
    <mergeCell ref="K317:L317"/>
    <mergeCell ref="N315:AD315"/>
    <mergeCell ref="N320:AT320"/>
    <mergeCell ref="K240:L240"/>
    <mergeCell ref="X246:AA246"/>
    <mergeCell ref="K246:L246"/>
    <mergeCell ref="N260:AD260"/>
    <mergeCell ref="AA270:AB270"/>
    <mergeCell ref="AB246:AG246"/>
    <mergeCell ref="AI323:AO323"/>
    <mergeCell ref="AD240:AG240"/>
    <mergeCell ref="X312:AA312"/>
    <mergeCell ref="N309:AT309"/>
    <mergeCell ref="AB293:AC293"/>
    <mergeCell ref="X306:AC306"/>
    <mergeCell ref="AA273:AB273"/>
    <mergeCell ref="P272:Q272"/>
    <mergeCell ref="AA272:AB272"/>
    <mergeCell ref="AL272:AM272"/>
    <mergeCell ref="N279:AT279"/>
    <mergeCell ref="N282:AT282"/>
    <mergeCell ref="N280:AT280"/>
    <mergeCell ref="R138:S138"/>
    <mergeCell ref="AI159:AO159"/>
    <mergeCell ref="AH169:AN169"/>
    <mergeCell ref="X169:AC169"/>
    <mergeCell ref="M118:T118"/>
    <mergeCell ref="AH160:AN160"/>
    <mergeCell ref="T129:U129"/>
    <mergeCell ref="X137:Y137"/>
    <mergeCell ref="R137:S137"/>
    <mergeCell ref="N150:AT150"/>
    <mergeCell ref="N155:AT155"/>
    <mergeCell ref="N151:AT151"/>
    <mergeCell ref="AD147:AG147"/>
    <mergeCell ref="N154:V154"/>
    <mergeCell ref="X153:AA153"/>
    <mergeCell ref="AD158:AG158"/>
    <mergeCell ref="AB164:AG164"/>
    <mergeCell ref="N161:AT161"/>
    <mergeCell ref="AI153:AO153"/>
    <mergeCell ref="P138:Q138"/>
    <mergeCell ref="K229:L229"/>
    <mergeCell ref="N245:AT245"/>
    <mergeCell ref="X240:AC240"/>
    <mergeCell ref="K235:L235"/>
    <mergeCell ref="AH231:AN231"/>
    <mergeCell ref="P116:Q116"/>
    <mergeCell ref="AG128:AQ128"/>
    <mergeCell ref="AE19:AQ19"/>
    <mergeCell ref="AE22:AQ22"/>
    <mergeCell ref="N83:AT83"/>
    <mergeCell ref="V127:W127"/>
    <mergeCell ref="Y127:Z127"/>
    <mergeCell ref="N97:AT97"/>
    <mergeCell ref="U100:AR100"/>
    <mergeCell ref="N81:AT81"/>
    <mergeCell ref="AB127:AC127"/>
    <mergeCell ref="T127:U127"/>
    <mergeCell ref="AO188:AP188"/>
    <mergeCell ref="K169:L169"/>
    <mergeCell ref="S187:T187"/>
    <mergeCell ref="AE186:AF186"/>
    <mergeCell ref="X147:AC147"/>
    <mergeCell ref="N174:AT174"/>
    <mergeCell ref="N176:V176"/>
    <mergeCell ref="C483:AT483"/>
    <mergeCell ref="C484:AT484"/>
    <mergeCell ref="C479:AT479"/>
    <mergeCell ref="C480:AT480"/>
    <mergeCell ref="C481:AT481"/>
    <mergeCell ref="C482:AT482"/>
    <mergeCell ref="N281:AT281"/>
    <mergeCell ref="K257:L257"/>
    <mergeCell ref="C471:AT471"/>
    <mergeCell ref="AB454:AC454"/>
    <mergeCell ref="C469:AT469"/>
    <mergeCell ref="N364:AT364"/>
    <mergeCell ref="S365:T365"/>
    <mergeCell ref="V365:W365"/>
    <mergeCell ref="X387:AC387"/>
    <mergeCell ref="N401:AT401"/>
    <mergeCell ref="K312:L312"/>
    <mergeCell ref="X409:AC409"/>
    <mergeCell ref="N395:AT395"/>
    <mergeCell ref="K334:L334"/>
    <mergeCell ref="N332:AT332"/>
    <mergeCell ref="AH334:AN334"/>
    <mergeCell ref="AC265:AD265"/>
    <mergeCell ref="X257:AA257"/>
    <mergeCell ref="K415:L415"/>
    <mergeCell ref="K404:L404"/>
    <mergeCell ref="K409:L409"/>
    <mergeCell ref="N414:AT414"/>
    <mergeCell ref="X415:AA415"/>
    <mergeCell ref="S445:T445"/>
    <mergeCell ref="N407:AD407"/>
    <mergeCell ref="AH400:AN400"/>
    <mergeCell ref="N413:AT413"/>
    <mergeCell ref="AH415:AN415"/>
    <mergeCell ref="AH409:AN409"/>
    <mergeCell ref="AH411:AN411"/>
    <mergeCell ref="AH410:AN410"/>
    <mergeCell ref="N406:AT406"/>
    <mergeCell ref="N418:AD418"/>
    <mergeCell ref="N417:AT417"/>
    <mergeCell ref="N416:V416"/>
    <mergeCell ref="Y454:Z454"/>
    <mergeCell ref="C478:AT478"/>
    <mergeCell ref="C477:AT477"/>
    <mergeCell ref="C474:AT474"/>
    <mergeCell ref="C475:AT475"/>
    <mergeCell ref="Y425:Z425"/>
    <mergeCell ref="C470:AT470"/>
    <mergeCell ref="N440:AT440"/>
    <mergeCell ref="N444:AT444"/>
    <mergeCell ref="C466:AT468"/>
    <mergeCell ref="C472:AT472"/>
    <mergeCell ref="V445:W445"/>
    <mergeCell ref="N443:AT443"/>
    <mergeCell ref="AL425:AM425"/>
    <mergeCell ref="T426:AH426"/>
    <mergeCell ref="C485:AT485"/>
    <mergeCell ref="AF428:AT428"/>
    <mergeCell ref="Q432:AJ432"/>
    <mergeCell ref="V425:W425"/>
    <mergeCell ref="C476:AT476"/>
    <mergeCell ref="C473:AT473"/>
    <mergeCell ref="AL274:AR274"/>
    <mergeCell ref="N313:V313"/>
    <mergeCell ref="N325:AT325"/>
    <mergeCell ref="N392:AT392"/>
    <mergeCell ref="AH330:AN330"/>
    <mergeCell ref="Y293:Z293"/>
    <mergeCell ref="N396:AD396"/>
    <mergeCell ref="N442:AT442"/>
    <mergeCell ref="N441:AT441"/>
    <mergeCell ref="N412:AT412"/>
    <mergeCell ref="N405:V405"/>
    <mergeCell ref="AI398:AO398"/>
    <mergeCell ref="AI399:AO399"/>
    <mergeCell ref="AI404:AO404"/>
    <mergeCell ref="X398:AC398"/>
    <mergeCell ref="AO425:AP425"/>
    <mergeCell ref="AH308:AN308"/>
    <mergeCell ref="AD306:AG306"/>
    <mergeCell ref="AO185:AP185"/>
    <mergeCell ref="AM185:AN185"/>
    <mergeCell ref="AH171:AN171"/>
    <mergeCell ref="AI158:AO158"/>
    <mergeCell ref="AI147:AO147"/>
    <mergeCell ref="AI148:AO148"/>
    <mergeCell ref="U189:V189"/>
    <mergeCell ref="S189:T189"/>
    <mergeCell ref="N177:AT177"/>
    <mergeCell ref="AK185:AL185"/>
    <mergeCell ref="AA186:AB186"/>
    <mergeCell ref="AC186:AD186"/>
    <mergeCell ref="N165:V165"/>
    <mergeCell ref="N156:AD156"/>
    <mergeCell ref="X158:AC158"/>
    <mergeCell ref="T185:U185"/>
    <mergeCell ref="AK188:AL188"/>
    <mergeCell ref="AM188:AN188"/>
    <mergeCell ref="T188:U188"/>
    <mergeCell ref="U187:V187"/>
    <mergeCell ref="X175:AA175"/>
    <mergeCell ref="X185:Y185"/>
    <mergeCell ref="V185:W185"/>
    <mergeCell ref="Q187:R187"/>
    <mergeCell ref="K393:L393"/>
    <mergeCell ref="X393:AA393"/>
    <mergeCell ref="N403:AT403"/>
    <mergeCell ref="AB393:AG393"/>
    <mergeCell ref="AB404:AG404"/>
    <mergeCell ref="N402:AT402"/>
    <mergeCell ref="K387:L387"/>
    <mergeCell ref="N243:AT243"/>
    <mergeCell ref="K251:L251"/>
    <mergeCell ref="N283:AT283"/>
    <mergeCell ref="S284:T284"/>
    <mergeCell ref="V284:W284"/>
    <mergeCell ref="P270:Q270"/>
    <mergeCell ref="AA268:AB268"/>
    <mergeCell ref="K306:L306"/>
    <mergeCell ref="AB323:AG323"/>
    <mergeCell ref="AI317:AO317"/>
    <mergeCell ref="AI318:AO318"/>
    <mergeCell ref="P273:Q273"/>
    <mergeCell ref="N311:AT311"/>
    <mergeCell ref="N394:V394"/>
    <mergeCell ref="X404:AA404"/>
    <mergeCell ref="K398:L398"/>
    <mergeCell ref="AH257:AN257"/>
    <mergeCell ref="AH251:AN251"/>
    <mergeCell ref="V207:W207"/>
    <mergeCell ref="N236:V236"/>
    <mergeCell ref="S207:T207"/>
    <mergeCell ref="N237:AT237"/>
    <mergeCell ref="Q189:R189"/>
    <mergeCell ref="V188:W188"/>
    <mergeCell ref="X229:AC229"/>
    <mergeCell ref="N233:AT233"/>
    <mergeCell ref="N238:AD238"/>
    <mergeCell ref="AH242:AN242"/>
    <mergeCell ref="X235:AA235"/>
    <mergeCell ref="AA191:AB191"/>
    <mergeCell ref="AK190:AL190"/>
    <mergeCell ref="AM190:AN190"/>
    <mergeCell ref="AO190:AP190"/>
    <mergeCell ref="AD387:AG387"/>
    <mergeCell ref="N49:AT49"/>
    <mergeCell ref="AC46:AT46"/>
    <mergeCell ref="N60:AT60"/>
    <mergeCell ref="N57:AT57"/>
    <mergeCell ref="N74:AT74"/>
    <mergeCell ref="N58:AT58"/>
    <mergeCell ref="N59:AT59"/>
    <mergeCell ref="N76:AT76"/>
    <mergeCell ref="N167:AD167"/>
    <mergeCell ref="N166:AT166"/>
    <mergeCell ref="V78:W78"/>
    <mergeCell ref="S78:T78"/>
    <mergeCell ref="N77:AT77"/>
    <mergeCell ref="N80:AT80"/>
    <mergeCell ref="N48:V48"/>
    <mergeCell ref="Y99:Z99"/>
    <mergeCell ref="AB99:AC99"/>
    <mergeCell ref="B111:AU111"/>
    <mergeCell ref="M117:T117"/>
    <mergeCell ref="K153:L153"/>
    <mergeCell ref="N162:AT162"/>
    <mergeCell ref="X164:AA164"/>
    <mergeCell ref="AA266:AR266"/>
    <mergeCell ref="AD398:AG398"/>
    <mergeCell ref="X328:AC328"/>
    <mergeCell ref="AH328:AN328"/>
    <mergeCell ref="N314:AT314"/>
    <mergeCell ref="N324:V324"/>
    <mergeCell ref="X323:AA323"/>
    <mergeCell ref="N310:AT310"/>
    <mergeCell ref="AH319:AN319"/>
    <mergeCell ref="X317:AC317"/>
    <mergeCell ref="N321:AT321"/>
    <mergeCell ref="AD317:AG317"/>
    <mergeCell ref="N363:AT363"/>
    <mergeCell ref="W348:X348"/>
    <mergeCell ref="N333:AT333"/>
    <mergeCell ref="N331:AT331"/>
    <mergeCell ref="AH329:AN329"/>
    <mergeCell ref="AI348:AJ348"/>
    <mergeCell ref="N361:AT361"/>
    <mergeCell ref="AC349:AD349"/>
    <mergeCell ref="N390:AT390"/>
    <mergeCell ref="N391:AT391"/>
    <mergeCell ref="W349:X349"/>
    <mergeCell ref="AI349:AJ349"/>
    <mergeCell ref="Y374:Z374"/>
    <mergeCell ref="K175:L175"/>
    <mergeCell ref="N79:AT79"/>
    <mergeCell ref="AG129:AN129"/>
    <mergeCell ref="N152:AT152"/>
    <mergeCell ref="X116:Y116"/>
    <mergeCell ref="N98:AT98"/>
    <mergeCell ref="AH149:AN149"/>
    <mergeCell ref="U137:V137"/>
    <mergeCell ref="U138:V138"/>
    <mergeCell ref="V129:W129"/>
    <mergeCell ref="AB129:AC129"/>
    <mergeCell ref="Y129:Z129"/>
    <mergeCell ref="X138:Y138"/>
    <mergeCell ref="AB153:AG153"/>
    <mergeCell ref="K158:L158"/>
    <mergeCell ref="AH175:AN175"/>
    <mergeCell ref="N172:AT172"/>
    <mergeCell ref="AH170:AN170"/>
    <mergeCell ref="N163:AT163"/>
    <mergeCell ref="K164:L164"/>
    <mergeCell ref="K147:L147"/>
    <mergeCell ref="P137:Q137"/>
    <mergeCell ref="W99:X99"/>
    <mergeCell ref="AI164:AO164"/>
    <mergeCell ref="B3:AT4"/>
    <mergeCell ref="N47:AT47"/>
    <mergeCell ref="N31:AB31"/>
    <mergeCell ref="AC31:AT31"/>
    <mergeCell ref="N32:AT32"/>
    <mergeCell ref="N33:AB33"/>
    <mergeCell ref="AC33:AT33"/>
    <mergeCell ref="N34:AT34"/>
    <mergeCell ref="N44:AB44"/>
    <mergeCell ref="AC44:AT44"/>
    <mergeCell ref="N45:AT45"/>
    <mergeCell ref="AL8:AO8"/>
    <mergeCell ref="AP8:AQ8"/>
    <mergeCell ref="AR8:AT8"/>
    <mergeCell ref="N35:V35"/>
    <mergeCell ref="B6:AU6"/>
    <mergeCell ref="C68:K73"/>
    <mergeCell ref="B9:AU9"/>
    <mergeCell ref="B7:AU7"/>
    <mergeCell ref="C14:N14"/>
    <mergeCell ref="AJ16:AK16"/>
    <mergeCell ref="AM16:AN16"/>
    <mergeCell ref="AP16:AQ16"/>
    <mergeCell ref="AE18:AQ18"/>
    <mergeCell ref="N46:AB46"/>
    <mergeCell ref="N68:AT73"/>
    <mergeCell ref="N75:AT75"/>
    <mergeCell ref="N36:AT36"/>
    <mergeCell ref="Q78:R78"/>
    <mergeCell ref="Q129:R129"/>
    <mergeCell ref="AG130:AQ130"/>
    <mergeCell ref="N91:AT91"/>
    <mergeCell ref="N96:AT96"/>
    <mergeCell ref="N93:AT93"/>
    <mergeCell ref="N89:AT89"/>
    <mergeCell ref="N82:AT82"/>
    <mergeCell ref="N92:AT92"/>
    <mergeCell ref="N94:AT94"/>
    <mergeCell ref="N95:AT95"/>
    <mergeCell ref="N90:AT90"/>
    <mergeCell ref="AG127:AN127"/>
    <mergeCell ref="Q127:R127"/>
  </mergeCells>
  <phoneticPr fontId="4"/>
  <conditionalFormatting sqref="N89:AT89">
    <cfRule type="expression" dxfId="3" priority="4">
      <formula>$N$89&lt;&gt;""</formula>
    </cfRule>
    <cfRule type="expression" dxfId="2" priority="5">
      <formula>$N$89=""</formula>
    </cfRule>
  </conditionalFormatting>
  <conditionalFormatting sqref="U100:AR100">
    <cfRule type="expression" dxfId="1" priority="1">
      <formula>$U$100=""</formula>
    </cfRule>
    <cfRule type="expression" dxfId="0" priority="3">
      <formula>$U$100&lt;&gt;""</formula>
    </cfRule>
  </conditionalFormatting>
  <dataValidations count="5">
    <dataValidation imeMode="hiragana" allowBlank="1" showInputMessage="1" showErrorMessage="1" sqref="A6 BA67:BA72 AG67" xr:uid="{00000000-0002-0000-0100-000000000000}"/>
    <dataValidation imeMode="hiragana" allowBlank="1" showErrorMessage="1" sqref="U100:AR100" xr:uid="{00000000-0002-0000-0100-000001000000}"/>
    <dataValidation imeMode="hiragana" allowBlank="1" showInputMessage="1" showErrorMessage="1" promptTitle="不具合がある場合（改善済を含む）は、記入してください。" prompt="報告書（第三面）の「不具合の概要」欄に記入した全ての項目を、選択してください。_x000a_" sqref="N97:AT98" xr:uid="{00000000-0002-0000-0100-000002000000}"/>
    <dataValidation imeMode="hiragana" allowBlank="1" showErrorMessage="1" prompt="_x000a_" sqref="N89:AT89" xr:uid="{00000000-0002-0000-0100-000003000000}"/>
    <dataValidation type="list" allowBlank="1" showInputMessage="1" showErrorMessage="1" promptTitle="不具合がある場合（改善済を含む）は、記入してください。" prompt="報告書（第三面）の「不具合の概要」欄に記入した全ての項目を、選択してください。_x000a_" sqref="N90:AT96" xr:uid="{00000000-0002-0000-0100-000004000000}">
      <formula1>#REF!</formula1>
    </dataValidation>
  </dataValidations>
  <printOptions horizontalCentered="1"/>
  <pageMargins left="0.19685039370078741" right="0.19685039370078741" top="0.59055118110236227" bottom="0.39370078740157483" header="0.51181102362204722" footer="0.51181102362204722"/>
  <pageSetup paperSize="9" scale="94" orientation="portrait" blackAndWhite="1" horizontalDpi="300" verticalDpi="300" r:id="rId1"/>
  <headerFooter alignWithMargins="0"/>
  <rowBreaks count="3" manualBreakCount="3">
    <brk id="110" max="46" man="1"/>
    <brk id="226" max="46" man="1"/>
    <brk id="357" max="46" man="1"/>
  </rowBreaks>
  <colBreaks count="1" manualBreakCount="1">
    <brk id="51" max="476" man="1"/>
  </col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D3A02-E38C-4BD9-B18D-33F3D9B3BF8C}">
  <sheetPr codeName="Sheet5">
    <tabColor indexed="13"/>
  </sheetPr>
  <dimension ref="A1:AU492"/>
  <sheetViews>
    <sheetView topLeftCell="A3" zoomScale="175" zoomScaleNormal="175" zoomScaleSheetLayoutView="150" workbookViewId="0">
      <selection activeCell="A3" sqref="A3"/>
    </sheetView>
  </sheetViews>
  <sheetFormatPr defaultColWidth="9" defaultRowHeight="13.5" x14ac:dyDescent="0.15"/>
  <cols>
    <col min="1" max="47" width="2.125" style="1" customWidth="1"/>
    <col min="48" max="52" width="2" style="1" customWidth="1"/>
    <col min="53" max="16384" width="9" style="1"/>
  </cols>
  <sheetData>
    <row r="1" spans="1:47" ht="12" hidden="1" customHeight="1" x14ac:dyDescent="0.1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row>
    <row r="2" spans="1:47" ht="12.75" hidden="1"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row>
    <row r="3" spans="1:47" ht="12.75" customHeight="1" x14ac:dyDescent="0.15">
      <c r="A3" s="131"/>
      <c r="B3" s="332" t="s">
        <v>1742</v>
      </c>
      <c r="C3" s="333"/>
      <c r="D3" s="333"/>
      <c r="E3" s="333"/>
      <c r="F3" s="333"/>
      <c r="G3" s="333"/>
      <c r="H3" s="333"/>
      <c r="I3" s="333"/>
      <c r="J3" s="333"/>
      <c r="K3" s="333"/>
      <c r="L3" s="333"/>
      <c r="M3" s="333"/>
      <c r="N3" s="333"/>
      <c r="O3" s="333"/>
      <c r="P3" s="333"/>
      <c r="Q3" s="333"/>
      <c r="R3" s="333"/>
      <c r="S3" s="333"/>
      <c r="T3" s="333"/>
      <c r="U3" s="333"/>
      <c r="V3" s="333"/>
      <c r="W3" s="333"/>
      <c r="X3" s="333"/>
      <c r="Y3" s="333"/>
      <c r="Z3" s="333"/>
      <c r="AA3" s="333"/>
      <c r="AB3" s="333"/>
      <c r="AC3" s="333"/>
      <c r="AD3" s="333"/>
      <c r="AE3" s="333"/>
      <c r="AF3" s="333"/>
      <c r="AG3" s="333"/>
      <c r="AH3" s="333"/>
      <c r="AI3" s="333"/>
      <c r="AJ3" s="333"/>
      <c r="AK3" s="333"/>
      <c r="AL3" s="333"/>
      <c r="AM3" s="333"/>
      <c r="AN3" s="333"/>
      <c r="AO3" s="333"/>
      <c r="AP3" s="333"/>
      <c r="AQ3" s="333"/>
      <c r="AR3" s="333"/>
      <c r="AS3" s="333"/>
      <c r="AT3" s="333"/>
      <c r="AU3" s="131"/>
    </row>
    <row r="4" spans="1:47" ht="12.75" customHeight="1" x14ac:dyDescent="0.15">
      <c r="A4" s="131"/>
      <c r="B4" s="333"/>
      <c r="C4" s="333"/>
      <c r="D4" s="333"/>
      <c r="E4" s="333"/>
      <c r="F4" s="333"/>
      <c r="G4" s="333"/>
      <c r="H4" s="333"/>
      <c r="I4" s="333"/>
      <c r="J4" s="333"/>
      <c r="K4" s="333"/>
      <c r="L4" s="333"/>
      <c r="M4" s="333"/>
      <c r="N4" s="333"/>
      <c r="O4" s="333"/>
      <c r="P4" s="333"/>
      <c r="Q4" s="333"/>
      <c r="R4" s="333"/>
      <c r="S4" s="333"/>
      <c r="T4" s="333"/>
      <c r="U4" s="333"/>
      <c r="V4" s="333"/>
      <c r="W4" s="333"/>
      <c r="X4" s="333"/>
      <c r="Y4" s="333"/>
      <c r="Z4" s="333"/>
      <c r="AA4" s="333"/>
      <c r="AB4" s="333"/>
      <c r="AC4" s="333"/>
      <c r="AD4" s="333"/>
      <c r="AE4" s="333"/>
      <c r="AF4" s="333"/>
      <c r="AG4" s="333"/>
      <c r="AH4" s="333"/>
      <c r="AI4" s="333"/>
      <c r="AJ4" s="333"/>
      <c r="AK4" s="333"/>
      <c r="AL4" s="333"/>
      <c r="AM4" s="333"/>
      <c r="AN4" s="333"/>
      <c r="AO4" s="333"/>
      <c r="AP4" s="333"/>
      <c r="AQ4" s="333"/>
      <c r="AR4" s="333"/>
      <c r="AS4" s="333"/>
      <c r="AT4" s="333"/>
      <c r="AU4" s="131"/>
    </row>
    <row r="5" spans="1:47" ht="12.75" customHeight="1" x14ac:dyDescent="0.15">
      <c r="A5" s="131"/>
      <c r="B5" s="131"/>
      <c r="C5" s="131"/>
      <c r="D5" s="131"/>
      <c r="E5" s="131"/>
      <c r="F5" s="131"/>
      <c r="G5" s="131"/>
      <c r="H5" s="131"/>
      <c r="I5" s="131"/>
      <c r="J5" s="131"/>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131"/>
    </row>
    <row r="6" spans="1:47" ht="12.75" customHeight="1" x14ac:dyDescent="0.15">
      <c r="A6" s="132"/>
      <c r="B6" s="325" t="s">
        <v>1743</v>
      </c>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c r="AH6" s="325"/>
      <c r="AI6" s="325"/>
      <c r="AJ6" s="325"/>
      <c r="AK6" s="325"/>
      <c r="AL6" s="325"/>
      <c r="AM6" s="325"/>
      <c r="AN6" s="325"/>
      <c r="AO6" s="325"/>
      <c r="AP6" s="325"/>
      <c r="AQ6" s="325"/>
      <c r="AR6" s="325"/>
      <c r="AS6" s="325"/>
      <c r="AT6" s="325"/>
      <c r="AU6" s="325"/>
    </row>
    <row r="7" spans="1:47" ht="12.75" customHeight="1" x14ac:dyDescent="0.15">
      <c r="A7" s="131"/>
      <c r="B7" s="325" t="s">
        <v>1744</v>
      </c>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row>
    <row r="8" spans="1:47" ht="12.75" customHeight="1" x14ac:dyDescent="0.15">
      <c r="A8" s="131"/>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3" t="s">
        <v>1745</v>
      </c>
      <c r="AI8" s="131"/>
      <c r="AJ8" s="131"/>
      <c r="AK8" s="131"/>
      <c r="AL8" s="334" t="str">
        <f>IF(報告書!AJ13="","",報告書!AJ13)</f>
        <v/>
      </c>
      <c r="AM8" s="334"/>
      <c r="AN8" s="334"/>
      <c r="AO8" s="334"/>
      <c r="AP8" s="335" t="s">
        <v>1746</v>
      </c>
      <c r="AQ8" s="335"/>
      <c r="AR8" s="336" t="str">
        <f>IF(報告書!AP13="","",報告書!AP13)</f>
        <v/>
      </c>
      <c r="AS8" s="336"/>
      <c r="AT8" s="336"/>
      <c r="AU8" s="131"/>
    </row>
    <row r="9" spans="1:47" ht="12.75" customHeight="1" x14ac:dyDescent="0.15">
      <c r="A9" s="131"/>
      <c r="B9" s="325" t="s">
        <v>146</v>
      </c>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row>
    <row r="10" spans="1:47" ht="12.75" customHeight="1" x14ac:dyDescent="0.15">
      <c r="A10" s="131"/>
      <c r="B10" s="134"/>
      <c r="C10" s="134"/>
      <c r="D10" s="134"/>
      <c r="E10" s="134"/>
      <c r="F10" s="134"/>
      <c r="G10" s="134"/>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3" t="s">
        <v>1928</v>
      </c>
      <c r="AI10" s="134"/>
      <c r="AJ10" s="134"/>
      <c r="AK10" s="134"/>
      <c r="AL10" s="334" t="str">
        <f>IF(報告書!$D$77="","",報告書!$D$77)</f>
        <v/>
      </c>
      <c r="AM10" s="334"/>
      <c r="AN10" s="334"/>
      <c r="AO10" s="334"/>
      <c r="AP10" s="134"/>
      <c r="AQ10" s="131"/>
      <c r="AR10" s="131"/>
      <c r="AS10" s="131"/>
      <c r="AT10" s="131"/>
      <c r="AU10" s="131"/>
    </row>
    <row r="11" spans="1:47" ht="13.5" hidden="1" customHeight="1" x14ac:dyDescent="0.15">
      <c r="A11" s="131"/>
      <c r="B11" s="131" t="s">
        <v>1747</v>
      </c>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row>
    <row r="12" spans="1:47" ht="13.5" hidden="1" customHeight="1" x14ac:dyDescent="0.15">
      <c r="A12" s="131"/>
      <c r="B12" s="131" t="s">
        <v>1748</v>
      </c>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row>
    <row r="13" spans="1:47" ht="6" hidden="1" customHeight="1" x14ac:dyDescent="0.15">
      <c r="A13" s="131"/>
      <c r="B13" s="131"/>
      <c r="C13" s="131"/>
      <c r="D13" s="131"/>
      <c r="E13" s="131"/>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31"/>
      <c r="AM13" s="131"/>
      <c r="AN13" s="131"/>
      <c r="AO13" s="131"/>
      <c r="AP13" s="131"/>
      <c r="AQ13" s="131"/>
      <c r="AR13" s="131"/>
      <c r="AS13" s="131"/>
      <c r="AT13" s="131"/>
      <c r="AU13" s="131"/>
    </row>
    <row r="14" spans="1:47" ht="12" hidden="1" customHeight="1" x14ac:dyDescent="0.15">
      <c r="A14" s="131"/>
      <c r="B14" s="131"/>
      <c r="C14" s="331"/>
      <c r="D14" s="331"/>
      <c r="E14" s="331"/>
      <c r="F14" s="331"/>
      <c r="G14" s="331"/>
      <c r="H14" s="331"/>
      <c r="I14" s="331"/>
      <c r="J14" s="331"/>
      <c r="K14" s="331"/>
      <c r="L14" s="331"/>
      <c r="M14" s="331"/>
      <c r="N14" s="331"/>
      <c r="O14" s="131" t="s">
        <v>1749</v>
      </c>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1"/>
      <c r="AP14" s="131"/>
      <c r="AQ14" s="131"/>
      <c r="AR14" s="131"/>
      <c r="AS14" s="131"/>
      <c r="AT14" s="131"/>
      <c r="AU14" s="131"/>
    </row>
    <row r="15" spans="1:47" ht="6" hidden="1" customHeight="1" x14ac:dyDescent="0.15">
      <c r="A15" s="131"/>
      <c r="B15" s="131"/>
      <c r="C15" s="131"/>
      <c r="D15" s="131"/>
      <c r="E15" s="131"/>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131"/>
      <c r="AU15" s="131"/>
    </row>
    <row r="16" spans="1:47" ht="11.25" hidden="1" customHeight="1" x14ac:dyDescent="0.15">
      <c r="A16" s="131"/>
      <c r="B16" s="131"/>
      <c r="C16" s="131"/>
      <c r="D16" s="131"/>
      <c r="E16" s="131"/>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5" t="s">
        <v>1750</v>
      </c>
      <c r="AJ16" s="309"/>
      <c r="AK16" s="309"/>
      <c r="AL16" s="134" t="s">
        <v>1751</v>
      </c>
      <c r="AM16" s="309"/>
      <c r="AN16" s="309"/>
      <c r="AO16" s="134" t="s">
        <v>1752</v>
      </c>
      <c r="AP16" s="309"/>
      <c r="AQ16" s="309"/>
      <c r="AR16" s="131" t="s">
        <v>1753</v>
      </c>
      <c r="AS16" s="131"/>
      <c r="AT16" s="131"/>
      <c r="AU16" s="131"/>
    </row>
    <row r="17" spans="1:47" ht="11.25" hidden="1" customHeight="1" x14ac:dyDescent="0.15">
      <c r="A17" s="131"/>
      <c r="B17" s="131"/>
      <c r="C17" s="131"/>
      <c r="D17" s="131"/>
      <c r="E17" s="131"/>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131"/>
      <c r="AL17" s="131"/>
      <c r="AM17" s="131"/>
      <c r="AN17" s="131"/>
      <c r="AO17" s="131"/>
      <c r="AP17" s="131"/>
      <c r="AQ17" s="131"/>
      <c r="AR17" s="131"/>
      <c r="AS17" s="131"/>
      <c r="AT17" s="131"/>
      <c r="AU17" s="131"/>
    </row>
    <row r="18" spans="1:47" ht="11.25" hidden="1" customHeight="1" x14ac:dyDescent="0.15">
      <c r="A18" s="131"/>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331"/>
      <c r="AF18" s="331"/>
      <c r="AG18" s="331"/>
      <c r="AH18" s="331"/>
      <c r="AI18" s="331"/>
      <c r="AJ18" s="331"/>
      <c r="AK18" s="331"/>
      <c r="AL18" s="331"/>
      <c r="AM18" s="331"/>
      <c r="AN18" s="331"/>
      <c r="AO18" s="331"/>
      <c r="AP18" s="331"/>
      <c r="AQ18" s="331"/>
      <c r="AR18" s="131"/>
      <c r="AS18" s="131"/>
      <c r="AT18" s="131"/>
      <c r="AU18" s="131"/>
    </row>
    <row r="19" spans="1:47" ht="11.25" hidden="1" customHeight="1" x14ac:dyDescent="0.15">
      <c r="A19" s="131"/>
      <c r="B19" s="131"/>
      <c r="C19" s="131"/>
      <c r="D19" s="131"/>
      <c r="E19" s="131"/>
      <c r="F19" s="131"/>
      <c r="G19" s="131"/>
      <c r="H19" s="131"/>
      <c r="I19" s="131"/>
      <c r="J19" s="131"/>
      <c r="K19" s="131"/>
      <c r="L19" s="131"/>
      <c r="M19" s="131"/>
      <c r="N19" s="131"/>
      <c r="O19" s="131"/>
      <c r="P19" s="131"/>
      <c r="Q19" s="131"/>
      <c r="R19" s="131"/>
      <c r="S19" s="131"/>
      <c r="T19" s="131"/>
      <c r="U19" s="131"/>
      <c r="V19" s="131"/>
      <c r="W19" s="131"/>
      <c r="X19" s="131"/>
      <c r="Y19" s="131" t="s">
        <v>1754</v>
      </c>
      <c r="Z19" s="131"/>
      <c r="AA19" s="131"/>
      <c r="AB19" s="131"/>
      <c r="AC19" s="131"/>
      <c r="AD19" s="131"/>
      <c r="AE19" s="331"/>
      <c r="AF19" s="331"/>
      <c r="AG19" s="331"/>
      <c r="AH19" s="331"/>
      <c r="AI19" s="331"/>
      <c r="AJ19" s="331"/>
      <c r="AK19" s="331"/>
      <c r="AL19" s="331"/>
      <c r="AM19" s="331"/>
      <c r="AN19" s="331"/>
      <c r="AO19" s="331"/>
      <c r="AP19" s="331"/>
      <c r="AQ19" s="331"/>
      <c r="AR19" s="131" t="s">
        <v>1755</v>
      </c>
      <c r="AS19" s="131"/>
      <c r="AT19" s="131"/>
      <c r="AU19" s="131"/>
    </row>
    <row r="20" spans="1:47" ht="6" hidden="1" customHeight="1" x14ac:dyDescent="0.15">
      <c r="A20" s="131"/>
      <c r="B20" s="131"/>
      <c r="C20" s="131"/>
      <c r="D20" s="131"/>
      <c r="E20" s="131"/>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row>
    <row r="21" spans="1:47" ht="6" hidden="1" customHeight="1" x14ac:dyDescent="0.15">
      <c r="A21" s="131"/>
      <c r="B21" s="131"/>
      <c r="C21" s="131"/>
      <c r="D21" s="131"/>
      <c r="E21" s="131"/>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31"/>
      <c r="AL21" s="131"/>
      <c r="AM21" s="131"/>
      <c r="AN21" s="131"/>
      <c r="AO21" s="131"/>
      <c r="AP21" s="131"/>
      <c r="AQ21" s="131"/>
      <c r="AR21" s="131"/>
      <c r="AS21" s="131"/>
      <c r="AT21" s="131"/>
      <c r="AU21" s="131"/>
    </row>
    <row r="22" spans="1:47" ht="12" hidden="1" customHeight="1" x14ac:dyDescent="0.15">
      <c r="A22" s="13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t="s">
        <v>1756</v>
      </c>
      <c r="Z22" s="131"/>
      <c r="AA22" s="131"/>
      <c r="AB22" s="131"/>
      <c r="AC22" s="131"/>
      <c r="AD22" s="131"/>
      <c r="AE22" s="331"/>
      <c r="AF22" s="331"/>
      <c r="AG22" s="331"/>
      <c r="AH22" s="331"/>
      <c r="AI22" s="331"/>
      <c r="AJ22" s="331"/>
      <c r="AK22" s="331"/>
      <c r="AL22" s="331"/>
      <c r="AM22" s="331"/>
      <c r="AN22" s="331"/>
      <c r="AO22" s="331"/>
      <c r="AP22" s="331"/>
      <c r="AQ22" s="331"/>
      <c r="AR22" s="131" t="s">
        <v>1755</v>
      </c>
      <c r="AS22" s="131"/>
      <c r="AT22" s="131"/>
      <c r="AU22" s="131"/>
    </row>
    <row r="23" spans="1:47" ht="6" hidden="1" customHeight="1" x14ac:dyDescent="0.15">
      <c r="A23" s="131"/>
      <c r="B23" s="131"/>
      <c r="C23" s="131"/>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row>
    <row r="24" spans="1:47" ht="6" hidden="1" customHeight="1" x14ac:dyDescent="0.15">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row>
    <row r="25" spans="1:47" ht="13.5" hidden="1" customHeight="1" x14ac:dyDescent="0.15">
      <c r="A25" s="131"/>
      <c r="B25" s="131"/>
      <c r="C25" s="131"/>
      <c r="D25" s="131"/>
      <c r="E25" s="131"/>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row>
    <row r="26" spans="1:47" ht="13.5" hidden="1" customHeight="1" x14ac:dyDescent="0.15">
      <c r="A26" s="131"/>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row>
    <row r="27" spans="1:47" hidden="1" x14ac:dyDescent="0.15">
      <c r="A27" s="131"/>
      <c r="B27" s="131"/>
      <c r="C27" s="131"/>
      <c r="D27" s="131"/>
      <c r="E27" s="131"/>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row>
    <row r="28" spans="1:47" ht="7.5" customHeight="1" x14ac:dyDescent="0.15">
      <c r="A28" s="131"/>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row>
    <row r="29" spans="1:47" ht="7.5" customHeight="1" x14ac:dyDescent="0.15">
      <c r="A29" s="131"/>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row>
    <row r="30" spans="1:47" ht="12.75" customHeight="1" x14ac:dyDescent="0.15">
      <c r="A30" s="131"/>
      <c r="B30" s="136" t="s">
        <v>1757</v>
      </c>
      <c r="C30" s="136"/>
      <c r="D30" s="136"/>
      <c r="E30" s="136"/>
      <c r="F30" s="136"/>
      <c r="G30" s="136"/>
      <c r="H30" s="136"/>
      <c r="I30" s="136"/>
      <c r="J30" s="136"/>
      <c r="K30" s="136"/>
      <c r="L30" s="136"/>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row>
    <row r="31" spans="1:47" ht="12.75" customHeight="1" x14ac:dyDescent="0.15">
      <c r="A31" s="131"/>
      <c r="B31" s="136"/>
      <c r="C31" s="136" t="s">
        <v>1758</v>
      </c>
      <c r="D31" s="136"/>
      <c r="E31" s="136"/>
      <c r="F31" s="136"/>
      <c r="G31" s="136"/>
      <c r="H31" s="136"/>
      <c r="I31" s="136"/>
      <c r="J31" s="136"/>
      <c r="K31" s="136"/>
      <c r="L31" s="136"/>
      <c r="M31" s="131"/>
      <c r="N31" s="324" t="str">
        <f>IF(報告書!N23="","",報告書!N23)</f>
        <v/>
      </c>
      <c r="O31" s="324"/>
      <c r="P31" s="324"/>
      <c r="Q31" s="324"/>
      <c r="R31" s="324"/>
      <c r="S31" s="324"/>
      <c r="T31" s="324"/>
      <c r="U31" s="324"/>
      <c r="V31" s="324"/>
      <c r="W31" s="324"/>
      <c r="X31" s="324"/>
      <c r="Y31" s="324"/>
      <c r="Z31" s="324"/>
      <c r="AA31" s="324"/>
      <c r="AB31" s="324"/>
      <c r="AC31" s="324" t="str">
        <f>IF(報告書!AC23="","",報告書!AC23)</f>
        <v/>
      </c>
      <c r="AD31" s="324"/>
      <c r="AE31" s="324"/>
      <c r="AF31" s="324"/>
      <c r="AG31" s="324"/>
      <c r="AH31" s="324"/>
      <c r="AI31" s="324"/>
      <c r="AJ31" s="324"/>
      <c r="AK31" s="324"/>
      <c r="AL31" s="324"/>
      <c r="AM31" s="324"/>
      <c r="AN31" s="324"/>
      <c r="AO31" s="324"/>
      <c r="AP31" s="324"/>
      <c r="AQ31" s="324"/>
      <c r="AR31" s="324"/>
      <c r="AS31" s="324"/>
      <c r="AT31" s="324"/>
      <c r="AU31" s="131"/>
    </row>
    <row r="32" spans="1:47" ht="12.75" customHeight="1" x14ac:dyDescent="0.15">
      <c r="A32" s="131"/>
      <c r="B32" s="136"/>
      <c r="C32" s="136"/>
      <c r="D32" s="136"/>
      <c r="E32" s="136"/>
      <c r="F32" s="136"/>
      <c r="G32" s="136"/>
      <c r="H32" s="136"/>
      <c r="I32" s="136"/>
      <c r="J32" s="136"/>
      <c r="K32" s="136"/>
      <c r="L32" s="136"/>
      <c r="M32" s="131"/>
      <c r="N32" s="330" t="str">
        <f>IF(報告書!N24="","",報告書!N24)</f>
        <v/>
      </c>
      <c r="O32" s="330"/>
      <c r="P32" s="330"/>
      <c r="Q32" s="330"/>
      <c r="R32" s="330"/>
      <c r="S32" s="330"/>
      <c r="T32" s="330"/>
      <c r="U32" s="330"/>
      <c r="V32" s="330"/>
      <c r="W32" s="330"/>
      <c r="X32" s="330"/>
      <c r="Y32" s="330"/>
      <c r="Z32" s="330"/>
      <c r="AA32" s="330"/>
      <c r="AB32" s="330"/>
      <c r="AC32" s="330"/>
      <c r="AD32" s="330"/>
      <c r="AE32" s="330"/>
      <c r="AF32" s="330"/>
      <c r="AG32" s="330"/>
      <c r="AH32" s="330"/>
      <c r="AI32" s="330"/>
      <c r="AJ32" s="330"/>
      <c r="AK32" s="330"/>
      <c r="AL32" s="330"/>
      <c r="AM32" s="330"/>
      <c r="AN32" s="330"/>
      <c r="AO32" s="330"/>
      <c r="AP32" s="330"/>
      <c r="AQ32" s="330"/>
      <c r="AR32" s="330"/>
      <c r="AS32" s="330"/>
      <c r="AT32" s="330"/>
      <c r="AU32" s="131"/>
    </row>
    <row r="33" spans="1:47" ht="12.75" customHeight="1" x14ac:dyDescent="0.15">
      <c r="A33" s="131"/>
      <c r="B33" s="136"/>
      <c r="C33" s="136" t="s">
        <v>1759</v>
      </c>
      <c r="D33" s="136"/>
      <c r="E33" s="136"/>
      <c r="F33" s="136"/>
      <c r="G33" s="136"/>
      <c r="H33" s="136"/>
      <c r="I33" s="136"/>
      <c r="J33" s="136"/>
      <c r="K33" s="136"/>
      <c r="L33" s="136"/>
      <c r="M33" s="131"/>
      <c r="N33" s="324" t="str">
        <f>IF(報告書!N25="","",報告書!N25)</f>
        <v/>
      </c>
      <c r="O33" s="324"/>
      <c r="P33" s="324"/>
      <c r="Q33" s="324"/>
      <c r="R33" s="324"/>
      <c r="S33" s="324"/>
      <c r="T33" s="324"/>
      <c r="U33" s="324"/>
      <c r="V33" s="324"/>
      <c r="W33" s="324"/>
      <c r="X33" s="324"/>
      <c r="Y33" s="324"/>
      <c r="Z33" s="324"/>
      <c r="AA33" s="324"/>
      <c r="AB33" s="324"/>
      <c r="AC33" s="324" t="str">
        <f>IF(報告書!AC25="","",報告書!AC25)</f>
        <v/>
      </c>
      <c r="AD33" s="324"/>
      <c r="AE33" s="324"/>
      <c r="AF33" s="324"/>
      <c r="AG33" s="324"/>
      <c r="AH33" s="324"/>
      <c r="AI33" s="324"/>
      <c r="AJ33" s="324"/>
      <c r="AK33" s="324"/>
      <c r="AL33" s="324"/>
      <c r="AM33" s="324"/>
      <c r="AN33" s="324"/>
      <c r="AO33" s="324"/>
      <c r="AP33" s="324"/>
      <c r="AQ33" s="324"/>
      <c r="AR33" s="324"/>
      <c r="AS33" s="324"/>
      <c r="AT33" s="324"/>
      <c r="AU33" s="131"/>
    </row>
    <row r="34" spans="1:47" ht="12.75" customHeight="1" x14ac:dyDescent="0.15">
      <c r="A34" s="131"/>
      <c r="B34" s="136"/>
      <c r="C34" s="136"/>
      <c r="D34" s="136"/>
      <c r="E34" s="136"/>
      <c r="F34" s="136"/>
      <c r="G34" s="136"/>
      <c r="H34" s="136"/>
      <c r="I34" s="136"/>
      <c r="J34" s="136"/>
      <c r="K34" s="136"/>
      <c r="L34" s="136"/>
      <c r="M34" s="131"/>
      <c r="N34" s="330" t="str">
        <f>IF(報告書!N26="","",報告書!N26)</f>
        <v/>
      </c>
      <c r="O34" s="330"/>
      <c r="P34" s="330"/>
      <c r="Q34" s="330"/>
      <c r="R34" s="330"/>
      <c r="S34" s="330"/>
      <c r="T34" s="330"/>
      <c r="U34" s="330"/>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330"/>
      <c r="AU34" s="131"/>
    </row>
    <row r="35" spans="1:47" ht="12.75" customHeight="1" x14ac:dyDescent="0.15">
      <c r="A35" s="131"/>
      <c r="B35" s="136"/>
      <c r="C35" s="136" t="s">
        <v>1760</v>
      </c>
      <c r="D35" s="136"/>
      <c r="E35" s="136"/>
      <c r="F35" s="136"/>
      <c r="G35" s="136"/>
      <c r="H35" s="136"/>
      <c r="I35" s="136"/>
      <c r="J35" s="136"/>
      <c r="K35" s="136"/>
      <c r="L35" s="136"/>
      <c r="M35" s="131"/>
      <c r="N35" s="312" t="str">
        <f>IF(報告書!N27="","",報告書!N27)</f>
        <v/>
      </c>
      <c r="O35" s="312" t="s">
        <v>114</v>
      </c>
      <c r="P35" s="312" t="s">
        <v>114</v>
      </c>
      <c r="Q35" s="312" t="s">
        <v>114</v>
      </c>
      <c r="R35" s="312" t="s">
        <v>114</v>
      </c>
      <c r="S35" s="312" t="s">
        <v>114</v>
      </c>
      <c r="T35" s="312" t="s">
        <v>114</v>
      </c>
      <c r="U35" s="312" t="s">
        <v>114</v>
      </c>
      <c r="V35" s="312" t="s">
        <v>114</v>
      </c>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1"/>
    </row>
    <row r="36" spans="1:47" ht="12.75" customHeight="1" x14ac:dyDescent="0.15">
      <c r="A36" s="131"/>
      <c r="B36" s="136"/>
      <c r="C36" s="136" t="s">
        <v>1761</v>
      </c>
      <c r="D36" s="136"/>
      <c r="E36" s="136"/>
      <c r="F36" s="136"/>
      <c r="G36" s="136"/>
      <c r="H36" s="136"/>
      <c r="I36" s="136"/>
      <c r="J36" s="136"/>
      <c r="K36" s="136"/>
      <c r="L36" s="136"/>
      <c r="M36" s="131"/>
      <c r="N36" s="310" t="str">
        <f>IF(報告書!N28="","",報告書!N28)</f>
        <v/>
      </c>
      <c r="O36" s="310" t="s">
        <v>114</v>
      </c>
      <c r="P36" s="310" t="s">
        <v>114</v>
      </c>
      <c r="Q36" s="310" t="s">
        <v>114</v>
      </c>
      <c r="R36" s="310" t="s">
        <v>114</v>
      </c>
      <c r="S36" s="310" t="s">
        <v>114</v>
      </c>
      <c r="T36" s="310" t="s">
        <v>114</v>
      </c>
      <c r="U36" s="310" t="s">
        <v>114</v>
      </c>
      <c r="V36" s="310" t="s">
        <v>114</v>
      </c>
      <c r="W36" s="310" t="s">
        <v>114</v>
      </c>
      <c r="X36" s="310" t="s">
        <v>114</v>
      </c>
      <c r="Y36" s="310" t="s">
        <v>114</v>
      </c>
      <c r="Z36" s="310" t="s">
        <v>114</v>
      </c>
      <c r="AA36" s="310" t="s">
        <v>114</v>
      </c>
      <c r="AB36" s="310" t="s">
        <v>114</v>
      </c>
      <c r="AC36" s="310" t="s">
        <v>114</v>
      </c>
      <c r="AD36" s="310" t="s">
        <v>114</v>
      </c>
      <c r="AE36" s="310" t="s">
        <v>114</v>
      </c>
      <c r="AF36" s="310" t="s">
        <v>114</v>
      </c>
      <c r="AG36" s="310" t="s">
        <v>114</v>
      </c>
      <c r="AH36" s="310" t="s">
        <v>114</v>
      </c>
      <c r="AI36" s="310" t="s">
        <v>114</v>
      </c>
      <c r="AJ36" s="310" t="s">
        <v>114</v>
      </c>
      <c r="AK36" s="310" t="s">
        <v>114</v>
      </c>
      <c r="AL36" s="310" t="s">
        <v>114</v>
      </c>
      <c r="AM36" s="310" t="s">
        <v>114</v>
      </c>
      <c r="AN36" s="310" t="s">
        <v>114</v>
      </c>
      <c r="AO36" s="310" t="s">
        <v>114</v>
      </c>
      <c r="AP36" s="310" t="s">
        <v>114</v>
      </c>
      <c r="AQ36" s="310" t="s">
        <v>114</v>
      </c>
      <c r="AR36" s="310" t="s">
        <v>114</v>
      </c>
      <c r="AS36" s="310" t="s">
        <v>114</v>
      </c>
      <c r="AT36" s="310" t="s">
        <v>114</v>
      </c>
      <c r="AU36" s="131"/>
    </row>
    <row r="37" spans="1:47" ht="12.75" hidden="1" customHeight="1" x14ac:dyDescent="0.15">
      <c r="A37" s="131"/>
      <c r="B37" s="136"/>
      <c r="C37" s="136"/>
      <c r="D37" s="136"/>
      <c r="E37" s="136"/>
      <c r="F37" s="136"/>
      <c r="G37" s="136"/>
      <c r="H37" s="136"/>
      <c r="I37" s="136"/>
      <c r="J37" s="136"/>
      <c r="K37" s="136"/>
      <c r="L37" s="136"/>
      <c r="M37" s="131"/>
      <c r="N37" s="138"/>
      <c r="O37" s="138"/>
      <c r="P37" s="138"/>
      <c r="Q37" s="138"/>
      <c r="R37" s="138"/>
      <c r="S37" s="138"/>
      <c r="T37" s="138"/>
      <c r="U37" s="138"/>
      <c r="V37" s="138"/>
      <c r="W37" s="138"/>
      <c r="X37" s="138"/>
      <c r="Y37" s="138"/>
      <c r="Z37" s="138"/>
      <c r="AA37" s="138"/>
      <c r="AB37" s="138"/>
      <c r="AC37" s="138"/>
      <c r="AD37" s="138"/>
      <c r="AE37" s="139"/>
      <c r="AF37" s="139"/>
      <c r="AG37" s="139"/>
      <c r="AH37" s="139"/>
      <c r="AI37" s="139"/>
      <c r="AJ37" s="139"/>
      <c r="AK37" s="139"/>
      <c r="AL37" s="137"/>
      <c r="AM37" s="140"/>
      <c r="AN37" s="140"/>
      <c r="AO37" s="140"/>
      <c r="AP37" s="140"/>
      <c r="AQ37" s="140"/>
      <c r="AR37" s="140"/>
      <c r="AS37" s="140"/>
      <c r="AT37" s="140"/>
      <c r="AU37" s="131"/>
    </row>
    <row r="38" spans="1:47" hidden="1" x14ac:dyDescent="0.15">
      <c r="A38" s="131"/>
      <c r="B38" s="136"/>
      <c r="C38" s="136"/>
      <c r="D38" s="136"/>
      <c r="E38" s="136"/>
      <c r="F38" s="136"/>
      <c r="G38" s="136"/>
      <c r="H38" s="136"/>
      <c r="I38" s="136"/>
      <c r="J38" s="136"/>
      <c r="K38" s="136"/>
      <c r="L38" s="136"/>
      <c r="M38" s="131"/>
      <c r="N38" s="138"/>
      <c r="O38" s="138"/>
      <c r="P38" s="138"/>
      <c r="Q38" s="138"/>
      <c r="R38" s="138"/>
      <c r="S38" s="138"/>
      <c r="T38" s="138"/>
      <c r="U38" s="138"/>
      <c r="V38" s="138"/>
      <c r="W38" s="138"/>
      <c r="X38" s="138"/>
      <c r="Y38" s="138"/>
      <c r="Z38" s="138"/>
      <c r="AA38" s="138"/>
      <c r="AB38" s="138"/>
      <c r="AC38" s="138"/>
      <c r="AD38" s="138"/>
      <c r="AE38" s="139"/>
      <c r="AF38" s="139"/>
      <c r="AG38" s="139"/>
      <c r="AH38" s="139"/>
      <c r="AI38" s="139"/>
      <c r="AJ38" s="139"/>
      <c r="AK38" s="139"/>
      <c r="AL38" s="137"/>
      <c r="AM38" s="140"/>
      <c r="AN38" s="140"/>
      <c r="AO38" s="140"/>
      <c r="AP38" s="140"/>
      <c r="AQ38" s="140"/>
      <c r="AR38" s="140"/>
      <c r="AS38" s="140"/>
      <c r="AT38" s="140"/>
      <c r="AU38" s="131"/>
    </row>
    <row r="39" spans="1:47" hidden="1" x14ac:dyDescent="0.15">
      <c r="A39" s="131"/>
      <c r="B39" s="136"/>
      <c r="C39" s="136"/>
      <c r="D39" s="136"/>
      <c r="E39" s="136"/>
      <c r="F39" s="136"/>
      <c r="G39" s="136"/>
      <c r="H39" s="136"/>
      <c r="I39" s="136"/>
      <c r="J39" s="136"/>
      <c r="K39" s="136"/>
      <c r="L39" s="136"/>
      <c r="M39" s="131"/>
      <c r="N39" s="138"/>
      <c r="O39" s="138"/>
      <c r="P39" s="138"/>
      <c r="Q39" s="138"/>
      <c r="R39" s="138"/>
      <c r="S39" s="138"/>
      <c r="T39" s="138"/>
      <c r="U39" s="138"/>
      <c r="V39" s="138"/>
      <c r="W39" s="138"/>
      <c r="X39" s="138"/>
      <c r="Y39" s="138"/>
      <c r="Z39" s="138"/>
      <c r="AA39" s="138"/>
      <c r="AB39" s="138"/>
      <c r="AC39" s="138"/>
      <c r="AD39" s="138"/>
      <c r="AE39" s="139"/>
      <c r="AF39" s="139"/>
      <c r="AG39" s="139"/>
      <c r="AH39" s="139"/>
      <c r="AI39" s="139"/>
      <c r="AJ39" s="139"/>
      <c r="AK39" s="139"/>
      <c r="AL39" s="137"/>
      <c r="AM39" s="140"/>
      <c r="AN39" s="140"/>
      <c r="AO39" s="140"/>
      <c r="AP39" s="140"/>
      <c r="AQ39" s="140"/>
      <c r="AR39" s="140"/>
      <c r="AS39" s="140"/>
      <c r="AT39" s="140"/>
      <c r="AU39" s="131"/>
    </row>
    <row r="40" spans="1:47" hidden="1" x14ac:dyDescent="0.15">
      <c r="A40" s="131"/>
      <c r="B40" s="136"/>
      <c r="C40" s="136"/>
      <c r="D40" s="136"/>
      <c r="E40" s="136"/>
      <c r="F40" s="136"/>
      <c r="G40" s="136"/>
      <c r="H40" s="136"/>
      <c r="I40" s="136"/>
      <c r="J40" s="136"/>
      <c r="K40" s="136"/>
      <c r="L40" s="136"/>
      <c r="M40" s="131"/>
      <c r="N40" s="138"/>
      <c r="O40" s="138"/>
      <c r="P40" s="138"/>
      <c r="Q40" s="138"/>
      <c r="R40" s="138"/>
      <c r="S40" s="138"/>
      <c r="T40" s="138"/>
      <c r="U40" s="138"/>
      <c r="V40" s="138"/>
      <c r="W40" s="138"/>
      <c r="X40" s="138"/>
      <c r="Y40" s="138"/>
      <c r="Z40" s="138"/>
      <c r="AA40" s="138"/>
      <c r="AB40" s="138"/>
      <c r="AC40" s="138"/>
      <c r="AD40" s="138"/>
      <c r="AE40" s="139"/>
      <c r="AF40" s="139"/>
      <c r="AG40" s="139"/>
      <c r="AH40" s="139"/>
      <c r="AI40" s="139"/>
      <c r="AJ40" s="139"/>
      <c r="AK40" s="139"/>
      <c r="AL40" s="137"/>
      <c r="AM40" s="140"/>
      <c r="AN40" s="140"/>
      <c r="AO40" s="140"/>
      <c r="AP40" s="140"/>
      <c r="AQ40" s="140"/>
      <c r="AR40" s="140"/>
      <c r="AS40" s="140"/>
      <c r="AT40" s="140"/>
      <c r="AU40" s="131"/>
    </row>
    <row r="41" spans="1:47" ht="7.5" customHeight="1" x14ac:dyDescent="0.15">
      <c r="A41" s="131"/>
      <c r="B41" s="136"/>
      <c r="C41" s="136"/>
      <c r="D41" s="136"/>
      <c r="E41" s="136"/>
      <c r="F41" s="136"/>
      <c r="G41" s="136"/>
      <c r="H41" s="136"/>
      <c r="I41" s="136"/>
      <c r="J41" s="136"/>
      <c r="K41" s="136"/>
      <c r="L41" s="136"/>
      <c r="M41" s="131"/>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31"/>
    </row>
    <row r="42" spans="1:47" ht="7.5" customHeight="1" x14ac:dyDescent="0.15">
      <c r="A42" s="131"/>
      <c r="B42" s="136"/>
      <c r="C42" s="136"/>
      <c r="D42" s="136"/>
      <c r="E42" s="136"/>
      <c r="F42" s="136"/>
      <c r="G42" s="136"/>
      <c r="H42" s="136"/>
      <c r="I42" s="136"/>
      <c r="J42" s="136"/>
      <c r="K42" s="136"/>
      <c r="L42" s="136"/>
      <c r="M42" s="131"/>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31"/>
    </row>
    <row r="43" spans="1:47" ht="12.75" customHeight="1" x14ac:dyDescent="0.15">
      <c r="A43" s="131"/>
      <c r="B43" s="136" t="s">
        <v>1762</v>
      </c>
      <c r="C43" s="136"/>
      <c r="D43" s="136"/>
      <c r="E43" s="136"/>
      <c r="F43" s="136"/>
      <c r="G43" s="136"/>
      <c r="H43" s="136"/>
      <c r="I43" s="136"/>
      <c r="J43" s="136"/>
      <c r="K43" s="136"/>
      <c r="L43" s="136"/>
      <c r="M43" s="131"/>
      <c r="N43" s="140"/>
      <c r="O43" s="140"/>
      <c r="P43" s="140"/>
      <c r="Q43" s="140"/>
      <c r="R43" s="140"/>
      <c r="S43" s="140"/>
      <c r="T43" s="140"/>
      <c r="U43" s="140"/>
      <c r="V43" s="140"/>
      <c r="W43" s="138"/>
      <c r="X43" s="138"/>
      <c r="Y43" s="138"/>
      <c r="Z43" s="138"/>
      <c r="AA43" s="138"/>
      <c r="AB43" s="138"/>
      <c r="AC43" s="138"/>
      <c r="AD43" s="138"/>
      <c r="AE43" s="138"/>
      <c r="AF43" s="138"/>
      <c r="AG43" s="138"/>
      <c r="AH43" s="138"/>
      <c r="AI43" s="138"/>
      <c r="AJ43" s="138"/>
      <c r="AK43" s="138"/>
      <c r="AL43" s="138"/>
      <c r="AM43" s="138"/>
      <c r="AN43" s="138"/>
      <c r="AO43" s="138"/>
      <c r="AP43" s="138"/>
      <c r="AQ43" s="138"/>
      <c r="AR43" s="138"/>
      <c r="AS43" s="138"/>
      <c r="AT43" s="138"/>
      <c r="AU43" s="131"/>
    </row>
    <row r="44" spans="1:47" ht="12.75" customHeight="1" x14ac:dyDescent="0.15">
      <c r="A44" s="131"/>
      <c r="B44" s="136"/>
      <c r="C44" s="136" t="s">
        <v>1758</v>
      </c>
      <c r="D44" s="136"/>
      <c r="E44" s="136"/>
      <c r="F44" s="136"/>
      <c r="G44" s="136"/>
      <c r="H44" s="136"/>
      <c r="I44" s="136"/>
      <c r="J44" s="136"/>
      <c r="K44" s="136"/>
      <c r="L44" s="136"/>
      <c r="M44" s="131"/>
      <c r="N44" s="324" t="str">
        <f>IF(報告書!N33="","",報告書!N33)</f>
        <v/>
      </c>
      <c r="O44" s="324"/>
      <c r="P44" s="324"/>
      <c r="Q44" s="324"/>
      <c r="R44" s="324"/>
      <c r="S44" s="324"/>
      <c r="T44" s="324"/>
      <c r="U44" s="324"/>
      <c r="V44" s="324"/>
      <c r="W44" s="324"/>
      <c r="X44" s="324"/>
      <c r="Y44" s="324"/>
      <c r="Z44" s="324"/>
      <c r="AA44" s="324"/>
      <c r="AB44" s="324"/>
      <c r="AC44" s="324" t="str">
        <f>IF(報告書!AC33="","",報告書!AC33)</f>
        <v/>
      </c>
      <c r="AD44" s="324"/>
      <c r="AE44" s="324"/>
      <c r="AF44" s="324"/>
      <c r="AG44" s="324"/>
      <c r="AH44" s="324"/>
      <c r="AI44" s="324"/>
      <c r="AJ44" s="324"/>
      <c r="AK44" s="324"/>
      <c r="AL44" s="324"/>
      <c r="AM44" s="324"/>
      <c r="AN44" s="324"/>
      <c r="AO44" s="324"/>
      <c r="AP44" s="324"/>
      <c r="AQ44" s="324"/>
      <c r="AR44" s="324"/>
      <c r="AS44" s="324"/>
      <c r="AT44" s="324"/>
      <c r="AU44" s="131"/>
    </row>
    <row r="45" spans="1:47" ht="12.75" customHeight="1" x14ac:dyDescent="0.15">
      <c r="A45" s="131"/>
      <c r="B45" s="136"/>
      <c r="C45" s="136"/>
      <c r="D45" s="136"/>
      <c r="E45" s="136"/>
      <c r="F45" s="136"/>
      <c r="G45" s="136"/>
      <c r="H45" s="136"/>
      <c r="I45" s="136"/>
      <c r="J45" s="136"/>
      <c r="K45" s="136"/>
      <c r="L45" s="136"/>
      <c r="M45" s="131"/>
      <c r="N45" s="330" t="str">
        <f>IF(報告書!N34="","",報告書!N34)</f>
        <v/>
      </c>
      <c r="O45" s="330"/>
      <c r="P45" s="330"/>
      <c r="Q45" s="330"/>
      <c r="R45" s="330"/>
      <c r="S45" s="330"/>
      <c r="T45" s="330"/>
      <c r="U45" s="330"/>
      <c r="V45" s="330"/>
      <c r="W45" s="330"/>
      <c r="X45" s="330"/>
      <c r="Y45" s="330"/>
      <c r="Z45" s="330"/>
      <c r="AA45" s="330"/>
      <c r="AB45" s="330"/>
      <c r="AC45" s="330"/>
      <c r="AD45" s="330"/>
      <c r="AE45" s="330"/>
      <c r="AF45" s="330"/>
      <c r="AG45" s="330"/>
      <c r="AH45" s="330"/>
      <c r="AI45" s="330"/>
      <c r="AJ45" s="330"/>
      <c r="AK45" s="330"/>
      <c r="AL45" s="330"/>
      <c r="AM45" s="330"/>
      <c r="AN45" s="330"/>
      <c r="AO45" s="330"/>
      <c r="AP45" s="330"/>
      <c r="AQ45" s="330"/>
      <c r="AR45" s="330"/>
      <c r="AS45" s="330"/>
      <c r="AT45" s="330"/>
      <c r="AU45" s="131"/>
    </row>
    <row r="46" spans="1:47" ht="12.75" customHeight="1" x14ac:dyDescent="0.15">
      <c r="A46" s="131"/>
      <c r="B46" s="136"/>
      <c r="C46" s="136" t="s">
        <v>1759</v>
      </c>
      <c r="D46" s="136"/>
      <c r="E46" s="136"/>
      <c r="F46" s="136"/>
      <c r="G46" s="136"/>
      <c r="H46" s="136"/>
      <c r="I46" s="136"/>
      <c r="J46" s="136"/>
      <c r="K46" s="136"/>
      <c r="L46" s="136"/>
      <c r="M46" s="131"/>
      <c r="N46" s="324" t="str">
        <f>IF(報告書!N35="","",報告書!N35)</f>
        <v/>
      </c>
      <c r="O46" s="324"/>
      <c r="P46" s="324"/>
      <c r="Q46" s="324"/>
      <c r="R46" s="324"/>
      <c r="S46" s="324"/>
      <c r="T46" s="324"/>
      <c r="U46" s="324"/>
      <c r="V46" s="324"/>
      <c r="W46" s="324"/>
      <c r="X46" s="324"/>
      <c r="Y46" s="324"/>
      <c r="Z46" s="324"/>
      <c r="AA46" s="324"/>
      <c r="AB46" s="324"/>
      <c r="AC46" s="324" t="str">
        <f>IF(報告書!AC35="","",報告書!AC35)</f>
        <v/>
      </c>
      <c r="AD46" s="324"/>
      <c r="AE46" s="324"/>
      <c r="AF46" s="324"/>
      <c r="AG46" s="324"/>
      <c r="AH46" s="324"/>
      <c r="AI46" s="324"/>
      <c r="AJ46" s="324"/>
      <c r="AK46" s="324"/>
      <c r="AL46" s="324"/>
      <c r="AM46" s="324"/>
      <c r="AN46" s="324"/>
      <c r="AO46" s="324"/>
      <c r="AP46" s="324"/>
      <c r="AQ46" s="324"/>
      <c r="AR46" s="324"/>
      <c r="AS46" s="324"/>
      <c r="AT46" s="324"/>
      <c r="AU46" s="131"/>
    </row>
    <row r="47" spans="1:47" ht="12.75" customHeight="1" x14ac:dyDescent="0.15">
      <c r="A47" s="131"/>
      <c r="B47" s="136"/>
      <c r="C47" s="136"/>
      <c r="D47" s="136"/>
      <c r="E47" s="136"/>
      <c r="F47" s="136"/>
      <c r="G47" s="136"/>
      <c r="H47" s="136"/>
      <c r="I47" s="136"/>
      <c r="J47" s="136"/>
      <c r="K47" s="136"/>
      <c r="L47" s="136"/>
      <c r="M47" s="131"/>
      <c r="N47" s="330" t="str">
        <f>IF(報告書!N36="","",報告書!N36)</f>
        <v/>
      </c>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0"/>
      <c r="AQ47" s="330"/>
      <c r="AR47" s="330"/>
      <c r="AS47" s="330"/>
      <c r="AT47" s="330"/>
      <c r="AU47" s="131"/>
    </row>
    <row r="48" spans="1:47" ht="12.75" customHeight="1" x14ac:dyDescent="0.15">
      <c r="A48" s="131"/>
      <c r="B48" s="136"/>
      <c r="C48" s="136" t="s">
        <v>1760</v>
      </c>
      <c r="D48" s="136"/>
      <c r="E48" s="136"/>
      <c r="F48" s="136"/>
      <c r="G48" s="136"/>
      <c r="H48" s="136"/>
      <c r="I48" s="136"/>
      <c r="J48" s="136"/>
      <c r="K48" s="136"/>
      <c r="L48" s="136"/>
      <c r="M48" s="131"/>
      <c r="N48" s="312" t="str">
        <f>IF(報告書!N37="","",報告書!N37)</f>
        <v/>
      </c>
      <c r="O48" s="312" t="s">
        <v>114</v>
      </c>
      <c r="P48" s="312" t="s">
        <v>114</v>
      </c>
      <c r="Q48" s="312" t="s">
        <v>114</v>
      </c>
      <c r="R48" s="312" t="s">
        <v>114</v>
      </c>
      <c r="S48" s="312" t="s">
        <v>114</v>
      </c>
      <c r="T48" s="312" t="s">
        <v>114</v>
      </c>
      <c r="U48" s="312" t="s">
        <v>114</v>
      </c>
      <c r="V48" s="312" t="s">
        <v>114</v>
      </c>
      <c r="W48" s="141"/>
      <c r="X48" s="141"/>
      <c r="Y48" s="141"/>
      <c r="Z48" s="141"/>
      <c r="AA48" s="141"/>
      <c r="AB48" s="141"/>
      <c r="AC48" s="141"/>
      <c r="AD48" s="141"/>
      <c r="AE48" s="141"/>
      <c r="AF48" s="141"/>
      <c r="AG48" s="141"/>
      <c r="AH48" s="141"/>
      <c r="AI48" s="141"/>
      <c r="AJ48" s="141"/>
      <c r="AK48" s="141"/>
      <c r="AL48" s="141"/>
      <c r="AM48" s="141"/>
      <c r="AN48" s="141"/>
      <c r="AO48" s="141"/>
      <c r="AP48" s="141"/>
      <c r="AQ48" s="141"/>
      <c r="AR48" s="141"/>
      <c r="AS48" s="141"/>
      <c r="AT48" s="141"/>
      <c r="AU48" s="131"/>
    </row>
    <row r="49" spans="1:47" ht="12.75" customHeight="1" x14ac:dyDescent="0.15">
      <c r="A49" s="131"/>
      <c r="B49" s="136"/>
      <c r="C49" s="136" t="s">
        <v>1761</v>
      </c>
      <c r="D49" s="136"/>
      <c r="E49" s="136"/>
      <c r="F49" s="136"/>
      <c r="G49" s="136"/>
      <c r="H49" s="136"/>
      <c r="I49" s="136"/>
      <c r="J49" s="136"/>
      <c r="K49" s="136"/>
      <c r="L49" s="136"/>
      <c r="M49" s="131"/>
      <c r="N49" s="310" t="str">
        <f>IF(報告書!N38="","",報告書!N38)</f>
        <v/>
      </c>
      <c r="O49" s="310" t="s">
        <v>114</v>
      </c>
      <c r="P49" s="310" t="s">
        <v>114</v>
      </c>
      <c r="Q49" s="310" t="s">
        <v>114</v>
      </c>
      <c r="R49" s="310" t="s">
        <v>114</v>
      </c>
      <c r="S49" s="310" t="s">
        <v>114</v>
      </c>
      <c r="T49" s="310" t="s">
        <v>114</v>
      </c>
      <c r="U49" s="310" t="s">
        <v>114</v>
      </c>
      <c r="V49" s="310" t="s">
        <v>114</v>
      </c>
      <c r="W49" s="310" t="s">
        <v>114</v>
      </c>
      <c r="X49" s="310" t="s">
        <v>114</v>
      </c>
      <c r="Y49" s="310" t="s">
        <v>114</v>
      </c>
      <c r="Z49" s="310" t="s">
        <v>114</v>
      </c>
      <c r="AA49" s="310" t="s">
        <v>114</v>
      </c>
      <c r="AB49" s="310" t="s">
        <v>114</v>
      </c>
      <c r="AC49" s="310" t="s">
        <v>114</v>
      </c>
      <c r="AD49" s="310" t="s">
        <v>114</v>
      </c>
      <c r="AE49" s="310" t="s">
        <v>114</v>
      </c>
      <c r="AF49" s="310" t="s">
        <v>114</v>
      </c>
      <c r="AG49" s="310" t="s">
        <v>114</v>
      </c>
      <c r="AH49" s="310" t="s">
        <v>114</v>
      </c>
      <c r="AI49" s="310" t="s">
        <v>114</v>
      </c>
      <c r="AJ49" s="310" t="s">
        <v>114</v>
      </c>
      <c r="AK49" s="310" t="s">
        <v>114</v>
      </c>
      <c r="AL49" s="310" t="s">
        <v>114</v>
      </c>
      <c r="AM49" s="310" t="s">
        <v>114</v>
      </c>
      <c r="AN49" s="310" t="s">
        <v>114</v>
      </c>
      <c r="AO49" s="310" t="s">
        <v>114</v>
      </c>
      <c r="AP49" s="310" t="s">
        <v>114</v>
      </c>
      <c r="AQ49" s="310" t="s">
        <v>114</v>
      </c>
      <c r="AR49" s="310" t="s">
        <v>114</v>
      </c>
      <c r="AS49" s="310" t="s">
        <v>114</v>
      </c>
      <c r="AT49" s="310" t="s">
        <v>114</v>
      </c>
      <c r="AU49" s="131"/>
    </row>
    <row r="50" spans="1:47" ht="12.75" hidden="1" customHeight="1" x14ac:dyDescent="0.15">
      <c r="A50" s="131"/>
      <c r="B50" s="136"/>
      <c r="C50" s="136"/>
      <c r="D50" s="136"/>
      <c r="E50" s="136"/>
      <c r="F50" s="136"/>
      <c r="G50" s="136"/>
      <c r="H50" s="136"/>
      <c r="I50" s="136"/>
      <c r="J50" s="136"/>
      <c r="K50" s="136"/>
      <c r="L50" s="136"/>
      <c r="M50" s="131"/>
      <c r="N50" s="138"/>
      <c r="O50" s="138"/>
      <c r="P50" s="138"/>
      <c r="Q50" s="138"/>
      <c r="R50" s="138"/>
      <c r="S50" s="138"/>
      <c r="T50" s="138"/>
      <c r="U50" s="138"/>
      <c r="V50" s="138"/>
      <c r="W50" s="138"/>
      <c r="X50" s="138"/>
      <c r="Y50" s="138"/>
      <c r="Z50" s="138"/>
      <c r="AA50" s="138"/>
      <c r="AB50" s="138"/>
      <c r="AC50" s="138"/>
      <c r="AD50" s="138"/>
      <c r="AE50" s="139"/>
      <c r="AF50" s="139"/>
      <c r="AG50" s="139"/>
      <c r="AH50" s="139"/>
      <c r="AI50" s="139"/>
      <c r="AJ50" s="139"/>
      <c r="AK50" s="139"/>
      <c r="AL50" s="137"/>
      <c r="AM50" s="140"/>
      <c r="AN50" s="140"/>
      <c r="AO50" s="140"/>
      <c r="AP50" s="140"/>
      <c r="AQ50" s="140"/>
      <c r="AR50" s="140"/>
      <c r="AS50" s="140"/>
      <c r="AT50" s="140"/>
      <c r="AU50" s="131"/>
    </row>
    <row r="51" spans="1:47" hidden="1" x14ac:dyDescent="0.15">
      <c r="A51" s="131"/>
      <c r="B51" s="136"/>
      <c r="C51" s="136"/>
      <c r="D51" s="136"/>
      <c r="E51" s="136"/>
      <c r="F51" s="136"/>
      <c r="G51" s="136"/>
      <c r="H51" s="136"/>
      <c r="I51" s="136"/>
      <c r="J51" s="136"/>
      <c r="K51" s="136"/>
      <c r="L51" s="136"/>
      <c r="M51" s="131"/>
      <c r="N51" s="138"/>
      <c r="O51" s="138"/>
      <c r="P51" s="138"/>
      <c r="Q51" s="138"/>
      <c r="R51" s="138"/>
      <c r="S51" s="138"/>
      <c r="T51" s="138"/>
      <c r="U51" s="138"/>
      <c r="V51" s="138"/>
      <c r="W51" s="138"/>
      <c r="X51" s="138"/>
      <c r="Y51" s="138"/>
      <c r="Z51" s="138"/>
      <c r="AA51" s="138"/>
      <c r="AB51" s="138"/>
      <c r="AC51" s="138"/>
      <c r="AD51" s="138"/>
      <c r="AE51" s="139"/>
      <c r="AF51" s="139"/>
      <c r="AG51" s="139"/>
      <c r="AH51" s="139"/>
      <c r="AI51" s="139"/>
      <c r="AJ51" s="139"/>
      <c r="AK51" s="139"/>
      <c r="AL51" s="137"/>
      <c r="AM51" s="140"/>
      <c r="AN51" s="140"/>
      <c r="AO51" s="140"/>
      <c r="AP51" s="140"/>
      <c r="AQ51" s="140"/>
      <c r="AR51" s="140"/>
      <c r="AS51" s="140"/>
      <c r="AT51" s="140"/>
      <c r="AU51" s="131"/>
    </row>
    <row r="52" spans="1:47" hidden="1" x14ac:dyDescent="0.15">
      <c r="A52" s="131"/>
      <c r="B52" s="136"/>
      <c r="C52" s="136"/>
      <c r="D52" s="136"/>
      <c r="E52" s="136"/>
      <c r="F52" s="136"/>
      <c r="G52" s="136"/>
      <c r="H52" s="136"/>
      <c r="I52" s="136"/>
      <c r="J52" s="136"/>
      <c r="K52" s="136"/>
      <c r="L52" s="136"/>
      <c r="M52" s="131"/>
      <c r="N52" s="138"/>
      <c r="O52" s="138"/>
      <c r="P52" s="138"/>
      <c r="Q52" s="138"/>
      <c r="R52" s="138"/>
      <c r="S52" s="138"/>
      <c r="T52" s="138"/>
      <c r="U52" s="138"/>
      <c r="V52" s="138"/>
      <c r="W52" s="138"/>
      <c r="X52" s="138"/>
      <c r="Y52" s="138"/>
      <c r="Z52" s="138"/>
      <c r="AA52" s="138"/>
      <c r="AB52" s="138"/>
      <c r="AC52" s="138"/>
      <c r="AD52" s="138"/>
      <c r="AE52" s="139"/>
      <c r="AF52" s="139"/>
      <c r="AG52" s="139"/>
      <c r="AH52" s="139"/>
      <c r="AI52" s="139"/>
      <c r="AJ52" s="139"/>
      <c r="AK52" s="139"/>
      <c r="AL52" s="137"/>
      <c r="AM52" s="140"/>
      <c r="AN52" s="140"/>
      <c r="AO52" s="140"/>
      <c r="AP52" s="140"/>
      <c r="AQ52" s="140"/>
      <c r="AR52" s="140"/>
      <c r="AS52" s="140"/>
      <c r="AT52" s="140"/>
      <c r="AU52" s="131"/>
    </row>
    <row r="53" spans="1:47" hidden="1" x14ac:dyDescent="0.15">
      <c r="A53" s="131"/>
      <c r="B53" s="136"/>
      <c r="C53" s="136"/>
      <c r="D53" s="136"/>
      <c r="E53" s="136"/>
      <c r="F53" s="136"/>
      <c r="G53" s="136"/>
      <c r="H53" s="136"/>
      <c r="I53" s="136"/>
      <c r="J53" s="136"/>
      <c r="K53" s="136"/>
      <c r="L53" s="136"/>
      <c r="M53" s="131"/>
      <c r="N53" s="138"/>
      <c r="O53" s="138"/>
      <c r="P53" s="138"/>
      <c r="Q53" s="138"/>
      <c r="R53" s="138"/>
      <c r="S53" s="138"/>
      <c r="T53" s="138"/>
      <c r="U53" s="138"/>
      <c r="V53" s="138"/>
      <c r="W53" s="138"/>
      <c r="X53" s="138"/>
      <c r="Y53" s="138"/>
      <c r="Z53" s="138"/>
      <c r="AA53" s="138"/>
      <c r="AB53" s="138"/>
      <c r="AC53" s="138"/>
      <c r="AD53" s="138"/>
      <c r="AE53" s="139"/>
      <c r="AF53" s="139"/>
      <c r="AG53" s="139"/>
      <c r="AH53" s="139"/>
      <c r="AI53" s="139"/>
      <c r="AJ53" s="139"/>
      <c r="AK53" s="139"/>
      <c r="AL53" s="137"/>
      <c r="AM53" s="140"/>
      <c r="AN53" s="140"/>
      <c r="AO53" s="140"/>
      <c r="AP53" s="140"/>
      <c r="AQ53" s="140"/>
      <c r="AR53" s="140"/>
      <c r="AS53" s="140"/>
      <c r="AT53" s="140"/>
      <c r="AU53" s="131"/>
    </row>
    <row r="54" spans="1:47" ht="7.5" customHeight="1" x14ac:dyDescent="0.15">
      <c r="A54" s="131"/>
      <c r="B54" s="136"/>
      <c r="C54" s="136"/>
      <c r="D54" s="136"/>
      <c r="E54" s="136"/>
      <c r="F54" s="136"/>
      <c r="G54" s="136"/>
      <c r="H54" s="136"/>
      <c r="I54" s="136"/>
      <c r="J54" s="136"/>
      <c r="K54" s="136"/>
      <c r="L54" s="136"/>
      <c r="M54" s="131"/>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c r="AR54" s="140"/>
      <c r="AS54" s="140"/>
      <c r="AT54" s="140"/>
      <c r="AU54" s="131"/>
    </row>
    <row r="55" spans="1:47" ht="7.5" customHeight="1" x14ac:dyDescent="0.15">
      <c r="A55" s="131"/>
      <c r="B55" s="136"/>
      <c r="C55" s="136"/>
      <c r="D55" s="136"/>
      <c r="E55" s="136"/>
      <c r="F55" s="136"/>
      <c r="G55" s="136"/>
      <c r="H55" s="136"/>
      <c r="I55" s="136"/>
      <c r="J55" s="136"/>
      <c r="K55" s="136"/>
      <c r="L55" s="136"/>
      <c r="M55" s="131"/>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31"/>
    </row>
    <row r="56" spans="1:47" ht="12.75" customHeight="1" x14ac:dyDescent="0.15">
      <c r="A56" s="131"/>
      <c r="B56" s="136" t="s">
        <v>1763</v>
      </c>
      <c r="C56" s="136"/>
      <c r="D56" s="136"/>
      <c r="E56" s="136"/>
      <c r="F56" s="136"/>
      <c r="G56" s="136"/>
      <c r="H56" s="136"/>
      <c r="I56" s="136"/>
      <c r="J56" s="136"/>
      <c r="K56" s="136"/>
      <c r="L56" s="136"/>
      <c r="M56" s="131"/>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c r="AR56" s="140"/>
      <c r="AS56" s="140"/>
      <c r="AT56" s="140"/>
      <c r="AU56" s="131"/>
    </row>
    <row r="57" spans="1:47" ht="12.75" customHeight="1" x14ac:dyDescent="0.15">
      <c r="A57" s="131"/>
      <c r="B57" s="136"/>
      <c r="C57" s="136" t="s">
        <v>1764</v>
      </c>
      <c r="D57" s="136"/>
      <c r="E57" s="136"/>
      <c r="F57" s="136"/>
      <c r="G57" s="136"/>
      <c r="H57" s="136"/>
      <c r="I57" s="136"/>
      <c r="J57" s="136"/>
      <c r="K57" s="136"/>
      <c r="L57" s="136"/>
      <c r="M57" s="131"/>
      <c r="N57" s="310" t="str">
        <f>IF(報告書!N43="","",報告書!N43)&amp;IF(報告書!U43="","",報告書!U43)&amp;IF(報告書!AH43="","",報告書!AH43)</f>
        <v/>
      </c>
      <c r="O57" s="310" t="s">
        <v>114</v>
      </c>
      <c r="P57" s="310" t="s">
        <v>114</v>
      </c>
      <c r="Q57" s="310" t="s">
        <v>114</v>
      </c>
      <c r="R57" s="310" t="s">
        <v>114</v>
      </c>
      <c r="S57" s="310" t="s">
        <v>114</v>
      </c>
      <c r="T57" s="310" t="s">
        <v>114</v>
      </c>
      <c r="U57" s="310"/>
      <c r="V57" s="310"/>
      <c r="W57" s="310"/>
      <c r="X57" s="310"/>
      <c r="Y57" s="310"/>
      <c r="Z57" s="310"/>
      <c r="AA57" s="310"/>
      <c r="AB57" s="310"/>
      <c r="AC57" s="310" t="s">
        <v>114</v>
      </c>
      <c r="AD57" s="310" t="s">
        <v>114</v>
      </c>
      <c r="AE57" s="310" t="s">
        <v>114</v>
      </c>
      <c r="AF57" s="310" t="s">
        <v>114</v>
      </c>
      <c r="AG57" s="310" t="s">
        <v>114</v>
      </c>
      <c r="AH57" s="310" t="s">
        <v>114</v>
      </c>
      <c r="AI57" s="310" t="s">
        <v>114</v>
      </c>
      <c r="AJ57" s="310" t="s">
        <v>114</v>
      </c>
      <c r="AK57" s="310" t="s">
        <v>114</v>
      </c>
      <c r="AL57" s="310" t="s">
        <v>114</v>
      </c>
      <c r="AM57" s="310" t="s">
        <v>114</v>
      </c>
      <c r="AN57" s="310" t="s">
        <v>114</v>
      </c>
      <c r="AO57" s="310" t="s">
        <v>114</v>
      </c>
      <c r="AP57" s="310" t="s">
        <v>114</v>
      </c>
      <c r="AQ57" s="310" t="s">
        <v>114</v>
      </c>
      <c r="AR57" s="310" t="s">
        <v>114</v>
      </c>
      <c r="AS57" s="310" t="s">
        <v>114</v>
      </c>
      <c r="AT57" s="310" t="s">
        <v>114</v>
      </c>
      <c r="AU57" s="131"/>
    </row>
    <row r="58" spans="1:47" ht="12.75" customHeight="1" x14ac:dyDescent="0.15">
      <c r="A58" s="131"/>
      <c r="B58" s="136"/>
      <c r="C58" s="136" t="s">
        <v>1765</v>
      </c>
      <c r="D58" s="136"/>
      <c r="E58" s="136"/>
      <c r="F58" s="136"/>
      <c r="G58" s="136"/>
      <c r="H58" s="136"/>
      <c r="I58" s="136"/>
      <c r="J58" s="136"/>
      <c r="K58" s="136"/>
      <c r="L58" s="136"/>
      <c r="M58" s="131"/>
      <c r="N58" s="310" t="str">
        <f>IF(報告書!N44="","",報告書!N44)</f>
        <v/>
      </c>
      <c r="O58" s="310" t="s">
        <v>114</v>
      </c>
      <c r="P58" s="310" t="s">
        <v>114</v>
      </c>
      <c r="Q58" s="310" t="s">
        <v>114</v>
      </c>
      <c r="R58" s="310" t="s">
        <v>114</v>
      </c>
      <c r="S58" s="310" t="s">
        <v>114</v>
      </c>
      <c r="T58" s="310" t="s">
        <v>114</v>
      </c>
      <c r="U58" s="310" t="s">
        <v>114</v>
      </c>
      <c r="V58" s="310" t="s">
        <v>114</v>
      </c>
      <c r="W58" s="310" t="s">
        <v>114</v>
      </c>
      <c r="X58" s="310" t="s">
        <v>114</v>
      </c>
      <c r="Y58" s="310" t="s">
        <v>114</v>
      </c>
      <c r="Z58" s="310" t="s">
        <v>114</v>
      </c>
      <c r="AA58" s="310" t="s">
        <v>114</v>
      </c>
      <c r="AB58" s="310" t="s">
        <v>114</v>
      </c>
      <c r="AC58" s="310" t="s">
        <v>114</v>
      </c>
      <c r="AD58" s="310" t="s">
        <v>114</v>
      </c>
      <c r="AE58" s="310" t="s">
        <v>114</v>
      </c>
      <c r="AF58" s="310" t="s">
        <v>114</v>
      </c>
      <c r="AG58" s="310" t="s">
        <v>114</v>
      </c>
      <c r="AH58" s="310" t="s">
        <v>114</v>
      </c>
      <c r="AI58" s="310" t="s">
        <v>114</v>
      </c>
      <c r="AJ58" s="310" t="s">
        <v>114</v>
      </c>
      <c r="AK58" s="310" t="s">
        <v>114</v>
      </c>
      <c r="AL58" s="310" t="s">
        <v>114</v>
      </c>
      <c r="AM58" s="310" t="s">
        <v>114</v>
      </c>
      <c r="AN58" s="310" t="s">
        <v>114</v>
      </c>
      <c r="AO58" s="310" t="s">
        <v>114</v>
      </c>
      <c r="AP58" s="310" t="s">
        <v>114</v>
      </c>
      <c r="AQ58" s="310" t="s">
        <v>114</v>
      </c>
      <c r="AR58" s="310" t="s">
        <v>114</v>
      </c>
      <c r="AS58" s="310" t="s">
        <v>114</v>
      </c>
      <c r="AT58" s="310" t="s">
        <v>114</v>
      </c>
      <c r="AU58" s="131"/>
    </row>
    <row r="59" spans="1:47" ht="12.75" customHeight="1" x14ac:dyDescent="0.15">
      <c r="A59" s="131"/>
      <c r="B59" s="136"/>
      <c r="C59" s="136" t="s">
        <v>1766</v>
      </c>
      <c r="D59" s="136"/>
      <c r="E59" s="136"/>
      <c r="F59" s="136"/>
      <c r="G59" s="136"/>
      <c r="H59" s="136"/>
      <c r="I59" s="136"/>
      <c r="J59" s="136"/>
      <c r="K59" s="136"/>
      <c r="L59" s="136"/>
      <c r="M59" s="131"/>
      <c r="N59" s="310" t="str">
        <f>IF(報告書!N45="","",報告書!N45)</f>
        <v/>
      </c>
      <c r="O59" s="310" t="s">
        <v>114</v>
      </c>
      <c r="P59" s="310" t="s">
        <v>114</v>
      </c>
      <c r="Q59" s="310" t="s">
        <v>114</v>
      </c>
      <c r="R59" s="310" t="s">
        <v>114</v>
      </c>
      <c r="S59" s="310" t="s">
        <v>114</v>
      </c>
      <c r="T59" s="310" t="s">
        <v>114</v>
      </c>
      <c r="U59" s="310" t="s">
        <v>114</v>
      </c>
      <c r="V59" s="310" t="s">
        <v>114</v>
      </c>
      <c r="W59" s="310" t="s">
        <v>114</v>
      </c>
      <c r="X59" s="310" t="s">
        <v>114</v>
      </c>
      <c r="Y59" s="310" t="s">
        <v>114</v>
      </c>
      <c r="Z59" s="310" t="s">
        <v>114</v>
      </c>
      <c r="AA59" s="310" t="s">
        <v>114</v>
      </c>
      <c r="AB59" s="310" t="s">
        <v>114</v>
      </c>
      <c r="AC59" s="310" t="s">
        <v>114</v>
      </c>
      <c r="AD59" s="310" t="s">
        <v>114</v>
      </c>
      <c r="AE59" s="310" t="s">
        <v>114</v>
      </c>
      <c r="AF59" s="310" t="s">
        <v>114</v>
      </c>
      <c r="AG59" s="310" t="s">
        <v>114</v>
      </c>
      <c r="AH59" s="310" t="s">
        <v>114</v>
      </c>
      <c r="AI59" s="310" t="s">
        <v>114</v>
      </c>
      <c r="AJ59" s="310" t="s">
        <v>114</v>
      </c>
      <c r="AK59" s="310" t="s">
        <v>114</v>
      </c>
      <c r="AL59" s="310" t="s">
        <v>114</v>
      </c>
      <c r="AM59" s="310" t="s">
        <v>114</v>
      </c>
      <c r="AN59" s="310" t="s">
        <v>114</v>
      </c>
      <c r="AO59" s="310" t="s">
        <v>114</v>
      </c>
      <c r="AP59" s="310" t="s">
        <v>114</v>
      </c>
      <c r="AQ59" s="310" t="s">
        <v>114</v>
      </c>
      <c r="AR59" s="310" t="s">
        <v>114</v>
      </c>
      <c r="AS59" s="310" t="s">
        <v>114</v>
      </c>
      <c r="AT59" s="310" t="s">
        <v>114</v>
      </c>
      <c r="AU59" s="131"/>
    </row>
    <row r="60" spans="1:47" ht="12.75" customHeight="1" x14ac:dyDescent="0.15">
      <c r="A60" s="131"/>
      <c r="B60" s="136"/>
      <c r="C60" s="136" t="s">
        <v>1767</v>
      </c>
      <c r="D60" s="136"/>
      <c r="E60" s="136"/>
      <c r="F60" s="136"/>
      <c r="G60" s="136"/>
      <c r="H60" s="136"/>
      <c r="I60" s="136"/>
      <c r="J60" s="136"/>
      <c r="K60" s="136"/>
      <c r="L60" s="136"/>
      <c r="M60" s="131"/>
      <c r="N60" s="310" t="str">
        <f>IF(報告書!N46="","",報告書!N46)</f>
        <v/>
      </c>
      <c r="O60" s="310" t="s">
        <v>114</v>
      </c>
      <c r="P60" s="310" t="s">
        <v>114</v>
      </c>
      <c r="Q60" s="310" t="s">
        <v>114</v>
      </c>
      <c r="R60" s="310" t="s">
        <v>114</v>
      </c>
      <c r="S60" s="310" t="s">
        <v>114</v>
      </c>
      <c r="T60" s="310" t="s">
        <v>114</v>
      </c>
      <c r="U60" s="310" t="s">
        <v>114</v>
      </c>
      <c r="V60" s="310" t="s">
        <v>114</v>
      </c>
      <c r="W60" s="310" t="s">
        <v>114</v>
      </c>
      <c r="X60" s="310" t="s">
        <v>114</v>
      </c>
      <c r="Y60" s="310" t="s">
        <v>114</v>
      </c>
      <c r="Z60" s="310" t="s">
        <v>114</v>
      </c>
      <c r="AA60" s="310" t="s">
        <v>114</v>
      </c>
      <c r="AB60" s="310" t="s">
        <v>114</v>
      </c>
      <c r="AC60" s="310" t="s">
        <v>114</v>
      </c>
      <c r="AD60" s="310" t="s">
        <v>114</v>
      </c>
      <c r="AE60" s="310" t="s">
        <v>114</v>
      </c>
      <c r="AF60" s="310" t="s">
        <v>114</v>
      </c>
      <c r="AG60" s="310" t="s">
        <v>114</v>
      </c>
      <c r="AH60" s="310" t="s">
        <v>114</v>
      </c>
      <c r="AI60" s="310" t="s">
        <v>114</v>
      </c>
      <c r="AJ60" s="310" t="s">
        <v>114</v>
      </c>
      <c r="AK60" s="310" t="s">
        <v>114</v>
      </c>
      <c r="AL60" s="310" t="s">
        <v>114</v>
      </c>
      <c r="AM60" s="310" t="s">
        <v>114</v>
      </c>
      <c r="AN60" s="310" t="s">
        <v>114</v>
      </c>
      <c r="AO60" s="310" t="s">
        <v>114</v>
      </c>
      <c r="AP60" s="310" t="s">
        <v>114</v>
      </c>
      <c r="AQ60" s="310" t="s">
        <v>114</v>
      </c>
      <c r="AR60" s="310" t="s">
        <v>114</v>
      </c>
      <c r="AS60" s="310" t="s">
        <v>114</v>
      </c>
      <c r="AT60" s="310" t="s">
        <v>114</v>
      </c>
      <c r="AU60" s="131"/>
    </row>
    <row r="61" spans="1:47" hidden="1" x14ac:dyDescent="0.15">
      <c r="A61" s="131"/>
      <c r="B61" s="136"/>
      <c r="C61" s="136"/>
      <c r="D61" s="136"/>
      <c r="E61" s="136"/>
      <c r="F61" s="136"/>
      <c r="G61" s="136"/>
      <c r="H61" s="136"/>
      <c r="I61" s="136"/>
      <c r="J61" s="136"/>
      <c r="K61" s="136"/>
      <c r="L61" s="136"/>
      <c r="M61" s="131"/>
      <c r="N61" s="138"/>
      <c r="O61" s="138"/>
      <c r="P61" s="138"/>
      <c r="Q61" s="138"/>
      <c r="R61" s="138"/>
      <c r="S61" s="138"/>
      <c r="T61" s="138"/>
      <c r="U61" s="138"/>
      <c r="V61" s="138"/>
      <c r="W61" s="138"/>
      <c r="X61" s="138"/>
      <c r="Y61" s="138"/>
      <c r="Z61" s="138"/>
      <c r="AA61" s="138"/>
      <c r="AB61" s="138"/>
      <c r="AC61" s="138"/>
      <c r="AD61" s="138"/>
      <c r="AE61" s="138"/>
      <c r="AF61" s="138"/>
      <c r="AG61" s="138"/>
      <c r="AH61" s="138"/>
      <c r="AI61" s="138"/>
      <c r="AJ61" s="138"/>
      <c r="AK61" s="138"/>
      <c r="AL61" s="138"/>
      <c r="AM61" s="138"/>
      <c r="AN61" s="138"/>
      <c r="AO61" s="138"/>
      <c r="AP61" s="138"/>
      <c r="AQ61" s="138"/>
      <c r="AR61" s="138"/>
      <c r="AS61" s="138"/>
      <c r="AT61" s="138"/>
      <c r="AU61" s="131"/>
    </row>
    <row r="62" spans="1:47" hidden="1" x14ac:dyDescent="0.15">
      <c r="A62" s="131"/>
      <c r="B62" s="136"/>
      <c r="C62" s="136"/>
      <c r="D62" s="136"/>
      <c r="E62" s="136"/>
      <c r="F62" s="136"/>
      <c r="G62" s="136"/>
      <c r="H62" s="136"/>
      <c r="I62" s="136"/>
      <c r="J62" s="136"/>
      <c r="K62" s="136"/>
      <c r="L62" s="136"/>
      <c r="M62" s="131"/>
      <c r="N62" s="138"/>
      <c r="O62" s="138"/>
      <c r="P62" s="138"/>
      <c r="Q62" s="138"/>
      <c r="R62" s="138"/>
      <c r="S62" s="138"/>
      <c r="T62" s="138"/>
      <c r="U62" s="138"/>
      <c r="V62" s="138"/>
      <c r="W62" s="138"/>
      <c r="X62" s="138"/>
      <c r="Y62" s="138"/>
      <c r="Z62" s="138"/>
      <c r="AA62" s="138"/>
      <c r="AB62" s="138"/>
      <c r="AC62" s="138"/>
      <c r="AD62" s="138"/>
      <c r="AE62" s="138"/>
      <c r="AF62" s="138"/>
      <c r="AG62" s="138"/>
      <c r="AH62" s="138"/>
      <c r="AI62" s="138"/>
      <c r="AJ62" s="138"/>
      <c r="AK62" s="138"/>
      <c r="AL62" s="138"/>
      <c r="AM62" s="138"/>
      <c r="AN62" s="138"/>
      <c r="AO62" s="138"/>
      <c r="AP62" s="138"/>
      <c r="AQ62" s="138"/>
      <c r="AR62" s="138"/>
      <c r="AS62" s="138"/>
      <c r="AT62" s="138"/>
      <c r="AU62" s="131"/>
    </row>
    <row r="63" spans="1:47" hidden="1" x14ac:dyDescent="0.15">
      <c r="A63" s="131"/>
      <c r="B63" s="136"/>
      <c r="C63" s="136"/>
      <c r="D63" s="136"/>
      <c r="E63" s="136"/>
      <c r="F63" s="136"/>
      <c r="G63" s="136"/>
      <c r="H63" s="136"/>
      <c r="I63" s="136"/>
      <c r="J63" s="136"/>
      <c r="K63" s="136"/>
      <c r="L63" s="136"/>
      <c r="M63" s="131"/>
      <c r="N63" s="138"/>
      <c r="O63" s="138"/>
      <c r="P63" s="138"/>
      <c r="Q63" s="138"/>
      <c r="R63" s="138"/>
      <c r="S63" s="138"/>
      <c r="T63" s="138"/>
      <c r="U63" s="138"/>
      <c r="V63" s="138"/>
      <c r="W63" s="138"/>
      <c r="X63" s="138"/>
      <c r="Y63" s="138"/>
      <c r="Z63" s="138"/>
      <c r="AA63" s="138"/>
      <c r="AB63" s="138"/>
      <c r="AC63" s="138"/>
      <c r="AD63" s="138"/>
      <c r="AE63" s="138"/>
      <c r="AF63" s="138"/>
      <c r="AG63" s="138"/>
      <c r="AH63" s="138"/>
      <c r="AI63" s="138"/>
      <c r="AJ63" s="138"/>
      <c r="AK63" s="138"/>
      <c r="AL63" s="138"/>
      <c r="AM63" s="138"/>
      <c r="AN63" s="138"/>
      <c r="AO63" s="138"/>
      <c r="AP63" s="138"/>
      <c r="AQ63" s="138"/>
      <c r="AR63" s="138"/>
      <c r="AS63" s="138"/>
      <c r="AT63" s="138"/>
      <c r="AU63" s="131"/>
    </row>
    <row r="64" spans="1:47" ht="7.5" customHeight="1" x14ac:dyDescent="0.15">
      <c r="A64" s="131"/>
      <c r="B64" s="136"/>
      <c r="C64" s="136"/>
      <c r="D64" s="136"/>
      <c r="E64" s="136"/>
      <c r="F64" s="136"/>
      <c r="G64" s="136"/>
      <c r="H64" s="136"/>
      <c r="I64" s="136"/>
      <c r="J64" s="136"/>
      <c r="K64" s="136"/>
      <c r="L64" s="136"/>
      <c r="M64" s="131"/>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0"/>
      <c r="AN64" s="140"/>
      <c r="AO64" s="140"/>
      <c r="AP64" s="140"/>
      <c r="AQ64" s="140"/>
      <c r="AR64" s="140"/>
      <c r="AS64" s="140"/>
      <c r="AT64" s="140"/>
      <c r="AU64" s="131"/>
    </row>
    <row r="65" spans="1:47" ht="7.5" customHeight="1" x14ac:dyDescent="0.15">
      <c r="A65" s="131"/>
      <c r="B65" s="131"/>
      <c r="C65" s="131"/>
      <c r="D65" s="131"/>
      <c r="E65" s="131"/>
      <c r="F65" s="131"/>
      <c r="G65" s="131"/>
      <c r="H65" s="131"/>
      <c r="I65" s="131"/>
      <c r="J65" s="131"/>
      <c r="K65" s="131"/>
      <c r="L65" s="131"/>
      <c r="M65" s="131"/>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31"/>
    </row>
    <row r="66" spans="1:47" ht="12.75" customHeight="1" x14ac:dyDescent="0.15">
      <c r="A66" s="136"/>
      <c r="B66" s="136" t="s">
        <v>1768</v>
      </c>
      <c r="C66" s="136"/>
      <c r="D66" s="136"/>
      <c r="E66" s="136"/>
      <c r="F66" s="136"/>
      <c r="G66" s="136"/>
      <c r="H66" s="136"/>
      <c r="I66" s="136"/>
      <c r="J66" s="136"/>
      <c r="K66" s="136"/>
      <c r="L66" s="131"/>
      <c r="M66" s="131"/>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0"/>
      <c r="AN66" s="140"/>
      <c r="AO66" s="140"/>
      <c r="AP66" s="140"/>
      <c r="AQ66" s="140"/>
      <c r="AR66" s="140"/>
      <c r="AS66" s="140"/>
      <c r="AT66" s="140"/>
      <c r="AU66" s="131"/>
    </row>
    <row r="67" spans="1:47" ht="12.75" customHeight="1" x14ac:dyDescent="0.15">
      <c r="A67" s="136"/>
      <c r="B67" s="136"/>
      <c r="C67" s="136" t="s">
        <v>1769</v>
      </c>
      <c r="D67" s="136"/>
      <c r="E67" s="136"/>
      <c r="F67" s="136"/>
      <c r="G67" s="136"/>
      <c r="H67" s="136"/>
      <c r="I67" s="136"/>
      <c r="J67" s="136"/>
      <c r="K67" s="136"/>
      <c r="L67" s="131"/>
      <c r="M67" s="131"/>
      <c r="N67" s="142" t="str">
        <f>IF(報告書!N50="","",報告書!N50)</f>
        <v/>
      </c>
      <c r="O67" s="140" t="s">
        <v>1770</v>
      </c>
      <c r="P67" s="140"/>
      <c r="Q67" s="140"/>
      <c r="R67" s="140"/>
      <c r="S67" s="140"/>
      <c r="T67" s="140"/>
      <c r="U67" s="140"/>
      <c r="V67" s="140"/>
      <c r="W67" s="143" t="s">
        <v>1771</v>
      </c>
      <c r="X67" s="142" t="str">
        <f>IF(報告書!X50="","",報告書!X50)</f>
        <v/>
      </c>
      <c r="Y67" s="140" t="s">
        <v>1772</v>
      </c>
      <c r="Z67" s="140"/>
      <c r="AA67" s="140"/>
      <c r="AB67" s="140"/>
      <c r="AC67" s="140"/>
      <c r="AD67" s="140"/>
      <c r="AE67" s="140"/>
      <c r="AF67" s="140"/>
      <c r="AG67" s="142" t="str">
        <f>IF(報告書!AG50="","",報告書!AG50)</f>
        <v/>
      </c>
      <c r="AH67" s="140" t="s">
        <v>1773</v>
      </c>
      <c r="AI67" s="140"/>
      <c r="AJ67" s="140"/>
      <c r="AK67" s="140"/>
      <c r="AL67" s="140"/>
      <c r="AM67" s="140"/>
      <c r="AN67" s="140"/>
      <c r="AO67" s="140"/>
      <c r="AP67" s="140"/>
      <c r="AQ67" s="140"/>
      <c r="AR67" s="140"/>
      <c r="AS67" s="140"/>
      <c r="AT67" s="140"/>
      <c r="AU67" s="131"/>
    </row>
    <row r="68" spans="1:47" ht="12.75" customHeight="1" x14ac:dyDescent="0.15">
      <c r="A68" s="136"/>
      <c r="B68" s="136"/>
      <c r="C68" s="329" t="s">
        <v>1774</v>
      </c>
      <c r="D68" s="329"/>
      <c r="E68" s="329"/>
      <c r="F68" s="329"/>
      <c r="G68" s="329"/>
      <c r="H68" s="329"/>
      <c r="I68" s="329"/>
      <c r="J68" s="329"/>
      <c r="K68" s="329"/>
      <c r="L68" s="131"/>
      <c r="M68" s="131"/>
      <c r="N68" s="308" t="str">
        <f>IF(報告書!N51="","",報告書!N51)</f>
        <v/>
      </c>
      <c r="O68" s="308"/>
      <c r="P68" s="308"/>
      <c r="Q68" s="308"/>
      <c r="R68" s="308"/>
      <c r="S68" s="308"/>
      <c r="T68" s="308"/>
      <c r="U68" s="308"/>
      <c r="V68" s="308"/>
      <c r="W68" s="308"/>
      <c r="X68" s="308"/>
      <c r="Y68" s="308"/>
      <c r="Z68" s="308"/>
      <c r="AA68" s="308"/>
      <c r="AB68" s="308"/>
      <c r="AC68" s="308"/>
      <c r="AD68" s="308"/>
      <c r="AE68" s="308"/>
      <c r="AF68" s="308"/>
      <c r="AG68" s="308"/>
      <c r="AH68" s="308"/>
      <c r="AI68" s="308"/>
      <c r="AJ68" s="308"/>
      <c r="AK68" s="308"/>
      <c r="AL68" s="308"/>
      <c r="AM68" s="308"/>
      <c r="AN68" s="308"/>
      <c r="AO68" s="308"/>
      <c r="AP68" s="308"/>
      <c r="AQ68" s="308"/>
      <c r="AR68" s="308"/>
      <c r="AS68" s="308"/>
      <c r="AT68" s="308"/>
      <c r="AU68" s="131"/>
    </row>
    <row r="69" spans="1:47" ht="12.75" customHeight="1" x14ac:dyDescent="0.15">
      <c r="A69" s="136"/>
      <c r="B69" s="136"/>
      <c r="C69" s="329"/>
      <c r="D69" s="329"/>
      <c r="E69" s="329"/>
      <c r="F69" s="329"/>
      <c r="G69" s="329"/>
      <c r="H69" s="329"/>
      <c r="I69" s="329"/>
      <c r="J69" s="329"/>
      <c r="K69" s="329"/>
      <c r="L69" s="131"/>
      <c r="M69" s="131"/>
      <c r="N69" s="308"/>
      <c r="O69" s="308"/>
      <c r="P69" s="308"/>
      <c r="Q69" s="308"/>
      <c r="R69" s="308"/>
      <c r="S69" s="308"/>
      <c r="T69" s="308"/>
      <c r="U69" s="308"/>
      <c r="V69" s="308"/>
      <c r="W69" s="308"/>
      <c r="X69" s="308"/>
      <c r="Y69" s="308"/>
      <c r="Z69" s="308"/>
      <c r="AA69" s="308"/>
      <c r="AB69" s="308"/>
      <c r="AC69" s="308"/>
      <c r="AD69" s="308"/>
      <c r="AE69" s="308"/>
      <c r="AF69" s="308"/>
      <c r="AG69" s="308"/>
      <c r="AH69" s="308"/>
      <c r="AI69" s="308"/>
      <c r="AJ69" s="308"/>
      <c r="AK69" s="308"/>
      <c r="AL69" s="308"/>
      <c r="AM69" s="308"/>
      <c r="AN69" s="308"/>
      <c r="AO69" s="308"/>
      <c r="AP69" s="308"/>
      <c r="AQ69" s="308"/>
      <c r="AR69" s="308"/>
      <c r="AS69" s="308"/>
      <c r="AT69" s="308"/>
      <c r="AU69" s="131"/>
    </row>
    <row r="70" spans="1:47" ht="12.75" customHeight="1" x14ac:dyDescent="0.15">
      <c r="A70" s="136"/>
      <c r="B70" s="136"/>
      <c r="C70" s="329"/>
      <c r="D70" s="329"/>
      <c r="E70" s="329"/>
      <c r="F70" s="329"/>
      <c r="G70" s="329"/>
      <c r="H70" s="329"/>
      <c r="I70" s="329"/>
      <c r="J70" s="329"/>
      <c r="K70" s="329"/>
      <c r="L70" s="131"/>
      <c r="M70" s="131"/>
      <c r="N70" s="308"/>
      <c r="O70" s="308"/>
      <c r="P70" s="308"/>
      <c r="Q70" s="308"/>
      <c r="R70" s="308"/>
      <c r="S70" s="308"/>
      <c r="T70" s="308"/>
      <c r="U70" s="308"/>
      <c r="V70" s="308"/>
      <c r="W70" s="308"/>
      <c r="X70" s="308"/>
      <c r="Y70" s="308"/>
      <c r="Z70" s="308"/>
      <c r="AA70" s="308"/>
      <c r="AB70" s="308"/>
      <c r="AC70" s="308"/>
      <c r="AD70" s="308"/>
      <c r="AE70" s="308"/>
      <c r="AF70" s="308"/>
      <c r="AG70" s="308"/>
      <c r="AH70" s="308"/>
      <c r="AI70" s="308"/>
      <c r="AJ70" s="308"/>
      <c r="AK70" s="308"/>
      <c r="AL70" s="308"/>
      <c r="AM70" s="308"/>
      <c r="AN70" s="308"/>
      <c r="AO70" s="308"/>
      <c r="AP70" s="308"/>
      <c r="AQ70" s="308"/>
      <c r="AR70" s="308"/>
      <c r="AS70" s="308"/>
      <c r="AT70" s="308"/>
      <c r="AU70" s="131"/>
    </row>
    <row r="71" spans="1:47" ht="12.75" customHeight="1" x14ac:dyDescent="0.15">
      <c r="A71" s="136"/>
      <c r="B71" s="136"/>
      <c r="C71" s="329"/>
      <c r="D71" s="329"/>
      <c r="E71" s="329"/>
      <c r="F71" s="329"/>
      <c r="G71" s="329"/>
      <c r="H71" s="329"/>
      <c r="I71" s="329"/>
      <c r="J71" s="329"/>
      <c r="K71" s="329"/>
      <c r="L71" s="131"/>
      <c r="M71" s="131"/>
      <c r="N71" s="308"/>
      <c r="O71" s="308"/>
      <c r="P71" s="308"/>
      <c r="Q71" s="308"/>
      <c r="R71" s="308"/>
      <c r="S71" s="308"/>
      <c r="T71" s="308"/>
      <c r="U71" s="308"/>
      <c r="V71" s="308"/>
      <c r="W71" s="308"/>
      <c r="X71" s="308"/>
      <c r="Y71" s="308"/>
      <c r="Z71" s="308"/>
      <c r="AA71" s="308"/>
      <c r="AB71" s="308"/>
      <c r="AC71" s="308"/>
      <c r="AD71" s="308"/>
      <c r="AE71" s="308"/>
      <c r="AF71" s="308"/>
      <c r="AG71" s="308"/>
      <c r="AH71" s="308"/>
      <c r="AI71" s="308"/>
      <c r="AJ71" s="308"/>
      <c r="AK71" s="308"/>
      <c r="AL71" s="308"/>
      <c r="AM71" s="308"/>
      <c r="AN71" s="308"/>
      <c r="AO71" s="308"/>
      <c r="AP71" s="308"/>
      <c r="AQ71" s="308"/>
      <c r="AR71" s="308"/>
      <c r="AS71" s="308"/>
      <c r="AT71" s="308"/>
      <c r="AU71" s="131"/>
    </row>
    <row r="72" spans="1:47" ht="12.75" customHeight="1" x14ac:dyDescent="0.15">
      <c r="A72" s="136"/>
      <c r="B72" s="136"/>
      <c r="C72" s="329"/>
      <c r="D72" s="329"/>
      <c r="E72" s="329"/>
      <c r="F72" s="329"/>
      <c r="G72" s="329"/>
      <c r="H72" s="329"/>
      <c r="I72" s="329"/>
      <c r="J72" s="329"/>
      <c r="K72" s="329"/>
      <c r="L72" s="131"/>
      <c r="M72" s="131"/>
      <c r="N72" s="308"/>
      <c r="O72" s="308"/>
      <c r="P72" s="308"/>
      <c r="Q72" s="308"/>
      <c r="R72" s="308"/>
      <c r="S72" s="308"/>
      <c r="T72" s="308"/>
      <c r="U72" s="308"/>
      <c r="V72" s="308"/>
      <c r="W72" s="308"/>
      <c r="X72" s="308"/>
      <c r="Y72" s="308"/>
      <c r="Z72" s="308"/>
      <c r="AA72" s="308"/>
      <c r="AB72" s="308"/>
      <c r="AC72" s="308"/>
      <c r="AD72" s="308"/>
      <c r="AE72" s="308"/>
      <c r="AF72" s="308"/>
      <c r="AG72" s="308"/>
      <c r="AH72" s="308"/>
      <c r="AI72" s="308"/>
      <c r="AJ72" s="308"/>
      <c r="AK72" s="308"/>
      <c r="AL72" s="308"/>
      <c r="AM72" s="308"/>
      <c r="AN72" s="308"/>
      <c r="AO72" s="308"/>
      <c r="AP72" s="308"/>
      <c r="AQ72" s="308"/>
      <c r="AR72" s="308"/>
      <c r="AS72" s="308"/>
      <c r="AT72" s="308"/>
      <c r="AU72" s="131"/>
    </row>
    <row r="73" spans="1:47" ht="12.75" customHeight="1" x14ac:dyDescent="0.15">
      <c r="A73" s="136"/>
      <c r="B73" s="136"/>
      <c r="C73" s="329"/>
      <c r="D73" s="329"/>
      <c r="E73" s="329"/>
      <c r="F73" s="329"/>
      <c r="G73" s="329"/>
      <c r="H73" s="329"/>
      <c r="I73" s="329"/>
      <c r="J73" s="329"/>
      <c r="K73" s="329"/>
      <c r="L73" s="131"/>
      <c r="M73" s="131"/>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M73" s="308"/>
      <c r="AN73" s="308"/>
      <c r="AO73" s="308"/>
      <c r="AP73" s="308"/>
      <c r="AQ73" s="308"/>
      <c r="AR73" s="308"/>
      <c r="AS73" s="308"/>
      <c r="AT73" s="308"/>
      <c r="AU73" s="131"/>
    </row>
    <row r="74" spans="1:47" ht="12.75" hidden="1" customHeight="1" x14ac:dyDescent="0.15">
      <c r="A74" s="136"/>
      <c r="B74" s="136"/>
      <c r="C74" s="136"/>
      <c r="D74" s="136"/>
      <c r="E74" s="136"/>
      <c r="F74" s="136"/>
      <c r="G74" s="136"/>
      <c r="H74" s="136"/>
      <c r="I74" s="136"/>
      <c r="J74" s="136"/>
      <c r="K74" s="136"/>
      <c r="L74" s="131"/>
      <c r="M74" s="131"/>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327"/>
      <c r="AN74" s="327"/>
      <c r="AO74" s="327"/>
      <c r="AP74" s="327"/>
      <c r="AQ74" s="327"/>
      <c r="AR74" s="327"/>
      <c r="AS74" s="327"/>
      <c r="AT74" s="327"/>
      <c r="AU74" s="131"/>
    </row>
    <row r="75" spans="1:47" ht="12.75" hidden="1" customHeight="1" x14ac:dyDescent="0.15">
      <c r="A75" s="136"/>
      <c r="B75" s="136"/>
      <c r="C75" s="136"/>
      <c r="D75" s="136"/>
      <c r="E75" s="136"/>
      <c r="F75" s="136"/>
      <c r="G75" s="136"/>
      <c r="H75" s="136"/>
      <c r="I75" s="136"/>
      <c r="J75" s="136"/>
      <c r="K75" s="136"/>
      <c r="L75" s="131"/>
      <c r="M75" s="131"/>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327"/>
      <c r="AN75" s="327"/>
      <c r="AO75" s="327"/>
      <c r="AP75" s="327"/>
      <c r="AQ75" s="327"/>
      <c r="AR75" s="327"/>
      <c r="AS75" s="327"/>
      <c r="AT75" s="327"/>
      <c r="AU75" s="131"/>
    </row>
    <row r="76" spans="1:47" ht="12.75" hidden="1" customHeight="1" x14ac:dyDescent="0.15">
      <c r="A76" s="136"/>
      <c r="B76" s="136"/>
      <c r="C76" s="136"/>
      <c r="D76" s="136"/>
      <c r="E76" s="136"/>
      <c r="F76" s="136"/>
      <c r="G76" s="136"/>
      <c r="H76" s="136"/>
      <c r="I76" s="136"/>
      <c r="J76" s="136"/>
      <c r="K76" s="136"/>
      <c r="L76" s="131"/>
      <c r="M76" s="131"/>
      <c r="N76" s="327"/>
      <c r="O76" s="327"/>
      <c r="P76" s="327"/>
      <c r="Q76" s="327"/>
      <c r="R76" s="327"/>
      <c r="S76" s="327"/>
      <c r="T76" s="327"/>
      <c r="U76" s="327"/>
      <c r="V76" s="327"/>
      <c r="W76" s="327"/>
      <c r="X76" s="327"/>
      <c r="Y76" s="327"/>
      <c r="Z76" s="327"/>
      <c r="AA76" s="327"/>
      <c r="AB76" s="327"/>
      <c r="AC76" s="327"/>
      <c r="AD76" s="327"/>
      <c r="AE76" s="327"/>
      <c r="AF76" s="327"/>
      <c r="AG76" s="327"/>
      <c r="AH76" s="327"/>
      <c r="AI76" s="327"/>
      <c r="AJ76" s="327"/>
      <c r="AK76" s="327"/>
      <c r="AL76" s="327"/>
      <c r="AM76" s="327"/>
      <c r="AN76" s="327"/>
      <c r="AO76" s="327"/>
      <c r="AP76" s="327"/>
      <c r="AQ76" s="327"/>
      <c r="AR76" s="327"/>
      <c r="AS76" s="327"/>
      <c r="AT76" s="327"/>
      <c r="AU76" s="131"/>
    </row>
    <row r="77" spans="1:47" ht="12.75" hidden="1" customHeight="1" x14ac:dyDescent="0.15">
      <c r="A77" s="136"/>
      <c r="B77" s="136"/>
      <c r="C77" s="136"/>
      <c r="D77" s="136"/>
      <c r="E77" s="136"/>
      <c r="F77" s="136"/>
      <c r="G77" s="136"/>
      <c r="H77" s="136"/>
      <c r="I77" s="136"/>
      <c r="J77" s="136"/>
      <c r="K77" s="136"/>
      <c r="L77" s="131"/>
      <c r="M77" s="131"/>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327"/>
      <c r="AO77" s="327"/>
      <c r="AP77" s="327"/>
      <c r="AQ77" s="327"/>
      <c r="AR77" s="327"/>
      <c r="AS77" s="327"/>
      <c r="AT77" s="327"/>
      <c r="AU77" s="131"/>
    </row>
    <row r="78" spans="1:47" ht="12.75" customHeight="1" x14ac:dyDescent="0.15">
      <c r="A78" s="136"/>
      <c r="B78" s="136"/>
      <c r="C78" s="136" t="s">
        <v>1775</v>
      </c>
      <c r="D78" s="136"/>
      <c r="E78" s="136"/>
      <c r="F78" s="136"/>
      <c r="G78" s="136"/>
      <c r="H78" s="136"/>
      <c r="I78" s="136"/>
      <c r="J78" s="136"/>
      <c r="K78" s="136"/>
      <c r="L78" s="131"/>
      <c r="M78" s="131"/>
      <c r="N78" s="142">
        <f>報告書!N57</f>
        <v>0</v>
      </c>
      <c r="O78" s="140" t="s">
        <v>1776</v>
      </c>
      <c r="P78" s="140"/>
      <c r="Q78" s="311" t="str">
        <f>IF(報告書!Q57="","",報告書!Q57)</f>
        <v/>
      </c>
      <c r="R78" s="311"/>
      <c r="S78" s="311" t="str">
        <f>IF(報告書!S57="","",報告書!S57)</f>
        <v/>
      </c>
      <c r="T78" s="311"/>
      <c r="U78" s="144" t="s">
        <v>1751</v>
      </c>
      <c r="V78" s="311" t="str">
        <f>IF(報告書!V57="","",報告書!V57)</f>
        <v/>
      </c>
      <c r="W78" s="311"/>
      <c r="X78" s="140" t="s">
        <v>1777</v>
      </c>
      <c r="Y78" s="140"/>
      <c r="Z78" s="140"/>
      <c r="AA78" s="140"/>
      <c r="AB78" s="140"/>
      <c r="AC78" s="140"/>
      <c r="AD78" s="140"/>
      <c r="AE78" s="140"/>
      <c r="AF78" s="140"/>
      <c r="AG78" s="142">
        <f>報告書!AG57</f>
        <v>0</v>
      </c>
      <c r="AH78" s="140" t="s">
        <v>1778</v>
      </c>
      <c r="AI78" s="140"/>
      <c r="AJ78" s="140"/>
      <c r="AK78" s="140"/>
      <c r="AL78" s="140"/>
      <c r="AM78" s="140"/>
      <c r="AN78" s="140"/>
      <c r="AO78" s="140"/>
      <c r="AP78" s="140"/>
      <c r="AQ78" s="140"/>
      <c r="AR78" s="140"/>
      <c r="AS78" s="140"/>
      <c r="AT78" s="140"/>
      <c r="AU78" s="131"/>
    </row>
    <row r="79" spans="1:47" ht="12.75" customHeight="1" x14ac:dyDescent="0.15">
      <c r="A79" s="136"/>
      <c r="B79" s="136"/>
      <c r="C79" s="136" t="s">
        <v>1779</v>
      </c>
      <c r="D79" s="136"/>
      <c r="E79" s="136"/>
      <c r="F79" s="136"/>
      <c r="G79" s="136"/>
      <c r="H79" s="136"/>
      <c r="I79" s="136"/>
      <c r="J79" s="136"/>
      <c r="K79" s="136"/>
      <c r="L79" s="131"/>
      <c r="M79" s="131"/>
      <c r="N79" s="310" t="str">
        <f>IF(報告書!N58="","",報告書!N58)</f>
        <v/>
      </c>
      <c r="O79" s="310" t="s">
        <v>114</v>
      </c>
      <c r="P79" s="310" t="s">
        <v>114</v>
      </c>
      <c r="Q79" s="310" t="s">
        <v>114</v>
      </c>
      <c r="R79" s="310" t="s">
        <v>114</v>
      </c>
      <c r="S79" s="310" t="s">
        <v>114</v>
      </c>
      <c r="T79" s="310" t="s">
        <v>114</v>
      </c>
      <c r="U79" s="310" t="s">
        <v>114</v>
      </c>
      <c r="V79" s="310" t="s">
        <v>114</v>
      </c>
      <c r="W79" s="310" t="s">
        <v>114</v>
      </c>
      <c r="X79" s="310" t="s">
        <v>114</v>
      </c>
      <c r="Y79" s="310" t="s">
        <v>114</v>
      </c>
      <c r="Z79" s="310" t="s">
        <v>114</v>
      </c>
      <c r="AA79" s="310" t="s">
        <v>114</v>
      </c>
      <c r="AB79" s="310" t="s">
        <v>114</v>
      </c>
      <c r="AC79" s="310" t="s">
        <v>114</v>
      </c>
      <c r="AD79" s="310" t="s">
        <v>114</v>
      </c>
      <c r="AE79" s="310" t="s">
        <v>114</v>
      </c>
      <c r="AF79" s="310" t="s">
        <v>114</v>
      </c>
      <c r="AG79" s="310" t="s">
        <v>114</v>
      </c>
      <c r="AH79" s="310" t="s">
        <v>114</v>
      </c>
      <c r="AI79" s="310" t="s">
        <v>114</v>
      </c>
      <c r="AJ79" s="310" t="s">
        <v>114</v>
      </c>
      <c r="AK79" s="310" t="s">
        <v>114</v>
      </c>
      <c r="AL79" s="310" t="s">
        <v>114</v>
      </c>
      <c r="AM79" s="310" t="s">
        <v>114</v>
      </c>
      <c r="AN79" s="310" t="s">
        <v>114</v>
      </c>
      <c r="AO79" s="310" t="s">
        <v>114</v>
      </c>
      <c r="AP79" s="310" t="s">
        <v>114</v>
      </c>
      <c r="AQ79" s="310" t="s">
        <v>114</v>
      </c>
      <c r="AR79" s="310" t="s">
        <v>114</v>
      </c>
      <c r="AS79" s="310" t="s">
        <v>114</v>
      </c>
      <c r="AT79" s="310" t="s">
        <v>114</v>
      </c>
      <c r="AU79" s="131"/>
    </row>
    <row r="80" spans="1:47" ht="12.75" hidden="1" customHeight="1" x14ac:dyDescent="0.15">
      <c r="A80" s="131"/>
      <c r="B80" s="131"/>
      <c r="C80" s="131"/>
      <c r="D80" s="131"/>
      <c r="E80" s="131"/>
      <c r="F80" s="131"/>
      <c r="G80" s="131"/>
      <c r="H80" s="131"/>
      <c r="I80" s="131"/>
      <c r="J80" s="131"/>
      <c r="K80" s="131"/>
      <c r="L80" s="131"/>
      <c r="M80" s="131"/>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31"/>
    </row>
    <row r="81" spans="1:47" ht="12.75" hidden="1" customHeight="1" x14ac:dyDescent="0.15">
      <c r="A81" s="131"/>
      <c r="B81" s="131"/>
      <c r="C81" s="131"/>
      <c r="D81" s="131"/>
      <c r="E81" s="131"/>
      <c r="F81" s="131"/>
      <c r="G81" s="131"/>
      <c r="H81" s="131"/>
      <c r="I81" s="131"/>
      <c r="J81" s="131"/>
      <c r="K81" s="131"/>
      <c r="L81" s="131"/>
      <c r="M81" s="131"/>
      <c r="N81" s="145"/>
      <c r="O81" s="145"/>
      <c r="P81" s="145"/>
      <c r="Q81" s="145"/>
      <c r="R81" s="145"/>
      <c r="S81" s="145"/>
      <c r="T81" s="145"/>
      <c r="U81" s="145"/>
      <c r="V81" s="145"/>
      <c r="W81" s="145"/>
      <c r="X81" s="145"/>
      <c r="Y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31"/>
    </row>
    <row r="82" spans="1:47" ht="12.75" hidden="1" customHeight="1" x14ac:dyDescent="0.15">
      <c r="A82" s="131"/>
      <c r="B82" s="131"/>
      <c r="C82" s="131"/>
      <c r="D82" s="131"/>
      <c r="E82" s="131"/>
      <c r="F82" s="131"/>
      <c r="G82" s="131"/>
      <c r="H82" s="131"/>
      <c r="I82" s="131"/>
      <c r="J82" s="131"/>
      <c r="K82" s="131"/>
      <c r="L82" s="131"/>
      <c r="M82" s="131"/>
      <c r="N82" s="145"/>
      <c r="O82" s="145"/>
      <c r="P82" s="145"/>
      <c r="Q82" s="145"/>
      <c r="R82" s="145"/>
      <c r="S82" s="145"/>
      <c r="T82" s="145"/>
      <c r="U82" s="145"/>
      <c r="V82" s="145"/>
      <c r="W82" s="145"/>
      <c r="X82" s="145"/>
      <c r="Y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31"/>
    </row>
    <row r="83" spans="1:47" ht="12.75" hidden="1" customHeight="1" x14ac:dyDescent="0.15">
      <c r="A83" s="131"/>
      <c r="B83" s="131"/>
      <c r="C83" s="131"/>
      <c r="D83" s="131"/>
      <c r="E83" s="131"/>
      <c r="F83" s="131"/>
      <c r="G83" s="131"/>
      <c r="H83" s="131"/>
      <c r="I83" s="131"/>
      <c r="J83" s="131"/>
      <c r="K83" s="131"/>
      <c r="L83" s="131"/>
      <c r="M83" s="131"/>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31"/>
    </row>
    <row r="84" spans="1:47" ht="7.5" customHeight="1" x14ac:dyDescent="0.15">
      <c r="A84" s="131"/>
      <c r="B84" s="131"/>
      <c r="C84" s="131"/>
      <c r="D84" s="131"/>
      <c r="E84" s="131"/>
      <c r="F84" s="131"/>
      <c r="G84" s="131"/>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row>
    <row r="85" spans="1:47" ht="7.5" customHeight="1" x14ac:dyDescent="0.15">
      <c r="A85" s="131"/>
      <c r="B85" s="131"/>
      <c r="C85" s="131"/>
      <c r="D85" s="131"/>
      <c r="E85" s="131"/>
      <c r="F85" s="131"/>
      <c r="G85" s="131"/>
      <c r="H85" s="131"/>
      <c r="I85" s="131"/>
      <c r="J85" s="131"/>
      <c r="K85" s="131"/>
      <c r="L85" s="131"/>
      <c r="M85" s="131"/>
      <c r="N85" s="131"/>
      <c r="O85" s="131"/>
      <c r="P85" s="131"/>
      <c r="Q85" s="131"/>
      <c r="R85" s="131"/>
      <c r="S85" s="131"/>
      <c r="T85" s="131"/>
      <c r="U85" s="131"/>
      <c r="V85" s="131"/>
      <c r="W85" s="131"/>
      <c r="X85" s="131"/>
      <c r="Y85" s="131"/>
      <c r="Z85" s="131"/>
      <c r="AA85" s="131"/>
      <c r="AB85" s="131"/>
      <c r="AC85" s="131"/>
      <c r="AD85" s="131"/>
      <c r="AE85" s="131"/>
      <c r="AF85" s="131"/>
      <c r="AG85" s="131"/>
      <c r="AH85" s="131"/>
      <c r="AI85" s="131"/>
      <c r="AJ85" s="131"/>
      <c r="AK85" s="131"/>
      <c r="AL85" s="131"/>
      <c r="AM85" s="131"/>
      <c r="AN85" s="131"/>
      <c r="AO85" s="131"/>
      <c r="AP85" s="131"/>
      <c r="AQ85" s="131"/>
      <c r="AR85" s="131"/>
      <c r="AS85" s="131"/>
      <c r="AT85" s="131"/>
      <c r="AU85" s="131"/>
    </row>
    <row r="86" spans="1:47" ht="12.75" customHeight="1" x14ac:dyDescent="0.15">
      <c r="A86" s="136"/>
      <c r="B86" s="136" t="s">
        <v>1780</v>
      </c>
      <c r="C86" s="136"/>
      <c r="D86" s="136"/>
      <c r="E86" s="136"/>
      <c r="F86" s="136"/>
      <c r="G86" s="136"/>
      <c r="H86" s="136"/>
      <c r="I86" s="136"/>
      <c r="J86" s="136"/>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c r="AU86" s="131"/>
    </row>
    <row r="87" spans="1:47" ht="12.75" customHeight="1" x14ac:dyDescent="0.15">
      <c r="A87" s="136"/>
      <c r="B87" s="136"/>
      <c r="C87" s="136" t="s">
        <v>124</v>
      </c>
      <c r="D87" s="136"/>
      <c r="E87" s="136"/>
      <c r="F87" s="136"/>
      <c r="G87" s="136"/>
      <c r="H87" s="136"/>
      <c r="I87" s="136"/>
      <c r="J87" s="136"/>
      <c r="K87" s="131"/>
      <c r="L87" s="146" t="str">
        <f>報告概要書!$L$87</f>
        <v/>
      </c>
      <c r="M87" s="140" t="s">
        <v>1781</v>
      </c>
      <c r="N87" s="140"/>
      <c r="O87" s="146" t="str">
        <f>報告概要書!$O$87</f>
        <v/>
      </c>
      <c r="P87" s="140" t="s">
        <v>1778</v>
      </c>
      <c r="Q87" s="140"/>
      <c r="R87" s="140"/>
      <c r="S87" s="140"/>
      <c r="T87" s="140"/>
      <c r="U87" s="140"/>
      <c r="V87" s="140"/>
      <c r="W87" s="140"/>
      <c r="X87" s="140"/>
      <c r="Y87" s="140"/>
      <c r="Z87" s="140"/>
      <c r="AA87" s="140"/>
      <c r="AB87" s="140"/>
      <c r="AC87" s="140"/>
      <c r="AD87" s="140"/>
      <c r="AE87" s="140"/>
      <c r="AF87" s="140"/>
      <c r="AG87" s="140"/>
      <c r="AH87" s="140"/>
      <c r="AI87" s="140"/>
      <c r="AJ87" s="140"/>
      <c r="AK87" s="140"/>
      <c r="AL87" s="140"/>
      <c r="AM87" s="140"/>
      <c r="AN87" s="140"/>
      <c r="AO87" s="140"/>
      <c r="AP87" s="140"/>
      <c r="AQ87" s="140"/>
      <c r="AR87" s="140"/>
      <c r="AS87" s="140"/>
      <c r="AT87" s="140"/>
      <c r="AU87" s="131"/>
    </row>
    <row r="88" spans="1:47" ht="12.75" customHeight="1" x14ac:dyDescent="0.15">
      <c r="A88" s="136"/>
      <c r="B88" s="136"/>
      <c r="C88" s="136" t="s">
        <v>125</v>
      </c>
      <c r="D88" s="136"/>
      <c r="E88" s="136"/>
      <c r="F88" s="136"/>
      <c r="G88" s="136"/>
      <c r="H88" s="136"/>
      <c r="I88" s="136"/>
      <c r="J88" s="136"/>
      <c r="K88" s="131"/>
      <c r="L88" s="146" t="str">
        <f>報告概要書!$L$88</f>
        <v/>
      </c>
      <c r="M88" s="140" t="s">
        <v>1781</v>
      </c>
      <c r="N88" s="140"/>
      <c r="O88" s="146" t="str">
        <f>報告概要書!$O$88</f>
        <v/>
      </c>
      <c r="P88" s="140" t="s">
        <v>1778</v>
      </c>
      <c r="Q88" s="140"/>
      <c r="R88" s="140"/>
      <c r="S88" s="140"/>
      <c r="T88" s="140"/>
      <c r="U88" s="140"/>
      <c r="V88" s="140"/>
      <c r="W88" s="140"/>
      <c r="X88" s="140"/>
      <c r="Y88" s="140"/>
      <c r="Z88" s="140"/>
      <c r="AA88" s="140"/>
      <c r="AB88" s="140"/>
      <c r="AC88" s="140"/>
      <c r="AD88" s="140"/>
      <c r="AE88" s="140"/>
      <c r="AF88" s="140"/>
      <c r="AG88" s="140"/>
      <c r="AH88" s="140"/>
      <c r="AI88" s="140"/>
      <c r="AJ88" s="140"/>
      <c r="AK88" s="140"/>
      <c r="AL88" s="140"/>
      <c r="AM88" s="140"/>
      <c r="AN88" s="140"/>
      <c r="AO88" s="140"/>
      <c r="AP88" s="140"/>
      <c r="AQ88" s="140"/>
      <c r="AR88" s="140"/>
      <c r="AS88" s="140"/>
      <c r="AT88" s="140"/>
      <c r="AU88" s="131"/>
    </row>
    <row r="89" spans="1:47" ht="12.75" customHeight="1" x14ac:dyDescent="0.15">
      <c r="A89" s="136"/>
      <c r="B89" s="136"/>
      <c r="C89" s="136" t="s">
        <v>1782</v>
      </c>
      <c r="D89" s="136"/>
      <c r="E89" s="136"/>
      <c r="F89" s="136"/>
      <c r="G89" s="136"/>
      <c r="H89" s="136"/>
      <c r="I89" s="136"/>
      <c r="J89" s="136"/>
      <c r="K89" s="131"/>
      <c r="L89" s="140"/>
      <c r="M89" s="140"/>
      <c r="N89" s="310" t="str">
        <f>IF(報告概要書!$N$89="","",報告概要書!$N$89)</f>
        <v/>
      </c>
      <c r="O89" s="310"/>
      <c r="P89" s="310"/>
      <c r="Q89" s="310"/>
      <c r="R89" s="310"/>
      <c r="S89" s="310"/>
      <c r="T89" s="310"/>
      <c r="U89" s="310"/>
      <c r="V89" s="310"/>
      <c r="W89" s="310"/>
      <c r="X89" s="310"/>
      <c r="Y89" s="310"/>
      <c r="Z89" s="310"/>
      <c r="AA89" s="310"/>
      <c r="AB89" s="310"/>
      <c r="AC89" s="310"/>
      <c r="AD89" s="310"/>
      <c r="AE89" s="310"/>
      <c r="AF89" s="310"/>
      <c r="AG89" s="310"/>
      <c r="AH89" s="310"/>
      <c r="AI89" s="310"/>
      <c r="AJ89" s="310"/>
      <c r="AK89" s="310"/>
      <c r="AL89" s="310"/>
      <c r="AM89" s="310"/>
      <c r="AN89" s="310"/>
      <c r="AO89" s="310"/>
      <c r="AP89" s="310"/>
      <c r="AQ89" s="310"/>
      <c r="AR89" s="310"/>
      <c r="AS89" s="310"/>
      <c r="AT89" s="310"/>
      <c r="AU89" s="131"/>
    </row>
    <row r="90" spans="1:47" ht="12.75" hidden="1" customHeight="1" x14ac:dyDescent="0.15">
      <c r="A90" s="136"/>
      <c r="B90" s="136"/>
      <c r="C90" s="136"/>
      <c r="D90" s="136"/>
      <c r="E90" s="136"/>
      <c r="F90" s="136"/>
      <c r="G90" s="136"/>
      <c r="H90" s="136"/>
      <c r="I90" s="136"/>
      <c r="J90" s="136"/>
      <c r="K90" s="131"/>
      <c r="L90" s="140"/>
      <c r="M90" s="140"/>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131"/>
    </row>
    <row r="91" spans="1:47" ht="12.75" hidden="1" customHeight="1" x14ac:dyDescent="0.15">
      <c r="A91" s="136"/>
      <c r="B91" s="136"/>
      <c r="C91" s="136"/>
      <c r="D91" s="136"/>
      <c r="E91" s="136"/>
      <c r="F91" s="136"/>
      <c r="G91" s="136"/>
      <c r="H91" s="136"/>
      <c r="I91" s="136"/>
      <c r="J91" s="136"/>
      <c r="K91" s="131"/>
      <c r="L91" s="140"/>
      <c r="M91" s="140"/>
      <c r="N91" s="327"/>
      <c r="O91" s="327"/>
      <c r="P91" s="327"/>
      <c r="Q91" s="327"/>
      <c r="R91" s="327"/>
      <c r="S91" s="327"/>
      <c r="T91" s="327"/>
      <c r="U91" s="327"/>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131"/>
    </row>
    <row r="92" spans="1:47" ht="12.75" hidden="1" customHeight="1" x14ac:dyDescent="0.15">
      <c r="A92" s="136"/>
      <c r="B92" s="136"/>
      <c r="C92" s="136"/>
      <c r="D92" s="136"/>
      <c r="E92" s="136"/>
      <c r="F92" s="136"/>
      <c r="G92" s="136"/>
      <c r="H92" s="136"/>
      <c r="I92" s="136"/>
      <c r="J92" s="136"/>
      <c r="K92" s="131"/>
      <c r="L92" s="140"/>
      <c r="M92" s="140"/>
      <c r="N92" s="327"/>
      <c r="O92" s="327"/>
      <c r="P92" s="327"/>
      <c r="Q92" s="327"/>
      <c r="R92" s="327"/>
      <c r="S92" s="327"/>
      <c r="T92" s="327"/>
      <c r="U92" s="327"/>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131"/>
    </row>
    <row r="93" spans="1:47" ht="12.75" hidden="1" customHeight="1" x14ac:dyDescent="0.15">
      <c r="A93" s="136"/>
      <c r="B93" s="136"/>
      <c r="C93" s="136"/>
      <c r="D93" s="136"/>
      <c r="E93" s="136"/>
      <c r="F93" s="136"/>
      <c r="G93" s="136"/>
      <c r="H93" s="136"/>
      <c r="I93" s="136"/>
      <c r="J93" s="136"/>
      <c r="K93" s="131"/>
      <c r="L93" s="140"/>
      <c r="M93" s="140"/>
      <c r="N93" s="327"/>
      <c r="O93" s="327"/>
      <c r="P93" s="327"/>
      <c r="Q93" s="327"/>
      <c r="R93" s="327"/>
      <c r="S93" s="327"/>
      <c r="T93" s="327"/>
      <c r="U93" s="327"/>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131"/>
    </row>
    <row r="94" spans="1:47" ht="12.75" hidden="1" customHeight="1" x14ac:dyDescent="0.15">
      <c r="A94" s="136"/>
      <c r="B94" s="136"/>
      <c r="C94" s="136"/>
      <c r="D94" s="136"/>
      <c r="E94" s="136"/>
      <c r="F94" s="136"/>
      <c r="G94" s="136"/>
      <c r="H94" s="136"/>
      <c r="I94" s="136"/>
      <c r="J94" s="136"/>
      <c r="K94" s="131"/>
      <c r="L94" s="140"/>
      <c r="M94" s="140"/>
      <c r="N94" s="327"/>
      <c r="O94" s="327"/>
      <c r="P94" s="327"/>
      <c r="Q94" s="327"/>
      <c r="R94" s="327"/>
      <c r="S94" s="327"/>
      <c r="T94" s="327"/>
      <c r="U94" s="327"/>
      <c r="V94" s="327"/>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131"/>
    </row>
    <row r="95" spans="1:47" ht="12.75" hidden="1" customHeight="1" x14ac:dyDescent="0.15">
      <c r="A95" s="136"/>
      <c r="B95" s="136"/>
      <c r="C95" s="136"/>
      <c r="D95" s="136"/>
      <c r="E95" s="136"/>
      <c r="F95" s="136"/>
      <c r="G95" s="136"/>
      <c r="H95" s="136"/>
      <c r="I95" s="136"/>
      <c r="J95" s="136"/>
      <c r="K95" s="131"/>
      <c r="L95" s="140"/>
      <c r="M95" s="140"/>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131"/>
    </row>
    <row r="96" spans="1:47" ht="12.75" hidden="1" customHeight="1" x14ac:dyDescent="0.15">
      <c r="A96" s="136"/>
      <c r="B96" s="136"/>
      <c r="C96" s="136"/>
      <c r="D96" s="136"/>
      <c r="E96" s="136"/>
      <c r="F96" s="136"/>
      <c r="G96" s="136"/>
      <c r="H96" s="136"/>
      <c r="I96" s="136"/>
      <c r="J96" s="136"/>
      <c r="K96" s="131"/>
      <c r="L96" s="140"/>
      <c r="M96" s="140"/>
      <c r="N96" s="327"/>
      <c r="O96" s="327"/>
      <c r="P96" s="327"/>
      <c r="Q96" s="327"/>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131"/>
    </row>
    <row r="97" spans="1:47" ht="12.75" hidden="1" customHeight="1" x14ac:dyDescent="0.15">
      <c r="A97" s="136"/>
      <c r="B97" s="136"/>
      <c r="C97" s="136"/>
      <c r="D97" s="136"/>
      <c r="E97" s="136"/>
      <c r="F97" s="136"/>
      <c r="G97" s="136"/>
      <c r="H97" s="136"/>
      <c r="I97" s="136"/>
      <c r="J97" s="136"/>
      <c r="K97" s="131"/>
      <c r="L97" s="140"/>
      <c r="M97" s="140"/>
      <c r="N97" s="327" t="s">
        <v>114</v>
      </c>
      <c r="O97" s="327"/>
      <c r="P97" s="327"/>
      <c r="Q97" s="327"/>
      <c r="R97" s="327"/>
      <c r="S97" s="327"/>
      <c r="T97" s="327"/>
      <c r="U97" s="327"/>
      <c r="V97" s="327"/>
      <c r="W97" s="327"/>
      <c r="X97" s="327"/>
      <c r="Y97" s="327"/>
      <c r="Z97" s="327"/>
      <c r="AA97" s="327"/>
      <c r="AB97" s="327"/>
      <c r="AC97" s="327"/>
      <c r="AD97" s="327"/>
      <c r="AE97" s="327"/>
      <c r="AF97" s="327"/>
      <c r="AG97" s="327"/>
      <c r="AH97" s="327"/>
      <c r="AI97" s="327"/>
      <c r="AJ97" s="327"/>
      <c r="AK97" s="327"/>
      <c r="AL97" s="327"/>
      <c r="AM97" s="327"/>
      <c r="AN97" s="327"/>
      <c r="AO97" s="327"/>
      <c r="AP97" s="327"/>
      <c r="AQ97" s="327"/>
      <c r="AR97" s="327"/>
      <c r="AS97" s="327"/>
      <c r="AT97" s="327"/>
      <c r="AU97" s="131"/>
    </row>
    <row r="98" spans="1:47" ht="12.75" hidden="1" customHeight="1" x14ac:dyDescent="0.15">
      <c r="A98" s="136"/>
      <c r="B98" s="136"/>
      <c r="C98" s="136"/>
      <c r="D98" s="136"/>
      <c r="E98" s="136"/>
      <c r="F98" s="136"/>
      <c r="G98" s="136"/>
      <c r="H98" s="136"/>
      <c r="I98" s="136"/>
      <c r="J98" s="136"/>
      <c r="K98" s="131"/>
      <c r="L98" s="140"/>
      <c r="M98" s="140"/>
      <c r="N98" s="327" t="s">
        <v>114</v>
      </c>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131"/>
    </row>
    <row r="99" spans="1:47" ht="12.75" customHeight="1" x14ac:dyDescent="0.15">
      <c r="A99" s="136"/>
      <c r="B99" s="136"/>
      <c r="C99" s="136" t="s">
        <v>1783</v>
      </c>
      <c r="D99" s="136"/>
      <c r="E99" s="136"/>
      <c r="F99" s="136"/>
      <c r="G99" s="136"/>
      <c r="H99" s="136"/>
      <c r="I99" s="136"/>
      <c r="J99" s="136"/>
      <c r="K99" s="131"/>
      <c r="L99" s="146" t="str">
        <f>報告概要書!$L$99</f>
        <v/>
      </c>
      <c r="M99" s="140" t="s">
        <v>1784</v>
      </c>
      <c r="N99" s="140"/>
      <c r="O99" s="140"/>
      <c r="P99" s="140"/>
      <c r="Q99" s="146" t="str">
        <f>報告概要書!$Q$99</f>
        <v/>
      </c>
      <c r="R99" s="140" t="s">
        <v>1785</v>
      </c>
      <c r="S99" s="140"/>
      <c r="T99" s="140"/>
      <c r="U99" s="140"/>
      <c r="V99" s="140"/>
      <c r="W99" s="322" t="str">
        <f>報告概要書!$W$99</f>
        <v/>
      </c>
      <c r="X99" s="322"/>
      <c r="Y99" s="322">
        <f>報告概要書!$Y$99</f>
        <v>0</v>
      </c>
      <c r="Z99" s="322"/>
      <c r="AA99" s="144" t="s">
        <v>1751</v>
      </c>
      <c r="AB99" s="322">
        <f>報告概要書!$AB$99</f>
        <v>0</v>
      </c>
      <c r="AC99" s="322"/>
      <c r="AD99" s="140" t="s">
        <v>1777</v>
      </c>
      <c r="AE99" s="140"/>
      <c r="AF99" s="140"/>
      <c r="AG99" s="140"/>
      <c r="AH99" s="140"/>
      <c r="AI99" s="140"/>
      <c r="AJ99" s="140"/>
      <c r="AK99" s="140"/>
      <c r="AL99" s="140"/>
      <c r="AM99" s="140"/>
      <c r="AN99" s="140"/>
      <c r="AO99" s="140"/>
      <c r="AP99" s="140"/>
      <c r="AQ99" s="140"/>
      <c r="AR99" s="147"/>
      <c r="AS99" s="147"/>
      <c r="AT99" s="147"/>
      <c r="AU99" s="131"/>
    </row>
    <row r="100" spans="1:47" ht="12.75" customHeight="1" x14ac:dyDescent="0.15">
      <c r="A100" s="136"/>
      <c r="B100" s="136"/>
      <c r="C100" s="136"/>
      <c r="D100" s="136"/>
      <c r="E100" s="136"/>
      <c r="F100" s="136"/>
      <c r="G100" s="136"/>
      <c r="H100" s="136"/>
      <c r="I100" s="136"/>
      <c r="J100" s="136"/>
      <c r="K100" s="131"/>
      <c r="L100" s="146" t="str">
        <f>報告概要書!$L$100</f>
        <v/>
      </c>
      <c r="M100" s="140" t="s">
        <v>1786</v>
      </c>
      <c r="N100" s="140"/>
      <c r="O100" s="140"/>
      <c r="P100" s="140"/>
      <c r="Q100" s="140"/>
      <c r="R100" s="140"/>
      <c r="S100" s="140"/>
      <c r="T100" s="143" t="s">
        <v>1787</v>
      </c>
      <c r="U100" s="324" t="str">
        <f>IF(報告概要書!$U$100="","",報告概要書!$U$100)</f>
        <v/>
      </c>
      <c r="V100" s="324"/>
      <c r="W100" s="324"/>
      <c r="X100" s="324"/>
      <c r="Y100" s="324"/>
      <c r="Z100" s="324"/>
      <c r="AA100" s="324"/>
      <c r="AB100" s="324"/>
      <c r="AC100" s="324"/>
      <c r="AD100" s="324"/>
      <c r="AE100" s="324"/>
      <c r="AF100" s="324"/>
      <c r="AG100" s="324"/>
      <c r="AH100" s="324"/>
      <c r="AI100" s="324"/>
      <c r="AJ100" s="324"/>
      <c r="AK100" s="324"/>
      <c r="AL100" s="324"/>
      <c r="AM100" s="324"/>
      <c r="AN100" s="324"/>
      <c r="AO100" s="324"/>
      <c r="AP100" s="324"/>
      <c r="AQ100" s="324"/>
      <c r="AR100" s="324"/>
      <c r="AS100" s="137" t="s">
        <v>1788</v>
      </c>
      <c r="AT100" s="137"/>
      <c r="AU100" s="131"/>
    </row>
    <row r="101" spans="1:47" ht="7.5" customHeight="1" x14ac:dyDescent="0.1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c r="X101" s="131"/>
      <c r="Y101" s="131"/>
      <c r="Z101" s="131"/>
      <c r="AA101" s="131"/>
      <c r="AB101" s="131"/>
      <c r="AC101" s="131"/>
      <c r="AD101" s="131"/>
      <c r="AE101" s="131"/>
      <c r="AF101" s="131"/>
      <c r="AG101" s="131"/>
      <c r="AH101" s="131"/>
      <c r="AI101" s="131"/>
      <c r="AJ101" s="131"/>
      <c r="AK101" s="131"/>
      <c r="AL101" s="131"/>
      <c r="AM101" s="131"/>
      <c r="AN101" s="131"/>
      <c r="AO101" s="131"/>
      <c r="AP101" s="131"/>
      <c r="AQ101" s="131"/>
      <c r="AR101" s="131"/>
      <c r="AS101" s="131"/>
      <c r="AT101" s="131"/>
      <c r="AU101" s="131"/>
    </row>
    <row r="102" spans="1:47" ht="7.5" customHeight="1" x14ac:dyDescent="0.1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c r="X102" s="131"/>
      <c r="Y102" s="131"/>
      <c r="Z102" s="131"/>
      <c r="AA102" s="131"/>
      <c r="AB102" s="131"/>
      <c r="AC102" s="131"/>
      <c r="AD102" s="131"/>
      <c r="AE102" s="131"/>
      <c r="AF102" s="131"/>
      <c r="AG102" s="131"/>
      <c r="AH102" s="131"/>
      <c r="AI102" s="131"/>
      <c r="AJ102" s="131"/>
      <c r="AK102" s="131"/>
      <c r="AL102" s="131"/>
      <c r="AM102" s="131"/>
      <c r="AN102" s="131"/>
      <c r="AO102" s="131"/>
      <c r="AP102" s="131"/>
      <c r="AQ102" s="131"/>
      <c r="AR102" s="131"/>
      <c r="AS102" s="131"/>
      <c r="AT102" s="131"/>
      <c r="AU102" s="131"/>
    </row>
    <row r="103" spans="1:47" ht="12" customHeight="1" x14ac:dyDescent="0.1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c r="X103" s="131"/>
      <c r="Y103" s="131"/>
      <c r="Z103" s="131"/>
      <c r="AA103" s="131"/>
      <c r="AB103" s="131"/>
      <c r="AC103" s="131"/>
      <c r="AD103" s="131"/>
      <c r="AE103" s="131"/>
      <c r="AF103" s="131"/>
      <c r="AG103" s="131"/>
      <c r="AH103" s="131"/>
      <c r="AI103" s="131"/>
      <c r="AJ103" s="131"/>
      <c r="AK103" s="131"/>
      <c r="AL103" s="131"/>
      <c r="AM103" s="131"/>
      <c r="AN103" s="131"/>
      <c r="AO103" s="131"/>
      <c r="AP103" s="131"/>
      <c r="AQ103" s="131"/>
      <c r="AR103" s="131"/>
      <c r="AS103" s="131"/>
      <c r="AT103" s="131"/>
      <c r="AU103" s="131"/>
    </row>
    <row r="104" spans="1:47" ht="12" customHeight="1" x14ac:dyDescent="0.1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c r="X104" s="131"/>
      <c r="Y104" s="131"/>
      <c r="Z104" s="131"/>
      <c r="AA104" s="131"/>
      <c r="AB104" s="131"/>
      <c r="AC104" s="131"/>
      <c r="AD104" s="131"/>
      <c r="AE104" s="131"/>
      <c r="AF104" s="131"/>
      <c r="AG104" s="131"/>
      <c r="AH104" s="131"/>
      <c r="AI104" s="131"/>
      <c r="AJ104" s="131"/>
      <c r="AK104" s="131"/>
      <c r="AL104" s="131"/>
      <c r="AM104" s="131"/>
      <c r="AN104" s="131"/>
      <c r="AO104" s="131"/>
      <c r="AP104" s="131"/>
      <c r="AQ104" s="131"/>
      <c r="AR104" s="131"/>
      <c r="AS104" s="131"/>
      <c r="AT104" s="131"/>
      <c r="AU104" s="131"/>
    </row>
    <row r="105" spans="1:47" ht="12" customHeight="1" x14ac:dyDescent="0.1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c r="X105" s="131"/>
      <c r="Y105" s="131"/>
      <c r="Z105" s="131"/>
      <c r="AA105" s="131"/>
      <c r="AB105" s="131"/>
      <c r="AC105" s="131"/>
      <c r="AD105" s="131"/>
      <c r="AE105" s="131"/>
      <c r="AF105" s="131"/>
      <c r="AG105" s="131"/>
      <c r="AH105" s="131"/>
      <c r="AI105" s="131"/>
      <c r="AJ105" s="131"/>
      <c r="AK105" s="131"/>
      <c r="AL105" s="131"/>
      <c r="AM105" s="131"/>
      <c r="AN105" s="131"/>
      <c r="AO105" s="131"/>
      <c r="AP105" s="131"/>
      <c r="AQ105" s="131"/>
      <c r="AR105" s="131"/>
      <c r="AS105" s="131"/>
      <c r="AT105" s="131"/>
      <c r="AU105" s="131"/>
    </row>
    <row r="106" spans="1:47" ht="12" customHeight="1" x14ac:dyDescent="0.1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328" t="str">
        <f>報告書!$AX$74</f>
        <v/>
      </c>
      <c r="AO106" s="328"/>
      <c r="AP106" s="328"/>
      <c r="AQ106" s="328"/>
      <c r="AR106" s="328"/>
      <c r="AS106" s="131"/>
      <c r="AT106" s="131"/>
      <c r="AU106" s="131"/>
    </row>
    <row r="107" spans="1:47" ht="12" customHeight="1" x14ac:dyDescent="0.1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c r="X107" s="131"/>
      <c r="Y107" s="131"/>
      <c r="Z107" s="131"/>
      <c r="AA107" s="131"/>
      <c r="AB107" s="131"/>
      <c r="AC107" s="131"/>
      <c r="AD107" s="131"/>
      <c r="AE107" s="131"/>
      <c r="AF107" s="131"/>
      <c r="AG107" s="131"/>
      <c r="AH107" s="131"/>
      <c r="AI107" s="131"/>
      <c r="AJ107" s="131"/>
      <c r="AK107" s="131"/>
      <c r="AL107" s="131"/>
      <c r="AM107" s="131"/>
      <c r="AN107" s="131"/>
      <c r="AO107" s="131"/>
      <c r="AP107" s="131"/>
      <c r="AQ107" s="131"/>
      <c r="AR107" s="131"/>
      <c r="AS107" s="131"/>
      <c r="AT107" s="131"/>
      <c r="AU107" s="131"/>
    </row>
    <row r="108" spans="1:47" ht="12" customHeight="1" x14ac:dyDescent="0.1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row>
    <row r="109" spans="1:47" ht="12" customHeight="1" x14ac:dyDescent="0.1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c r="X109" s="131"/>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31"/>
    </row>
    <row r="110" spans="1:47" ht="12" customHeight="1" x14ac:dyDescent="0.1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49"/>
      <c r="AH110" s="149"/>
      <c r="AI110" s="131"/>
      <c r="AJ110" s="131"/>
      <c r="AK110" s="131"/>
      <c r="AL110" s="131"/>
      <c r="AM110" s="131"/>
      <c r="AN110" s="131"/>
      <c r="AO110" s="131"/>
      <c r="AP110" s="131"/>
      <c r="AQ110" s="131"/>
      <c r="AR110" s="131"/>
      <c r="AS110" s="131"/>
      <c r="AT110" s="131"/>
      <c r="AU110" s="131"/>
    </row>
    <row r="111" spans="1:47" ht="12.75" customHeight="1" x14ac:dyDescent="0.15">
      <c r="A111" s="131"/>
      <c r="B111" s="325" t="s">
        <v>1789</v>
      </c>
      <c r="C111" s="325"/>
      <c r="D111" s="325"/>
      <c r="E111" s="325"/>
      <c r="F111" s="325"/>
      <c r="G111" s="325"/>
      <c r="H111" s="325"/>
      <c r="I111" s="325"/>
      <c r="J111" s="325"/>
      <c r="K111" s="325"/>
      <c r="L111" s="325"/>
      <c r="M111" s="325"/>
      <c r="N111" s="325"/>
      <c r="O111" s="325"/>
      <c r="P111" s="325"/>
      <c r="Q111" s="325"/>
      <c r="R111" s="325"/>
      <c r="S111" s="325"/>
      <c r="T111" s="325"/>
      <c r="U111" s="325"/>
      <c r="V111" s="325"/>
      <c r="W111" s="325"/>
      <c r="X111" s="325"/>
      <c r="Y111" s="325"/>
      <c r="Z111" s="325"/>
      <c r="AA111" s="325"/>
      <c r="AB111" s="325"/>
      <c r="AC111" s="325"/>
      <c r="AD111" s="325"/>
      <c r="AE111" s="325"/>
      <c r="AF111" s="325"/>
      <c r="AG111" s="325"/>
      <c r="AH111" s="325"/>
      <c r="AI111" s="325"/>
      <c r="AJ111" s="325"/>
      <c r="AK111" s="325"/>
      <c r="AL111" s="325"/>
      <c r="AM111" s="325"/>
      <c r="AN111" s="325"/>
      <c r="AO111" s="325"/>
      <c r="AP111" s="325"/>
      <c r="AQ111" s="325"/>
      <c r="AR111" s="325"/>
      <c r="AS111" s="325"/>
      <c r="AT111" s="325"/>
      <c r="AU111" s="325"/>
    </row>
    <row r="112" spans="1:47" ht="12.75" customHeight="1" x14ac:dyDescent="0.15">
      <c r="A112" s="131"/>
      <c r="B112" s="131" t="s">
        <v>1790</v>
      </c>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49"/>
      <c r="AH112" s="149"/>
      <c r="AI112" s="131"/>
      <c r="AJ112" s="131"/>
      <c r="AK112" s="131"/>
      <c r="AL112" s="131"/>
      <c r="AM112" s="131"/>
      <c r="AN112" s="131"/>
      <c r="AO112" s="131"/>
      <c r="AP112" s="131"/>
      <c r="AQ112" s="131"/>
      <c r="AR112" s="131"/>
      <c r="AS112" s="131"/>
      <c r="AT112" s="131"/>
      <c r="AU112" s="131"/>
    </row>
    <row r="113" spans="1:47" ht="7.5" customHeight="1" x14ac:dyDescent="0.1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31"/>
      <c r="AR113" s="131"/>
      <c r="AS113" s="131"/>
      <c r="AT113" s="131"/>
      <c r="AU113" s="131"/>
    </row>
    <row r="114" spans="1:47" ht="7.5" customHeight="1" x14ac:dyDescent="0.1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c r="X114" s="131"/>
      <c r="Y114" s="131"/>
      <c r="Z114" s="131"/>
      <c r="AA114" s="131"/>
      <c r="AB114" s="131"/>
      <c r="AC114" s="131"/>
      <c r="AD114" s="131"/>
      <c r="AE114" s="131"/>
      <c r="AF114" s="131"/>
      <c r="AG114" s="131"/>
      <c r="AH114" s="131"/>
      <c r="AI114" s="131"/>
      <c r="AJ114" s="131"/>
      <c r="AK114" s="131"/>
      <c r="AL114" s="131"/>
      <c r="AM114" s="131"/>
      <c r="AN114" s="131"/>
      <c r="AO114" s="131"/>
      <c r="AP114" s="131"/>
      <c r="AQ114" s="131"/>
      <c r="AR114" s="131"/>
      <c r="AS114" s="131"/>
      <c r="AT114" s="131"/>
      <c r="AU114" s="131"/>
    </row>
    <row r="115" spans="1:47" ht="12.75" customHeight="1" x14ac:dyDescent="0.15">
      <c r="A115" s="136"/>
      <c r="B115" s="136" t="s">
        <v>1791</v>
      </c>
      <c r="C115" s="136"/>
      <c r="D115" s="136"/>
      <c r="E115" s="136"/>
      <c r="F115" s="136"/>
      <c r="G115" s="136"/>
      <c r="H115" s="136"/>
      <c r="I115" s="136"/>
      <c r="J115" s="136"/>
      <c r="K115" s="136"/>
      <c r="L115" s="131"/>
      <c r="M115" s="131"/>
      <c r="N115" s="131"/>
      <c r="O115" s="131"/>
      <c r="P115" s="131"/>
      <c r="Q115" s="131"/>
      <c r="R115" s="131"/>
      <c r="S115" s="131"/>
      <c r="T115" s="131"/>
      <c r="U115" s="131"/>
      <c r="V115" s="131"/>
      <c r="W115" s="131"/>
      <c r="X115" s="131"/>
      <c r="Y115" s="131"/>
      <c r="Z115" s="131"/>
      <c r="AA115" s="131"/>
      <c r="AB115" s="131"/>
      <c r="AC115" s="131"/>
      <c r="AD115" s="131"/>
      <c r="AE115" s="131"/>
      <c r="AF115" s="131"/>
      <c r="AG115" s="131"/>
      <c r="AH115" s="131"/>
      <c r="AI115" s="131"/>
      <c r="AJ115" s="131"/>
      <c r="AK115" s="131"/>
      <c r="AL115" s="131"/>
      <c r="AM115" s="131"/>
      <c r="AN115" s="131"/>
      <c r="AO115" s="131"/>
      <c r="AP115" s="131"/>
      <c r="AQ115" s="131"/>
      <c r="AR115" s="131"/>
      <c r="AS115" s="131"/>
      <c r="AT115" s="131"/>
      <c r="AU115" s="131"/>
    </row>
    <row r="116" spans="1:47" ht="12.75" customHeight="1" x14ac:dyDescent="0.15">
      <c r="A116" s="136"/>
      <c r="B116" s="136"/>
      <c r="C116" s="136" t="s">
        <v>1792</v>
      </c>
      <c r="D116" s="136"/>
      <c r="E116" s="136"/>
      <c r="F116" s="136"/>
      <c r="G116" s="136"/>
      <c r="H116" s="136"/>
      <c r="I116" s="136"/>
      <c r="J116" s="136"/>
      <c r="K116" s="136"/>
      <c r="L116" s="131"/>
      <c r="M116" s="140" t="s">
        <v>1793</v>
      </c>
      <c r="N116" s="140"/>
      <c r="O116" s="140"/>
      <c r="P116" s="311" t="str">
        <f>IF(報告書!P88="","",報告書!P88)</f>
        <v/>
      </c>
      <c r="Q116" s="311"/>
      <c r="R116" s="140" t="s">
        <v>1794</v>
      </c>
      <c r="S116" s="140"/>
      <c r="T116" s="140"/>
      <c r="U116" s="140" t="s">
        <v>1795</v>
      </c>
      <c r="V116" s="140"/>
      <c r="W116" s="140"/>
      <c r="X116" s="311" t="str">
        <f>IF(報告書!X88="","",報告書!X88)</f>
        <v/>
      </c>
      <c r="Y116" s="311"/>
      <c r="Z116" s="140" t="s">
        <v>1794</v>
      </c>
      <c r="AA116" s="140"/>
      <c r="AB116" s="140"/>
      <c r="AC116" s="140"/>
      <c r="AD116" s="140"/>
      <c r="AE116" s="140"/>
      <c r="AF116" s="140"/>
      <c r="AG116" s="140"/>
      <c r="AH116" s="140"/>
      <c r="AI116" s="140"/>
      <c r="AJ116" s="140"/>
      <c r="AK116" s="140"/>
      <c r="AL116" s="140"/>
      <c r="AM116" s="140"/>
      <c r="AN116" s="140"/>
      <c r="AO116" s="140"/>
      <c r="AP116" s="140"/>
      <c r="AQ116" s="140"/>
      <c r="AR116" s="140"/>
      <c r="AS116" s="140"/>
      <c r="AT116" s="131"/>
      <c r="AU116" s="131"/>
    </row>
    <row r="117" spans="1:47" ht="12.75" customHeight="1" x14ac:dyDescent="0.15">
      <c r="A117" s="136"/>
      <c r="B117" s="136"/>
      <c r="C117" s="136" t="s">
        <v>1796</v>
      </c>
      <c r="D117" s="136"/>
      <c r="E117" s="136"/>
      <c r="F117" s="136"/>
      <c r="G117" s="136"/>
      <c r="H117" s="136"/>
      <c r="I117" s="136"/>
      <c r="J117" s="136"/>
      <c r="K117" s="136"/>
      <c r="L117" s="131"/>
      <c r="M117" s="326" t="str">
        <f>IF(報告書!M89="","",報告書!M89)</f>
        <v/>
      </c>
      <c r="N117" s="326"/>
      <c r="O117" s="326" t="s">
        <v>114</v>
      </c>
      <c r="P117" s="326"/>
      <c r="Q117" s="326" t="s">
        <v>114</v>
      </c>
      <c r="R117" s="326"/>
      <c r="S117" s="326" t="s">
        <v>114</v>
      </c>
      <c r="T117" s="326"/>
      <c r="U117" s="140" t="s">
        <v>1797</v>
      </c>
      <c r="V117" s="140"/>
      <c r="W117" s="140"/>
      <c r="X117" s="140"/>
      <c r="Y117" s="140"/>
      <c r="Z117" s="140"/>
      <c r="AA117" s="140"/>
      <c r="AB117" s="140"/>
      <c r="AC117" s="140"/>
      <c r="AD117" s="140"/>
      <c r="AE117" s="140"/>
      <c r="AF117" s="140"/>
      <c r="AG117" s="140"/>
      <c r="AH117" s="140"/>
      <c r="AI117" s="140"/>
      <c r="AJ117" s="140"/>
      <c r="AK117" s="140"/>
      <c r="AL117" s="140"/>
      <c r="AM117" s="140"/>
      <c r="AN117" s="140"/>
      <c r="AO117" s="140"/>
      <c r="AP117" s="140"/>
      <c r="AQ117" s="140"/>
      <c r="AR117" s="140"/>
      <c r="AS117" s="140"/>
      <c r="AT117" s="131"/>
      <c r="AU117" s="131"/>
    </row>
    <row r="118" spans="1:47" ht="12.75" customHeight="1" x14ac:dyDescent="0.15">
      <c r="A118" s="136"/>
      <c r="B118" s="136"/>
      <c r="C118" s="136" t="s">
        <v>1798</v>
      </c>
      <c r="D118" s="136"/>
      <c r="E118" s="136"/>
      <c r="F118" s="136"/>
      <c r="G118" s="136"/>
      <c r="H118" s="136"/>
      <c r="I118" s="136"/>
      <c r="J118" s="136"/>
      <c r="K118" s="136"/>
      <c r="L118" s="131"/>
      <c r="M118" s="326" t="str">
        <f>IF(報告書!M90="","",報告書!M90)</f>
        <v/>
      </c>
      <c r="N118" s="326"/>
      <c r="O118" s="326" t="s">
        <v>114</v>
      </c>
      <c r="P118" s="326"/>
      <c r="Q118" s="326" t="s">
        <v>114</v>
      </c>
      <c r="R118" s="326"/>
      <c r="S118" s="326" t="s">
        <v>114</v>
      </c>
      <c r="T118" s="326"/>
      <c r="U118" s="140" t="s">
        <v>1797</v>
      </c>
      <c r="V118" s="140"/>
      <c r="W118" s="144"/>
      <c r="X118" s="144"/>
      <c r="Y118" s="144"/>
      <c r="Z118" s="144"/>
      <c r="AA118" s="144"/>
      <c r="AB118" s="144"/>
      <c r="AC118" s="144"/>
      <c r="AD118" s="144"/>
      <c r="AE118" s="144"/>
      <c r="AF118" s="144"/>
      <c r="AG118" s="140"/>
      <c r="AH118" s="140"/>
      <c r="AI118" s="140"/>
      <c r="AJ118" s="140"/>
      <c r="AK118" s="140"/>
      <c r="AL118" s="140"/>
      <c r="AM118" s="140"/>
      <c r="AN118" s="140"/>
      <c r="AO118" s="140"/>
      <c r="AP118" s="140"/>
      <c r="AQ118" s="140"/>
      <c r="AR118" s="140"/>
      <c r="AS118" s="140"/>
      <c r="AT118" s="131"/>
      <c r="AU118" s="131"/>
    </row>
    <row r="119" spans="1:47" ht="12.75" customHeight="1" x14ac:dyDescent="0.15">
      <c r="A119" s="136"/>
      <c r="B119" s="136"/>
      <c r="C119" s="136" t="s">
        <v>1799</v>
      </c>
      <c r="D119" s="136"/>
      <c r="E119" s="136"/>
      <c r="F119" s="136"/>
      <c r="G119" s="136"/>
      <c r="H119" s="136"/>
      <c r="I119" s="136"/>
      <c r="J119" s="136"/>
      <c r="K119" s="136"/>
      <c r="L119" s="131"/>
      <c r="M119" s="140"/>
      <c r="N119" s="140"/>
      <c r="O119" s="142" t="str">
        <f>IF(報告書!O91="","",報告書!O91)</f>
        <v/>
      </c>
      <c r="P119" s="140" t="s">
        <v>1800</v>
      </c>
      <c r="Q119" s="140"/>
      <c r="R119" s="140"/>
      <c r="S119" s="140"/>
      <c r="T119" s="140"/>
      <c r="U119" s="140"/>
      <c r="V119" s="142" t="str">
        <f>IF(報告書!V91="","",報告書!V91)</f>
        <v/>
      </c>
      <c r="W119" s="140" t="s">
        <v>1801</v>
      </c>
      <c r="X119" s="140"/>
      <c r="Y119" s="140"/>
      <c r="Z119" s="140"/>
      <c r="AA119" s="140"/>
      <c r="AB119" s="140"/>
      <c r="AC119" s="142" t="str">
        <f>IF(報告書!AC91="","",報告書!AC91)</f>
        <v/>
      </c>
      <c r="AD119" s="140" t="s">
        <v>1802</v>
      </c>
      <c r="AE119" s="140"/>
      <c r="AF119" s="140"/>
      <c r="AG119" s="140"/>
      <c r="AH119" s="140"/>
      <c r="AI119" s="140"/>
      <c r="AJ119" s="140"/>
      <c r="AK119" s="140"/>
      <c r="AL119" s="140"/>
      <c r="AM119" s="140"/>
      <c r="AN119" s="140"/>
      <c r="AO119" s="140"/>
      <c r="AP119" s="140"/>
      <c r="AQ119" s="140"/>
      <c r="AR119" s="140"/>
      <c r="AS119" s="140"/>
      <c r="AT119" s="131"/>
      <c r="AU119" s="131"/>
    </row>
    <row r="120" spans="1:47" ht="12.75" customHeight="1" x14ac:dyDescent="0.15">
      <c r="A120" s="136"/>
      <c r="B120" s="136"/>
      <c r="C120" s="136"/>
      <c r="D120" s="136"/>
      <c r="E120" s="136"/>
      <c r="F120" s="136"/>
      <c r="G120" s="136"/>
      <c r="H120" s="136"/>
      <c r="I120" s="136"/>
      <c r="J120" s="136"/>
      <c r="K120" s="136"/>
      <c r="L120" s="131"/>
      <c r="M120" s="140"/>
      <c r="N120" s="140"/>
      <c r="O120" s="142" t="str">
        <f>IF(報告書!O92="","",報告書!O92)</f>
        <v/>
      </c>
      <c r="P120" s="140" t="s">
        <v>1803</v>
      </c>
      <c r="Q120" s="140"/>
      <c r="R120" s="140"/>
      <c r="S120" s="140"/>
      <c r="T120" s="140"/>
      <c r="U120" s="140"/>
      <c r="V120" s="140"/>
      <c r="W120" s="140"/>
      <c r="X120" s="140"/>
      <c r="Y120" s="140"/>
      <c r="Z120" s="140"/>
      <c r="AA120" s="140"/>
      <c r="AB120" s="140"/>
      <c r="AC120" s="140"/>
      <c r="AD120" s="140"/>
      <c r="AE120" s="140"/>
      <c r="AF120" s="140"/>
      <c r="AG120" s="140"/>
      <c r="AH120" s="140"/>
      <c r="AI120" s="140"/>
      <c r="AJ120" s="140"/>
      <c r="AK120" s="140"/>
      <c r="AL120" s="140"/>
      <c r="AM120" s="140"/>
      <c r="AN120" s="140"/>
      <c r="AO120" s="140"/>
      <c r="AP120" s="140"/>
      <c r="AQ120" s="140"/>
      <c r="AR120" s="140"/>
      <c r="AS120" s="140"/>
      <c r="AT120" s="131"/>
      <c r="AU120" s="131"/>
    </row>
    <row r="121" spans="1:47" ht="12" hidden="1" customHeight="1" x14ac:dyDescent="0.15">
      <c r="A121" s="131"/>
      <c r="B121" s="131"/>
      <c r="C121" s="131"/>
      <c r="D121" s="131"/>
      <c r="E121" s="131"/>
      <c r="F121" s="131"/>
      <c r="G121" s="131"/>
      <c r="H121" s="131"/>
      <c r="I121" s="131"/>
      <c r="J121" s="131"/>
      <c r="K121" s="131"/>
      <c r="L121" s="131"/>
      <c r="M121" s="131"/>
      <c r="N121" s="150"/>
      <c r="O121" s="131"/>
      <c r="P121" s="131"/>
      <c r="Q121" s="131"/>
      <c r="R121" s="131"/>
      <c r="S121" s="131"/>
      <c r="T121" s="131"/>
      <c r="U121" s="131"/>
      <c r="V121" s="131"/>
      <c r="W121" s="131"/>
      <c r="X121" s="131"/>
      <c r="Y121" s="131"/>
      <c r="Z121" s="131"/>
      <c r="AA121" s="131"/>
      <c r="AB121" s="131"/>
      <c r="AC121" s="131"/>
      <c r="AD121" s="131"/>
      <c r="AE121" s="131"/>
      <c r="AF121" s="131"/>
      <c r="AG121" s="131"/>
      <c r="AH121" s="131"/>
      <c r="AI121" s="131"/>
      <c r="AJ121" s="131"/>
      <c r="AK121" s="131"/>
      <c r="AL121" s="131"/>
      <c r="AM121" s="131"/>
      <c r="AN121" s="131"/>
      <c r="AO121" s="131"/>
      <c r="AP121" s="131"/>
      <c r="AQ121" s="131"/>
      <c r="AR121" s="131"/>
      <c r="AS121" s="131"/>
      <c r="AT121" s="131"/>
      <c r="AU121" s="131"/>
    </row>
    <row r="122" spans="1:47" ht="12" hidden="1" customHeight="1" x14ac:dyDescent="0.15">
      <c r="A122" s="131"/>
      <c r="B122" s="131"/>
      <c r="C122" s="131"/>
      <c r="D122" s="131"/>
      <c r="E122" s="131"/>
      <c r="F122" s="131"/>
      <c r="G122" s="131"/>
      <c r="H122" s="131"/>
      <c r="I122" s="131"/>
      <c r="J122" s="131"/>
      <c r="K122" s="131"/>
      <c r="L122" s="131"/>
      <c r="M122" s="131"/>
      <c r="N122" s="150"/>
      <c r="O122" s="131"/>
      <c r="P122" s="131"/>
      <c r="Q122" s="131"/>
      <c r="R122" s="131"/>
      <c r="S122" s="131"/>
      <c r="T122" s="131"/>
      <c r="U122" s="131"/>
      <c r="V122" s="131"/>
      <c r="W122" s="131"/>
      <c r="X122" s="131"/>
      <c r="Y122" s="131"/>
      <c r="Z122" s="131"/>
      <c r="AA122" s="131"/>
      <c r="AB122" s="131"/>
      <c r="AC122" s="131"/>
      <c r="AD122" s="131"/>
      <c r="AE122" s="131"/>
      <c r="AF122" s="131"/>
      <c r="AG122" s="131"/>
      <c r="AH122" s="131"/>
      <c r="AI122" s="131"/>
      <c r="AJ122" s="131"/>
      <c r="AK122" s="131"/>
      <c r="AL122" s="131"/>
      <c r="AM122" s="131"/>
      <c r="AN122" s="131"/>
      <c r="AO122" s="131"/>
      <c r="AP122" s="131"/>
      <c r="AQ122" s="131"/>
      <c r="AR122" s="131"/>
      <c r="AS122" s="131"/>
      <c r="AT122" s="131"/>
      <c r="AU122" s="131"/>
    </row>
    <row r="123" spans="1:47" ht="12" hidden="1" customHeight="1" x14ac:dyDescent="0.15">
      <c r="A123" s="131"/>
      <c r="B123" s="131"/>
      <c r="C123" s="131"/>
      <c r="D123" s="131"/>
      <c r="E123" s="131"/>
      <c r="F123" s="131"/>
      <c r="G123" s="131"/>
      <c r="H123" s="131"/>
      <c r="I123" s="131"/>
      <c r="J123" s="131"/>
      <c r="K123" s="131"/>
      <c r="L123" s="131"/>
      <c r="M123" s="131"/>
      <c r="N123" s="150"/>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row>
    <row r="124" spans="1:47" ht="7.5" customHeight="1" x14ac:dyDescent="0.1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c r="X124" s="131"/>
      <c r="Y124" s="131"/>
      <c r="Z124" s="131"/>
      <c r="AA124" s="131"/>
      <c r="AB124" s="131"/>
      <c r="AC124" s="131"/>
      <c r="AD124" s="131"/>
      <c r="AE124" s="131"/>
      <c r="AF124" s="131"/>
      <c r="AG124" s="131"/>
      <c r="AH124" s="131"/>
      <c r="AI124" s="131"/>
      <c r="AJ124" s="131"/>
      <c r="AK124" s="131"/>
      <c r="AL124" s="131"/>
      <c r="AM124" s="131"/>
      <c r="AN124" s="131"/>
      <c r="AO124" s="131"/>
      <c r="AP124" s="131"/>
      <c r="AQ124" s="131"/>
      <c r="AR124" s="131"/>
      <c r="AS124" s="131"/>
      <c r="AT124" s="131"/>
      <c r="AU124" s="131"/>
    </row>
    <row r="125" spans="1:47" ht="7.5" customHeight="1" x14ac:dyDescent="0.1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row>
    <row r="126" spans="1:47" ht="12.75" customHeight="1" x14ac:dyDescent="0.15">
      <c r="A126" s="136"/>
      <c r="B126" s="136" t="s">
        <v>1804</v>
      </c>
      <c r="C126" s="136"/>
      <c r="D126" s="136"/>
      <c r="E126" s="136"/>
      <c r="F126" s="136"/>
      <c r="G126" s="136"/>
      <c r="H126" s="136"/>
      <c r="I126" s="136"/>
      <c r="J126" s="136"/>
      <c r="K126" s="136"/>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131"/>
      <c r="AN126" s="131"/>
      <c r="AO126" s="131"/>
      <c r="AP126" s="131"/>
      <c r="AQ126" s="131"/>
      <c r="AR126" s="131"/>
      <c r="AS126" s="131"/>
      <c r="AT126" s="131"/>
      <c r="AU126" s="131"/>
    </row>
    <row r="127" spans="1:47" ht="12.75" customHeight="1" x14ac:dyDescent="0.15">
      <c r="A127" s="136"/>
      <c r="B127" s="136"/>
      <c r="C127" s="136" t="s">
        <v>1805</v>
      </c>
      <c r="D127" s="136"/>
      <c r="E127" s="136"/>
      <c r="F127" s="136"/>
      <c r="G127" s="136"/>
      <c r="H127" s="136"/>
      <c r="I127" s="136"/>
      <c r="J127" s="136"/>
      <c r="K127" s="136"/>
      <c r="L127" s="131"/>
      <c r="M127" s="131"/>
      <c r="N127" s="131"/>
      <c r="O127" s="131"/>
      <c r="P127" s="140"/>
      <c r="Q127" s="323"/>
      <c r="R127" s="323"/>
      <c r="S127" s="144"/>
      <c r="T127" s="322" t="str">
        <f>IF(報告書!T96:U96="","",報告書!T96:U96)</f>
        <v/>
      </c>
      <c r="U127" s="322"/>
      <c r="V127" s="311" t="str">
        <f>IF(報告書!V96="","",報告書!V96)</f>
        <v/>
      </c>
      <c r="W127" s="311"/>
      <c r="X127" s="144" t="s">
        <v>1751</v>
      </c>
      <c r="Y127" s="311" t="str">
        <f>IF(報告書!Y96="","",報告書!Y96)</f>
        <v/>
      </c>
      <c r="Z127" s="311"/>
      <c r="AA127" s="144" t="s">
        <v>1752</v>
      </c>
      <c r="AB127" s="311" t="str">
        <f>IF(報告書!AB96="","",報告書!AB96)</f>
        <v/>
      </c>
      <c r="AC127" s="311"/>
      <c r="AD127" s="140" t="s">
        <v>1753</v>
      </c>
      <c r="AE127" s="140"/>
      <c r="AF127" s="143" t="s">
        <v>1806</v>
      </c>
      <c r="AG127" s="311" t="str">
        <f>IF(報告書!AG96="","",報告書!AG96)</f>
        <v/>
      </c>
      <c r="AH127" s="311"/>
      <c r="AI127" s="311" t="s">
        <v>114</v>
      </c>
      <c r="AJ127" s="311"/>
      <c r="AK127" s="311" t="s">
        <v>114</v>
      </c>
      <c r="AL127" s="311"/>
      <c r="AM127" s="311" t="s">
        <v>114</v>
      </c>
      <c r="AN127" s="311"/>
      <c r="AO127" s="140" t="s">
        <v>1807</v>
      </c>
      <c r="AP127" s="140"/>
      <c r="AQ127" s="140"/>
      <c r="AR127" s="140"/>
      <c r="AS127" s="131"/>
      <c r="AT127" s="131"/>
      <c r="AU127" s="131"/>
    </row>
    <row r="128" spans="1:47" ht="12.75" customHeight="1" x14ac:dyDescent="0.15">
      <c r="A128" s="136"/>
      <c r="B128" s="136"/>
      <c r="C128" s="136" t="s">
        <v>1808</v>
      </c>
      <c r="D128" s="136"/>
      <c r="E128" s="136"/>
      <c r="F128" s="136"/>
      <c r="G128" s="136"/>
      <c r="H128" s="136"/>
      <c r="I128" s="136"/>
      <c r="J128" s="136"/>
      <c r="K128" s="136"/>
      <c r="L128" s="131"/>
      <c r="M128" s="131"/>
      <c r="N128" s="131"/>
      <c r="O128" s="131"/>
      <c r="P128" s="140"/>
      <c r="Q128" s="142" t="str">
        <f>IF(報告書!Q97="","",報告書!Q97)</f>
        <v/>
      </c>
      <c r="R128" s="140" t="s">
        <v>1809</v>
      </c>
      <c r="S128" s="140"/>
      <c r="T128" s="140"/>
      <c r="U128" s="140"/>
      <c r="V128" s="140"/>
      <c r="W128" s="142" t="str">
        <f>IF(報告書!W97="","",報告書!W97)</f>
        <v/>
      </c>
      <c r="X128" s="140" t="s">
        <v>1810</v>
      </c>
      <c r="Y128" s="140"/>
      <c r="Z128" s="140"/>
      <c r="AA128" s="140"/>
      <c r="AB128" s="140"/>
      <c r="AC128" s="140"/>
      <c r="AD128" s="140"/>
      <c r="AE128" s="140"/>
      <c r="AF128" s="144"/>
      <c r="AG128" s="311" t="str">
        <f>IF(報告書!AG97="","",報告書!AG97)</f>
        <v/>
      </c>
      <c r="AH128" s="311"/>
      <c r="AI128" s="311"/>
      <c r="AJ128" s="311"/>
      <c r="AK128" s="311"/>
      <c r="AL128" s="311"/>
      <c r="AM128" s="311"/>
      <c r="AN128" s="311"/>
      <c r="AO128" s="311"/>
      <c r="AP128" s="311"/>
      <c r="AQ128" s="311"/>
      <c r="AR128" s="140" t="s">
        <v>1788</v>
      </c>
      <c r="AS128" s="131"/>
      <c r="AT128" s="131"/>
      <c r="AU128" s="131"/>
    </row>
    <row r="129" spans="1:47" ht="12.75" customHeight="1" x14ac:dyDescent="0.15">
      <c r="A129" s="136"/>
      <c r="B129" s="136"/>
      <c r="C129" s="136" t="s">
        <v>1811</v>
      </c>
      <c r="D129" s="136"/>
      <c r="E129" s="136"/>
      <c r="F129" s="136"/>
      <c r="G129" s="136"/>
      <c r="H129" s="136"/>
      <c r="I129" s="136"/>
      <c r="J129" s="136"/>
      <c r="K129" s="136"/>
      <c r="L129" s="131"/>
      <c r="M129" s="131"/>
      <c r="N129" s="131"/>
      <c r="O129" s="131"/>
      <c r="P129" s="140"/>
      <c r="Q129" s="323"/>
      <c r="R129" s="323"/>
      <c r="S129" s="144"/>
      <c r="T129" s="322" t="str">
        <f>IF(報告書!T98:U98="","",報告書!T98:U98)</f>
        <v/>
      </c>
      <c r="U129" s="322"/>
      <c r="V129" s="311" t="str">
        <f>IF(報告書!V98="","",報告書!V98)</f>
        <v/>
      </c>
      <c r="W129" s="311"/>
      <c r="X129" s="144" t="s">
        <v>1751</v>
      </c>
      <c r="Y129" s="311" t="str">
        <f>IF(報告書!Y98="","",報告書!Y98)</f>
        <v/>
      </c>
      <c r="Z129" s="311"/>
      <c r="AA129" s="144" t="s">
        <v>1752</v>
      </c>
      <c r="AB129" s="311" t="str">
        <f>IF(報告書!AB98="","",報告書!AB98)</f>
        <v/>
      </c>
      <c r="AC129" s="311"/>
      <c r="AD129" s="140" t="s">
        <v>1753</v>
      </c>
      <c r="AE129" s="140"/>
      <c r="AF129" s="143" t="s">
        <v>1806</v>
      </c>
      <c r="AG129" s="311" t="str">
        <f>IF(報告書!AG98="","",報告書!AG98)</f>
        <v/>
      </c>
      <c r="AH129" s="311"/>
      <c r="AI129" s="311" t="s">
        <v>114</v>
      </c>
      <c r="AJ129" s="311"/>
      <c r="AK129" s="311" t="s">
        <v>114</v>
      </c>
      <c r="AL129" s="311"/>
      <c r="AM129" s="311" t="s">
        <v>114</v>
      </c>
      <c r="AN129" s="311"/>
      <c r="AO129" s="140" t="s">
        <v>1807</v>
      </c>
      <c r="AP129" s="140"/>
      <c r="AQ129" s="140"/>
      <c r="AR129" s="140"/>
      <c r="AS129" s="131"/>
      <c r="AT129" s="131"/>
      <c r="AU129" s="131"/>
    </row>
    <row r="130" spans="1:47" ht="12.75" customHeight="1" x14ac:dyDescent="0.15">
      <c r="A130" s="136"/>
      <c r="B130" s="136"/>
      <c r="C130" s="136" t="s">
        <v>1812</v>
      </c>
      <c r="D130" s="136"/>
      <c r="E130" s="136"/>
      <c r="F130" s="136"/>
      <c r="G130" s="136"/>
      <c r="H130" s="136"/>
      <c r="I130" s="136"/>
      <c r="J130" s="136"/>
      <c r="K130" s="136"/>
      <c r="L130" s="131"/>
      <c r="M130" s="131"/>
      <c r="N130" s="131"/>
      <c r="O130" s="131"/>
      <c r="P130" s="140"/>
      <c r="Q130" s="142" t="str">
        <f>IF(報告書!Q99="","",報告書!Q99)</f>
        <v/>
      </c>
      <c r="R130" s="140" t="s">
        <v>1809</v>
      </c>
      <c r="S130" s="140"/>
      <c r="T130" s="140"/>
      <c r="U130" s="140"/>
      <c r="V130" s="140"/>
      <c r="W130" s="142" t="str">
        <f>IF(報告書!W99="","",報告書!W99)</f>
        <v/>
      </c>
      <c r="X130" s="140" t="s">
        <v>1810</v>
      </c>
      <c r="Y130" s="140"/>
      <c r="Z130" s="140"/>
      <c r="AA130" s="140"/>
      <c r="AB130" s="140"/>
      <c r="AC130" s="140"/>
      <c r="AD130" s="140"/>
      <c r="AE130" s="140"/>
      <c r="AF130" s="144"/>
      <c r="AG130" s="311" t="str">
        <f>IF(報告書!AG99="","",報告書!AG99)</f>
        <v/>
      </c>
      <c r="AH130" s="311"/>
      <c r="AI130" s="311"/>
      <c r="AJ130" s="311"/>
      <c r="AK130" s="311"/>
      <c r="AL130" s="311"/>
      <c r="AM130" s="311"/>
      <c r="AN130" s="311"/>
      <c r="AO130" s="311"/>
      <c r="AP130" s="311"/>
      <c r="AQ130" s="311"/>
      <c r="AR130" s="140" t="s">
        <v>1788</v>
      </c>
      <c r="AS130" s="131"/>
      <c r="AT130" s="131"/>
      <c r="AU130" s="131"/>
    </row>
    <row r="131" spans="1:47" ht="12" hidden="1" customHeight="1" x14ac:dyDescent="0.15">
      <c r="A131" s="131"/>
      <c r="B131" s="131"/>
      <c r="C131" s="131"/>
      <c r="D131" s="131"/>
      <c r="E131" s="131"/>
      <c r="F131" s="131"/>
      <c r="G131" s="131"/>
      <c r="H131" s="131"/>
      <c r="I131" s="131"/>
      <c r="J131" s="131"/>
      <c r="K131" s="131"/>
      <c r="L131" s="131"/>
      <c r="M131" s="131"/>
      <c r="N131" s="131"/>
      <c r="O131" s="150"/>
      <c r="P131" s="131"/>
      <c r="Q131" s="131"/>
      <c r="R131" s="131"/>
      <c r="S131" s="131"/>
      <c r="T131" s="131"/>
      <c r="U131" s="150"/>
      <c r="V131" s="131"/>
      <c r="W131" s="131"/>
      <c r="X131" s="131"/>
      <c r="Y131" s="131"/>
      <c r="Z131" s="131"/>
      <c r="AA131" s="131"/>
      <c r="AB131" s="131"/>
      <c r="AC131" s="131"/>
      <c r="AD131" s="131"/>
      <c r="AE131" s="131"/>
      <c r="AF131" s="150"/>
      <c r="AG131" s="150"/>
      <c r="AH131" s="150"/>
      <c r="AI131" s="150"/>
      <c r="AJ131" s="150"/>
      <c r="AK131" s="150"/>
      <c r="AL131" s="150"/>
      <c r="AM131" s="150"/>
      <c r="AN131" s="150"/>
      <c r="AO131" s="131"/>
      <c r="AP131" s="131"/>
      <c r="AQ131" s="131"/>
      <c r="AR131" s="131"/>
      <c r="AS131" s="131"/>
      <c r="AT131" s="131"/>
      <c r="AU131" s="131"/>
    </row>
    <row r="132" spans="1:47" ht="12" hidden="1" customHeight="1" x14ac:dyDescent="0.15">
      <c r="A132" s="131"/>
      <c r="B132" s="131"/>
      <c r="C132" s="131"/>
      <c r="D132" s="131"/>
      <c r="E132" s="131"/>
      <c r="F132" s="131"/>
      <c r="G132" s="131"/>
      <c r="H132" s="131"/>
      <c r="I132" s="131"/>
      <c r="J132" s="131"/>
      <c r="K132" s="131"/>
      <c r="L132" s="131"/>
      <c r="M132" s="131"/>
      <c r="N132" s="131"/>
      <c r="O132" s="150"/>
      <c r="P132" s="131"/>
      <c r="Q132" s="131"/>
      <c r="R132" s="131"/>
      <c r="S132" s="131"/>
      <c r="T132" s="131"/>
      <c r="U132" s="150"/>
      <c r="V132" s="131"/>
      <c r="W132" s="131"/>
      <c r="X132" s="131"/>
      <c r="Y132" s="131"/>
      <c r="Z132" s="131"/>
      <c r="AA132" s="131"/>
      <c r="AB132" s="131"/>
      <c r="AC132" s="131"/>
      <c r="AD132" s="131"/>
      <c r="AE132" s="131"/>
      <c r="AF132" s="150"/>
      <c r="AG132" s="150"/>
      <c r="AH132" s="150"/>
      <c r="AI132" s="150"/>
      <c r="AJ132" s="150"/>
      <c r="AK132" s="150"/>
      <c r="AL132" s="150"/>
      <c r="AM132" s="150"/>
      <c r="AN132" s="150"/>
      <c r="AO132" s="131"/>
      <c r="AP132" s="131"/>
      <c r="AQ132" s="131"/>
      <c r="AR132" s="131"/>
      <c r="AS132" s="131"/>
      <c r="AT132" s="131"/>
      <c r="AU132" s="131"/>
    </row>
    <row r="133" spans="1:47" ht="12" hidden="1" customHeight="1" x14ac:dyDescent="0.15">
      <c r="A133" s="131"/>
      <c r="B133" s="131"/>
      <c r="C133" s="131"/>
      <c r="D133" s="131"/>
      <c r="E133" s="131"/>
      <c r="F133" s="131"/>
      <c r="G133" s="131"/>
      <c r="H133" s="131"/>
      <c r="I133" s="131"/>
      <c r="J133" s="131"/>
      <c r="K133" s="131"/>
      <c r="L133" s="131"/>
      <c r="M133" s="131"/>
      <c r="N133" s="131"/>
      <c r="O133" s="150"/>
      <c r="P133" s="131"/>
      <c r="Q133" s="131"/>
      <c r="R133" s="131"/>
      <c r="S133" s="131"/>
      <c r="T133" s="131"/>
      <c r="U133" s="150"/>
      <c r="V133" s="131"/>
      <c r="W133" s="131"/>
      <c r="X133" s="131"/>
      <c r="Y133" s="131"/>
      <c r="Z133" s="131"/>
      <c r="AA133" s="131"/>
      <c r="AB133" s="131"/>
      <c r="AC133" s="131"/>
      <c r="AD133" s="131"/>
      <c r="AE133" s="131"/>
      <c r="AF133" s="150"/>
      <c r="AG133" s="150"/>
      <c r="AH133" s="150"/>
      <c r="AI133" s="150"/>
      <c r="AJ133" s="150"/>
      <c r="AK133" s="150"/>
      <c r="AL133" s="150"/>
      <c r="AM133" s="150"/>
      <c r="AN133" s="150"/>
      <c r="AO133" s="131"/>
      <c r="AP133" s="131"/>
      <c r="AQ133" s="131"/>
      <c r="AR133" s="131"/>
      <c r="AS133" s="131"/>
      <c r="AT133" s="131"/>
      <c r="AU133" s="131"/>
    </row>
    <row r="134" spans="1:47" ht="7.5" customHeight="1" x14ac:dyDescent="0.1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c r="X134" s="131"/>
      <c r="Y134" s="131"/>
      <c r="Z134" s="131"/>
      <c r="AA134" s="131"/>
      <c r="AB134" s="131"/>
      <c r="AC134" s="131"/>
      <c r="AD134" s="131"/>
      <c r="AE134" s="131"/>
      <c r="AF134" s="131"/>
      <c r="AG134" s="131"/>
      <c r="AH134" s="131"/>
      <c r="AI134" s="131"/>
      <c r="AJ134" s="131"/>
      <c r="AK134" s="131"/>
      <c r="AL134" s="131"/>
      <c r="AM134" s="131"/>
      <c r="AN134" s="131"/>
      <c r="AO134" s="131"/>
      <c r="AP134" s="131"/>
      <c r="AQ134" s="131"/>
      <c r="AR134" s="131"/>
      <c r="AS134" s="131"/>
      <c r="AT134" s="131"/>
      <c r="AU134" s="131"/>
    </row>
    <row r="135" spans="1:47" ht="7.5" customHeight="1" x14ac:dyDescent="0.1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31"/>
      <c r="AR135" s="131"/>
      <c r="AS135" s="131"/>
      <c r="AT135" s="131"/>
      <c r="AU135" s="131"/>
    </row>
    <row r="136" spans="1:47" ht="12.75" customHeight="1" x14ac:dyDescent="0.15">
      <c r="A136" s="136"/>
      <c r="B136" s="136" t="s">
        <v>1813</v>
      </c>
      <c r="C136" s="136"/>
      <c r="D136" s="136"/>
      <c r="E136" s="136"/>
      <c r="F136" s="136"/>
      <c r="G136" s="136"/>
      <c r="H136" s="136"/>
      <c r="I136" s="136"/>
      <c r="J136" s="131"/>
      <c r="K136" s="131"/>
      <c r="L136" s="131"/>
      <c r="M136" s="131"/>
      <c r="N136" s="131"/>
      <c r="O136" s="131"/>
      <c r="P136" s="131"/>
      <c r="Q136" s="131"/>
      <c r="R136" s="131"/>
      <c r="S136" s="131"/>
      <c r="T136" s="131"/>
      <c r="U136" s="131"/>
      <c r="V136" s="131"/>
      <c r="W136" s="131"/>
      <c r="X136" s="131"/>
      <c r="Y136" s="131"/>
      <c r="Z136" s="131"/>
      <c r="AA136" s="131"/>
      <c r="AB136" s="131"/>
      <c r="AC136" s="131"/>
      <c r="AD136" s="131"/>
      <c r="AE136" s="131"/>
      <c r="AF136" s="131"/>
      <c r="AG136" s="131"/>
      <c r="AH136" s="131"/>
      <c r="AI136" s="131"/>
      <c r="AJ136" s="131"/>
      <c r="AK136" s="131"/>
      <c r="AL136" s="131"/>
      <c r="AM136" s="131"/>
      <c r="AN136" s="131"/>
      <c r="AO136" s="131"/>
      <c r="AP136" s="131"/>
      <c r="AQ136" s="131"/>
      <c r="AR136" s="131"/>
      <c r="AS136" s="131"/>
      <c r="AT136" s="131"/>
      <c r="AU136" s="131"/>
    </row>
    <row r="137" spans="1:47" ht="12.75" customHeight="1" x14ac:dyDescent="0.15">
      <c r="A137" s="136"/>
      <c r="B137" s="136"/>
      <c r="C137" s="136" t="s">
        <v>1814</v>
      </c>
      <c r="D137" s="136"/>
      <c r="E137" s="136"/>
      <c r="F137" s="136"/>
      <c r="G137" s="136"/>
      <c r="H137" s="136"/>
      <c r="I137" s="136"/>
      <c r="J137" s="131"/>
      <c r="K137" s="131"/>
      <c r="L137" s="140"/>
      <c r="M137" s="140"/>
      <c r="N137" s="140"/>
      <c r="O137" s="140"/>
      <c r="P137" s="322" t="str">
        <f>IF(報告書!P103:Q103="","",報告書!P103:Q103)</f>
        <v/>
      </c>
      <c r="Q137" s="322"/>
      <c r="R137" s="311" t="str">
        <f>IF(報告書!R103="","",報告書!R103)</f>
        <v/>
      </c>
      <c r="S137" s="311"/>
      <c r="T137" s="144" t="s">
        <v>1751</v>
      </c>
      <c r="U137" s="311" t="str">
        <f>IF(報告書!U103="","",報告書!U103)</f>
        <v/>
      </c>
      <c r="V137" s="311"/>
      <c r="W137" s="144" t="s">
        <v>1752</v>
      </c>
      <c r="X137" s="311" t="str">
        <f>IF(報告書!X103="","",報告書!X103)</f>
        <v/>
      </c>
      <c r="Y137" s="311"/>
      <c r="Z137" s="140" t="s">
        <v>1815</v>
      </c>
      <c r="AA137" s="140"/>
      <c r="AB137" s="140"/>
      <c r="AC137" s="140"/>
      <c r="AD137" s="140"/>
      <c r="AE137" s="140"/>
      <c r="AF137" s="140"/>
      <c r="AG137" s="140"/>
      <c r="AH137" s="140"/>
      <c r="AI137" s="140"/>
      <c r="AJ137" s="140"/>
      <c r="AK137" s="140"/>
      <c r="AL137" s="140"/>
      <c r="AM137" s="140"/>
      <c r="AN137" s="140"/>
      <c r="AO137" s="140"/>
      <c r="AP137" s="140"/>
      <c r="AQ137" s="140"/>
      <c r="AR137" s="140"/>
      <c r="AS137" s="131"/>
      <c r="AT137" s="131"/>
      <c r="AU137" s="131"/>
    </row>
    <row r="138" spans="1:47" ht="12.75" customHeight="1" x14ac:dyDescent="0.15">
      <c r="A138" s="136"/>
      <c r="B138" s="136"/>
      <c r="C138" s="136" t="s">
        <v>1816</v>
      </c>
      <c r="D138" s="136"/>
      <c r="E138" s="136"/>
      <c r="F138" s="136"/>
      <c r="G138" s="136"/>
      <c r="H138" s="136"/>
      <c r="I138" s="136"/>
      <c r="J138" s="131"/>
      <c r="K138" s="131"/>
      <c r="L138" s="142" t="str">
        <f>IF(報告書!L104="","",報告書!L104)</f>
        <v/>
      </c>
      <c r="M138" s="140" t="s">
        <v>1817</v>
      </c>
      <c r="N138" s="140"/>
      <c r="O138" s="140"/>
      <c r="P138" s="322" t="str">
        <f>IF(報告書!P104:Q104="","",報告書!P104:Q104)</f>
        <v/>
      </c>
      <c r="Q138" s="322"/>
      <c r="R138" s="311" t="str">
        <f>IF(報告書!R104="","",報告書!R104)</f>
        <v/>
      </c>
      <c r="S138" s="311"/>
      <c r="T138" s="144" t="s">
        <v>1751</v>
      </c>
      <c r="U138" s="311" t="str">
        <f>IF(報告書!U104="","",報告書!U104)</f>
        <v/>
      </c>
      <c r="V138" s="311"/>
      <c r="W138" s="144" t="s">
        <v>1752</v>
      </c>
      <c r="X138" s="311" t="str">
        <f>IF(報告書!X104="","",報告書!X104)</f>
        <v/>
      </c>
      <c r="Y138" s="311"/>
      <c r="Z138" s="140" t="s">
        <v>1818</v>
      </c>
      <c r="AA138" s="140"/>
      <c r="AB138" s="140"/>
      <c r="AC138" s="140"/>
      <c r="AD138" s="140"/>
      <c r="AE138" s="142" t="str">
        <f>IF(報告書!AE104="","",報告書!AE104)</f>
        <v/>
      </c>
      <c r="AF138" s="140" t="s">
        <v>1819</v>
      </c>
      <c r="AG138" s="140"/>
      <c r="AH138" s="140"/>
      <c r="AI138" s="140"/>
      <c r="AJ138" s="140"/>
      <c r="AK138" s="140"/>
      <c r="AL138" s="140"/>
      <c r="AM138" s="140"/>
      <c r="AN138" s="140"/>
      <c r="AO138" s="140"/>
      <c r="AP138" s="140"/>
      <c r="AQ138" s="140"/>
      <c r="AR138" s="140"/>
      <c r="AS138" s="131"/>
      <c r="AT138" s="131"/>
      <c r="AU138" s="131"/>
    </row>
    <row r="139" spans="1:47" ht="12.75" customHeight="1" x14ac:dyDescent="0.15">
      <c r="A139" s="136"/>
      <c r="B139" s="136"/>
      <c r="C139" s="136" t="s">
        <v>1820</v>
      </c>
      <c r="D139" s="136"/>
      <c r="E139" s="136"/>
      <c r="F139" s="136"/>
      <c r="G139" s="136"/>
      <c r="H139" s="136"/>
      <c r="I139" s="136"/>
      <c r="J139" s="131"/>
      <c r="K139" s="131"/>
      <c r="L139" s="131"/>
      <c r="M139" s="131"/>
      <c r="N139" s="131"/>
      <c r="O139" s="131"/>
      <c r="P139" s="131"/>
      <c r="Q139" s="131"/>
      <c r="R139" s="131"/>
      <c r="S139" s="140"/>
      <c r="T139" s="140"/>
      <c r="U139" s="142" t="str">
        <f>IF(報告書!U105="","",報告書!U105)</f>
        <v/>
      </c>
      <c r="V139" s="140" t="s">
        <v>1781</v>
      </c>
      <c r="W139" s="140"/>
      <c r="X139" s="142" t="str">
        <f>IF(報告書!X105="","",報告書!X105)</f>
        <v/>
      </c>
      <c r="Y139" s="140" t="s">
        <v>1778</v>
      </c>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31"/>
      <c r="AU139" s="131"/>
    </row>
    <row r="140" spans="1:47" ht="12" hidden="1" customHeight="1" x14ac:dyDescent="0.1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c r="X140" s="131"/>
      <c r="Y140" s="131"/>
      <c r="Z140" s="131"/>
      <c r="AA140" s="131"/>
      <c r="AB140" s="131"/>
      <c r="AC140" s="131"/>
      <c r="AD140" s="131"/>
      <c r="AE140" s="131"/>
      <c r="AF140" s="131"/>
      <c r="AG140" s="131"/>
      <c r="AH140" s="131"/>
      <c r="AI140" s="131"/>
      <c r="AJ140" s="131"/>
      <c r="AK140" s="131"/>
      <c r="AL140" s="131"/>
      <c r="AM140" s="131"/>
      <c r="AN140" s="131"/>
      <c r="AO140" s="131"/>
      <c r="AP140" s="131"/>
      <c r="AQ140" s="131"/>
      <c r="AR140" s="131"/>
      <c r="AS140" s="131"/>
      <c r="AT140" s="131"/>
      <c r="AU140" s="131"/>
    </row>
    <row r="141" spans="1:47" ht="12" hidden="1" customHeight="1" x14ac:dyDescent="0.1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row>
    <row r="142" spans="1:47" ht="12" hidden="1" customHeight="1" x14ac:dyDescent="0.1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c r="AM142" s="131"/>
      <c r="AN142" s="131"/>
      <c r="AO142" s="131"/>
      <c r="AP142" s="131"/>
      <c r="AQ142" s="131"/>
      <c r="AR142" s="131"/>
      <c r="AS142" s="131"/>
      <c r="AT142" s="131"/>
      <c r="AU142" s="131"/>
    </row>
    <row r="143" spans="1:47" ht="7.5" customHeight="1" x14ac:dyDescent="0.1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row>
    <row r="144" spans="1:47" ht="7.5" customHeight="1" x14ac:dyDescent="0.1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c r="X144" s="131"/>
      <c r="Y144" s="131"/>
      <c r="Z144" s="131"/>
      <c r="AA144" s="131"/>
      <c r="AB144" s="131"/>
      <c r="AC144" s="131"/>
      <c r="AD144" s="131"/>
      <c r="AE144" s="131"/>
      <c r="AF144" s="131"/>
      <c r="AG144" s="131"/>
      <c r="AH144" s="131"/>
      <c r="AI144" s="131"/>
      <c r="AJ144" s="131"/>
      <c r="AK144" s="131"/>
      <c r="AL144" s="131"/>
      <c r="AM144" s="131"/>
      <c r="AN144" s="131"/>
      <c r="AO144" s="131"/>
      <c r="AP144" s="131"/>
      <c r="AQ144" s="131"/>
      <c r="AR144" s="131"/>
      <c r="AS144" s="131"/>
      <c r="AT144" s="131"/>
      <c r="AU144" s="131"/>
    </row>
    <row r="145" spans="1:47" ht="12.75" customHeight="1" x14ac:dyDescent="0.15">
      <c r="A145" s="136"/>
      <c r="B145" s="136" t="s">
        <v>1821</v>
      </c>
      <c r="C145" s="136"/>
      <c r="D145" s="136"/>
      <c r="E145" s="136"/>
      <c r="F145" s="136"/>
      <c r="G145" s="136"/>
      <c r="H145" s="136"/>
      <c r="I145" s="136"/>
      <c r="J145" s="131"/>
      <c r="K145" s="131"/>
      <c r="L145" s="131"/>
      <c r="M145" s="131"/>
      <c r="N145" s="131"/>
      <c r="O145" s="131"/>
      <c r="P145" s="131"/>
      <c r="Q145" s="131"/>
      <c r="R145" s="131"/>
      <c r="S145" s="131"/>
      <c r="T145" s="131"/>
      <c r="U145" s="131"/>
      <c r="V145" s="131"/>
      <c r="W145" s="131"/>
      <c r="X145" s="131"/>
      <c r="Y145" s="131"/>
      <c r="Z145" s="131"/>
      <c r="AA145" s="131"/>
      <c r="AB145" s="131"/>
      <c r="AC145" s="131"/>
      <c r="AD145" s="131"/>
      <c r="AE145" s="131"/>
      <c r="AF145" s="131"/>
      <c r="AG145" s="131"/>
      <c r="AH145" s="131"/>
      <c r="AI145" s="131"/>
      <c r="AJ145" s="131"/>
      <c r="AK145" s="131"/>
      <c r="AL145" s="131"/>
      <c r="AM145" s="131"/>
      <c r="AN145" s="131"/>
      <c r="AO145" s="131"/>
      <c r="AP145" s="131"/>
      <c r="AQ145" s="131"/>
      <c r="AR145" s="131"/>
      <c r="AS145" s="131"/>
      <c r="AT145" s="131"/>
      <c r="AU145" s="131"/>
    </row>
    <row r="146" spans="1:47" ht="12.75" customHeight="1" x14ac:dyDescent="0.15">
      <c r="A146" s="136"/>
      <c r="B146" s="136" t="s">
        <v>1822</v>
      </c>
      <c r="C146" s="136"/>
      <c r="D146" s="136"/>
      <c r="E146" s="136"/>
      <c r="F146" s="136"/>
      <c r="G146" s="136"/>
      <c r="H146" s="136"/>
      <c r="I146" s="136"/>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c r="AM146" s="131"/>
      <c r="AN146" s="131"/>
      <c r="AO146" s="131"/>
      <c r="AP146" s="131"/>
      <c r="AQ146" s="131"/>
      <c r="AR146" s="131"/>
      <c r="AS146" s="131"/>
      <c r="AT146" s="131"/>
      <c r="AU146" s="131"/>
    </row>
    <row r="147" spans="1:47" ht="12.75" customHeight="1" x14ac:dyDescent="0.15">
      <c r="A147" s="136"/>
      <c r="B147" s="136"/>
      <c r="C147" s="136" t="s">
        <v>1823</v>
      </c>
      <c r="D147" s="136"/>
      <c r="E147" s="136"/>
      <c r="F147" s="136"/>
      <c r="G147" s="136"/>
      <c r="H147" s="136"/>
      <c r="I147" s="136"/>
      <c r="J147" s="143" t="s">
        <v>7</v>
      </c>
      <c r="K147" s="311" t="str">
        <f>IF(報告書!K110="","",報告書!K110)</f>
        <v/>
      </c>
      <c r="L147" s="311"/>
      <c r="M147" s="140" t="s">
        <v>1824</v>
      </c>
      <c r="N147" s="140"/>
      <c r="O147" s="140"/>
      <c r="P147" s="140"/>
      <c r="Q147" s="140"/>
      <c r="R147" s="140"/>
      <c r="S147" s="140"/>
      <c r="T147" s="140"/>
      <c r="U147" s="140"/>
      <c r="V147" s="140"/>
      <c r="W147" s="140" t="s">
        <v>7</v>
      </c>
      <c r="X147" s="311" t="str">
        <f>IF(報告書!X110="","",報告書!X110)</f>
        <v/>
      </c>
      <c r="Y147" s="311"/>
      <c r="Z147" s="311"/>
      <c r="AA147" s="311"/>
      <c r="AB147" s="311"/>
      <c r="AC147" s="311"/>
      <c r="AD147" s="314" t="s">
        <v>732</v>
      </c>
      <c r="AE147" s="315"/>
      <c r="AF147" s="315"/>
      <c r="AG147" s="315"/>
      <c r="AH147" s="151" t="s">
        <v>1806</v>
      </c>
      <c r="AI147" s="311" t="str">
        <f>IF(報告書!AI110="","",報告書!AI110)</f>
        <v/>
      </c>
      <c r="AJ147" s="311"/>
      <c r="AK147" s="311"/>
      <c r="AL147" s="311"/>
      <c r="AM147" s="311"/>
      <c r="AN147" s="311"/>
      <c r="AO147" s="311"/>
      <c r="AP147" s="140" t="s">
        <v>1807</v>
      </c>
      <c r="AQ147" s="140"/>
      <c r="AR147" s="140"/>
      <c r="AS147" s="140"/>
      <c r="AT147" s="140"/>
      <c r="AU147" s="131"/>
    </row>
    <row r="148" spans="1:47" ht="12.75" customHeight="1" x14ac:dyDescent="0.15">
      <c r="A148" s="136"/>
      <c r="B148" s="136"/>
      <c r="C148" s="136"/>
      <c r="D148" s="136"/>
      <c r="E148" s="136"/>
      <c r="F148" s="136"/>
      <c r="G148" s="136"/>
      <c r="H148" s="136"/>
      <c r="I148" s="136"/>
      <c r="J148" s="140" t="s">
        <v>1825</v>
      </c>
      <c r="K148" s="140"/>
      <c r="L148" s="140"/>
      <c r="M148" s="140"/>
      <c r="N148" s="140"/>
      <c r="O148" s="140"/>
      <c r="P148" s="140"/>
      <c r="Q148" s="140"/>
      <c r="R148" s="140"/>
      <c r="S148" s="140"/>
      <c r="T148" s="140"/>
      <c r="U148" s="140"/>
      <c r="V148" s="140"/>
      <c r="W148" s="140"/>
      <c r="X148" s="140"/>
      <c r="Y148" s="140"/>
      <c r="Z148" s="140"/>
      <c r="AA148" s="140"/>
      <c r="AB148" s="140"/>
      <c r="AC148" s="140"/>
      <c r="AD148" s="140"/>
      <c r="AE148" s="140"/>
      <c r="AF148" s="140"/>
      <c r="AG148" s="143"/>
      <c r="AH148" s="144" t="s">
        <v>1806</v>
      </c>
      <c r="AI148" s="311" t="str">
        <f>IF(報告書!AI111="","",報告書!AI111)</f>
        <v/>
      </c>
      <c r="AJ148" s="311"/>
      <c r="AK148" s="311"/>
      <c r="AL148" s="311"/>
      <c r="AM148" s="311"/>
      <c r="AN148" s="311"/>
      <c r="AO148" s="311"/>
      <c r="AP148" s="140" t="s">
        <v>1807</v>
      </c>
      <c r="AQ148" s="140"/>
      <c r="AR148" s="140"/>
      <c r="AS148" s="140"/>
      <c r="AT148" s="140"/>
      <c r="AU148" s="131"/>
    </row>
    <row r="149" spans="1:47" ht="12.75" hidden="1" customHeight="1" x14ac:dyDescent="0.15">
      <c r="A149" s="136"/>
      <c r="B149" s="136"/>
      <c r="C149" s="136"/>
      <c r="D149" s="136"/>
      <c r="E149" s="136"/>
      <c r="F149" s="136"/>
      <c r="G149" s="136"/>
      <c r="H149" s="136"/>
      <c r="I149" s="136"/>
      <c r="J149" s="140" t="s">
        <v>1826</v>
      </c>
      <c r="K149" s="140"/>
      <c r="L149" s="140"/>
      <c r="M149" s="140"/>
      <c r="N149" s="140"/>
      <c r="O149" s="140"/>
      <c r="P149" s="140"/>
      <c r="Q149" s="140"/>
      <c r="R149" s="140"/>
      <c r="S149" s="140"/>
      <c r="T149" s="140"/>
      <c r="U149" s="140"/>
      <c r="V149" s="140"/>
      <c r="W149" s="140"/>
      <c r="X149" s="140"/>
      <c r="Y149" s="140"/>
      <c r="Z149" s="140"/>
      <c r="AA149" s="140"/>
      <c r="AB149" s="140"/>
      <c r="AC149" s="140"/>
      <c r="AD149" s="140"/>
      <c r="AE149" s="140"/>
      <c r="AF149" s="140"/>
      <c r="AG149" s="143" t="s">
        <v>1806</v>
      </c>
      <c r="AH149" s="316"/>
      <c r="AI149" s="316"/>
      <c r="AJ149" s="316"/>
      <c r="AK149" s="316"/>
      <c r="AL149" s="316"/>
      <c r="AM149" s="316"/>
      <c r="AN149" s="316"/>
      <c r="AO149" s="140" t="s">
        <v>1807</v>
      </c>
      <c r="AP149" s="140"/>
      <c r="AQ149" s="140"/>
      <c r="AR149" s="140"/>
      <c r="AS149" s="140"/>
      <c r="AT149" s="140"/>
      <c r="AU149" s="131"/>
    </row>
    <row r="150" spans="1:47" ht="12.75" customHeight="1" x14ac:dyDescent="0.15">
      <c r="A150" s="136"/>
      <c r="B150" s="136"/>
      <c r="C150" s="136" t="s">
        <v>1827</v>
      </c>
      <c r="D150" s="136"/>
      <c r="E150" s="136"/>
      <c r="F150" s="136"/>
      <c r="G150" s="136"/>
      <c r="H150" s="136"/>
      <c r="I150" s="136"/>
      <c r="J150" s="140"/>
      <c r="K150" s="140"/>
      <c r="L150" s="140"/>
      <c r="M150" s="140"/>
      <c r="N150" s="310" t="str">
        <f>IF(報告書!N113="","",報告書!N113)</f>
        <v/>
      </c>
      <c r="O150" s="310" t="e">
        <v>#REF!</v>
      </c>
      <c r="P150" s="310" t="e">
        <v>#REF!</v>
      </c>
      <c r="Q150" s="310" t="e">
        <v>#REF!</v>
      </c>
      <c r="R150" s="310" t="e">
        <v>#REF!</v>
      </c>
      <c r="S150" s="310" t="e">
        <v>#REF!</v>
      </c>
      <c r="T150" s="310" t="e">
        <v>#REF!</v>
      </c>
      <c r="U150" s="310" t="e">
        <v>#REF!</v>
      </c>
      <c r="V150" s="310" t="e">
        <v>#REF!</v>
      </c>
      <c r="W150" s="310" t="e">
        <v>#REF!</v>
      </c>
      <c r="X150" s="310" t="e">
        <v>#REF!</v>
      </c>
      <c r="Y150" s="310" t="e">
        <v>#REF!</v>
      </c>
      <c r="Z150" s="310" t="e">
        <v>#REF!</v>
      </c>
      <c r="AA150" s="310" t="e">
        <v>#REF!</v>
      </c>
      <c r="AB150" s="310" t="e">
        <v>#REF!</v>
      </c>
      <c r="AC150" s="310" t="e">
        <v>#REF!</v>
      </c>
      <c r="AD150" s="310" t="e">
        <v>#REF!</v>
      </c>
      <c r="AE150" s="310" t="e">
        <v>#REF!</v>
      </c>
      <c r="AF150" s="310" t="e">
        <v>#REF!</v>
      </c>
      <c r="AG150" s="310" t="e">
        <v>#REF!</v>
      </c>
      <c r="AH150" s="310" t="e">
        <v>#REF!</v>
      </c>
      <c r="AI150" s="310" t="e">
        <v>#REF!</v>
      </c>
      <c r="AJ150" s="310" t="e">
        <v>#REF!</v>
      </c>
      <c r="AK150" s="310" t="e">
        <v>#REF!</v>
      </c>
      <c r="AL150" s="310" t="e">
        <v>#REF!</v>
      </c>
      <c r="AM150" s="310" t="e">
        <v>#REF!</v>
      </c>
      <c r="AN150" s="310" t="e">
        <v>#REF!</v>
      </c>
      <c r="AO150" s="310" t="e">
        <v>#REF!</v>
      </c>
      <c r="AP150" s="310" t="e">
        <v>#REF!</v>
      </c>
      <c r="AQ150" s="310" t="e">
        <v>#REF!</v>
      </c>
      <c r="AR150" s="310" t="e">
        <v>#REF!</v>
      </c>
      <c r="AS150" s="310" t="e">
        <v>#REF!</v>
      </c>
      <c r="AT150" s="310" t="e">
        <v>#REF!</v>
      </c>
      <c r="AU150" s="131"/>
    </row>
    <row r="151" spans="1:47" ht="12.75" customHeight="1" x14ac:dyDescent="0.15">
      <c r="A151" s="136"/>
      <c r="B151" s="136"/>
      <c r="C151" s="136" t="s">
        <v>1828</v>
      </c>
      <c r="D151" s="136"/>
      <c r="E151" s="136"/>
      <c r="F151" s="136"/>
      <c r="G151" s="136"/>
      <c r="H151" s="136"/>
      <c r="I151" s="136"/>
      <c r="J151" s="140"/>
      <c r="K151" s="140"/>
      <c r="L151" s="140"/>
      <c r="M151" s="140"/>
      <c r="N151" s="310" t="str">
        <f>IF(報告書!N114="","",報告書!N114)</f>
        <v/>
      </c>
      <c r="O151" s="310" t="e">
        <v>#REF!</v>
      </c>
      <c r="P151" s="310" t="e">
        <v>#REF!</v>
      </c>
      <c r="Q151" s="310" t="e">
        <v>#REF!</v>
      </c>
      <c r="R151" s="310" t="e">
        <v>#REF!</v>
      </c>
      <c r="S151" s="310" t="e">
        <v>#REF!</v>
      </c>
      <c r="T151" s="310" t="e">
        <v>#REF!</v>
      </c>
      <c r="U151" s="310" t="e">
        <v>#REF!</v>
      </c>
      <c r="V151" s="310" t="e">
        <v>#REF!</v>
      </c>
      <c r="W151" s="310" t="e">
        <v>#REF!</v>
      </c>
      <c r="X151" s="310" t="e">
        <v>#REF!</v>
      </c>
      <c r="Y151" s="310" t="e">
        <v>#REF!</v>
      </c>
      <c r="Z151" s="310" t="e">
        <v>#REF!</v>
      </c>
      <c r="AA151" s="310" t="e">
        <v>#REF!</v>
      </c>
      <c r="AB151" s="310" t="e">
        <v>#REF!</v>
      </c>
      <c r="AC151" s="310" t="e">
        <v>#REF!</v>
      </c>
      <c r="AD151" s="310" t="e">
        <v>#REF!</v>
      </c>
      <c r="AE151" s="310" t="e">
        <v>#REF!</v>
      </c>
      <c r="AF151" s="310" t="e">
        <v>#REF!</v>
      </c>
      <c r="AG151" s="310" t="e">
        <v>#REF!</v>
      </c>
      <c r="AH151" s="310" t="e">
        <v>#REF!</v>
      </c>
      <c r="AI151" s="310" t="e">
        <v>#REF!</v>
      </c>
      <c r="AJ151" s="310" t="e">
        <v>#REF!</v>
      </c>
      <c r="AK151" s="310" t="e">
        <v>#REF!</v>
      </c>
      <c r="AL151" s="310" t="e">
        <v>#REF!</v>
      </c>
      <c r="AM151" s="310" t="e">
        <v>#REF!</v>
      </c>
      <c r="AN151" s="310" t="e">
        <v>#REF!</v>
      </c>
      <c r="AO151" s="310" t="e">
        <v>#REF!</v>
      </c>
      <c r="AP151" s="310" t="e">
        <v>#REF!</v>
      </c>
      <c r="AQ151" s="310" t="e">
        <v>#REF!</v>
      </c>
      <c r="AR151" s="310" t="e">
        <v>#REF!</v>
      </c>
      <c r="AS151" s="310" t="e">
        <v>#REF!</v>
      </c>
      <c r="AT151" s="310" t="e">
        <v>#REF!</v>
      </c>
      <c r="AU151" s="131"/>
    </row>
    <row r="152" spans="1:47" ht="12.75" customHeight="1" x14ac:dyDescent="0.15">
      <c r="A152" s="136"/>
      <c r="B152" s="136"/>
      <c r="C152" s="136" t="s">
        <v>1829</v>
      </c>
      <c r="D152" s="136"/>
      <c r="E152" s="136"/>
      <c r="F152" s="136"/>
      <c r="G152" s="136"/>
      <c r="H152" s="136"/>
      <c r="I152" s="136"/>
      <c r="J152" s="140"/>
      <c r="K152" s="140"/>
      <c r="L152" s="140"/>
      <c r="M152" s="140"/>
      <c r="N152" s="310" t="str">
        <f>IF(報告書!N115="","",報告書!N115)</f>
        <v/>
      </c>
      <c r="O152" s="310" t="e">
        <v>#REF!</v>
      </c>
      <c r="P152" s="310" t="e">
        <v>#REF!</v>
      </c>
      <c r="Q152" s="310" t="e">
        <v>#REF!</v>
      </c>
      <c r="R152" s="310" t="e">
        <v>#REF!</v>
      </c>
      <c r="S152" s="310" t="e">
        <v>#REF!</v>
      </c>
      <c r="T152" s="310" t="e">
        <v>#REF!</v>
      </c>
      <c r="U152" s="310" t="e">
        <v>#REF!</v>
      </c>
      <c r="V152" s="310" t="e">
        <v>#REF!</v>
      </c>
      <c r="W152" s="310" t="e">
        <v>#REF!</v>
      </c>
      <c r="X152" s="310" t="e">
        <v>#REF!</v>
      </c>
      <c r="Y152" s="310" t="e">
        <v>#REF!</v>
      </c>
      <c r="Z152" s="310" t="e">
        <v>#REF!</v>
      </c>
      <c r="AA152" s="310" t="e">
        <v>#REF!</v>
      </c>
      <c r="AB152" s="310" t="e">
        <v>#REF!</v>
      </c>
      <c r="AC152" s="310" t="e">
        <v>#REF!</v>
      </c>
      <c r="AD152" s="310" t="e">
        <v>#REF!</v>
      </c>
      <c r="AE152" s="310" t="e">
        <v>#REF!</v>
      </c>
      <c r="AF152" s="310" t="e">
        <v>#REF!</v>
      </c>
      <c r="AG152" s="310" t="e">
        <v>#REF!</v>
      </c>
      <c r="AH152" s="310" t="e">
        <v>#REF!</v>
      </c>
      <c r="AI152" s="310" t="e">
        <v>#REF!</v>
      </c>
      <c r="AJ152" s="310" t="e">
        <v>#REF!</v>
      </c>
      <c r="AK152" s="310" t="e">
        <v>#REF!</v>
      </c>
      <c r="AL152" s="310" t="e">
        <v>#REF!</v>
      </c>
      <c r="AM152" s="310" t="e">
        <v>#REF!</v>
      </c>
      <c r="AN152" s="310" t="e">
        <v>#REF!</v>
      </c>
      <c r="AO152" s="310" t="e">
        <v>#REF!</v>
      </c>
      <c r="AP152" s="310" t="e">
        <v>#REF!</v>
      </c>
      <c r="AQ152" s="310" t="e">
        <v>#REF!</v>
      </c>
      <c r="AR152" s="310" t="e">
        <v>#REF!</v>
      </c>
      <c r="AS152" s="310" t="e">
        <v>#REF!</v>
      </c>
      <c r="AT152" s="310" t="e">
        <v>#REF!</v>
      </c>
      <c r="AU152" s="131"/>
    </row>
    <row r="153" spans="1:47" ht="12.75" customHeight="1" x14ac:dyDescent="0.15">
      <c r="A153" s="136"/>
      <c r="B153" s="136"/>
      <c r="C153" s="136"/>
      <c r="D153" s="136"/>
      <c r="E153" s="136"/>
      <c r="F153" s="136"/>
      <c r="G153" s="136"/>
      <c r="H153" s="136"/>
      <c r="I153" s="136"/>
      <c r="J153" s="143" t="s">
        <v>7</v>
      </c>
      <c r="K153" s="311" t="str">
        <f>IF(報告書!K116="","",報告書!K116)</f>
        <v/>
      </c>
      <c r="L153" s="311"/>
      <c r="M153" s="140" t="s">
        <v>1830</v>
      </c>
      <c r="N153" s="140"/>
      <c r="O153" s="140"/>
      <c r="P153" s="140"/>
      <c r="Q153" s="140"/>
      <c r="R153" s="140"/>
      <c r="S153" s="140"/>
      <c r="T153" s="140"/>
      <c r="U153" s="140"/>
      <c r="V153" s="143"/>
      <c r="W153" s="140" t="s">
        <v>7</v>
      </c>
      <c r="X153" s="311" t="str">
        <f>IF(報告書!X116="","",報告書!X116)</f>
        <v/>
      </c>
      <c r="Y153" s="311"/>
      <c r="Z153" s="311"/>
      <c r="AA153" s="311"/>
      <c r="AB153" s="314" t="s">
        <v>736</v>
      </c>
      <c r="AC153" s="315"/>
      <c r="AD153" s="315"/>
      <c r="AE153" s="315"/>
      <c r="AF153" s="315"/>
      <c r="AG153" s="315"/>
      <c r="AH153" s="152" t="s">
        <v>1806</v>
      </c>
      <c r="AI153" s="311" t="str">
        <f>IF(報告書!AI116="","",報告書!AI116)</f>
        <v/>
      </c>
      <c r="AJ153" s="311"/>
      <c r="AK153" s="311"/>
      <c r="AL153" s="311"/>
      <c r="AM153" s="311"/>
      <c r="AN153" s="311"/>
      <c r="AO153" s="311"/>
      <c r="AP153" s="140" t="s">
        <v>1807</v>
      </c>
      <c r="AQ153" s="140"/>
      <c r="AR153" s="140"/>
      <c r="AS153" s="140"/>
      <c r="AT153" s="140"/>
      <c r="AU153" s="131"/>
    </row>
    <row r="154" spans="1:47" ht="12.75" customHeight="1" x14ac:dyDescent="0.15">
      <c r="A154" s="136"/>
      <c r="B154" s="136"/>
      <c r="C154" s="136" t="s">
        <v>1831</v>
      </c>
      <c r="D154" s="136"/>
      <c r="E154" s="136"/>
      <c r="F154" s="136"/>
      <c r="G154" s="136"/>
      <c r="H154" s="136"/>
      <c r="I154" s="136"/>
      <c r="J154" s="140"/>
      <c r="K154" s="140"/>
      <c r="L154" s="140"/>
      <c r="M154" s="140"/>
      <c r="N154" s="312" t="str">
        <f>IF(報告書!N117="","",報告書!N117)</f>
        <v/>
      </c>
      <c r="O154" s="312"/>
      <c r="P154" s="312"/>
      <c r="Q154" s="312"/>
      <c r="R154" s="312"/>
      <c r="S154" s="312"/>
      <c r="T154" s="312"/>
      <c r="U154" s="312"/>
      <c r="V154" s="312"/>
      <c r="W154" s="139"/>
      <c r="X154" s="139"/>
      <c r="Y154" s="139"/>
      <c r="Z154" s="139"/>
      <c r="AA154" s="139"/>
      <c r="AB154" s="139"/>
      <c r="AC154" s="139"/>
      <c r="AD154" s="139"/>
      <c r="AE154" s="139"/>
      <c r="AF154" s="139"/>
      <c r="AG154" s="139"/>
      <c r="AH154" s="139"/>
      <c r="AI154" s="139"/>
      <c r="AJ154" s="139"/>
      <c r="AK154" s="139"/>
      <c r="AL154" s="139"/>
      <c r="AM154" s="139"/>
      <c r="AN154" s="139"/>
      <c r="AO154" s="139"/>
      <c r="AP154" s="137"/>
      <c r="AQ154" s="140"/>
      <c r="AR154" s="140"/>
      <c r="AS154" s="140"/>
      <c r="AT154" s="140"/>
      <c r="AU154" s="131"/>
    </row>
    <row r="155" spans="1:47" ht="12.75" customHeight="1" x14ac:dyDescent="0.15">
      <c r="A155" s="136"/>
      <c r="B155" s="136"/>
      <c r="C155" s="136" t="s">
        <v>1832</v>
      </c>
      <c r="D155" s="136"/>
      <c r="E155" s="136"/>
      <c r="F155" s="136"/>
      <c r="G155" s="136"/>
      <c r="H155" s="136"/>
      <c r="I155" s="136"/>
      <c r="J155" s="140"/>
      <c r="K155" s="140"/>
      <c r="L155" s="140"/>
      <c r="M155" s="140"/>
      <c r="N155" s="310" t="str">
        <f>IF(報告書!N118="","",報告書!N118)</f>
        <v/>
      </c>
      <c r="O155" s="310"/>
      <c r="P155" s="310"/>
      <c r="Q155" s="310"/>
      <c r="R155" s="310"/>
      <c r="S155" s="310"/>
      <c r="T155" s="310"/>
      <c r="U155" s="310"/>
      <c r="V155" s="310"/>
      <c r="W155" s="310"/>
      <c r="X155" s="310"/>
      <c r="Y155" s="310"/>
      <c r="Z155" s="310"/>
      <c r="AA155" s="310"/>
      <c r="AB155" s="310"/>
      <c r="AC155" s="310"/>
      <c r="AD155" s="310"/>
      <c r="AE155" s="310"/>
      <c r="AF155" s="310"/>
      <c r="AG155" s="310"/>
      <c r="AH155" s="310"/>
      <c r="AI155" s="310"/>
      <c r="AJ155" s="310"/>
      <c r="AK155" s="310"/>
      <c r="AL155" s="310"/>
      <c r="AM155" s="310"/>
      <c r="AN155" s="310"/>
      <c r="AO155" s="310"/>
      <c r="AP155" s="310"/>
      <c r="AQ155" s="310"/>
      <c r="AR155" s="310"/>
      <c r="AS155" s="310"/>
      <c r="AT155" s="310"/>
      <c r="AU155" s="131"/>
    </row>
    <row r="156" spans="1:47" ht="12.75" customHeight="1" x14ac:dyDescent="0.15">
      <c r="A156" s="136"/>
      <c r="B156" s="136"/>
      <c r="C156" s="136" t="s">
        <v>1833</v>
      </c>
      <c r="D156" s="136"/>
      <c r="E156" s="136"/>
      <c r="F156" s="136"/>
      <c r="G156" s="136"/>
      <c r="H156" s="136"/>
      <c r="I156" s="136"/>
      <c r="J156" s="140"/>
      <c r="K156" s="140"/>
      <c r="L156" s="140"/>
      <c r="M156" s="140"/>
      <c r="N156" s="310" t="str">
        <f>IF(報告書!N119="","",報告書!N119)</f>
        <v/>
      </c>
      <c r="O156" s="310"/>
      <c r="P156" s="310"/>
      <c r="Q156" s="310"/>
      <c r="R156" s="310"/>
      <c r="S156" s="310"/>
      <c r="T156" s="310"/>
      <c r="U156" s="310"/>
      <c r="V156" s="310"/>
      <c r="W156" s="310"/>
      <c r="X156" s="310"/>
      <c r="Y156" s="310"/>
      <c r="Z156" s="310"/>
      <c r="AA156" s="310"/>
      <c r="AB156" s="310"/>
      <c r="AC156" s="310"/>
      <c r="AD156" s="310"/>
      <c r="AE156" s="153"/>
      <c r="AF156" s="153"/>
      <c r="AG156" s="153"/>
      <c r="AH156" s="153"/>
      <c r="AI156" s="153"/>
      <c r="AJ156" s="153"/>
      <c r="AK156" s="153"/>
      <c r="AL156" s="153"/>
      <c r="AM156" s="153"/>
      <c r="AN156" s="153"/>
      <c r="AO156" s="153"/>
      <c r="AP156" s="154"/>
      <c r="AQ156" s="140"/>
      <c r="AR156" s="140"/>
      <c r="AS156" s="140"/>
      <c r="AT156" s="140"/>
      <c r="AU156" s="131"/>
    </row>
    <row r="157" spans="1:47" ht="12.75" customHeight="1" x14ac:dyDescent="0.15">
      <c r="A157" s="136"/>
      <c r="B157" s="136" t="s">
        <v>1834</v>
      </c>
      <c r="C157" s="136"/>
      <c r="D157" s="136"/>
      <c r="E157" s="136"/>
      <c r="F157" s="136"/>
      <c r="G157" s="136"/>
      <c r="H157" s="136"/>
      <c r="I157" s="136"/>
      <c r="J157" s="140"/>
      <c r="K157" s="140"/>
      <c r="L157" s="140"/>
      <c r="M157" s="140"/>
      <c r="N157" s="140"/>
      <c r="O157" s="140"/>
      <c r="P157" s="140"/>
      <c r="Q157" s="140"/>
      <c r="R157" s="140"/>
      <c r="S157" s="140"/>
      <c r="T157" s="140"/>
      <c r="U157" s="140"/>
      <c r="V157" s="140"/>
      <c r="W157" s="140"/>
      <c r="X157" s="140"/>
      <c r="Y157" s="140"/>
      <c r="Z157" s="140"/>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31"/>
    </row>
    <row r="158" spans="1:47" ht="12.75" customHeight="1" x14ac:dyDescent="0.15">
      <c r="A158" s="136"/>
      <c r="B158" s="136"/>
      <c r="C158" s="136" t="s">
        <v>1823</v>
      </c>
      <c r="D158" s="136"/>
      <c r="E158" s="136"/>
      <c r="F158" s="136"/>
      <c r="G158" s="136"/>
      <c r="H158" s="136"/>
      <c r="I158" s="136"/>
      <c r="J158" s="143" t="s">
        <v>7</v>
      </c>
      <c r="K158" s="311" t="str">
        <f>IF(報告書!K121="","",報告書!K121)</f>
        <v/>
      </c>
      <c r="L158" s="311"/>
      <c r="M158" s="140" t="s">
        <v>1824</v>
      </c>
      <c r="N158" s="140"/>
      <c r="O158" s="140"/>
      <c r="P158" s="140"/>
      <c r="Q158" s="140"/>
      <c r="R158" s="140"/>
      <c r="S158" s="140"/>
      <c r="T158" s="140"/>
      <c r="U158" s="140"/>
      <c r="V158" s="143"/>
      <c r="W158" s="140" t="s">
        <v>7</v>
      </c>
      <c r="X158" s="311" t="str">
        <f>IF(報告書!X121="","",報告書!X121)</f>
        <v/>
      </c>
      <c r="Y158" s="311"/>
      <c r="Z158" s="311"/>
      <c r="AA158" s="311"/>
      <c r="AB158" s="311"/>
      <c r="AC158" s="311"/>
      <c r="AD158" s="314" t="s">
        <v>732</v>
      </c>
      <c r="AE158" s="315"/>
      <c r="AF158" s="315"/>
      <c r="AG158" s="315"/>
      <c r="AH158" s="152" t="s">
        <v>1806</v>
      </c>
      <c r="AI158" s="311" t="str">
        <f>IF(報告書!AI121="","",報告書!AI121)</f>
        <v/>
      </c>
      <c r="AJ158" s="311"/>
      <c r="AK158" s="311"/>
      <c r="AL158" s="311"/>
      <c r="AM158" s="311"/>
      <c r="AN158" s="311"/>
      <c r="AO158" s="311"/>
      <c r="AP158" s="140" t="s">
        <v>1807</v>
      </c>
      <c r="AQ158" s="140"/>
      <c r="AR158" s="140"/>
      <c r="AS158" s="140"/>
      <c r="AT158" s="140"/>
      <c r="AU158" s="131"/>
    </row>
    <row r="159" spans="1:47" ht="12.75" customHeight="1" x14ac:dyDescent="0.15">
      <c r="A159" s="136"/>
      <c r="B159" s="136"/>
      <c r="C159" s="136"/>
      <c r="D159" s="136"/>
      <c r="E159" s="136"/>
      <c r="F159" s="136"/>
      <c r="G159" s="136"/>
      <c r="H159" s="136"/>
      <c r="I159" s="136"/>
      <c r="J159" s="140" t="s">
        <v>1825</v>
      </c>
      <c r="K159" s="140"/>
      <c r="L159" s="140"/>
      <c r="M159" s="140"/>
      <c r="N159" s="140"/>
      <c r="O159" s="140"/>
      <c r="P159" s="140"/>
      <c r="Q159" s="140"/>
      <c r="R159" s="140"/>
      <c r="S159" s="140"/>
      <c r="T159" s="140"/>
      <c r="U159" s="140"/>
      <c r="V159" s="140"/>
      <c r="W159" s="140"/>
      <c r="X159" s="140"/>
      <c r="Y159" s="140"/>
      <c r="Z159" s="140"/>
      <c r="AA159" s="140"/>
      <c r="AB159" s="140"/>
      <c r="AC159" s="140"/>
      <c r="AD159" s="140"/>
      <c r="AE159" s="140"/>
      <c r="AF159" s="140"/>
      <c r="AG159" s="143"/>
      <c r="AH159" s="152" t="s">
        <v>1806</v>
      </c>
      <c r="AI159" s="311" t="str">
        <f>IF(報告書!AI122="","",報告書!AI122)</f>
        <v/>
      </c>
      <c r="AJ159" s="311"/>
      <c r="AK159" s="311"/>
      <c r="AL159" s="311"/>
      <c r="AM159" s="311"/>
      <c r="AN159" s="311"/>
      <c r="AO159" s="311"/>
      <c r="AP159" s="140" t="s">
        <v>1807</v>
      </c>
      <c r="AQ159" s="140"/>
      <c r="AR159" s="140"/>
      <c r="AS159" s="140"/>
      <c r="AT159" s="140"/>
      <c r="AU159" s="131"/>
    </row>
    <row r="160" spans="1:47" ht="12.75" hidden="1" customHeight="1" x14ac:dyDescent="0.15">
      <c r="A160" s="136"/>
      <c r="B160" s="136"/>
      <c r="C160" s="136"/>
      <c r="D160" s="136"/>
      <c r="E160" s="136"/>
      <c r="F160" s="136"/>
      <c r="G160" s="136"/>
      <c r="H160" s="136"/>
      <c r="I160" s="136"/>
      <c r="J160" s="140" t="s">
        <v>1826</v>
      </c>
      <c r="K160" s="140"/>
      <c r="L160" s="140"/>
      <c r="M160" s="140"/>
      <c r="N160" s="140"/>
      <c r="O160" s="140"/>
      <c r="P160" s="140"/>
      <c r="Q160" s="140"/>
      <c r="R160" s="140"/>
      <c r="S160" s="140"/>
      <c r="T160" s="140"/>
      <c r="U160" s="140"/>
      <c r="V160" s="140"/>
      <c r="W160" s="140"/>
      <c r="X160" s="140"/>
      <c r="Y160" s="140"/>
      <c r="Z160" s="140"/>
      <c r="AA160" s="140"/>
      <c r="AB160" s="140"/>
      <c r="AC160" s="140"/>
      <c r="AD160" s="140"/>
      <c r="AE160" s="140"/>
      <c r="AF160" s="140"/>
      <c r="AG160" s="143" t="s">
        <v>1806</v>
      </c>
      <c r="AH160" s="316"/>
      <c r="AI160" s="316"/>
      <c r="AJ160" s="316"/>
      <c r="AK160" s="316"/>
      <c r="AL160" s="316"/>
      <c r="AM160" s="316"/>
      <c r="AN160" s="316"/>
      <c r="AO160" s="140" t="s">
        <v>1807</v>
      </c>
      <c r="AP160" s="140"/>
      <c r="AQ160" s="140"/>
      <c r="AR160" s="140"/>
      <c r="AS160" s="140"/>
      <c r="AT160" s="140"/>
      <c r="AU160" s="131"/>
    </row>
    <row r="161" spans="1:47" ht="12.75" customHeight="1" x14ac:dyDescent="0.15">
      <c r="A161" s="136"/>
      <c r="B161" s="136"/>
      <c r="C161" s="136" t="s">
        <v>1827</v>
      </c>
      <c r="D161" s="136"/>
      <c r="E161" s="136"/>
      <c r="F161" s="136"/>
      <c r="G161" s="136"/>
      <c r="H161" s="136"/>
      <c r="I161" s="136"/>
      <c r="J161" s="140"/>
      <c r="K161" s="140"/>
      <c r="L161" s="140"/>
      <c r="M161" s="140"/>
      <c r="N161" s="310" t="str">
        <f>IF(報告書!N124="","",報告書!N124)</f>
        <v/>
      </c>
      <c r="O161" s="310" t="e">
        <v>#REF!</v>
      </c>
      <c r="P161" s="310" t="e">
        <v>#REF!</v>
      </c>
      <c r="Q161" s="310" t="e">
        <v>#REF!</v>
      </c>
      <c r="R161" s="310" t="e">
        <v>#REF!</v>
      </c>
      <c r="S161" s="310" t="e">
        <v>#REF!</v>
      </c>
      <c r="T161" s="310" t="e">
        <v>#REF!</v>
      </c>
      <c r="U161" s="310" t="e">
        <v>#REF!</v>
      </c>
      <c r="V161" s="310" t="e">
        <v>#REF!</v>
      </c>
      <c r="W161" s="310" t="e">
        <v>#REF!</v>
      </c>
      <c r="X161" s="310" t="e">
        <v>#REF!</v>
      </c>
      <c r="Y161" s="310" t="e">
        <v>#REF!</v>
      </c>
      <c r="Z161" s="310" t="e">
        <v>#REF!</v>
      </c>
      <c r="AA161" s="310" t="e">
        <v>#REF!</v>
      </c>
      <c r="AB161" s="310" t="e">
        <v>#REF!</v>
      </c>
      <c r="AC161" s="310" t="e">
        <v>#REF!</v>
      </c>
      <c r="AD161" s="310" t="e">
        <v>#REF!</v>
      </c>
      <c r="AE161" s="310" t="e">
        <v>#REF!</v>
      </c>
      <c r="AF161" s="310" t="e">
        <v>#REF!</v>
      </c>
      <c r="AG161" s="310" t="e">
        <v>#REF!</v>
      </c>
      <c r="AH161" s="310" t="e">
        <v>#REF!</v>
      </c>
      <c r="AI161" s="310" t="e">
        <v>#REF!</v>
      </c>
      <c r="AJ161" s="310" t="e">
        <v>#REF!</v>
      </c>
      <c r="AK161" s="310" t="e">
        <v>#REF!</v>
      </c>
      <c r="AL161" s="310" t="e">
        <v>#REF!</v>
      </c>
      <c r="AM161" s="310" t="e">
        <v>#REF!</v>
      </c>
      <c r="AN161" s="310" t="e">
        <v>#REF!</v>
      </c>
      <c r="AO161" s="310" t="e">
        <v>#REF!</v>
      </c>
      <c r="AP161" s="310" t="e">
        <v>#REF!</v>
      </c>
      <c r="AQ161" s="310" t="e">
        <v>#REF!</v>
      </c>
      <c r="AR161" s="310" t="e">
        <v>#REF!</v>
      </c>
      <c r="AS161" s="310" t="e">
        <v>#REF!</v>
      </c>
      <c r="AT161" s="310" t="e">
        <v>#REF!</v>
      </c>
      <c r="AU161" s="131"/>
    </row>
    <row r="162" spans="1:47" ht="12.75" customHeight="1" x14ac:dyDescent="0.15">
      <c r="A162" s="136"/>
      <c r="B162" s="136"/>
      <c r="C162" s="136" t="s">
        <v>1828</v>
      </c>
      <c r="D162" s="136"/>
      <c r="E162" s="136"/>
      <c r="F162" s="136"/>
      <c r="G162" s="136"/>
      <c r="H162" s="136"/>
      <c r="I162" s="136"/>
      <c r="J162" s="140"/>
      <c r="K162" s="140"/>
      <c r="L162" s="140"/>
      <c r="M162" s="140"/>
      <c r="N162" s="310" t="str">
        <f>IF(報告書!N125="","",報告書!N125)</f>
        <v/>
      </c>
      <c r="O162" s="310" t="e">
        <v>#REF!</v>
      </c>
      <c r="P162" s="310" t="e">
        <v>#REF!</v>
      </c>
      <c r="Q162" s="310" t="e">
        <v>#REF!</v>
      </c>
      <c r="R162" s="310" t="e">
        <v>#REF!</v>
      </c>
      <c r="S162" s="310" t="e">
        <v>#REF!</v>
      </c>
      <c r="T162" s="310" t="e">
        <v>#REF!</v>
      </c>
      <c r="U162" s="310" t="e">
        <v>#REF!</v>
      </c>
      <c r="V162" s="310" t="e">
        <v>#REF!</v>
      </c>
      <c r="W162" s="310" t="e">
        <v>#REF!</v>
      </c>
      <c r="X162" s="310" t="e">
        <v>#REF!</v>
      </c>
      <c r="Y162" s="310" t="e">
        <v>#REF!</v>
      </c>
      <c r="Z162" s="310" t="e">
        <v>#REF!</v>
      </c>
      <c r="AA162" s="310" t="e">
        <v>#REF!</v>
      </c>
      <c r="AB162" s="310" t="e">
        <v>#REF!</v>
      </c>
      <c r="AC162" s="310" t="e">
        <v>#REF!</v>
      </c>
      <c r="AD162" s="310" t="e">
        <v>#REF!</v>
      </c>
      <c r="AE162" s="310" t="e">
        <v>#REF!</v>
      </c>
      <c r="AF162" s="310" t="e">
        <v>#REF!</v>
      </c>
      <c r="AG162" s="310" t="e">
        <v>#REF!</v>
      </c>
      <c r="AH162" s="310" t="e">
        <v>#REF!</v>
      </c>
      <c r="AI162" s="310" t="e">
        <v>#REF!</v>
      </c>
      <c r="AJ162" s="310" t="e">
        <v>#REF!</v>
      </c>
      <c r="AK162" s="310" t="e">
        <v>#REF!</v>
      </c>
      <c r="AL162" s="310" t="e">
        <v>#REF!</v>
      </c>
      <c r="AM162" s="310" t="e">
        <v>#REF!</v>
      </c>
      <c r="AN162" s="310" t="e">
        <v>#REF!</v>
      </c>
      <c r="AO162" s="310" t="e">
        <v>#REF!</v>
      </c>
      <c r="AP162" s="310" t="e">
        <v>#REF!</v>
      </c>
      <c r="AQ162" s="310" t="e">
        <v>#REF!</v>
      </c>
      <c r="AR162" s="310" t="e">
        <v>#REF!</v>
      </c>
      <c r="AS162" s="310" t="e">
        <v>#REF!</v>
      </c>
      <c r="AT162" s="310" t="e">
        <v>#REF!</v>
      </c>
      <c r="AU162" s="131"/>
    </row>
    <row r="163" spans="1:47" ht="12.75" customHeight="1" x14ac:dyDescent="0.15">
      <c r="A163" s="136"/>
      <c r="B163" s="136"/>
      <c r="C163" s="136" t="s">
        <v>1829</v>
      </c>
      <c r="D163" s="136"/>
      <c r="E163" s="136"/>
      <c r="F163" s="136"/>
      <c r="G163" s="136"/>
      <c r="H163" s="136"/>
      <c r="I163" s="136"/>
      <c r="J163" s="140"/>
      <c r="K163" s="140"/>
      <c r="L163" s="140"/>
      <c r="M163" s="140"/>
      <c r="N163" s="310" t="str">
        <f>IF(報告書!N126="","",報告書!N126)</f>
        <v/>
      </c>
      <c r="O163" s="310" t="e">
        <v>#REF!</v>
      </c>
      <c r="P163" s="310" t="e">
        <v>#REF!</v>
      </c>
      <c r="Q163" s="310" t="e">
        <v>#REF!</v>
      </c>
      <c r="R163" s="310" t="e">
        <v>#REF!</v>
      </c>
      <c r="S163" s="310" t="e">
        <v>#REF!</v>
      </c>
      <c r="T163" s="310" t="e">
        <v>#REF!</v>
      </c>
      <c r="U163" s="310" t="e">
        <v>#REF!</v>
      </c>
      <c r="V163" s="310" t="e">
        <v>#REF!</v>
      </c>
      <c r="W163" s="310" t="e">
        <v>#REF!</v>
      </c>
      <c r="X163" s="310" t="e">
        <v>#REF!</v>
      </c>
      <c r="Y163" s="310" t="e">
        <v>#REF!</v>
      </c>
      <c r="Z163" s="310" t="e">
        <v>#REF!</v>
      </c>
      <c r="AA163" s="310" t="e">
        <v>#REF!</v>
      </c>
      <c r="AB163" s="310" t="e">
        <v>#REF!</v>
      </c>
      <c r="AC163" s="310" t="e">
        <v>#REF!</v>
      </c>
      <c r="AD163" s="310" t="e">
        <v>#REF!</v>
      </c>
      <c r="AE163" s="310" t="e">
        <v>#REF!</v>
      </c>
      <c r="AF163" s="310" t="e">
        <v>#REF!</v>
      </c>
      <c r="AG163" s="310" t="e">
        <v>#REF!</v>
      </c>
      <c r="AH163" s="310" t="e">
        <v>#REF!</v>
      </c>
      <c r="AI163" s="310" t="e">
        <v>#REF!</v>
      </c>
      <c r="AJ163" s="310" t="e">
        <v>#REF!</v>
      </c>
      <c r="AK163" s="310" t="e">
        <v>#REF!</v>
      </c>
      <c r="AL163" s="310" t="e">
        <v>#REF!</v>
      </c>
      <c r="AM163" s="310" t="e">
        <v>#REF!</v>
      </c>
      <c r="AN163" s="310" t="e">
        <v>#REF!</v>
      </c>
      <c r="AO163" s="310" t="e">
        <v>#REF!</v>
      </c>
      <c r="AP163" s="310" t="e">
        <v>#REF!</v>
      </c>
      <c r="AQ163" s="310" t="e">
        <v>#REF!</v>
      </c>
      <c r="AR163" s="310" t="e">
        <v>#REF!</v>
      </c>
      <c r="AS163" s="310" t="e">
        <v>#REF!</v>
      </c>
      <c r="AT163" s="310" t="e">
        <v>#REF!</v>
      </c>
      <c r="AU163" s="131"/>
    </row>
    <row r="164" spans="1:47" ht="12.75" customHeight="1" x14ac:dyDescent="0.15">
      <c r="A164" s="136"/>
      <c r="B164" s="136"/>
      <c r="C164" s="136"/>
      <c r="D164" s="136"/>
      <c r="E164" s="136"/>
      <c r="F164" s="136"/>
      <c r="G164" s="136"/>
      <c r="H164" s="136"/>
      <c r="I164" s="136"/>
      <c r="J164" s="143" t="s">
        <v>7</v>
      </c>
      <c r="K164" s="311" t="str">
        <f>IF(報告書!K127="","",報告書!K127)</f>
        <v/>
      </c>
      <c r="L164" s="311"/>
      <c r="M164" s="140" t="s">
        <v>1830</v>
      </c>
      <c r="N164" s="140"/>
      <c r="O164" s="140"/>
      <c r="P164" s="140"/>
      <c r="Q164" s="140"/>
      <c r="R164" s="140"/>
      <c r="S164" s="140"/>
      <c r="T164" s="140"/>
      <c r="U164" s="140"/>
      <c r="V164" s="143"/>
      <c r="W164" s="140" t="s">
        <v>7</v>
      </c>
      <c r="X164" s="311" t="str">
        <f>IF(報告書!X127="","",報告書!X127)</f>
        <v/>
      </c>
      <c r="Y164" s="311"/>
      <c r="Z164" s="311"/>
      <c r="AA164" s="311"/>
      <c r="AB164" s="314" t="s">
        <v>736</v>
      </c>
      <c r="AC164" s="315"/>
      <c r="AD164" s="315"/>
      <c r="AE164" s="315"/>
      <c r="AF164" s="315"/>
      <c r="AG164" s="315"/>
      <c r="AH164" s="151" t="s">
        <v>1806</v>
      </c>
      <c r="AI164" s="311" t="str">
        <f>IF(報告書!AI127="","",報告書!AI127)</f>
        <v/>
      </c>
      <c r="AJ164" s="311"/>
      <c r="AK164" s="311"/>
      <c r="AL164" s="311"/>
      <c r="AM164" s="311"/>
      <c r="AN164" s="311"/>
      <c r="AO164" s="311"/>
      <c r="AP164" s="140" t="s">
        <v>1807</v>
      </c>
      <c r="AQ164" s="140"/>
      <c r="AR164" s="140"/>
      <c r="AS164" s="140"/>
      <c r="AT164" s="140"/>
      <c r="AU164" s="131"/>
    </row>
    <row r="165" spans="1:47" ht="12.75" customHeight="1" x14ac:dyDescent="0.15">
      <c r="A165" s="136"/>
      <c r="B165" s="136"/>
      <c r="C165" s="136" t="s">
        <v>1831</v>
      </c>
      <c r="D165" s="136"/>
      <c r="E165" s="136"/>
      <c r="F165" s="136"/>
      <c r="G165" s="136"/>
      <c r="H165" s="136"/>
      <c r="I165" s="136"/>
      <c r="J165" s="140"/>
      <c r="K165" s="140"/>
      <c r="L165" s="140"/>
      <c r="M165" s="140"/>
      <c r="N165" s="312" t="str">
        <f>IF(報告書!N128="","",報告書!N128)</f>
        <v/>
      </c>
      <c r="O165" s="312" t="e">
        <v>#REF!</v>
      </c>
      <c r="P165" s="312" t="e">
        <v>#REF!</v>
      </c>
      <c r="Q165" s="312" t="e">
        <v>#REF!</v>
      </c>
      <c r="R165" s="312" t="e">
        <v>#REF!</v>
      </c>
      <c r="S165" s="312" t="e">
        <v>#REF!</v>
      </c>
      <c r="T165" s="312" t="e">
        <v>#REF!</v>
      </c>
      <c r="U165" s="312" t="e">
        <v>#REF!</v>
      </c>
      <c r="V165" s="312" t="e">
        <v>#REF!</v>
      </c>
      <c r="W165" s="139"/>
      <c r="X165" s="139"/>
      <c r="Y165" s="139"/>
      <c r="Z165" s="139"/>
      <c r="AA165" s="139"/>
      <c r="AB165" s="139"/>
      <c r="AC165" s="139"/>
      <c r="AD165" s="139"/>
      <c r="AE165" s="139"/>
      <c r="AF165" s="139"/>
      <c r="AG165" s="139"/>
      <c r="AH165" s="139"/>
      <c r="AI165" s="139"/>
      <c r="AJ165" s="139"/>
      <c r="AK165" s="139"/>
      <c r="AL165" s="139"/>
      <c r="AM165" s="139"/>
      <c r="AN165" s="139"/>
      <c r="AO165" s="139"/>
      <c r="AP165" s="137"/>
      <c r="AQ165" s="140"/>
      <c r="AR165" s="140"/>
      <c r="AS165" s="140"/>
      <c r="AT165" s="140"/>
      <c r="AU165" s="131"/>
    </row>
    <row r="166" spans="1:47" ht="12.75" customHeight="1" x14ac:dyDescent="0.15">
      <c r="A166" s="136"/>
      <c r="B166" s="136"/>
      <c r="C166" s="136" t="s">
        <v>1832</v>
      </c>
      <c r="D166" s="136"/>
      <c r="E166" s="136"/>
      <c r="F166" s="136"/>
      <c r="G166" s="136"/>
      <c r="H166" s="136"/>
      <c r="I166" s="136"/>
      <c r="J166" s="140"/>
      <c r="K166" s="140"/>
      <c r="L166" s="140"/>
      <c r="M166" s="140"/>
      <c r="N166" s="310" t="str">
        <f>IF(報告書!N129="","",報告書!N129)</f>
        <v/>
      </c>
      <c r="O166" s="310" t="e">
        <v>#REF!</v>
      </c>
      <c r="P166" s="310" t="e">
        <v>#REF!</v>
      </c>
      <c r="Q166" s="310" t="e">
        <v>#REF!</v>
      </c>
      <c r="R166" s="310" t="e">
        <v>#REF!</v>
      </c>
      <c r="S166" s="310" t="e">
        <v>#REF!</v>
      </c>
      <c r="T166" s="310" t="e">
        <v>#REF!</v>
      </c>
      <c r="U166" s="310" t="e">
        <v>#REF!</v>
      </c>
      <c r="V166" s="310" t="e">
        <v>#REF!</v>
      </c>
      <c r="W166" s="310" t="e">
        <v>#REF!</v>
      </c>
      <c r="X166" s="310" t="e">
        <v>#REF!</v>
      </c>
      <c r="Y166" s="310" t="e">
        <v>#REF!</v>
      </c>
      <c r="Z166" s="310" t="e">
        <v>#REF!</v>
      </c>
      <c r="AA166" s="310" t="e">
        <v>#REF!</v>
      </c>
      <c r="AB166" s="310" t="e">
        <v>#REF!</v>
      </c>
      <c r="AC166" s="310" t="e">
        <v>#REF!</v>
      </c>
      <c r="AD166" s="310" t="e">
        <v>#REF!</v>
      </c>
      <c r="AE166" s="310" t="e">
        <v>#REF!</v>
      </c>
      <c r="AF166" s="310" t="e">
        <v>#REF!</v>
      </c>
      <c r="AG166" s="310" t="e">
        <v>#REF!</v>
      </c>
      <c r="AH166" s="310" t="e">
        <v>#REF!</v>
      </c>
      <c r="AI166" s="310" t="e">
        <v>#REF!</v>
      </c>
      <c r="AJ166" s="310" t="e">
        <v>#REF!</v>
      </c>
      <c r="AK166" s="310" t="e">
        <v>#REF!</v>
      </c>
      <c r="AL166" s="310" t="e">
        <v>#REF!</v>
      </c>
      <c r="AM166" s="310" t="e">
        <v>#REF!</v>
      </c>
      <c r="AN166" s="310" t="e">
        <v>#REF!</v>
      </c>
      <c r="AO166" s="310" t="e">
        <v>#REF!</v>
      </c>
      <c r="AP166" s="310" t="e">
        <v>#REF!</v>
      </c>
      <c r="AQ166" s="310" t="e">
        <v>#REF!</v>
      </c>
      <c r="AR166" s="310" t="e">
        <v>#REF!</v>
      </c>
      <c r="AS166" s="310" t="e">
        <v>#REF!</v>
      </c>
      <c r="AT166" s="310" t="e">
        <v>#REF!</v>
      </c>
      <c r="AU166" s="131"/>
    </row>
    <row r="167" spans="1:47" ht="12.75" customHeight="1" x14ac:dyDescent="0.15">
      <c r="A167" s="136"/>
      <c r="B167" s="136"/>
      <c r="C167" s="136" t="s">
        <v>1833</v>
      </c>
      <c r="D167" s="136"/>
      <c r="E167" s="136"/>
      <c r="F167" s="136"/>
      <c r="G167" s="136"/>
      <c r="H167" s="136"/>
      <c r="I167" s="136"/>
      <c r="J167" s="140"/>
      <c r="K167" s="140"/>
      <c r="L167" s="140"/>
      <c r="M167" s="140"/>
      <c r="N167" s="310" t="str">
        <f>IF(報告書!N130="","",報告書!N130)</f>
        <v/>
      </c>
      <c r="O167" s="310" t="e">
        <v>#REF!</v>
      </c>
      <c r="P167" s="310" t="e">
        <v>#REF!</v>
      </c>
      <c r="Q167" s="310" t="e">
        <v>#REF!</v>
      </c>
      <c r="R167" s="310" t="e">
        <v>#REF!</v>
      </c>
      <c r="S167" s="310" t="e">
        <v>#REF!</v>
      </c>
      <c r="T167" s="310" t="e">
        <v>#REF!</v>
      </c>
      <c r="U167" s="310" t="e">
        <v>#REF!</v>
      </c>
      <c r="V167" s="310" t="e">
        <v>#REF!</v>
      </c>
      <c r="W167" s="310" t="e">
        <v>#REF!</v>
      </c>
      <c r="X167" s="310" t="e">
        <v>#REF!</v>
      </c>
      <c r="Y167" s="310" t="e">
        <v>#REF!</v>
      </c>
      <c r="Z167" s="310" t="e">
        <v>#REF!</v>
      </c>
      <c r="AA167" s="310" t="e">
        <v>#REF!</v>
      </c>
      <c r="AB167" s="310" t="e">
        <v>#REF!</v>
      </c>
      <c r="AC167" s="310" t="e">
        <v>#REF!</v>
      </c>
      <c r="AD167" s="310" t="e">
        <v>#REF!</v>
      </c>
      <c r="AE167" s="153"/>
      <c r="AF167" s="153"/>
      <c r="AG167" s="153"/>
      <c r="AH167" s="153"/>
      <c r="AI167" s="153"/>
      <c r="AJ167" s="153"/>
      <c r="AK167" s="153"/>
      <c r="AL167" s="153"/>
      <c r="AM167" s="153"/>
      <c r="AN167" s="153"/>
      <c r="AO167" s="153"/>
      <c r="AP167" s="154"/>
      <c r="AQ167" s="140"/>
      <c r="AR167" s="140"/>
      <c r="AS167" s="140"/>
      <c r="AT167" s="140"/>
      <c r="AU167" s="131"/>
    </row>
    <row r="168" spans="1:47" ht="12.75" hidden="1" customHeight="1" x14ac:dyDescent="0.15">
      <c r="A168" s="131"/>
      <c r="B168" s="131" t="s">
        <v>1835</v>
      </c>
      <c r="C168" s="131"/>
      <c r="D168" s="131"/>
      <c r="E168" s="131"/>
      <c r="F168" s="131"/>
      <c r="G168" s="131"/>
      <c r="H168" s="131"/>
      <c r="I168" s="131"/>
      <c r="J168" s="131"/>
      <c r="K168" s="131"/>
      <c r="L168" s="131"/>
      <c r="M168" s="131"/>
      <c r="N168" s="131"/>
      <c r="O168" s="131"/>
      <c r="P168" s="131"/>
      <c r="Q168" s="131"/>
      <c r="R168" s="131"/>
      <c r="S168" s="131"/>
      <c r="T168" s="131"/>
      <c r="U168" s="131"/>
      <c r="V168" s="131"/>
      <c r="W168" s="131"/>
      <c r="X168" s="131"/>
      <c r="Y168" s="131"/>
      <c r="Z168" s="131"/>
      <c r="AA168" s="131"/>
      <c r="AB168" s="131"/>
      <c r="AC168" s="131"/>
      <c r="AD168" s="131"/>
      <c r="AE168" s="131"/>
      <c r="AF168" s="131"/>
      <c r="AG168" s="131"/>
      <c r="AH168" s="131"/>
      <c r="AI168" s="131"/>
      <c r="AJ168" s="131"/>
      <c r="AK168" s="131"/>
      <c r="AL168" s="131"/>
      <c r="AM168" s="131"/>
      <c r="AN168" s="131"/>
      <c r="AO168" s="131"/>
      <c r="AP168" s="131"/>
      <c r="AQ168" s="131"/>
      <c r="AR168" s="131"/>
      <c r="AS168" s="131"/>
      <c r="AT168" s="131"/>
      <c r="AU168" s="131"/>
    </row>
    <row r="169" spans="1:47" ht="12.75" hidden="1" customHeight="1" x14ac:dyDescent="0.15">
      <c r="A169" s="131"/>
      <c r="B169" s="131"/>
      <c r="C169" s="131" t="s">
        <v>1836</v>
      </c>
      <c r="D169" s="131"/>
      <c r="E169" s="131"/>
      <c r="F169" s="131"/>
      <c r="G169" s="131"/>
      <c r="H169" s="131"/>
      <c r="I169" s="131"/>
      <c r="J169" s="135" t="s">
        <v>7</v>
      </c>
      <c r="K169" s="309"/>
      <c r="L169" s="309"/>
      <c r="M169" s="131" t="s">
        <v>1824</v>
      </c>
      <c r="N169" s="131"/>
      <c r="O169" s="131"/>
      <c r="P169" s="131"/>
      <c r="Q169" s="131"/>
      <c r="R169" s="131"/>
      <c r="S169" s="131"/>
      <c r="T169" s="131"/>
      <c r="U169" s="131"/>
      <c r="V169" s="135"/>
      <c r="W169" s="131"/>
      <c r="X169" s="309"/>
      <c r="Y169" s="309"/>
      <c r="Z169" s="309"/>
      <c r="AA169" s="309"/>
      <c r="AB169" s="309"/>
      <c r="AC169" s="309"/>
      <c r="AD169" s="131"/>
      <c r="AE169" s="131"/>
      <c r="AF169" s="131"/>
      <c r="AG169" s="135"/>
      <c r="AH169" s="309"/>
      <c r="AI169" s="309"/>
      <c r="AJ169" s="309"/>
      <c r="AK169" s="309"/>
      <c r="AL169" s="309"/>
      <c r="AM169" s="309"/>
      <c r="AN169" s="309"/>
      <c r="AO169" s="131"/>
      <c r="AP169" s="131"/>
      <c r="AQ169" s="131"/>
      <c r="AR169" s="131"/>
      <c r="AS169" s="131"/>
      <c r="AT169" s="131"/>
      <c r="AU169" s="131"/>
    </row>
    <row r="170" spans="1:47" ht="12.75" hidden="1" customHeight="1" x14ac:dyDescent="0.15">
      <c r="A170" s="131"/>
      <c r="B170" s="131"/>
      <c r="C170" s="131"/>
      <c r="D170" s="131"/>
      <c r="E170" s="131"/>
      <c r="F170" s="131"/>
      <c r="G170" s="131"/>
      <c r="H170" s="131"/>
      <c r="I170" s="131"/>
      <c r="J170" s="131" t="s">
        <v>1837</v>
      </c>
      <c r="K170" s="131"/>
      <c r="L170" s="131"/>
      <c r="M170" s="131"/>
      <c r="N170" s="131"/>
      <c r="O170" s="131"/>
      <c r="P170" s="131"/>
      <c r="Q170" s="131"/>
      <c r="R170" s="131"/>
      <c r="S170" s="131"/>
      <c r="T170" s="131"/>
      <c r="U170" s="131"/>
      <c r="V170" s="131"/>
      <c r="W170" s="131"/>
      <c r="X170" s="131"/>
      <c r="Y170" s="131"/>
      <c r="Z170" s="131"/>
      <c r="AA170" s="131"/>
      <c r="AB170" s="131"/>
      <c r="AC170" s="131"/>
      <c r="AD170" s="131"/>
      <c r="AE170" s="131"/>
      <c r="AF170" s="131"/>
      <c r="AG170" s="135" t="s">
        <v>1806</v>
      </c>
      <c r="AH170" s="309"/>
      <c r="AI170" s="309"/>
      <c r="AJ170" s="309"/>
      <c r="AK170" s="309"/>
      <c r="AL170" s="309"/>
      <c r="AM170" s="309"/>
      <c r="AN170" s="309"/>
      <c r="AO170" s="131" t="s">
        <v>1807</v>
      </c>
      <c r="AP170" s="131"/>
      <c r="AQ170" s="131"/>
      <c r="AR170" s="131"/>
      <c r="AS170" s="131"/>
      <c r="AT170" s="131"/>
      <c r="AU170" s="131"/>
    </row>
    <row r="171" spans="1:47" ht="12.75" hidden="1" customHeight="1" x14ac:dyDescent="0.15">
      <c r="A171" s="131"/>
      <c r="B171" s="131"/>
      <c r="C171" s="131"/>
      <c r="D171" s="131"/>
      <c r="E171" s="131"/>
      <c r="F171" s="131"/>
      <c r="G171" s="131"/>
      <c r="H171" s="131"/>
      <c r="I171" s="131"/>
      <c r="J171" s="131" t="s">
        <v>1826</v>
      </c>
      <c r="K171" s="131"/>
      <c r="L171" s="131"/>
      <c r="M171" s="131"/>
      <c r="N171" s="131"/>
      <c r="O171" s="131"/>
      <c r="P171" s="131"/>
      <c r="Q171" s="131"/>
      <c r="R171" s="131"/>
      <c r="S171" s="131"/>
      <c r="T171" s="131"/>
      <c r="U171" s="131"/>
      <c r="V171" s="131"/>
      <c r="W171" s="131"/>
      <c r="X171" s="131"/>
      <c r="Y171" s="131"/>
      <c r="Z171" s="131"/>
      <c r="AA171" s="131"/>
      <c r="AB171" s="131"/>
      <c r="AC171" s="131"/>
      <c r="AD171" s="131"/>
      <c r="AE171" s="131"/>
      <c r="AF171" s="131"/>
      <c r="AG171" s="135" t="s">
        <v>1806</v>
      </c>
      <c r="AH171" s="309"/>
      <c r="AI171" s="309"/>
      <c r="AJ171" s="309"/>
      <c r="AK171" s="309"/>
      <c r="AL171" s="309"/>
      <c r="AM171" s="309"/>
      <c r="AN171" s="309"/>
      <c r="AO171" s="131" t="s">
        <v>1807</v>
      </c>
      <c r="AP171" s="131"/>
      <c r="AQ171" s="131"/>
      <c r="AR171" s="131"/>
      <c r="AS171" s="131"/>
      <c r="AT171" s="131"/>
      <c r="AU171" s="131"/>
    </row>
    <row r="172" spans="1:47" ht="12.75" hidden="1" customHeight="1" x14ac:dyDescent="0.15">
      <c r="A172" s="131"/>
      <c r="B172" s="131"/>
      <c r="C172" s="131" t="s">
        <v>1827</v>
      </c>
      <c r="D172" s="131"/>
      <c r="E172" s="131"/>
      <c r="F172" s="131"/>
      <c r="G172" s="131"/>
      <c r="H172" s="131"/>
      <c r="I172" s="131"/>
      <c r="J172" s="131"/>
      <c r="K172" s="131"/>
      <c r="L172" s="131"/>
      <c r="M172" s="131"/>
      <c r="N172" s="307"/>
      <c r="O172" s="307"/>
      <c r="P172" s="307"/>
      <c r="Q172" s="307"/>
      <c r="R172" s="307"/>
      <c r="S172" s="307"/>
      <c r="T172" s="307"/>
      <c r="U172" s="307"/>
      <c r="V172" s="307"/>
      <c r="W172" s="307"/>
      <c r="X172" s="307"/>
      <c r="Y172" s="307"/>
      <c r="Z172" s="307"/>
      <c r="AA172" s="307"/>
      <c r="AB172" s="307"/>
      <c r="AC172" s="307"/>
      <c r="AD172" s="307"/>
      <c r="AE172" s="307"/>
      <c r="AF172" s="307"/>
      <c r="AG172" s="307"/>
      <c r="AH172" s="307"/>
      <c r="AI172" s="307"/>
      <c r="AJ172" s="307"/>
      <c r="AK172" s="307"/>
      <c r="AL172" s="307"/>
      <c r="AM172" s="307"/>
      <c r="AN172" s="307"/>
      <c r="AO172" s="307"/>
      <c r="AP172" s="307"/>
      <c r="AQ172" s="307"/>
      <c r="AR172" s="307"/>
      <c r="AS172" s="307"/>
      <c r="AT172" s="307"/>
      <c r="AU172" s="131"/>
    </row>
    <row r="173" spans="1:47" ht="12.75" hidden="1" customHeight="1" x14ac:dyDescent="0.15">
      <c r="A173" s="131"/>
      <c r="B173" s="131"/>
      <c r="C173" s="131" t="s">
        <v>1828</v>
      </c>
      <c r="D173" s="131"/>
      <c r="E173" s="131"/>
      <c r="F173" s="131"/>
      <c r="G173" s="131"/>
      <c r="H173" s="131"/>
      <c r="I173" s="131"/>
      <c r="J173" s="131"/>
      <c r="K173" s="131"/>
      <c r="L173" s="131"/>
      <c r="M173" s="131"/>
      <c r="N173" s="307"/>
      <c r="O173" s="307"/>
      <c r="P173" s="307"/>
      <c r="Q173" s="307"/>
      <c r="R173" s="307"/>
      <c r="S173" s="307"/>
      <c r="T173" s="307"/>
      <c r="U173" s="307"/>
      <c r="V173" s="307"/>
      <c r="W173" s="307"/>
      <c r="X173" s="307"/>
      <c r="Y173" s="307"/>
      <c r="Z173" s="307"/>
      <c r="AA173" s="307"/>
      <c r="AB173" s="307"/>
      <c r="AC173" s="307"/>
      <c r="AD173" s="307"/>
      <c r="AE173" s="307"/>
      <c r="AF173" s="307"/>
      <c r="AG173" s="307"/>
      <c r="AH173" s="307"/>
      <c r="AI173" s="307"/>
      <c r="AJ173" s="307"/>
      <c r="AK173" s="307"/>
      <c r="AL173" s="307"/>
      <c r="AM173" s="307"/>
      <c r="AN173" s="307"/>
      <c r="AO173" s="307"/>
      <c r="AP173" s="307"/>
      <c r="AQ173" s="307"/>
      <c r="AR173" s="307"/>
      <c r="AS173" s="307"/>
      <c r="AT173" s="307"/>
      <c r="AU173" s="131"/>
    </row>
    <row r="174" spans="1:47" ht="12.75" hidden="1" customHeight="1" x14ac:dyDescent="0.15">
      <c r="A174" s="131"/>
      <c r="B174" s="131"/>
      <c r="C174" s="131" t="s">
        <v>1829</v>
      </c>
      <c r="D174" s="131"/>
      <c r="E174" s="131"/>
      <c r="F174" s="131"/>
      <c r="G174" s="131"/>
      <c r="H174" s="131"/>
      <c r="I174" s="131"/>
      <c r="J174" s="131"/>
      <c r="K174" s="131"/>
      <c r="L174" s="131"/>
      <c r="M174" s="131"/>
      <c r="N174" s="307"/>
      <c r="O174" s="307"/>
      <c r="P174" s="307"/>
      <c r="Q174" s="307"/>
      <c r="R174" s="307"/>
      <c r="S174" s="307"/>
      <c r="T174" s="307"/>
      <c r="U174" s="307"/>
      <c r="V174" s="307"/>
      <c r="W174" s="307"/>
      <c r="X174" s="307"/>
      <c r="Y174" s="307"/>
      <c r="Z174" s="307"/>
      <c r="AA174" s="307"/>
      <c r="AB174" s="307"/>
      <c r="AC174" s="307"/>
      <c r="AD174" s="307"/>
      <c r="AE174" s="307"/>
      <c r="AF174" s="307"/>
      <c r="AG174" s="307"/>
      <c r="AH174" s="307"/>
      <c r="AI174" s="307"/>
      <c r="AJ174" s="307"/>
      <c r="AK174" s="307"/>
      <c r="AL174" s="307"/>
      <c r="AM174" s="307"/>
      <c r="AN174" s="307"/>
      <c r="AO174" s="307"/>
      <c r="AP174" s="307"/>
      <c r="AQ174" s="307"/>
      <c r="AR174" s="307"/>
      <c r="AS174" s="307"/>
      <c r="AT174" s="307"/>
      <c r="AU174" s="131"/>
    </row>
    <row r="175" spans="1:47" ht="12.75" hidden="1" customHeight="1" x14ac:dyDescent="0.15">
      <c r="A175" s="131"/>
      <c r="B175" s="131"/>
      <c r="C175" s="131"/>
      <c r="D175" s="131"/>
      <c r="E175" s="131"/>
      <c r="F175" s="131"/>
      <c r="G175" s="131"/>
      <c r="H175" s="131"/>
      <c r="I175" s="131"/>
      <c r="J175" s="135" t="s">
        <v>7</v>
      </c>
      <c r="K175" s="309"/>
      <c r="L175" s="309"/>
      <c r="M175" s="131" t="s">
        <v>1830</v>
      </c>
      <c r="N175" s="131"/>
      <c r="O175" s="131"/>
      <c r="P175" s="131"/>
      <c r="Q175" s="131"/>
      <c r="R175" s="131"/>
      <c r="S175" s="131"/>
      <c r="T175" s="131"/>
      <c r="U175" s="131"/>
      <c r="V175" s="135"/>
      <c r="W175" s="131" t="s">
        <v>7</v>
      </c>
      <c r="X175" s="309"/>
      <c r="Y175" s="309"/>
      <c r="Z175" s="309"/>
      <c r="AA175" s="309"/>
      <c r="AB175" s="131"/>
      <c r="AC175" s="131"/>
      <c r="AD175" s="131"/>
      <c r="AE175" s="131"/>
      <c r="AF175" s="131"/>
      <c r="AG175" s="135" t="s">
        <v>1838</v>
      </c>
      <c r="AH175" s="309"/>
      <c r="AI175" s="309"/>
      <c r="AJ175" s="309"/>
      <c r="AK175" s="309"/>
      <c r="AL175" s="309"/>
      <c r="AM175" s="309"/>
      <c r="AN175" s="309"/>
      <c r="AO175" s="131" t="s">
        <v>1807</v>
      </c>
      <c r="AP175" s="131"/>
      <c r="AQ175" s="131"/>
      <c r="AR175" s="131"/>
      <c r="AS175" s="131"/>
      <c r="AT175" s="131"/>
      <c r="AU175" s="131"/>
    </row>
    <row r="176" spans="1:47" ht="12.75" hidden="1" customHeight="1" x14ac:dyDescent="0.15">
      <c r="A176" s="131"/>
      <c r="B176" s="131"/>
      <c r="C176" s="131" t="s">
        <v>1831</v>
      </c>
      <c r="D176" s="131"/>
      <c r="E176" s="131"/>
      <c r="F176" s="131"/>
      <c r="G176" s="131"/>
      <c r="H176" s="131"/>
      <c r="I176" s="131"/>
      <c r="J176" s="131"/>
      <c r="K176" s="131"/>
      <c r="L176" s="131"/>
      <c r="M176" s="131"/>
      <c r="N176" s="318"/>
      <c r="O176" s="318"/>
      <c r="P176" s="318"/>
      <c r="Q176" s="318"/>
      <c r="R176" s="318"/>
      <c r="S176" s="318"/>
      <c r="T176" s="318"/>
      <c r="U176" s="318"/>
      <c r="V176" s="318"/>
      <c r="W176" s="132"/>
      <c r="X176" s="132"/>
      <c r="Y176" s="132"/>
      <c r="Z176" s="132"/>
      <c r="AA176" s="132"/>
      <c r="AB176" s="132"/>
      <c r="AC176" s="132"/>
      <c r="AD176" s="132"/>
      <c r="AE176" s="132"/>
      <c r="AF176" s="132"/>
      <c r="AG176" s="132"/>
      <c r="AH176" s="132"/>
      <c r="AI176" s="132"/>
      <c r="AJ176" s="132"/>
      <c r="AK176" s="132"/>
      <c r="AL176" s="132"/>
      <c r="AM176" s="132"/>
      <c r="AN176" s="132"/>
      <c r="AO176" s="132"/>
      <c r="AP176" s="155"/>
      <c r="AQ176" s="131"/>
      <c r="AR176" s="131"/>
      <c r="AS176" s="131"/>
      <c r="AT176" s="131"/>
      <c r="AU176" s="131"/>
    </row>
    <row r="177" spans="1:47" ht="12.75" hidden="1" customHeight="1" x14ac:dyDescent="0.15">
      <c r="A177" s="131"/>
      <c r="B177" s="131"/>
      <c r="C177" s="131" t="s">
        <v>1832</v>
      </c>
      <c r="D177" s="131"/>
      <c r="E177" s="131"/>
      <c r="F177" s="131"/>
      <c r="G177" s="131"/>
      <c r="H177" s="131"/>
      <c r="I177" s="131"/>
      <c r="J177" s="131"/>
      <c r="K177" s="131"/>
      <c r="L177" s="131"/>
      <c r="M177" s="131"/>
      <c r="N177" s="307"/>
      <c r="O177" s="307"/>
      <c r="P177" s="307"/>
      <c r="Q177" s="307"/>
      <c r="R177" s="307"/>
      <c r="S177" s="307"/>
      <c r="T177" s="307"/>
      <c r="U177" s="307"/>
      <c r="V177" s="307"/>
      <c r="W177" s="307"/>
      <c r="X177" s="307"/>
      <c r="Y177" s="307"/>
      <c r="Z177" s="307"/>
      <c r="AA177" s="307"/>
      <c r="AB177" s="307"/>
      <c r="AC177" s="307"/>
      <c r="AD177" s="307"/>
      <c r="AE177" s="307"/>
      <c r="AF177" s="307"/>
      <c r="AG177" s="307"/>
      <c r="AH177" s="307"/>
      <c r="AI177" s="307"/>
      <c r="AJ177" s="307"/>
      <c r="AK177" s="307"/>
      <c r="AL177" s="307"/>
      <c r="AM177" s="307"/>
      <c r="AN177" s="307"/>
      <c r="AO177" s="307"/>
      <c r="AP177" s="307"/>
      <c r="AQ177" s="307"/>
      <c r="AR177" s="307"/>
      <c r="AS177" s="307"/>
      <c r="AT177" s="307"/>
      <c r="AU177" s="131"/>
    </row>
    <row r="178" spans="1:47" ht="12.75" hidden="1" customHeight="1" x14ac:dyDescent="0.15">
      <c r="A178" s="131"/>
      <c r="B178" s="131"/>
      <c r="C178" s="131" t="s">
        <v>1833</v>
      </c>
      <c r="D178" s="131"/>
      <c r="E178" s="131"/>
      <c r="F178" s="131"/>
      <c r="G178" s="131"/>
      <c r="H178" s="131"/>
      <c r="I178" s="131"/>
      <c r="J178" s="131"/>
      <c r="K178" s="131"/>
      <c r="L178" s="131"/>
      <c r="M178" s="131"/>
      <c r="N178" s="307"/>
      <c r="O178" s="307"/>
      <c r="P178" s="307"/>
      <c r="Q178" s="307"/>
      <c r="R178" s="307"/>
      <c r="S178" s="307"/>
      <c r="T178" s="307"/>
      <c r="U178" s="307"/>
      <c r="V178" s="307"/>
      <c r="W178" s="307"/>
      <c r="X178" s="307"/>
      <c r="Y178" s="307"/>
      <c r="Z178" s="307"/>
      <c r="AA178" s="307"/>
      <c r="AB178" s="307"/>
      <c r="AC178" s="307"/>
      <c r="AD178" s="307"/>
      <c r="AE178" s="156"/>
      <c r="AF178" s="156"/>
      <c r="AG178" s="156"/>
      <c r="AH178" s="156"/>
      <c r="AI178" s="156"/>
      <c r="AJ178" s="156"/>
      <c r="AK178" s="156"/>
      <c r="AL178" s="156"/>
      <c r="AM178" s="156"/>
      <c r="AN178" s="156"/>
      <c r="AO178" s="156"/>
      <c r="AP178" s="157"/>
      <c r="AQ178" s="131"/>
      <c r="AR178" s="131"/>
      <c r="AS178" s="131"/>
      <c r="AT178" s="131"/>
      <c r="AU178" s="131"/>
    </row>
    <row r="179" spans="1:47" ht="7.5" customHeight="1" x14ac:dyDescent="0.1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c r="X179" s="131"/>
      <c r="Y179" s="131"/>
      <c r="Z179" s="131"/>
      <c r="AA179" s="131"/>
      <c r="AB179" s="131"/>
      <c r="AC179" s="131"/>
      <c r="AD179" s="131"/>
      <c r="AE179" s="131"/>
      <c r="AF179" s="131"/>
      <c r="AG179" s="131"/>
      <c r="AH179" s="131"/>
      <c r="AI179" s="131"/>
      <c r="AJ179" s="131"/>
      <c r="AK179" s="131"/>
      <c r="AL179" s="131"/>
      <c r="AM179" s="131"/>
      <c r="AN179" s="131"/>
      <c r="AO179" s="131"/>
      <c r="AP179" s="131"/>
      <c r="AQ179" s="131"/>
      <c r="AR179" s="131"/>
      <c r="AS179" s="131"/>
      <c r="AT179" s="131"/>
      <c r="AU179" s="131"/>
    </row>
    <row r="180" spans="1:47" ht="7.5" customHeight="1" x14ac:dyDescent="0.1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c r="X180" s="131"/>
      <c r="Y180" s="131"/>
      <c r="Z180" s="131"/>
      <c r="AA180" s="131"/>
      <c r="AB180" s="131"/>
      <c r="AC180" s="131"/>
      <c r="AD180" s="131"/>
      <c r="AE180" s="131"/>
      <c r="AF180" s="131"/>
      <c r="AG180" s="131"/>
      <c r="AH180" s="131"/>
      <c r="AI180" s="131"/>
      <c r="AJ180" s="131"/>
      <c r="AK180" s="131"/>
      <c r="AL180" s="131"/>
      <c r="AM180" s="131"/>
      <c r="AN180" s="131"/>
      <c r="AO180" s="131"/>
      <c r="AP180" s="131"/>
      <c r="AQ180" s="131"/>
      <c r="AR180" s="131"/>
      <c r="AS180" s="131"/>
      <c r="AT180" s="131"/>
      <c r="AU180" s="131"/>
    </row>
    <row r="181" spans="1:47" ht="12" hidden="1" customHeight="1" x14ac:dyDescent="0.1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c r="X181" s="131"/>
      <c r="Y181" s="131"/>
      <c r="Z181" s="131"/>
      <c r="AA181" s="131"/>
      <c r="AB181" s="131"/>
      <c r="AC181" s="131"/>
      <c r="AD181" s="131"/>
      <c r="AE181" s="131"/>
      <c r="AF181" s="131"/>
      <c r="AG181" s="131"/>
      <c r="AH181" s="131"/>
      <c r="AI181" s="131"/>
      <c r="AJ181" s="131"/>
      <c r="AK181" s="131"/>
      <c r="AL181" s="131"/>
      <c r="AM181" s="131"/>
      <c r="AN181" s="131"/>
      <c r="AO181" s="131"/>
      <c r="AP181" s="131"/>
      <c r="AQ181" s="131"/>
      <c r="AR181" s="131"/>
      <c r="AS181" s="131"/>
      <c r="AT181" s="131"/>
      <c r="AU181" s="131"/>
    </row>
    <row r="182" spans="1:47" ht="12" hidden="1" customHeight="1" x14ac:dyDescent="0.1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c r="X182" s="131"/>
      <c r="Y182" s="131"/>
      <c r="Z182" s="131"/>
      <c r="AA182" s="131"/>
      <c r="AB182" s="131"/>
      <c r="AC182" s="131"/>
      <c r="AD182" s="131"/>
      <c r="AE182" s="131"/>
      <c r="AF182" s="131"/>
      <c r="AG182" s="131"/>
      <c r="AH182" s="131"/>
      <c r="AI182" s="131"/>
      <c r="AJ182" s="131"/>
      <c r="AK182" s="131"/>
      <c r="AL182" s="131"/>
      <c r="AM182" s="131"/>
      <c r="AN182" s="131"/>
      <c r="AO182" s="131"/>
      <c r="AP182" s="131"/>
      <c r="AQ182" s="131"/>
      <c r="AR182" s="131"/>
      <c r="AS182" s="131"/>
      <c r="AT182" s="131"/>
      <c r="AU182" s="131"/>
    </row>
    <row r="183" spans="1:47" ht="12" hidden="1" customHeight="1" x14ac:dyDescent="0.1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row>
    <row r="184" spans="1:47" ht="12.75" customHeight="1" x14ac:dyDescent="0.15">
      <c r="A184" s="131"/>
      <c r="B184" s="136" t="s">
        <v>1839</v>
      </c>
      <c r="C184" s="136"/>
      <c r="D184" s="136"/>
      <c r="E184" s="136"/>
      <c r="F184" s="136"/>
      <c r="G184" s="136"/>
      <c r="H184" s="136"/>
      <c r="I184" s="136"/>
      <c r="J184" s="136"/>
      <c r="K184" s="136"/>
      <c r="L184" s="131"/>
      <c r="M184" s="131"/>
      <c r="N184" s="131"/>
      <c r="O184" s="131"/>
      <c r="P184" s="131"/>
      <c r="Q184" s="131"/>
      <c r="R184" s="131"/>
      <c r="S184" s="131"/>
      <c r="T184" s="131"/>
      <c r="U184" s="131"/>
      <c r="V184" s="131"/>
      <c r="W184" s="131"/>
      <c r="X184" s="131"/>
      <c r="Y184" s="131"/>
      <c r="Z184" s="131"/>
      <c r="AA184" s="131"/>
      <c r="AB184" s="131"/>
      <c r="AC184" s="131"/>
      <c r="AD184" s="131"/>
      <c r="AE184" s="131"/>
      <c r="AF184" s="131"/>
      <c r="AG184" s="131"/>
      <c r="AH184" s="131"/>
      <c r="AI184" s="131"/>
      <c r="AJ184" s="131"/>
      <c r="AK184" s="131"/>
      <c r="AL184" s="131"/>
      <c r="AM184" s="131"/>
      <c r="AN184" s="131"/>
      <c r="AO184" s="131"/>
      <c r="AP184" s="131"/>
      <c r="AQ184" s="131"/>
      <c r="AR184" s="131"/>
      <c r="AS184" s="131"/>
      <c r="AT184" s="131"/>
      <c r="AU184" s="131"/>
    </row>
    <row r="185" spans="1:47" ht="12.75" customHeight="1" x14ac:dyDescent="0.15">
      <c r="A185" s="131"/>
      <c r="B185" s="136"/>
      <c r="C185" s="136" t="s">
        <v>1840</v>
      </c>
      <c r="D185" s="136"/>
      <c r="E185" s="136"/>
      <c r="F185" s="136"/>
      <c r="G185" s="136"/>
      <c r="H185" s="136"/>
      <c r="I185" s="136"/>
      <c r="J185" s="136"/>
      <c r="K185" s="136"/>
      <c r="L185" s="158" t="str">
        <f>IF(報告書!L134="","",報告書!L134)</f>
        <v/>
      </c>
      <c r="M185" s="140" t="s">
        <v>1841</v>
      </c>
      <c r="N185" s="140"/>
      <c r="O185" s="140"/>
      <c r="P185" s="140"/>
      <c r="Q185" s="140"/>
      <c r="R185" s="140"/>
      <c r="S185" s="159"/>
      <c r="T185" s="311" t="str">
        <f>IF(報告書!T134="","",報告書!T134)</f>
        <v/>
      </c>
      <c r="U185" s="311"/>
      <c r="V185" s="321" t="s">
        <v>1842</v>
      </c>
      <c r="W185" s="321"/>
      <c r="X185" s="311" t="str">
        <f>IF(報告書!X134="","",報告書!X134)</f>
        <v/>
      </c>
      <c r="Y185" s="311"/>
      <c r="Z185" s="140" t="s">
        <v>1843</v>
      </c>
      <c r="AA185" s="140"/>
      <c r="AB185" s="140"/>
      <c r="AC185" s="160" t="str">
        <f>IF(報告書!AC134="","",報告書!AC134)</f>
        <v/>
      </c>
      <c r="AD185" s="140" t="s">
        <v>1844</v>
      </c>
      <c r="AE185" s="140"/>
      <c r="AF185" s="140"/>
      <c r="AG185" s="140"/>
      <c r="AH185" s="140"/>
      <c r="AI185" s="140"/>
      <c r="AJ185" s="159"/>
      <c r="AK185" s="311" t="str">
        <f>IF(報告書!AK134="","",報告書!AK134)</f>
        <v/>
      </c>
      <c r="AL185" s="311"/>
      <c r="AM185" s="321" t="s">
        <v>1842</v>
      </c>
      <c r="AN185" s="321"/>
      <c r="AO185" s="311" t="str">
        <f>IF(報告書!AO134="","",報告書!AO134)</f>
        <v/>
      </c>
      <c r="AP185" s="311"/>
      <c r="AQ185" s="140" t="s">
        <v>1843</v>
      </c>
      <c r="AR185" s="140"/>
      <c r="AS185" s="140"/>
      <c r="AT185" s="131"/>
      <c r="AU185" s="131"/>
    </row>
    <row r="186" spans="1:47" ht="12.75" customHeight="1" x14ac:dyDescent="0.15">
      <c r="A186" s="131"/>
      <c r="B186" s="136"/>
      <c r="C186" s="136"/>
      <c r="D186" s="136"/>
      <c r="E186" s="136"/>
      <c r="F186" s="136"/>
      <c r="G186" s="136"/>
      <c r="H186" s="136"/>
      <c r="I186" s="136"/>
      <c r="J186" s="136"/>
      <c r="K186" s="136"/>
      <c r="L186" s="158" t="str">
        <f>IF(報告書!L135="","",報告書!L135)</f>
        <v/>
      </c>
      <c r="M186" s="140" t="s">
        <v>1845</v>
      </c>
      <c r="N186" s="140"/>
      <c r="O186" s="140"/>
      <c r="P186" s="140"/>
      <c r="Q186" s="140"/>
      <c r="R186" s="140"/>
      <c r="S186" s="140"/>
      <c r="T186" s="140"/>
      <c r="U186" s="140"/>
      <c r="V186" s="140"/>
      <c r="W186" s="140"/>
      <c r="X186" s="140"/>
      <c r="Y186" s="140"/>
      <c r="Z186" s="140"/>
      <c r="AA186" s="311" t="str">
        <f>IF(報告書!AA135="","",報告書!AA135)</f>
        <v/>
      </c>
      <c r="AB186" s="311"/>
      <c r="AC186" s="321" t="s">
        <v>1842</v>
      </c>
      <c r="AD186" s="321"/>
      <c r="AE186" s="311" t="str">
        <f>IF(報告書!AE135="","",報告書!AE135)</f>
        <v/>
      </c>
      <c r="AF186" s="311"/>
      <c r="AG186" s="140" t="s">
        <v>1843</v>
      </c>
      <c r="AH186" s="140"/>
      <c r="AI186" s="140"/>
      <c r="AJ186" s="140"/>
      <c r="AK186" s="140"/>
      <c r="AL186" s="140"/>
      <c r="AM186" s="140"/>
      <c r="AN186" s="140"/>
      <c r="AO186" s="140"/>
      <c r="AP186" s="140"/>
      <c r="AQ186" s="140"/>
      <c r="AR186" s="140"/>
      <c r="AS186" s="140"/>
      <c r="AT186" s="131"/>
      <c r="AU186" s="131"/>
    </row>
    <row r="187" spans="1:47" ht="12.75" customHeight="1" x14ac:dyDescent="0.15">
      <c r="A187" s="131"/>
      <c r="B187" s="136"/>
      <c r="C187" s="136"/>
      <c r="D187" s="136"/>
      <c r="E187" s="136"/>
      <c r="F187" s="136"/>
      <c r="G187" s="136"/>
      <c r="H187" s="136"/>
      <c r="I187" s="136"/>
      <c r="J187" s="136"/>
      <c r="K187" s="136"/>
      <c r="L187" s="158" t="str">
        <f>IF(報告書!L136="","",報告書!L136)</f>
        <v/>
      </c>
      <c r="M187" s="140" t="s">
        <v>1846</v>
      </c>
      <c r="N187" s="140"/>
      <c r="O187" s="140"/>
      <c r="P187" s="159"/>
      <c r="Q187" s="311" t="str">
        <f>IF(報告書!Q136="","",報告書!Q136)</f>
        <v/>
      </c>
      <c r="R187" s="311"/>
      <c r="S187" s="321" t="s">
        <v>1842</v>
      </c>
      <c r="T187" s="321"/>
      <c r="U187" s="311" t="str">
        <f>IF(報告書!U136="","",報告書!U136)</f>
        <v/>
      </c>
      <c r="V187" s="311"/>
      <c r="W187" s="140" t="s">
        <v>1843</v>
      </c>
      <c r="X187" s="140"/>
      <c r="Y187" s="140"/>
      <c r="Z187" s="140"/>
      <c r="AA187" s="140"/>
      <c r="AB187" s="140"/>
      <c r="AC187" s="158" t="str">
        <f>IF(報告書!AC136="","",報告書!AC136)</f>
        <v/>
      </c>
      <c r="AD187" s="140" t="s">
        <v>1778</v>
      </c>
      <c r="AE187" s="140"/>
      <c r="AF187" s="140"/>
      <c r="AG187" s="140"/>
      <c r="AH187" s="140"/>
      <c r="AI187" s="140"/>
      <c r="AJ187" s="140"/>
      <c r="AK187" s="140"/>
      <c r="AL187" s="140"/>
      <c r="AM187" s="140"/>
      <c r="AN187" s="140"/>
      <c r="AO187" s="140"/>
      <c r="AP187" s="140"/>
      <c r="AQ187" s="140"/>
      <c r="AR187" s="140"/>
      <c r="AS187" s="140"/>
      <c r="AT187" s="131"/>
      <c r="AU187" s="131"/>
    </row>
    <row r="188" spans="1:47" ht="12.75" customHeight="1" x14ac:dyDescent="0.15">
      <c r="A188" s="131"/>
      <c r="B188" s="136"/>
      <c r="C188" s="136" t="s">
        <v>1847</v>
      </c>
      <c r="D188" s="136"/>
      <c r="E188" s="136"/>
      <c r="F188" s="136"/>
      <c r="G188" s="136"/>
      <c r="H188" s="136"/>
      <c r="I188" s="136"/>
      <c r="J188" s="136"/>
      <c r="K188" s="136"/>
      <c r="L188" s="158" t="str">
        <f>IF(報告書!L137="","",報告書!L137)</f>
        <v/>
      </c>
      <c r="M188" s="140" t="s">
        <v>1841</v>
      </c>
      <c r="N188" s="140"/>
      <c r="O188" s="140"/>
      <c r="P188" s="140"/>
      <c r="Q188" s="140"/>
      <c r="R188" s="140"/>
      <c r="S188" s="159"/>
      <c r="T188" s="311" t="str">
        <f>IF(報告書!T137="","",報告書!T137)</f>
        <v/>
      </c>
      <c r="U188" s="311"/>
      <c r="V188" s="321" t="s">
        <v>1842</v>
      </c>
      <c r="W188" s="321"/>
      <c r="X188" s="311" t="str">
        <f>IF(報告書!X137="","",報告書!X137)</f>
        <v/>
      </c>
      <c r="Y188" s="311"/>
      <c r="Z188" s="140" t="s">
        <v>1843</v>
      </c>
      <c r="AA188" s="140"/>
      <c r="AB188" s="140"/>
      <c r="AC188" s="158" t="str">
        <f>IF(報告書!AC137="","",報告書!AC137)</f>
        <v/>
      </c>
      <c r="AD188" s="140" t="s">
        <v>1844</v>
      </c>
      <c r="AE188" s="140"/>
      <c r="AF188" s="140"/>
      <c r="AG188" s="140"/>
      <c r="AH188" s="140"/>
      <c r="AI188" s="140"/>
      <c r="AJ188" s="159"/>
      <c r="AK188" s="311" t="str">
        <f>IF(報告書!AK137="","",報告書!AK137)</f>
        <v/>
      </c>
      <c r="AL188" s="311"/>
      <c r="AM188" s="321" t="s">
        <v>1842</v>
      </c>
      <c r="AN188" s="321"/>
      <c r="AO188" s="311" t="str">
        <f>IF(報告書!AO137="","",報告書!AO137)</f>
        <v/>
      </c>
      <c r="AP188" s="311"/>
      <c r="AQ188" s="140" t="s">
        <v>1843</v>
      </c>
      <c r="AR188" s="140"/>
      <c r="AS188" s="140"/>
      <c r="AT188" s="131"/>
      <c r="AU188" s="131"/>
    </row>
    <row r="189" spans="1:47" ht="12.75" customHeight="1" x14ac:dyDescent="0.15">
      <c r="A189" s="131"/>
      <c r="B189" s="136"/>
      <c r="C189" s="136"/>
      <c r="D189" s="136"/>
      <c r="E189" s="136"/>
      <c r="F189" s="136"/>
      <c r="G189" s="136"/>
      <c r="H189" s="136"/>
      <c r="I189" s="136"/>
      <c r="J189" s="136"/>
      <c r="K189" s="136"/>
      <c r="L189" s="158" t="str">
        <f>IF(報告書!L138="","",報告書!L138)</f>
        <v/>
      </c>
      <c r="M189" s="140" t="s">
        <v>1846</v>
      </c>
      <c r="N189" s="140"/>
      <c r="O189" s="140"/>
      <c r="P189" s="159"/>
      <c r="Q189" s="311" t="str">
        <f>IF(報告書!Q138="","",報告書!Q138)</f>
        <v/>
      </c>
      <c r="R189" s="311"/>
      <c r="S189" s="321" t="s">
        <v>1842</v>
      </c>
      <c r="T189" s="321"/>
      <c r="U189" s="311" t="str">
        <f>IF(報告書!U138="","",報告書!U138)</f>
        <v/>
      </c>
      <c r="V189" s="311"/>
      <c r="W189" s="140" t="s">
        <v>1843</v>
      </c>
      <c r="X189" s="140"/>
      <c r="Y189" s="140"/>
      <c r="Z189" s="140"/>
      <c r="AA189" s="140"/>
      <c r="AB189" s="140"/>
      <c r="AC189" s="158" t="str">
        <f>IF(報告書!AC138="","",報告書!AC138)</f>
        <v/>
      </c>
      <c r="AD189" s="140" t="s">
        <v>1778</v>
      </c>
      <c r="AE189" s="140"/>
      <c r="AF189" s="140"/>
      <c r="AG189" s="140"/>
      <c r="AH189" s="140"/>
      <c r="AI189" s="140"/>
      <c r="AJ189" s="140"/>
      <c r="AK189" s="140"/>
      <c r="AL189" s="140"/>
      <c r="AM189" s="140"/>
      <c r="AN189" s="140"/>
      <c r="AO189" s="140"/>
      <c r="AP189" s="140"/>
      <c r="AQ189" s="140"/>
      <c r="AR189" s="140"/>
      <c r="AS189" s="140"/>
      <c r="AT189" s="131"/>
      <c r="AU189" s="131"/>
    </row>
    <row r="190" spans="1:47" ht="12.75" customHeight="1" x14ac:dyDescent="0.15">
      <c r="A190" s="131"/>
      <c r="B190" s="136"/>
      <c r="C190" s="136" t="s">
        <v>1848</v>
      </c>
      <c r="D190" s="136"/>
      <c r="E190" s="136"/>
      <c r="F190" s="136"/>
      <c r="G190" s="136"/>
      <c r="H190" s="136"/>
      <c r="I190" s="136"/>
      <c r="J190" s="136"/>
      <c r="K190" s="136"/>
      <c r="L190" s="158" t="str">
        <f>IF(報告書!L139="","",報告書!L139)</f>
        <v/>
      </c>
      <c r="M190" s="140" t="s">
        <v>1841</v>
      </c>
      <c r="N190" s="140"/>
      <c r="O190" s="140"/>
      <c r="P190" s="140"/>
      <c r="Q190" s="140"/>
      <c r="R190" s="140"/>
      <c r="S190" s="159"/>
      <c r="T190" s="311" t="str">
        <f>IF(報告書!T139="","",報告書!T139)</f>
        <v/>
      </c>
      <c r="U190" s="311"/>
      <c r="V190" s="321" t="s">
        <v>1842</v>
      </c>
      <c r="W190" s="321"/>
      <c r="X190" s="311" t="str">
        <f>IF(報告書!X139="","",報告書!X139)</f>
        <v/>
      </c>
      <c r="Y190" s="311"/>
      <c r="Z190" s="140" t="s">
        <v>1843</v>
      </c>
      <c r="AA190" s="140"/>
      <c r="AB190" s="140"/>
      <c r="AC190" s="158" t="str">
        <f>IF(報告書!AC139="","",報告書!AC139)</f>
        <v/>
      </c>
      <c r="AD190" s="140" t="s">
        <v>1844</v>
      </c>
      <c r="AE190" s="140"/>
      <c r="AF190" s="140"/>
      <c r="AG190" s="140"/>
      <c r="AH190" s="140"/>
      <c r="AI190" s="140"/>
      <c r="AJ190" s="159"/>
      <c r="AK190" s="311" t="str">
        <f>IF(報告書!AK139="","",報告書!AK139)</f>
        <v/>
      </c>
      <c r="AL190" s="311"/>
      <c r="AM190" s="321" t="s">
        <v>1842</v>
      </c>
      <c r="AN190" s="321"/>
      <c r="AO190" s="311" t="str">
        <f>IF(報告書!AO139="","",報告書!AO139)</f>
        <v/>
      </c>
      <c r="AP190" s="311"/>
      <c r="AQ190" s="140" t="s">
        <v>1843</v>
      </c>
      <c r="AR190" s="140"/>
      <c r="AS190" s="140"/>
      <c r="AT190" s="131"/>
      <c r="AU190" s="131"/>
    </row>
    <row r="191" spans="1:47" ht="12.75" customHeight="1" x14ac:dyDescent="0.15">
      <c r="A191" s="131"/>
      <c r="B191" s="136"/>
      <c r="C191" s="136"/>
      <c r="D191" s="136"/>
      <c r="E191" s="136"/>
      <c r="F191" s="136"/>
      <c r="G191" s="136"/>
      <c r="H191" s="136"/>
      <c r="I191" s="136"/>
      <c r="J191" s="136"/>
      <c r="K191" s="136"/>
      <c r="L191" s="158" t="str">
        <f>IF(報告書!L140="","",報告書!L140)</f>
        <v/>
      </c>
      <c r="M191" s="140" t="s">
        <v>1845</v>
      </c>
      <c r="N191" s="140"/>
      <c r="O191" s="140"/>
      <c r="P191" s="140"/>
      <c r="Q191" s="140"/>
      <c r="R191" s="140"/>
      <c r="S191" s="140"/>
      <c r="T191" s="140"/>
      <c r="U191" s="140"/>
      <c r="V191" s="140"/>
      <c r="W191" s="140"/>
      <c r="X191" s="140"/>
      <c r="Y191" s="140"/>
      <c r="Z191" s="140"/>
      <c r="AA191" s="311" t="str">
        <f>IF(報告書!AA140="","",報告書!AA140)</f>
        <v/>
      </c>
      <c r="AB191" s="311"/>
      <c r="AC191" s="321" t="s">
        <v>1842</v>
      </c>
      <c r="AD191" s="321"/>
      <c r="AE191" s="311" t="str">
        <f>IF(報告書!AE140="","",報告書!AE140)</f>
        <v/>
      </c>
      <c r="AF191" s="311"/>
      <c r="AG191" s="140" t="s">
        <v>1843</v>
      </c>
      <c r="AH191" s="140"/>
      <c r="AI191" s="140"/>
      <c r="AJ191" s="140"/>
      <c r="AK191" s="140"/>
      <c r="AL191" s="140"/>
      <c r="AM191" s="140"/>
      <c r="AN191" s="140"/>
      <c r="AO191" s="140"/>
      <c r="AP191" s="140"/>
      <c r="AQ191" s="140"/>
      <c r="AR191" s="140"/>
      <c r="AS191" s="140"/>
      <c r="AT191" s="131"/>
      <c r="AU191" s="131"/>
    </row>
    <row r="192" spans="1:47" ht="12.75" customHeight="1" x14ac:dyDescent="0.15">
      <c r="A192" s="131"/>
      <c r="B192" s="136"/>
      <c r="C192" s="136"/>
      <c r="D192" s="136"/>
      <c r="E192" s="136"/>
      <c r="F192" s="136"/>
      <c r="G192" s="136"/>
      <c r="H192" s="136"/>
      <c r="I192" s="136"/>
      <c r="J192" s="136"/>
      <c r="K192" s="136"/>
      <c r="L192" s="158" t="str">
        <f>IF(報告書!L141="","",報告書!L141)</f>
        <v/>
      </c>
      <c r="M192" s="140" t="s">
        <v>1846</v>
      </c>
      <c r="N192" s="140"/>
      <c r="O192" s="140"/>
      <c r="P192" s="159"/>
      <c r="Q192" s="311" t="str">
        <f>IF(報告書!Q141="","",報告書!Q141)</f>
        <v/>
      </c>
      <c r="R192" s="311"/>
      <c r="S192" s="321" t="s">
        <v>1842</v>
      </c>
      <c r="T192" s="321"/>
      <c r="U192" s="311" t="str">
        <f>IF(報告書!U141="","",報告書!U141)</f>
        <v/>
      </c>
      <c r="V192" s="311"/>
      <c r="W192" s="140" t="s">
        <v>1843</v>
      </c>
      <c r="X192" s="140"/>
      <c r="Y192" s="140"/>
      <c r="Z192" s="140"/>
      <c r="AA192" s="140"/>
      <c r="AB192" s="140"/>
      <c r="AC192" s="158" t="str">
        <f>IF(報告書!AC141="","",報告書!AC141)</f>
        <v/>
      </c>
      <c r="AD192" s="140" t="s">
        <v>1778</v>
      </c>
      <c r="AE192" s="140"/>
      <c r="AF192" s="140"/>
      <c r="AG192" s="140"/>
      <c r="AH192" s="140"/>
      <c r="AI192" s="140"/>
      <c r="AJ192" s="140"/>
      <c r="AK192" s="140"/>
      <c r="AL192" s="140"/>
      <c r="AM192" s="140"/>
      <c r="AN192" s="140"/>
      <c r="AO192" s="140"/>
      <c r="AP192" s="140"/>
      <c r="AQ192" s="140"/>
      <c r="AR192" s="140"/>
      <c r="AS192" s="140"/>
      <c r="AT192" s="131"/>
      <c r="AU192" s="131"/>
    </row>
    <row r="193" spans="1:47" ht="12.75" hidden="1" customHeight="1" x14ac:dyDescent="0.15">
      <c r="A193" s="131"/>
      <c r="B193" s="136"/>
      <c r="C193" s="136"/>
      <c r="D193" s="136"/>
      <c r="E193" s="136"/>
      <c r="F193" s="136"/>
      <c r="G193" s="136"/>
      <c r="H193" s="136"/>
      <c r="I193" s="136"/>
      <c r="J193" s="136"/>
      <c r="K193" s="136"/>
      <c r="L193" s="131"/>
      <c r="M193" s="131"/>
      <c r="N193" s="131"/>
      <c r="O193" s="131"/>
      <c r="P193" s="131"/>
      <c r="Q193" s="131"/>
      <c r="R193" s="131"/>
      <c r="S193" s="161"/>
      <c r="T193" s="131"/>
      <c r="U193" s="131"/>
      <c r="V193" s="131"/>
      <c r="W193" s="131"/>
      <c r="X193" s="131"/>
      <c r="Y193" s="131"/>
      <c r="Z193" s="131"/>
      <c r="AA193" s="131"/>
      <c r="AB193" s="131"/>
      <c r="AC193" s="161"/>
      <c r="AD193" s="131"/>
      <c r="AE193" s="131"/>
      <c r="AF193" s="131"/>
      <c r="AG193" s="131"/>
      <c r="AH193" s="131"/>
      <c r="AI193" s="161"/>
      <c r="AJ193" s="131"/>
      <c r="AK193" s="131"/>
      <c r="AL193" s="131"/>
      <c r="AM193" s="131"/>
      <c r="AN193" s="131"/>
      <c r="AO193" s="131"/>
      <c r="AP193" s="131"/>
      <c r="AQ193" s="131"/>
      <c r="AR193" s="131"/>
      <c r="AS193" s="131"/>
      <c r="AT193" s="131"/>
      <c r="AU193" s="131"/>
    </row>
    <row r="194" spans="1:47" ht="12.75" hidden="1" customHeight="1" x14ac:dyDescent="0.15">
      <c r="A194" s="131"/>
      <c r="B194" s="136"/>
      <c r="C194" s="136"/>
      <c r="D194" s="136"/>
      <c r="E194" s="136"/>
      <c r="F194" s="136"/>
      <c r="G194" s="136"/>
      <c r="H194" s="136"/>
      <c r="I194" s="136"/>
      <c r="J194" s="136"/>
      <c r="K194" s="136"/>
      <c r="L194" s="131"/>
      <c r="M194" s="131"/>
      <c r="N194" s="131"/>
      <c r="O194" s="131"/>
      <c r="P194" s="131"/>
      <c r="Q194" s="131"/>
      <c r="R194" s="131"/>
      <c r="S194" s="161"/>
      <c r="T194" s="131"/>
      <c r="U194" s="131"/>
      <c r="V194" s="131"/>
      <c r="W194" s="131"/>
      <c r="X194" s="131"/>
      <c r="Y194" s="131"/>
      <c r="Z194" s="131"/>
      <c r="AA194" s="131"/>
      <c r="AB194" s="131"/>
      <c r="AC194" s="131"/>
      <c r="AD194" s="131"/>
      <c r="AE194" s="131"/>
      <c r="AF194" s="131"/>
      <c r="AG194" s="131"/>
      <c r="AH194" s="131"/>
      <c r="AI194" s="161"/>
      <c r="AJ194" s="131"/>
      <c r="AK194" s="131"/>
      <c r="AL194" s="131"/>
      <c r="AM194" s="131"/>
      <c r="AN194" s="309"/>
      <c r="AO194" s="309"/>
      <c r="AP194" s="309"/>
      <c r="AQ194" s="309"/>
      <c r="AR194" s="309"/>
      <c r="AS194" s="309"/>
      <c r="AT194" s="131"/>
      <c r="AU194" s="131"/>
    </row>
    <row r="195" spans="1:47" ht="12" customHeight="1" x14ac:dyDescent="0.15">
      <c r="A195" s="131"/>
      <c r="B195" s="136"/>
      <c r="C195" s="136" t="s">
        <v>1854</v>
      </c>
      <c r="D195" s="136"/>
      <c r="E195" s="136"/>
      <c r="F195" s="136"/>
      <c r="G195" s="136"/>
      <c r="H195" s="136"/>
      <c r="I195" s="136"/>
      <c r="J195" s="136"/>
      <c r="K195" s="136"/>
      <c r="L195" s="131"/>
      <c r="M195" s="131"/>
      <c r="N195" s="140"/>
      <c r="O195" s="140"/>
      <c r="P195" s="140"/>
      <c r="Q195" s="140"/>
      <c r="R195" s="140"/>
      <c r="S195" s="158" t="str">
        <f>IF(報告書!S142="","",報告書!S142)</f>
        <v/>
      </c>
      <c r="T195" s="140" t="s">
        <v>1781</v>
      </c>
      <c r="U195" s="140"/>
      <c r="V195" s="158" t="str">
        <f>IF(報告書!V142="","",報告書!V142)</f>
        <v/>
      </c>
      <c r="W195" s="140" t="s">
        <v>1778</v>
      </c>
      <c r="X195" s="140"/>
      <c r="Y195" s="140"/>
      <c r="Z195" s="140"/>
      <c r="AA195" s="140"/>
      <c r="AB195" s="140"/>
      <c r="AC195" s="140"/>
      <c r="AD195" s="140"/>
      <c r="AE195" s="140"/>
      <c r="AF195" s="140"/>
      <c r="AG195" s="140"/>
      <c r="AH195" s="140"/>
      <c r="AI195" s="140"/>
      <c r="AJ195" s="140"/>
      <c r="AK195" s="140"/>
      <c r="AL195" s="140"/>
      <c r="AM195" s="140"/>
      <c r="AN195" s="140"/>
      <c r="AO195" s="140"/>
      <c r="AP195" s="140"/>
      <c r="AQ195" s="140"/>
      <c r="AR195" s="140"/>
      <c r="AS195" s="140"/>
      <c r="AT195" s="131"/>
      <c r="AU195" s="131"/>
    </row>
    <row r="196" spans="1:47" ht="12" hidden="1" customHeight="1" x14ac:dyDescent="0.1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c r="X196" s="131"/>
      <c r="Y196" s="131"/>
      <c r="Z196" s="131"/>
      <c r="AA196" s="131"/>
      <c r="AB196" s="131"/>
      <c r="AC196" s="131"/>
      <c r="AD196" s="131"/>
      <c r="AE196" s="131"/>
      <c r="AF196" s="131"/>
      <c r="AG196" s="131"/>
      <c r="AH196" s="131"/>
      <c r="AI196" s="131"/>
      <c r="AJ196" s="131"/>
      <c r="AK196" s="131"/>
      <c r="AL196" s="131"/>
      <c r="AM196" s="131"/>
      <c r="AN196" s="131"/>
      <c r="AO196" s="131"/>
      <c r="AP196" s="131"/>
      <c r="AQ196" s="131"/>
      <c r="AR196" s="131"/>
      <c r="AS196" s="131"/>
      <c r="AT196" s="131"/>
      <c r="AU196" s="131"/>
    </row>
    <row r="197" spans="1:47" ht="12" hidden="1" customHeight="1" x14ac:dyDescent="0.1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row>
    <row r="198" spans="1:47" ht="7.5" customHeight="1" x14ac:dyDescent="0.1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c r="X198" s="131"/>
      <c r="Y198" s="131"/>
      <c r="Z198" s="131"/>
      <c r="AA198" s="131"/>
      <c r="AB198" s="131"/>
      <c r="AC198" s="131"/>
      <c r="AD198" s="131"/>
      <c r="AE198" s="131"/>
      <c r="AF198" s="131"/>
      <c r="AG198" s="131"/>
      <c r="AH198" s="131"/>
      <c r="AI198" s="131"/>
      <c r="AJ198" s="131"/>
      <c r="AK198" s="131"/>
      <c r="AL198" s="131"/>
      <c r="AM198" s="131"/>
      <c r="AN198" s="131"/>
      <c r="AO198" s="131"/>
      <c r="AP198" s="131"/>
      <c r="AQ198" s="131"/>
      <c r="AR198" s="131"/>
      <c r="AS198" s="131"/>
      <c r="AT198" s="131"/>
      <c r="AU198" s="131"/>
    </row>
    <row r="199" spans="1:47" ht="7.5" customHeight="1" x14ac:dyDescent="0.1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row>
    <row r="200" spans="1:47" ht="12.75" hidden="1" customHeight="1" x14ac:dyDescent="0.15">
      <c r="A200" s="131"/>
      <c r="B200" s="131" t="s">
        <v>1855</v>
      </c>
      <c r="C200" s="131"/>
      <c r="D200" s="131"/>
      <c r="E200" s="131"/>
      <c r="F200" s="131"/>
      <c r="G200" s="131"/>
      <c r="H200" s="131"/>
      <c r="I200" s="131"/>
      <c r="J200" s="131"/>
      <c r="K200" s="131"/>
      <c r="L200" s="131"/>
      <c r="M200" s="131"/>
      <c r="N200" s="131"/>
      <c r="O200" s="131"/>
      <c r="P200" s="131"/>
      <c r="Q200" s="131"/>
      <c r="R200" s="131"/>
      <c r="S200" s="131"/>
      <c r="T200" s="131"/>
      <c r="U200" s="131"/>
      <c r="V200" s="131"/>
      <c r="W200" s="131"/>
      <c r="X200" s="131"/>
      <c r="Y200" s="131"/>
      <c r="Z200" s="131"/>
      <c r="AA200" s="131"/>
      <c r="AB200" s="131"/>
      <c r="AC200" s="131"/>
      <c r="AD200" s="131"/>
      <c r="AE200" s="131"/>
      <c r="AF200" s="131"/>
      <c r="AG200" s="131"/>
      <c r="AH200" s="131"/>
      <c r="AI200" s="131"/>
      <c r="AJ200" s="131"/>
      <c r="AK200" s="131"/>
      <c r="AL200" s="131"/>
      <c r="AM200" s="131"/>
      <c r="AN200" s="131"/>
      <c r="AO200" s="131"/>
      <c r="AP200" s="131"/>
      <c r="AQ200" s="131"/>
      <c r="AR200" s="131"/>
      <c r="AS200" s="131"/>
      <c r="AT200" s="131"/>
      <c r="AU200" s="131"/>
    </row>
    <row r="201" spans="1:47" ht="12" hidden="1" customHeight="1" x14ac:dyDescent="0.15">
      <c r="A201" s="131"/>
      <c r="B201" s="131"/>
      <c r="C201" s="131" t="s">
        <v>1769</v>
      </c>
      <c r="D201" s="131"/>
      <c r="E201" s="131"/>
      <c r="F201" s="131"/>
      <c r="G201" s="131"/>
      <c r="H201" s="131"/>
      <c r="I201" s="131"/>
      <c r="J201" s="131"/>
      <c r="K201" s="131"/>
      <c r="L201" s="131"/>
      <c r="M201" s="131"/>
      <c r="N201" s="150"/>
      <c r="O201" s="131" t="s">
        <v>1856</v>
      </c>
      <c r="P201" s="131"/>
      <c r="Q201" s="131"/>
      <c r="R201" s="131"/>
      <c r="S201" s="131"/>
      <c r="T201" s="131"/>
      <c r="U201" s="131"/>
      <c r="V201" s="131"/>
      <c r="W201" s="131"/>
      <c r="X201" s="150"/>
      <c r="Y201" s="131" t="s">
        <v>1772</v>
      </c>
      <c r="Z201" s="131"/>
      <c r="AA201" s="131"/>
      <c r="AB201" s="131"/>
      <c r="AC201" s="131"/>
      <c r="AD201" s="131"/>
      <c r="AE201" s="131"/>
      <c r="AF201" s="131"/>
      <c r="AG201" s="150"/>
      <c r="AH201" s="131" t="s">
        <v>1773</v>
      </c>
      <c r="AI201" s="131"/>
      <c r="AJ201" s="131"/>
      <c r="AK201" s="131"/>
      <c r="AL201" s="131"/>
      <c r="AM201" s="131"/>
      <c r="AN201" s="131"/>
      <c r="AO201" s="131"/>
      <c r="AP201" s="131"/>
      <c r="AQ201" s="131"/>
      <c r="AR201" s="131"/>
      <c r="AS201" s="131"/>
      <c r="AT201" s="131"/>
      <c r="AU201" s="131"/>
    </row>
    <row r="202" spans="1:47" ht="12" hidden="1" customHeight="1" x14ac:dyDescent="0.15">
      <c r="A202" s="131"/>
      <c r="B202" s="131"/>
      <c r="C202" s="131" t="s">
        <v>1774</v>
      </c>
      <c r="D202" s="131"/>
      <c r="E202" s="131"/>
      <c r="F202" s="131"/>
      <c r="G202" s="131"/>
      <c r="H202" s="131"/>
      <c r="I202" s="131"/>
      <c r="J202" s="131"/>
      <c r="K202" s="131"/>
      <c r="L202" s="131"/>
      <c r="M202" s="131"/>
      <c r="N202" s="307"/>
      <c r="O202" s="307"/>
      <c r="P202" s="307"/>
      <c r="Q202" s="307"/>
      <c r="R202" s="307"/>
      <c r="S202" s="307"/>
      <c r="T202" s="307"/>
      <c r="U202" s="307"/>
      <c r="V202" s="307"/>
      <c r="W202" s="307"/>
      <c r="X202" s="307"/>
      <c r="Y202" s="307"/>
      <c r="Z202" s="307"/>
      <c r="AA202" s="307"/>
      <c r="AB202" s="307"/>
      <c r="AC202" s="307"/>
      <c r="AD202" s="307"/>
      <c r="AE202" s="307"/>
      <c r="AF202" s="307"/>
      <c r="AG202" s="307"/>
      <c r="AH202" s="307"/>
      <c r="AI202" s="307"/>
      <c r="AJ202" s="307"/>
      <c r="AK202" s="307"/>
      <c r="AL202" s="307"/>
      <c r="AM202" s="307"/>
      <c r="AN202" s="307"/>
      <c r="AO202" s="307"/>
      <c r="AP202" s="307"/>
      <c r="AQ202" s="307"/>
      <c r="AR202" s="307"/>
      <c r="AS202" s="307"/>
      <c r="AT202" s="307"/>
      <c r="AU202" s="131"/>
    </row>
    <row r="203" spans="1:47" ht="12" hidden="1" customHeight="1" x14ac:dyDescent="0.15">
      <c r="A203" s="131"/>
      <c r="B203" s="131"/>
      <c r="C203" s="131"/>
      <c r="D203" s="131"/>
      <c r="E203" s="131"/>
      <c r="F203" s="131"/>
      <c r="G203" s="131"/>
      <c r="H203" s="131"/>
      <c r="I203" s="131"/>
      <c r="J203" s="131"/>
      <c r="K203" s="131"/>
      <c r="L203" s="131"/>
      <c r="M203" s="131"/>
      <c r="N203" s="307"/>
      <c r="O203" s="307"/>
      <c r="P203" s="307"/>
      <c r="Q203" s="307"/>
      <c r="R203" s="307"/>
      <c r="S203" s="307"/>
      <c r="T203" s="307"/>
      <c r="U203" s="307"/>
      <c r="V203" s="307"/>
      <c r="W203" s="307"/>
      <c r="X203" s="307"/>
      <c r="Y203" s="307"/>
      <c r="Z203" s="307"/>
      <c r="AA203" s="307"/>
      <c r="AB203" s="307"/>
      <c r="AC203" s="307"/>
      <c r="AD203" s="307"/>
      <c r="AE203" s="307"/>
      <c r="AF203" s="307"/>
      <c r="AG203" s="307"/>
      <c r="AH203" s="307"/>
      <c r="AI203" s="307"/>
      <c r="AJ203" s="307"/>
      <c r="AK203" s="307"/>
      <c r="AL203" s="307"/>
      <c r="AM203" s="307"/>
      <c r="AN203" s="307"/>
      <c r="AO203" s="307"/>
      <c r="AP203" s="307"/>
      <c r="AQ203" s="307"/>
      <c r="AR203" s="307"/>
      <c r="AS203" s="307"/>
      <c r="AT203" s="307"/>
      <c r="AU203" s="131"/>
    </row>
    <row r="204" spans="1:47" ht="12" hidden="1" customHeight="1" x14ac:dyDescent="0.15">
      <c r="A204" s="131"/>
      <c r="B204" s="131"/>
      <c r="C204" s="131"/>
      <c r="D204" s="131"/>
      <c r="E204" s="131"/>
      <c r="F204" s="131"/>
      <c r="G204" s="131"/>
      <c r="H204" s="131"/>
      <c r="I204" s="131"/>
      <c r="J204" s="131"/>
      <c r="K204" s="131"/>
      <c r="L204" s="131"/>
      <c r="M204" s="131"/>
      <c r="N204" s="307"/>
      <c r="O204" s="307"/>
      <c r="P204" s="307"/>
      <c r="Q204" s="307"/>
      <c r="R204" s="307"/>
      <c r="S204" s="307"/>
      <c r="T204" s="307"/>
      <c r="U204" s="307"/>
      <c r="V204" s="307"/>
      <c r="W204" s="307"/>
      <c r="X204" s="307"/>
      <c r="Y204" s="307"/>
      <c r="Z204" s="307"/>
      <c r="AA204" s="307"/>
      <c r="AB204" s="307"/>
      <c r="AC204" s="307"/>
      <c r="AD204" s="307"/>
      <c r="AE204" s="307"/>
      <c r="AF204" s="307"/>
      <c r="AG204" s="307"/>
      <c r="AH204" s="307"/>
      <c r="AI204" s="307"/>
      <c r="AJ204" s="307"/>
      <c r="AK204" s="307"/>
      <c r="AL204" s="307"/>
      <c r="AM204" s="307"/>
      <c r="AN204" s="307"/>
      <c r="AO204" s="307"/>
      <c r="AP204" s="307"/>
      <c r="AQ204" s="307"/>
      <c r="AR204" s="307"/>
      <c r="AS204" s="307"/>
      <c r="AT204" s="307"/>
      <c r="AU204" s="131"/>
    </row>
    <row r="205" spans="1:47" ht="12" hidden="1" customHeight="1" x14ac:dyDescent="0.15">
      <c r="A205" s="131"/>
      <c r="B205" s="131"/>
      <c r="C205" s="131"/>
      <c r="D205" s="131"/>
      <c r="E205" s="131"/>
      <c r="F205" s="131"/>
      <c r="G205" s="131"/>
      <c r="H205" s="131"/>
      <c r="I205" s="131"/>
      <c r="J205" s="131"/>
      <c r="K205" s="131"/>
      <c r="L205" s="131"/>
      <c r="M205" s="131"/>
      <c r="N205" s="307"/>
      <c r="O205" s="307"/>
      <c r="P205" s="307"/>
      <c r="Q205" s="307"/>
      <c r="R205" s="307"/>
      <c r="S205" s="307"/>
      <c r="T205" s="307"/>
      <c r="U205" s="307"/>
      <c r="V205" s="307"/>
      <c r="W205" s="307"/>
      <c r="X205" s="307"/>
      <c r="Y205" s="307"/>
      <c r="Z205" s="307"/>
      <c r="AA205" s="307"/>
      <c r="AB205" s="307"/>
      <c r="AC205" s="307"/>
      <c r="AD205" s="307"/>
      <c r="AE205" s="307"/>
      <c r="AF205" s="307"/>
      <c r="AG205" s="307"/>
      <c r="AH205" s="307"/>
      <c r="AI205" s="307"/>
      <c r="AJ205" s="307"/>
      <c r="AK205" s="307"/>
      <c r="AL205" s="307"/>
      <c r="AM205" s="307"/>
      <c r="AN205" s="307"/>
      <c r="AO205" s="307"/>
      <c r="AP205" s="307"/>
      <c r="AQ205" s="307"/>
      <c r="AR205" s="307"/>
      <c r="AS205" s="307"/>
      <c r="AT205" s="307"/>
      <c r="AU205" s="131"/>
    </row>
    <row r="206" spans="1:47" ht="12" hidden="1" customHeight="1" x14ac:dyDescent="0.15">
      <c r="A206" s="131"/>
      <c r="B206" s="131"/>
      <c r="C206" s="131"/>
      <c r="D206" s="131"/>
      <c r="E206" s="131"/>
      <c r="F206" s="131"/>
      <c r="G206" s="131"/>
      <c r="H206" s="131"/>
      <c r="I206" s="131"/>
      <c r="J206" s="131"/>
      <c r="K206" s="131"/>
      <c r="L206" s="131"/>
      <c r="M206" s="131"/>
      <c r="N206" s="307"/>
      <c r="O206" s="307"/>
      <c r="P206" s="307"/>
      <c r="Q206" s="307"/>
      <c r="R206" s="307"/>
      <c r="S206" s="307"/>
      <c r="T206" s="307"/>
      <c r="U206" s="307"/>
      <c r="V206" s="307"/>
      <c r="W206" s="307"/>
      <c r="X206" s="307"/>
      <c r="Y206" s="307"/>
      <c r="Z206" s="307"/>
      <c r="AA206" s="307"/>
      <c r="AB206" s="307"/>
      <c r="AC206" s="307"/>
      <c r="AD206" s="307"/>
      <c r="AE206" s="307"/>
      <c r="AF206" s="307"/>
      <c r="AG206" s="307"/>
      <c r="AH206" s="307"/>
      <c r="AI206" s="307"/>
      <c r="AJ206" s="307"/>
      <c r="AK206" s="307"/>
      <c r="AL206" s="307"/>
      <c r="AM206" s="307"/>
      <c r="AN206" s="307"/>
      <c r="AO206" s="307"/>
      <c r="AP206" s="307"/>
      <c r="AQ206" s="307"/>
      <c r="AR206" s="307"/>
      <c r="AS206" s="307"/>
      <c r="AT206" s="307"/>
      <c r="AU206" s="131"/>
    </row>
    <row r="207" spans="1:47" ht="12" hidden="1" customHeight="1" x14ac:dyDescent="0.15">
      <c r="A207" s="131"/>
      <c r="B207" s="131"/>
      <c r="C207" s="131" t="s">
        <v>1775</v>
      </c>
      <c r="D207" s="131"/>
      <c r="E207" s="131"/>
      <c r="F207" s="131"/>
      <c r="G207" s="131"/>
      <c r="H207" s="131"/>
      <c r="I207" s="131"/>
      <c r="J207" s="131"/>
      <c r="K207" s="131"/>
      <c r="L207" s="131"/>
      <c r="M207" s="131"/>
      <c r="N207" s="150"/>
      <c r="O207" s="131" t="s">
        <v>1781</v>
      </c>
      <c r="P207" s="131"/>
      <c r="Q207" s="131"/>
      <c r="R207" s="135" t="s">
        <v>1857</v>
      </c>
      <c r="S207" s="309"/>
      <c r="T207" s="309"/>
      <c r="U207" s="134" t="s">
        <v>1751</v>
      </c>
      <c r="V207" s="309"/>
      <c r="W207" s="309"/>
      <c r="X207" s="131" t="s">
        <v>1777</v>
      </c>
      <c r="Y207" s="131"/>
      <c r="Z207" s="131"/>
      <c r="AA207" s="131"/>
      <c r="AB207" s="131"/>
      <c r="AC207" s="131"/>
      <c r="AD207" s="131"/>
      <c r="AE207" s="131"/>
      <c r="AF207" s="131"/>
      <c r="AG207" s="150"/>
      <c r="AH207" s="131" t="s">
        <v>1778</v>
      </c>
      <c r="AI207" s="131"/>
      <c r="AJ207" s="131"/>
      <c r="AK207" s="131"/>
      <c r="AL207" s="131"/>
      <c r="AM207" s="131"/>
      <c r="AN207" s="131"/>
      <c r="AO207" s="131"/>
      <c r="AP207" s="131"/>
      <c r="AQ207" s="131"/>
      <c r="AR207" s="131"/>
      <c r="AS207" s="131"/>
      <c r="AT207" s="131"/>
      <c r="AU207" s="131"/>
    </row>
    <row r="208" spans="1:47" ht="12" hidden="1" customHeight="1" x14ac:dyDescent="0.1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c r="X208" s="131"/>
      <c r="Y208" s="131"/>
      <c r="Z208" s="131"/>
      <c r="AA208" s="131"/>
      <c r="AB208" s="131"/>
      <c r="AC208" s="131"/>
      <c r="AD208" s="131"/>
      <c r="AE208" s="131"/>
      <c r="AF208" s="131"/>
      <c r="AG208" s="131"/>
      <c r="AH208" s="131"/>
      <c r="AI208" s="131"/>
      <c r="AJ208" s="131"/>
      <c r="AK208" s="131"/>
      <c r="AL208" s="131"/>
      <c r="AM208" s="131"/>
      <c r="AN208" s="131"/>
      <c r="AO208" s="131"/>
      <c r="AP208" s="131"/>
      <c r="AQ208" s="131"/>
      <c r="AR208" s="131"/>
      <c r="AS208" s="131"/>
      <c r="AT208" s="131"/>
      <c r="AU208" s="131"/>
    </row>
    <row r="209" spans="1:47" ht="12" hidden="1" customHeight="1" x14ac:dyDescent="0.1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row>
    <row r="210" spans="1:47" ht="12" hidden="1" customHeight="1" x14ac:dyDescent="0.1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c r="AC210" s="131"/>
      <c r="AD210" s="131"/>
      <c r="AE210" s="131"/>
      <c r="AF210" s="131"/>
      <c r="AG210" s="131"/>
      <c r="AH210" s="131"/>
      <c r="AI210" s="131"/>
      <c r="AJ210" s="131"/>
      <c r="AK210" s="131"/>
      <c r="AL210" s="131"/>
      <c r="AM210" s="131"/>
      <c r="AN210" s="131"/>
      <c r="AO210" s="131"/>
      <c r="AP210" s="131"/>
      <c r="AQ210" s="131"/>
      <c r="AR210" s="131"/>
      <c r="AS210" s="131"/>
      <c r="AT210" s="131"/>
      <c r="AU210" s="131"/>
    </row>
    <row r="211" spans="1:47" hidden="1" x14ac:dyDescent="0.1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c r="X211" s="131"/>
      <c r="Y211" s="131"/>
      <c r="Z211" s="131"/>
      <c r="AA211" s="131"/>
      <c r="AB211" s="131"/>
      <c r="AC211" s="131"/>
      <c r="AD211" s="131"/>
      <c r="AE211" s="131"/>
      <c r="AF211" s="131"/>
      <c r="AG211" s="131"/>
      <c r="AH211" s="131"/>
      <c r="AI211" s="131"/>
      <c r="AJ211" s="131"/>
      <c r="AK211" s="131"/>
      <c r="AL211" s="131"/>
      <c r="AM211" s="131"/>
      <c r="AN211" s="131"/>
      <c r="AO211" s="131"/>
      <c r="AP211" s="131"/>
      <c r="AQ211" s="131"/>
      <c r="AR211" s="131"/>
      <c r="AS211" s="131"/>
      <c r="AT211" s="131"/>
      <c r="AU211" s="131"/>
    </row>
    <row r="212" spans="1:47" hidden="1" x14ac:dyDescent="0.1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c r="X212" s="131"/>
      <c r="Y212" s="131"/>
      <c r="Z212" s="131"/>
      <c r="AA212" s="131"/>
      <c r="AB212" s="131"/>
      <c r="AC212" s="131"/>
      <c r="AD212" s="131"/>
      <c r="AE212" s="131"/>
      <c r="AF212" s="131"/>
      <c r="AG212" s="131"/>
      <c r="AH212" s="131"/>
      <c r="AI212" s="131"/>
      <c r="AJ212" s="131"/>
      <c r="AK212" s="131"/>
      <c r="AL212" s="131"/>
      <c r="AM212" s="131"/>
      <c r="AN212" s="131"/>
      <c r="AO212" s="131"/>
      <c r="AP212" s="131"/>
      <c r="AQ212" s="131"/>
      <c r="AR212" s="131"/>
      <c r="AS212" s="131"/>
      <c r="AT212" s="131"/>
      <c r="AU212" s="131"/>
    </row>
    <row r="213" spans="1:47" hidden="1" x14ac:dyDescent="0.1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c r="X213" s="131"/>
      <c r="Y213" s="131"/>
      <c r="Z213" s="131"/>
      <c r="AA213" s="131"/>
      <c r="AB213" s="131"/>
      <c r="AC213" s="131"/>
      <c r="AD213" s="131"/>
      <c r="AE213" s="131"/>
      <c r="AF213" s="131"/>
      <c r="AG213" s="131"/>
      <c r="AH213" s="131"/>
      <c r="AI213" s="131"/>
      <c r="AJ213" s="131"/>
      <c r="AK213" s="131"/>
      <c r="AL213" s="131"/>
      <c r="AM213" s="131"/>
      <c r="AN213" s="131"/>
      <c r="AO213" s="131"/>
      <c r="AP213" s="131"/>
      <c r="AQ213" s="131"/>
      <c r="AR213" s="131"/>
      <c r="AS213" s="131"/>
      <c r="AT213" s="131"/>
      <c r="AU213" s="131"/>
    </row>
    <row r="214" spans="1:47" hidden="1" x14ac:dyDescent="0.1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c r="X214" s="131"/>
      <c r="Y214" s="131"/>
      <c r="Z214" s="131"/>
      <c r="AA214" s="131"/>
      <c r="AB214" s="131"/>
      <c r="AC214" s="131"/>
      <c r="AD214" s="131"/>
      <c r="AE214" s="131"/>
      <c r="AF214" s="131"/>
      <c r="AG214" s="131"/>
      <c r="AH214" s="131"/>
      <c r="AI214" s="131"/>
      <c r="AJ214" s="131"/>
      <c r="AK214" s="131"/>
      <c r="AL214" s="131"/>
      <c r="AM214" s="131"/>
      <c r="AN214" s="131"/>
      <c r="AO214" s="131"/>
      <c r="AP214" s="131"/>
      <c r="AQ214" s="131"/>
      <c r="AR214" s="131"/>
      <c r="AS214" s="131"/>
      <c r="AT214" s="131"/>
      <c r="AU214" s="131"/>
    </row>
    <row r="215" spans="1:47" hidden="1" x14ac:dyDescent="0.1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c r="X215" s="131"/>
      <c r="Y215" s="131"/>
      <c r="Z215" s="131"/>
      <c r="AA215" s="131"/>
      <c r="AB215" s="131"/>
      <c r="AC215" s="131"/>
      <c r="AD215" s="131"/>
      <c r="AE215" s="131"/>
      <c r="AF215" s="131"/>
      <c r="AG215" s="131"/>
      <c r="AH215" s="131"/>
      <c r="AI215" s="131"/>
      <c r="AJ215" s="131"/>
      <c r="AK215" s="131"/>
      <c r="AL215" s="131"/>
      <c r="AM215" s="131"/>
      <c r="AN215" s="131"/>
      <c r="AO215" s="131"/>
      <c r="AP215" s="131"/>
      <c r="AQ215" s="131"/>
      <c r="AR215" s="131"/>
      <c r="AS215" s="131"/>
      <c r="AT215" s="131"/>
      <c r="AU215" s="131"/>
    </row>
    <row r="216" spans="1:47" hidden="1" x14ac:dyDescent="0.1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c r="X216" s="131"/>
      <c r="Y216" s="131"/>
      <c r="Z216" s="131"/>
      <c r="AA216" s="131"/>
      <c r="AB216" s="131"/>
      <c r="AC216" s="131"/>
      <c r="AD216" s="131"/>
      <c r="AE216" s="131"/>
      <c r="AF216" s="131"/>
      <c r="AG216" s="131"/>
      <c r="AH216" s="131"/>
      <c r="AI216" s="131"/>
      <c r="AJ216" s="131"/>
      <c r="AK216" s="131"/>
      <c r="AL216" s="131"/>
      <c r="AM216" s="131"/>
      <c r="AN216" s="131"/>
      <c r="AO216" s="131"/>
      <c r="AP216" s="131"/>
      <c r="AQ216" s="131"/>
      <c r="AR216" s="131"/>
      <c r="AS216" s="131"/>
      <c r="AT216" s="131"/>
      <c r="AU216" s="131"/>
    </row>
    <row r="217" spans="1:47" hidden="1" x14ac:dyDescent="0.1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c r="X217" s="131"/>
      <c r="Y217" s="131"/>
      <c r="Z217" s="131"/>
      <c r="AA217" s="131"/>
      <c r="AB217" s="131"/>
      <c r="AC217" s="131"/>
      <c r="AD217" s="131"/>
      <c r="AE217" s="131"/>
      <c r="AF217" s="131"/>
      <c r="AG217" s="131"/>
      <c r="AH217" s="131"/>
      <c r="AI217" s="131"/>
      <c r="AJ217" s="131"/>
      <c r="AK217" s="131"/>
      <c r="AL217" s="131"/>
      <c r="AM217" s="131"/>
      <c r="AN217" s="131"/>
      <c r="AO217" s="131"/>
      <c r="AP217" s="131"/>
      <c r="AQ217" s="131"/>
      <c r="AR217" s="131"/>
      <c r="AS217" s="131"/>
      <c r="AT217" s="131"/>
      <c r="AU217" s="131"/>
    </row>
    <row r="218" spans="1:47" hidden="1" x14ac:dyDescent="0.1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c r="AA218" s="131"/>
      <c r="AB218" s="131"/>
      <c r="AC218" s="131"/>
      <c r="AD218" s="131"/>
      <c r="AE218" s="131"/>
      <c r="AF218" s="131"/>
      <c r="AG218" s="131"/>
      <c r="AH218" s="131"/>
      <c r="AI218" s="131"/>
      <c r="AJ218" s="131"/>
      <c r="AK218" s="131"/>
      <c r="AL218" s="131"/>
      <c r="AM218" s="131"/>
      <c r="AN218" s="131"/>
      <c r="AO218" s="131"/>
      <c r="AP218" s="131"/>
      <c r="AQ218" s="131"/>
      <c r="AR218" s="131"/>
      <c r="AS218" s="131"/>
      <c r="AT218" s="131"/>
      <c r="AU218" s="131"/>
    </row>
    <row r="219" spans="1:47" hidden="1" x14ac:dyDescent="0.1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c r="X219" s="131"/>
      <c r="Y219" s="131"/>
      <c r="Z219" s="131"/>
      <c r="AA219" s="131"/>
      <c r="AB219" s="131"/>
      <c r="AC219" s="131"/>
      <c r="AD219" s="131"/>
      <c r="AE219" s="131"/>
      <c r="AF219" s="131"/>
      <c r="AG219" s="131"/>
      <c r="AH219" s="131"/>
      <c r="AI219" s="131"/>
      <c r="AJ219" s="131"/>
      <c r="AK219" s="131"/>
      <c r="AL219" s="131"/>
      <c r="AM219" s="131"/>
      <c r="AN219" s="131"/>
      <c r="AO219" s="131"/>
      <c r="AP219" s="131"/>
      <c r="AQ219" s="131"/>
      <c r="AR219" s="131"/>
      <c r="AS219" s="131"/>
      <c r="AT219" s="131"/>
      <c r="AU219" s="131"/>
    </row>
    <row r="220" spans="1:47" hidden="1" x14ac:dyDescent="0.1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c r="X220" s="131"/>
      <c r="Y220" s="131"/>
      <c r="Z220" s="131"/>
      <c r="AA220" s="131"/>
      <c r="AB220" s="131"/>
      <c r="AC220" s="131"/>
      <c r="AD220" s="131"/>
      <c r="AE220" s="131"/>
      <c r="AF220" s="131"/>
      <c r="AG220" s="131"/>
      <c r="AH220" s="131"/>
      <c r="AI220" s="131"/>
      <c r="AJ220" s="131"/>
      <c r="AK220" s="131"/>
      <c r="AL220" s="131"/>
      <c r="AM220" s="131"/>
      <c r="AN220" s="131"/>
      <c r="AO220" s="131"/>
      <c r="AP220" s="131"/>
      <c r="AQ220" s="131"/>
      <c r="AR220" s="131"/>
      <c r="AS220" s="131"/>
      <c r="AT220" s="131"/>
      <c r="AU220" s="131"/>
    </row>
    <row r="221" spans="1:47" hidden="1" x14ac:dyDescent="0.1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c r="X221" s="131"/>
      <c r="Y221" s="131"/>
      <c r="Z221" s="131"/>
      <c r="AA221" s="131"/>
      <c r="AB221" s="131"/>
      <c r="AC221" s="131"/>
      <c r="AD221" s="131"/>
      <c r="AE221" s="131"/>
      <c r="AF221" s="131"/>
      <c r="AG221" s="131"/>
      <c r="AH221" s="131"/>
      <c r="AI221" s="131"/>
      <c r="AJ221" s="131"/>
      <c r="AK221" s="131"/>
      <c r="AL221" s="131"/>
      <c r="AM221" s="131"/>
      <c r="AN221" s="131"/>
      <c r="AO221" s="131"/>
      <c r="AP221" s="131"/>
      <c r="AQ221" s="131"/>
      <c r="AR221" s="131"/>
      <c r="AS221" s="131"/>
      <c r="AT221" s="131"/>
      <c r="AU221" s="131"/>
    </row>
    <row r="222" spans="1:47" ht="12" hidden="1" customHeight="1" x14ac:dyDescent="0.1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c r="X222" s="131"/>
      <c r="Y222" s="131"/>
      <c r="Z222" s="131"/>
      <c r="AA222" s="131"/>
      <c r="AB222" s="131"/>
      <c r="AC222" s="131"/>
      <c r="AD222" s="131"/>
      <c r="AE222" s="131"/>
      <c r="AF222" s="131"/>
      <c r="AG222" s="131"/>
      <c r="AH222" s="131"/>
      <c r="AI222" s="131"/>
      <c r="AJ222" s="131"/>
      <c r="AK222" s="131"/>
      <c r="AL222" s="131"/>
      <c r="AM222" s="131"/>
      <c r="AN222" s="131"/>
      <c r="AO222" s="131"/>
      <c r="AP222" s="131"/>
      <c r="AQ222" s="131"/>
      <c r="AR222" s="131"/>
      <c r="AS222" s="131"/>
      <c r="AT222" s="131"/>
      <c r="AU222" s="131"/>
    </row>
    <row r="223" spans="1:47" ht="12" hidden="1" customHeight="1" x14ac:dyDescent="0.1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c r="X223" s="131"/>
      <c r="Y223" s="131"/>
      <c r="Z223" s="131"/>
      <c r="AA223" s="131"/>
      <c r="AB223" s="131"/>
      <c r="AC223" s="131"/>
      <c r="AD223" s="131"/>
      <c r="AE223" s="131"/>
      <c r="AF223" s="131"/>
      <c r="AG223" s="131"/>
      <c r="AH223" s="131"/>
      <c r="AI223" s="131"/>
      <c r="AJ223" s="131"/>
      <c r="AK223" s="131"/>
      <c r="AL223" s="131"/>
      <c r="AM223" s="131"/>
      <c r="AN223" s="131"/>
      <c r="AO223" s="131"/>
      <c r="AP223" s="131"/>
      <c r="AQ223" s="131"/>
      <c r="AR223" s="131"/>
      <c r="AS223" s="131"/>
      <c r="AT223" s="131"/>
      <c r="AU223" s="131"/>
    </row>
    <row r="224" spans="1:47" ht="12" hidden="1" customHeight="1" x14ac:dyDescent="0.1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c r="X224" s="131"/>
      <c r="Y224" s="131"/>
      <c r="Z224" s="131"/>
      <c r="AA224" s="131"/>
      <c r="AB224" s="131"/>
      <c r="AC224" s="131"/>
      <c r="AD224" s="131"/>
      <c r="AE224" s="131"/>
      <c r="AF224" s="131"/>
      <c r="AG224" s="131"/>
      <c r="AH224" s="131"/>
      <c r="AI224" s="131"/>
      <c r="AJ224" s="131"/>
      <c r="AK224" s="131"/>
      <c r="AL224" s="131"/>
      <c r="AM224" s="131"/>
      <c r="AN224" s="131"/>
      <c r="AO224" s="131"/>
      <c r="AP224" s="131"/>
      <c r="AQ224" s="131"/>
      <c r="AR224" s="131"/>
      <c r="AS224" s="131"/>
      <c r="AT224" s="131"/>
      <c r="AU224" s="131"/>
    </row>
    <row r="225" spans="1:47" ht="12" hidden="1" customHeight="1" x14ac:dyDescent="0.1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c r="X225" s="131"/>
      <c r="Y225" s="131"/>
      <c r="Z225" s="131"/>
      <c r="AA225" s="131"/>
      <c r="AB225" s="131"/>
      <c r="AC225" s="131"/>
      <c r="AD225" s="131"/>
      <c r="AE225" s="131"/>
      <c r="AF225" s="131"/>
      <c r="AG225" s="131"/>
      <c r="AH225" s="131"/>
      <c r="AI225" s="131"/>
      <c r="AJ225" s="131"/>
      <c r="AK225" s="131"/>
      <c r="AL225" s="131"/>
      <c r="AM225" s="131"/>
      <c r="AN225" s="131"/>
      <c r="AO225" s="131"/>
      <c r="AP225" s="131"/>
      <c r="AQ225" s="131"/>
      <c r="AR225" s="131"/>
      <c r="AS225" s="131"/>
      <c r="AT225" s="131"/>
      <c r="AU225" s="131"/>
    </row>
    <row r="226" spans="1:47" ht="12" hidden="1" customHeight="1" x14ac:dyDescent="0.1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c r="X226" s="131"/>
      <c r="Y226" s="131"/>
      <c r="Z226" s="131"/>
      <c r="AA226" s="131"/>
      <c r="AB226" s="131"/>
      <c r="AC226" s="131"/>
      <c r="AD226" s="131"/>
      <c r="AE226" s="131"/>
      <c r="AF226" s="131"/>
      <c r="AG226" s="131"/>
      <c r="AH226" s="131"/>
      <c r="AI226" s="131"/>
      <c r="AJ226" s="131"/>
      <c r="AK226" s="131"/>
      <c r="AL226" s="131"/>
      <c r="AM226" s="131"/>
      <c r="AN226" s="131"/>
      <c r="AO226" s="131"/>
      <c r="AP226" s="131"/>
      <c r="AQ226" s="131"/>
      <c r="AR226" s="131"/>
      <c r="AS226" s="131"/>
      <c r="AT226" s="131"/>
      <c r="AU226" s="131"/>
    </row>
    <row r="227" spans="1:47" ht="12.75" customHeight="1" x14ac:dyDescent="0.15">
      <c r="A227" s="131"/>
      <c r="B227" s="136" t="s">
        <v>1858</v>
      </c>
      <c r="C227" s="136"/>
      <c r="D227" s="136"/>
      <c r="E227" s="136"/>
      <c r="F227" s="136"/>
      <c r="G227" s="136"/>
      <c r="H227" s="136"/>
      <c r="I227" s="136"/>
      <c r="J227" s="131"/>
      <c r="K227" s="131"/>
      <c r="L227" s="131"/>
      <c r="M227" s="131"/>
      <c r="N227" s="131"/>
      <c r="O227" s="131"/>
      <c r="P227" s="131"/>
      <c r="Q227" s="131"/>
      <c r="R227" s="131"/>
      <c r="S227" s="131"/>
      <c r="T227" s="131"/>
      <c r="U227" s="131"/>
      <c r="V227" s="131"/>
      <c r="W227" s="131"/>
      <c r="X227" s="131"/>
      <c r="Y227" s="131"/>
      <c r="Z227" s="131"/>
      <c r="AA227" s="131"/>
      <c r="AB227" s="131"/>
      <c r="AC227" s="131"/>
      <c r="AD227" s="131"/>
      <c r="AE227" s="131"/>
      <c r="AF227" s="131"/>
      <c r="AG227" s="131"/>
      <c r="AH227" s="131"/>
      <c r="AI227" s="131"/>
      <c r="AJ227" s="131"/>
      <c r="AK227" s="131"/>
      <c r="AL227" s="131"/>
      <c r="AM227" s="131"/>
      <c r="AN227" s="131"/>
      <c r="AO227" s="131"/>
      <c r="AP227" s="131"/>
      <c r="AQ227" s="131"/>
      <c r="AR227" s="131"/>
      <c r="AS227" s="131"/>
      <c r="AT227" s="131"/>
      <c r="AU227" s="131"/>
    </row>
    <row r="228" spans="1:47" ht="12.75" customHeight="1" x14ac:dyDescent="0.15">
      <c r="A228" s="131"/>
      <c r="B228" s="136" t="s">
        <v>1822</v>
      </c>
      <c r="C228" s="136"/>
      <c r="D228" s="136"/>
      <c r="E228" s="136"/>
      <c r="F228" s="136"/>
      <c r="G228" s="136"/>
      <c r="H228" s="136"/>
      <c r="I228" s="136"/>
      <c r="J228" s="131"/>
      <c r="K228" s="131"/>
      <c r="L228" s="131"/>
      <c r="M228" s="131"/>
      <c r="N228" s="131"/>
      <c r="O228" s="131"/>
      <c r="P228" s="131"/>
      <c r="Q228" s="131"/>
      <c r="R228" s="131"/>
      <c r="S228" s="131"/>
      <c r="T228" s="131"/>
      <c r="U228" s="131"/>
      <c r="V228" s="131"/>
      <c r="W228" s="131"/>
      <c r="X228" s="131"/>
      <c r="Y228" s="131"/>
      <c r="Z228" s="131"/>
      <c r="AA228" s="131"/>
      <c r="AB228" s="131"/>
      <c r="AC228" s="131"/>
      <c r="AD228" s="131"/>
      <c r="AE228" s="131"/>
      <c r="AF228" s="131"/>
      <c r="AG228" s="131"/>
      <c r="AH228" s="131"/>
      <c r="AI228" s="131"/>
      <c r="AJ228" s="131"/>
      <c r="AK228" s="131"/>
      <c r="AL228" s="131"/>
      <c r="AM228" s="131"/>
      <c r="AN228" s="131"/>
      <c r="AO228" s="131"/>
      <c r="AP228" s="131"/>
      <c r="AQ228" s="131"/>
      <c r="AR228" s="131"/>
      <c r="AS228" s="131"/>
      <c r="AT228" s="131"/>
      <c r="AU228" s="131"/>
    </row>
    <row r="229" spans="1:47" ht="12.75" customHeight="1" x14ac:dyDescent="0.15">
      <c r="A229" s="131"/>
      <c r="B229" s="136"/>
      <c r="C229" s="136" t="s">
        <v>1823</v>
      </c>
      <c r="D229" s="136"/>
      <c r="E229" s="136"/>
      <c r="F229" s="136"/>
      <c r="G229" s="136"/>
      <c r="H229" s="136"/>
      <c r="I229" s="136"/>
      <c r="J229" s="143" t="s">
        <v>7</v>
      </c>
      <c r="K229" s="311" t="str">
        <f>IF(報告書!K161="","",報告書!K161)</f>
        <v/>
      </c>
      <c r="L229" s="311"/>
      <c r="M229" s="140" t="s">
        <v>1824</v>
      </c>
      <c r="N229" s="140"/>
      <c r="O229" s="140"/>
      <c r="P229" s="140"/>
      <c r="Q229" s="140"/>
      <c r="R229" s="140"/>
      <c r="S229" s="140"/>
      <c r="T229" s="140"/>
      <c r="U229" s="140"/>
      <c r="V229" s="140"/>
      <c r="W229" s="140" t="s">
        <v>7</v>
      </c>
      <c r="X229" s="311" t="str">
        <f>IF(報告書!X161="","",報告書!X161)</f>
        <v/>
      </c>
      <c r="Y229" s="311"/>
      <c r="Z229" s="311"/>
      <c r="AA229" s="311"/>
      <c r="AB229" s="311"/>
      <c r="AC229" s="311"/>
      <c r="AD229" s="314" t="s">
        <v>732</v>
      </c>
      <c r="AE229" s="315"/>
      <c r="AF229" s="315"/>
      <c r="AG229" s="315"/>
      <c r="AH229" s="152" t="s">
        <v>1806</v>
      </c>
      <c r="AI229" s="311" t="str">
        <f>IF(報告書!AI161="","",報告書!AI161)</f>
        <v/>
      </c>
      <c r="AJ229" s="311"/>
      <c r="AK229" s="311"/>
      <c r="AL229" s="311"/>
      <c r="AM229" s="311"/>
      <c r="AN229" s="311"/>
      <c r="AO229" s="311"/>
      <c r="AP229" s="140" t="s">
        <v>1807</v>
      </c>
      <c r="AQ229" s="140"/>
      <c r="AR229" s="140"/>
      <c r="AS229" s="140"/>
      <c r="AT229" s="140"/>
      <c r="AU229" s="131"/>
    </row>
    <row r="230" spans="1:47" ht="12.75" customHeight="1" x14ac:dyDescent="0.15">
      <c r="A230" s="131"/>
      <c r="B230" s="136"/>
      <c r="C230" s="136"/>
      <c r="D230" s="136"/>
      <c r="E230" s="136"/>
      <c r="F230" s="136"/>
      <c r="G230" s="136"/>
      <c r="H230" s="136"/>
      <c r="I230" s="136"/>
      <c r="J230" s="140" t="s">
        <v>1825</v>
      </c>
      <c r="K230" s="140"/>
      <c r="L230" s="140"/>
      <c r="M230" s="140"/>
      <c r="N230" s="140"/>
      <c r="O230" s="140"/>
      <c r="P230" s="140"/>
      <c r="Q230" s="140"/>
      <c r="R230" s="140"/>
      <c r="S230" s="140"/>
      <c r="T230" s="140"/>
      <c r="U230" s="140"/>
      <c r="V230" s="140"/>
      <c r="W230" s="140"/>
      <c r="X230" s="140"/>
      <c r="Y230" s="140"/>
      <c r="Z230" s="140"/>
      <c r="AA230" s="140"/>
      <c r="AB230" s="140"/>
      <c r="AC230" s="140"/>
      <c r="AD230" s="140"/>
      <c r="AE230" s="140"/>
      <c r="AF230" s="140"/>
      <c r="AG230" s="143"/>
      <c r="AH230" s="152" t="s">
        <v>1806</v>
      </c>
      <c r="AI230" s="311" t="str">
        <f>IF(報告書!AI162="","",報告書!AI162)</f>
        <v/>
      </c>
      <c r="AJ230" s="311"/>
      <c r="AK230" s="311"/>
      <c r="AL230" s="311"/>
      <c r="AM230" s="311"/>
      <c r="AN230" s="311"/>
      <c r="AO230" s="311"/>
      <c r="AP230" s="140" t="s">
        <v>1807</v>
      </c>
      <c r="AQ230" s="140"/>
      <c r="AR230" s="140"/>
      <c r="AS230" s="140"/>
      <c r="AT230" s="140"/>
      <c r="AU230" s="131"/>
    </row>
    <row r="231" spans="1:47" ht="12.75" hidden="1" customHeight="1" x14ac:dyDescent="0.15">
      <c r="A231" s="131"/>
      <c r="B231" s="136"/>
      <c r="C231" s="136"/>
      <c r="D231" s="136"/>
      <c r="E231" s="136"/>
      <c r="F231" s="136"/>
      <c r="G231" s="136"/>
      <c r="H231" s="136"/>
      <c r="I231" s="136"/>
      <c r="J231" s="140" t="s">
        <v>1826</v>
      </c>
      <c r="K231" s="140"/>
      <c r="L231" s="140"/>
      <c r="M231" s="140"/>
      <c r="N231" s="140"/>
      <c r="O231" s="140"/>
      <c r="P231" s="140"/>
      <c r="Q231" s="140"/>
      <c r="R231" s="140"/>
      <c r="S231" s="140"/>
      <c r="T231" s="140"/>
      <c r="U231" s="140"/>
      <c r="V231" s="140"/>
      <c r="W231" s="140"/>
      <c r="X231" s="140"/>
      <c r="Y231" s="140"/>
      <c r="Z231" s="140"/>
      <c r="AA231" s="140"/>
      <c r="AB231" s="140"/>
      <c r="AC231" s="140"/>
      <c r="AD231" s="140"/>
      <c r="AE231" s="140"/>
      <c r="AF231" s="140"/>
      <c r="AG231" s="143" t="s">
        <v>1806</v>
      </c>
      <c r="AH231" s="316"/>
      <c r="AI231" s="316"/>
      <c r="AJ231" s="316"/>
      <c r="AK231" s="316"/>
      <c r="AL231" s="316"/>
      <c r="AM231" s="316"/>
      <c r="AN231" s="316"/>
      <c r="AO231" s="140" t="s">
        <v>1807</v>
      </c>
      <c r="AP231" s="140"/>
      <c r="AQ231" s="140"/>
      <c r="AR231" s="140"/>
      <c r="AS231" s="140"/>
      <c r="AT231" s="140"/>
      <c r="AU231" s="131"/>
    </row>
    <row r="232" spans="1:47" ht="12.75" customHeight="1" x14ac:dyDescent="0.15">
      <c r="A232" s="131"/>
      <c r="B232" s="136"/>
      <c r="C232" s="136" t="s">
        <v>1827</v>
      </c>
      <c r="D232" s="136"/>
      <c r="E232" s="136"/>
      <c r="F232" s="136"/>
      <c r="G232" s="136"/>
      <c r="H232" s="136"/>
      <c r="I232" s="136"/>
      <c r="J232" s="140"/>
      <c r="K232" s="140"/>
      <c r="L232" s="140"/>
      <c r="M232" s="140"/>
      <c r="N232" s="310" t="str">
        <f>IF(報告書!N164="","",報告書!N164)</f>
        <v/>
      </c>
      <c r="O232" s="310"/>
      <c r="P232" s="310"/>
      <c r="Q232" s="310"/>
      <c r="R232" s="310"/>
      <c r="S232" s="310"/>
      <c r="T232" s="310"/>
      <c r="U232" s="310"/>
      <c r="V232" s="310"/>
      <c r="W232" s="310"/>
      <c r="X232" s="310"/>
      <c r="Y232" s="310"/>
      <c r="Z232" s="310"/>
      <c r="AA232" s="310"/>
      <c r="AB232" s="310"/>
      <c r="AC232" s="310"/>
      <c r="AD232" s="310"/>
      <c r="AE232" s="310"/>
      <c r="AF232" s="310"/>
      <c r="AG232" s="310"/>
      <c r="AH232" s="310"/>
      <c r="AI232" s="310"/>
      <c r="AJ232" s="310"/>
      <c r="AK232" s="310"/>
      <c r="AL232" s="310"/>
      <c r="AM232" s="310"/>
      <c r="AN232" s="310"/>
      <c r="AO232" s="310"/>
      <c r="AP232" s="310"/>
      <c r="AQ232" s="310"/>
      <c r="AR232" s="310"/>
      <c r="AS232" s="310"/>
      <c r="AT232" s="310"/>
      <c r="AU232" s="131"/>
    </row>
    <row r="233" spans="1:47" ht="12.75" customHeight="1" x14ac:dyDescent="0.15">
      <c r="A233" s="131"/>
      <c r="B233" s="136"/>
      <c r="C233" s="136" t="s">
        <v>1828</v>
      </c>
      <c r="D233" s="136"/>
      <c r="E233" s="136"/>
      <c r="F233" s="136"/>
      <c r="G233" s="136"/>
      <c r="H233" s="136"/>
      <c r="I233" s="136"/>
      <c r="J233" s="140"/>
      <c r="K233" s="140"/>
      <c r="L233" s="140"/>
      <c r="M233" s="140"/>
      <c r="N233" s="310" t="str">
        <f>IF(報告書!N165="","",報告書!N165)</f>
        <v/>
      </c>
      <c r="O233" s="310"/>
      <c r="P233" s="310"/>
      <c r="Q233" s="310"/>
      <c r="R233" s="310"/>
      <c r="S233" s="310"/>
      <c r="T233" s="310"/>
      <c r="U233" s="310"/>
      <c r="V233" s="310"/>
      <c r="W233" s="310"/>
      <c r="X233" s="310"/>
      <c r="Y233" s="310"/>
      <c r="Z233" s="310"/>
      <c r="AA233" s="310"/>
      <c r="AB233" s="310"/>
      <c r="AC233" s="310"/>
      <c r="AD233" s="310"/>
      <c r="AE233" s="310"/>
      <c r="AF233" s="310"/>
      <c r="AG233" s="310"/>
      <c r="AH233" s="310"/>
      <c r="AI233" s="310"/>
      <c r="AJ233" s="310"/>
      <c r="AK233" s="310"/>
      <c r="AL233" s="310"/>
      <c r="AM233" s="310"/>
      <c r="AN233" s="310"/>
      <c r="AO233" s="310"/>
      <c r="AP233" s="310"/>
      <c r="AQ233" s="310"/>
      <c r="AR233" s="310"/>
      <c r="AS233" s="310"/>
      <c r="AT233" s="310"/>
      <c r="AU233" s="131"/>
    </row>
    <row r="234" spans="1:47" ht="12.75" customHeight="1" x14ac:dyDescent="0.15">
      <c r="A234" s="131"/>
      <c r="B234" s="136"/>
      <c r="C234" s="136" t="s">
        <v>1829</v>
      </c>
      <c r="D234" s="136"/>
      <c r="E234" s="136"/>
      <c r="F234" s="136"/>
      <c r="G234" s="136"/>
      <c r="H234" s="136"/>
      <c r="I234" s="136"/>
      <c r="J234" s="140"/>
      <c r="K234" s="140"/>
      <c r="L234" s="140"/>
      <c r="M234" s="140"/>
      <c r="N234" s="310" t="str">
        <f>IF(報告書!N166="","",報告書!N166)</f>
        <v/>
      </c>
      <c r="O234" s="310"/>
      <c r="P234" s="310"/>
      <c r="Q234" s="310"/>
      <c r="R234" s="310"/>
      <c r="S234" s="310"/>
      <c r="T234" s="310"/>
      <c r="U234" s="310"/>
      <c r="V234" s="310"/>
      <c r="W234" s="310"/>
      <c r="X234" s="310"/>
      <c r="Y234" s="310"/>
      <c r="Z234" s="310"/>
      <c r="AA234" s="310"/>
      <c r="AB234" s="310"/>
      <c r="AC234" s="310"/>
      <c r="AD234" s="310"/>
      <c r="AE234" s="310"/>
      <c r="AF234" s="310"/>
      <c r="AG234" s="310"/>
      <c r="AH234" s="310"/>
      <c r="AI234" s="310"/>
      <c r="AJ234" s="310"/>
      <c r="AK234" s="310"/>
      <c r="AL234" s="310"/>
      <c r="AM234" s="310"/>
      <c r="AN234" s="310"/>
      <c r="AO234" s="310"/>
      <c r="AP234" s="310"/>
      <c r="AQ234" s="310"/>
      <c r="AR234" s="310"/>
      <c r="AS234" s="310"/>
      <c r="AT234" s="310"/>
      <c r="AU234" s="131"/>
    </row>
    <row r="235" spans="1:47" ht="12.75" customHeight="1" x14ac:dyDescent="0.15">
      <c r="A235" s="131"/>
      <c r="B235" s="136"/>
      <c r="C235" s="136"/>
      <c r="D235" s="136"/>
      <c r="E235" s="136"/>
      <c r="F235" s="136"/>
      <c r="G235" s="136"/>
      <c r="H235" s="136"/>
      <c r="I235" s="136"/>
      <c r="J235" s="143" t="s">
        <v>7</v>
      </c>
      <c r="K235" s="311" t="str">
        <f>IF(報告書!K167="","",報告書!K167)</f>
        <v/>
      </c>
      <c r="L235" s="311"/>
      <c r="M235" s="140" t="s">
        <v>1830</v>
      </c>
      <c r="N235" s="140"/>
      <c r="O235" s="140"/>
      <c r="P235" s="140"/>
      <c r="Q235" s="140"/>
      <c r="R235" s="140"/>
      <c r="S235" s="140"/>
      <c r="T235" s="140"/>
      <c r="U235" s="140"/>
      <c r="V235" s="143"/>
      <c r="W235" s="140" t="s">
        <v>7</v>
      </c>
      <c r="X235" s="311" t="str">
        <f>IF(報告書!X167="","",報告書!X167)</f>
        <v/>
      </c>
      <c r="Y235" s="311"/>
      <c r="Z235" s="311"/>
      <c r="AA235" s="311"/>
      <c r="AB235" s="314" t="s">
        <v>736</v>
      </c>
      <c r="AC235" s="315"/>
      <c r="AD235" s="315"/>
      <c r="AE235" s="315"/>
      <c r="AF235" s="315"/>
      <c r="AG235" s="315"/>
      <c r="AH235" s="152" t="s">
        <v>1806</v>
      </c>
      <c r="AI235" s="311" t="str">
        <f>IF(報告書!AI167="","",報告書!AI167)</f>
        <v/>
      </c>
      <c r="AJ235" s="311"/>
      <c r="AK235" s="311"/>
      <c r="AL235" s="311"/>
      <c r="AM235" s="311"/>
      <c r="AN235" s="311"/>
      <c r="AO235" s="311"/>
      <c r="AP235" s="140" t="s">
        <v>1807</v>
      </c>
      <c r="AQ235" s="140"/>
      <c r="AR235" s="140"/>
      <c r="AS235" s="140"/>
      <c r="AT235" s="140"/>
      <c r="AU235" s="131"/>
    </row>
    <row r="236" spans="1:47" ht="12.75" customHeight="1" x14ac:dyDescent="0.15">
      <c r="A236" s="131"/>
      <c r="B236" s="136"/>
      <c r="C236" s="136" t="s">
        <v>1831</v>
      </c>
      <c r="D236" s="136"/>
      <c r="E236" s="136"/>
      <c r="F236" s="136"/>
      <c r="G236" s="136"/>
      <c r="H236" s="136"/>
      <c r="I236" s="136"/>
      <c r="J236" s="140"/>
      <c r="K236" s="140"/>
      <c r="L236" s="140"/>
      <c r="M236" s="140"/>
      <c r="N236" s="312" t="str">
        <f>IF(報告書!N168="","",報告書!N168)</f>
        <v/>
      </c>
      <c r="O236" s="312"/>
      <c r="P236" s="312"/>
      <c r="Q236" s="312"/>
      <c r="R236" s="312"/>
      <c r="S236" s="312"/>
      <c r="T236" s="312"/>
      <c r="U236" s="312"/>
      <c r="V236" s="312"/>
      <c r="W236" s="139"/>
      <c r="X236" s="139"/>
      <c r="Y236" s="139"/>
      <c r="Z236" s="139"/>
      <c r="AA236" s="139"/>
      <c r="AB236" s="139"/>
      <c r="AC236" s="139"/>
      <c r="AD236" s="139"/>
      <c r="AE236" s="139"/>
      <c r="AF236" s="139"/>
      <c r="AG236" s="139"/>
      <c r="AH236" s="139"/>
      <c r="AI236" s="139"/>
      <c r="AJ236" s="139"/>
      <c r="AK236" s="139"/>
      <c r="AL236" s="139"/>
      <c r="AM236" s="139"/>
      <c r="AN236" s="139"/>
      <c r="AO236" s="139"/>
      <c r="AP236" s="137"/>
      <c r="AQ236" s="140"/>
      <c r="AR236" s="140"/>
      <c r="AS236" s="140"/>
      <c r="AT236" s="140"/>
      <c r="AU236" s="131"/>
    </row>
    <row r="237" spans="1:47" ht="12.75" customHeight="1" x14ac:dyDescent="0.15">
      <c r="A237" s="131"/>
      <c r="B237" s="136"/>
      <c r="C237" s="136" t="s">
        <v>1832</v>
      </c>
      <c r="D237" s="136"/>
      <c r="E237" s="136"/>
      <c r="F237" s="136"/>
      <c r="G237" s="136"/>
      <c r="H237" s="136"/>
      <c r="I237" s="136"/>
      <c r="J237" s="140"/>
      <c r="K237" s="140"/>
      <c r="L237" s="140"/>
      <c r="M237" s="140"/>
      <c r="N237" s="310" t="str">
        <f>IF(報告書!N169="","",報告書!N169)</f>
        <v/>
      </c>
      <c r="O237" s="310"/>
      <c r="P237" s="310"/>
      <c r="Q237" s="310"/>
      <c r="R237" s="310"/>
      <c r="S237" s="310"/>
      <c r="T237" s="310"/>
      <c r="U237" s="310"/>
      <c r="V237" s="310"/>
      <c r="W237" s="310"/>
      <c r="X237" s="310"/>
      <c r="Y237" s="310"/>
      <c r="Z237" s="310"/>
      <c r="AA237" s="310"/>
      <c r="AB237" s="310"/>
      <c r="AC237" s="310"/>
      <c r="AD237" s="310"/>
      <c r="AE237" s="310"/>
      <c r="AF237" s="310"/>
      <c r="AG237" s="310"/>
      <c r="AH237" s="310"/>
      <c r="AI237" s="310"/>
      <c r="AJ237" s="310"/>
      <c r="AK237" s="310"/>
      <c r="AL237" s="310"/>
      <c r="AM237" s="310"/>
      <c r="AN237" s="310"/>
      <c r="AO237" s="310"/>
      <c r="AP237" s="310"/>
      <c r="AQ237" s="310"/>
      <c r="AR237" s="310"/>
      <c r="AS237" s="310"/>
      <c r="AT237" s="310"/>
      <c r="AU237" s="131"/>
    </row>
    <row r="238" spans="1:47" ht="12.75" customHeight="1" x14ac:dyDescent="0.15">
      <c r="A238" s="131"/>
      <c r="B238" s="136"/>
      <c r="C238" s="136" t="s">
        <v>1833</v>
      </c>
      <c r="D238" s="136"/>
      <c r="E238" s="136"/>
      <c r="F238" s="136"/>
      <c r="G238" s="136"/>
      <c r="H238" s="136"/>
      <c r="I238" s="136"/>
      <c r="J238" s="140"/>
      <c r="K238" s="140"/>
      <c r="L238" s="140"/>
      <c r="M238" s="140"/>
      <c r="N238" s="320" t="str">
        <f>IF(報告書!N170="","",報告書!N170)</f>
        <v/>
      </c>
      <c r="O238" s="320"/>
      <c r="P238" s="320"/>
      <c r="Q238" s="320"/>
      <c r="R238" s="320"/>
      <c r="S238" s="320"/>
      <c r="T238" s="320"/>
      <c r="U238" s="320"/>
      <c r="V238" s="320"/>
      <c r="W238" s="320"/>
      <c r="X238" s="320"/>
      <c r="Y238" s="320"/>
      <c r="Z238" s="320"/>
      <c r="AA238" s="320"/>
      <c r="AB238" s="320"/>
      <c r="AC238" s="320"/>
      <c r="AD238" s="320"/>
      <c r="AE238" s="153"/>
      <c r="AF238" s="153"/>
      <c r="AG238" s="153"/>
      <c r="AH238" s="153"/>
      <c r="AI238" s="153"/>
      <c r="AJ238" s="153"/>
      <c r="AK238" s="153"/>
      <c r="AL238" s="153"/>
      <c r="AM238" s="153"/>
      <c r="AN238" s="153"/>
      <c r="AO238" s="153"/>
      <c r="AP238" s="154"/>
      <c r="AQ238" s="140"/>
      <c r="AR238" s="140"/>
      <c r="AS238" s="140"/>
      <c r="AT238" s="140"/>
      <c r="AU238" s="131"/>
    </row>
    <row r="239" spans="1:47" ht="12.75" customHeight="1" x14ac:dyDescent="0.15">
      <c r="A239" s="131"/>
      <c r="B239" s="136" t="s">
        <v>1834</v>
      </c>
      <c r="C239" s="136"/>
      <c r="D239" s="136"/>
      <c r="E239" s="136"/>
      <c r="F239" s="136"/>
      <c r="G239" s="136"/>
      <c r="H239" s="136"/>
      <c r="I239" s="136"/>
      <c r="J239" s="140"/>
      <c r="K239" s="140"/>
      <c r="L239" s="140"/>
      <c r="M239" s="140"/>
      <c r="N239" s="140"/>
      <c r="O239" s="140"/>
      <c r="P239" s="140"/>
      <c r="Q239" s="140"/>
      <c r="R239" s="140"/>
      <c r="S239" s="140"/>
      <c r="T239" s="140"/>
      <c r="U239" s="140"/>
      <c r="V239" s="140"/>
      <c r="W239" s="140"/>
      <c r="X239" s="140"/>
      <c r="Y239" s="140"/>
      <c r="Z239" s="140"/>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31"/>
    </row>
    <row r="240" spans="1:47" ht="12.75" customHeight="1" x14ac:dyDescent="0.15">
      <c r="A240" s="131"/>
      <c r="B240" s="136"/>
      <c r="C240" s="136" t="s">
        <v>1823</v>
      </c>
      <c r="D240" s="136"/>
      <c r="E240" s="136"/>
      <c r="F240" s="136"/>
      <c r="G240" s="136"/>
      <c r="H240" s="136"/>
      <c r="I240" s="136"/>
      <c r="J240" s="143" t="s">
        <v>7</v>
      </c>
      <c r="K240" s="311" t="str">
        <f>IF(報告書!K172="","",報告書!K172)</f>
        <v/>
      </c>
      <c r="L240" s="311"/>
      <c r="M240" s="140" t="s">
        <v>1824</v>
      </c>
      <c r="N240" s="140"/>
      <c r="O240" s="140"/>
      <c r="P240" s="140"/>
      <c r="Q240" s="140"/>
      <c r="R240" s="140"/>
      <c r="S240" s="140"/>
      <c r="T240" s="140"/>
      <c r="U240" s="140"/>
      <c r="V240" s="143"/>
      <c r="W240" s="140" t="s">
        <v>7</v>
      </c>
      <c r="X240" s="311" t="str">
        <f>IF(報告書!X172="","",報告書!X172)</f>
        <v/>
      </c>
      <c r="Y240" s="311"/>
      <c r="Z240" s="311"/>
      <c r="AA240" s="311"/>
      <c r="AB240" s="311"/>
      <c r="AC240" s="311"/>
      <c r="AD240" s="314" t="s">
        <v>732</v>
      </c>
      <c r="AE240" s="315"/>
      <c r="AF240" s="315"/>
      <c r="AG240" s="315"/>
      <c r="AH240" s="151" t="s">
        <v>1806</v>
      </c>
      <c r="AI240" s="311" t="str">
        <f>IF(報告書!AI172="","",報告書!AI172)</f>
        <v/>
      </c>
      <c r="AJ240" s="311"/>
      <c r="AK240" s="311"/>
      <c r="AL240" s="311"/>
      <c r="AM240" s="311"/>
      <c r="AN240" s="311"/>
      <c r="AO240" s="311"/>
      <c r="AP240" s="140" t="s">
        <v>1807</v>
      </c>
      <c r="AQ240" s="140"/>
      <c r="AR240" s="140"/>
      <c r="AS240" s="140"/>
      <c r="AT240" s="140"/>
      <c r="AU240" s="131"/>
    </row>
    <row r="241" spans="1:47" ht="12.75" customHeight="1" x14ac:dyDescent="0.15">
      <c r="A241" s="131"/>
      <c r="B241" s="136"/>
      <c r="C241" s="136"/>
      <c r="D241" s="136"/>
      <c r="E241" s="136"/>
      <c r="F241" s="136"/>
      <c r="G241" s="136"/>
      <c r="H241" s="136"/>
      <c r="I241" s="136"/>
      <c r="J241" s="140" t="s">
        <v>1825</v>
      </c>
      <c r="K241" s="140"/>
      <c r="L241" s="140"/>
      <c r="M241" s="140"/>
      <c r="N241" s="140"/>
      <c r="O241" s="140"/>
      <c r="P241" s="140"/>
      <c r="Q241" s="140"/>
      <c r="R241" s="140"/>
      <c r="S241" s="140"/>
      <c r="T241" s="140"/>
      <c r="U241" s="140"/>
      <c r="V241" s="140"/>
      <c r="W241" s="140"/>
      <c r="X241" s="140"/>
      <c r="Y241" s="140"/>
      <c r="Z241" s="140"/>
      <c r="AA241" s="140"/>
      <c r="AB241" s="140"/>
      <c r="AC241" s="140"/>
      <c r="AD241" s="140"/>
      <c r="AE241" s="140"/>
      <c r="AF241" s="140"/>
      <c r="AG241" s="143"/>
      <c r="AH241" s="151" t="s">
        <v>1806</v>
      </c>
      <c r="AI241" s="311" t="str">
        <f>IF(報告書!AI173="","",報告書!AI173)</f>
        <v/>
      </c>
      <c r="AJ241" s="311"/>
      <c r="AK241" s="311"/>
      <c r="AL241" s="311"/>
      <c r="AM241" s="311"/>
      <c r="AN241" s="311"/>
      <c r="AO241" s="311"/>
      <c r="AP241" s="140" t="s">
        <v>1807</v>
      </c>
      <c r="AQ241" s="140"/>
      <c r="AR241" s="140"/>
      <c r="AS241" s="140"/>
      <c r="AT241" s="140"/>
      <c r="AU241" s="131"/>
    </row>
    <row r="242" spans="1:47" ht="12.75" hidden="1" customHeight="1" x14ac:dyDescent="0.15">
      <c r="A242" s="131"/>
      <c r="B242" s="136"/>
      <c r="C242" s="136"/>
      <c r="D242" s="136"/>
      <c r="E242" s="136"/>
      <c r="F242" s="136"/>
      <c r="G242" s="136"/>
      <c r="H242" s="136"/>
      <c r="I242" s="136"/>
      <c r="J242" s="140" t="s">
        <v>1826</v>
      </c>
      <c r="K242" s="140"/>
      <c r="L242" s="140"/>
      <c r="M242" s="140"/>
      <c r="N242" s="140"/>
      <c r="O242" s="140"/>
      <c r="P242" s="140"/>
      <c r="Q242" s="140"/>
      <c r="R242" s="140"/>
      <c r="S242" s="140"/>
      <c r="T242" s="140"/>
      <c r="U242" s="140"/>
      <c r="V242" s="140"/>
      <c r="W242" s="140"/>
      <c r="X242" s="140"/>
      <c r="Y242" s="140"/>
      <c r="Z242" s="140"/>
      <c r="AA242" s="140"/>
      <c r="AB242" s="140"/>
      <c r="AC242" s="140"/>
      <c r="AD242" s="140"/>
      <c r="AE242" s="140"/>
      <c r="AF242" s="140"/>
      <c r="AG242" s="143" t="s">
        <v>1806</v>
      </c>
      <c r="AH242" s="316"/>
      <c r="AI242" s="316"/>
      <c r="AJ242" s="316"/>
      <c r="AK242" s="316"/>
      <c r="AL242" s="316"/>
      <c r="AM242" s="316"/>
      <c r="AN242" s="316"/>
      <c r="AO242" s="140" t="s">
        <v>1807</v>
      </c>
      <c r="AP242" s="140"/>
      <c r="AQ242" s="140"/>
      <c r="AR242" s="140"/>
      <c r="AS242" s="140"/>
      <c r="AT242" s="140"/>
      <c r="AU242" s="131"/>
    </row>
    <row r="243" spans="1:47" ht="12.75" customHeight="1" x14ac:dyDescent="0.15">
      <c r="A243" s="131"/>
      <c r="B243" s="136"/>
      <c r="C243" s="136" t="s">
        <v>1827</v>
      </c>
      <c r="D243" s="136"/>
      <c r="E243" s="136"/>
      <c r="F243" s="136"/>
      <c r="G243" s="136"/>
      <c r="H243" s="136"/>
      <c r="I243" s="136"/>
      <c r="J243" s="140"/>
      <c r="K243" s="140"/>
      <c r="L243" s="140"/>
      <c r="M243" s="140"/>
      <c r="N243" s="310" t="str">
        <f>IF(報告書!N175="","",報告書!N175)</f>
        <v/>
      </c>
      <c r="O243" s="310"/>
      <c r="P243" s="310"/>
      <c r="Q243" s="310"/>
      <c r="R243" s="310"/>
      <c r="S243" s="310"/>
      <c r="T243" s="310"/>
      <c r="U243" s="310"/>
      <c r="V243" s="310"/>
      <c r="W243" s="310"/>
      <c r="X243" s="310"/>
      <c r="Y243" s="310"/>
      <c r="Z243" s="310"/>
      <c r="AA243" s="310"/>
      <c r="AB243" s="310"/>
      <c r="AC243" s="310"/>
      <c r="AD243" s="310"/>
      <c r="AE243" s="310"/>
      <c r="AF243" s="310"/>
      <c r="AG243" s="310"/>
      <c r="AH243" s="310"/>
      <c r="AI243" s="310"/>
      <c r="AJ243" s="310"/>
      <c r="AK243" s="310"/>
      <c r="AL243" s="310"/>
      <c r="AM243" s="310"/>
      <c r="AN243" s="310"/>
      <c r="AO243" s="310"/>
      <c r="AP243" s="310"/>
      <c r="AQ243" s="310"/>
      <c r="AR243" s="310"/>
      <c r="AS243" s="310"/>
      <c r="AT243" s="310"/>
      <c r="AU243" s="131"/>
    </row>
    <row r="244" spans="1:47" ht="12.75" customHeight="1" x14ac:dyDescent="0.15">
      <c r="A244" s="131"/>
      <c r="B244" s="136"/>
      <c r="C244" s="136" t="s">
        <v>1828</v>
      </c>
      <c r="D244" s="136"/>
      <c r="E244" s="136"/>
      <c r="F244" s="136"/>
      <c r="G244" s="136"/>
      <c r="H244" s="136"/>
      <c r="I244" s="136"/>
      <c r="J244" s="140"/>
      <c r="K244" s="140"/>
      <c r="L244" s="140"/>
      <c r="M244" s="140"/>
      <c r="N244" s="310" t="str">
        <f>IF(報告書!N176="","",報告書!N176)</f>
        <v/>
      </c>
      <c r="O244" s="310"/>
      <c r="P244" s="310"/>
      <c r="Q244" s="310"/>
      <c r="R244" s="310"/>
      <c r="S244" s="310"/>
      <c r="T244" s="310"/>
      <c r="U244" s="310"/>
      <c r="V244" s="310"/>
      <c r="W244" s="310"/>
      <c r="X244" s="310"/>
      <c r="Y244" s="310"/>
      <c r="Z244" s="310"/>
      <c r="AA244" s="310"/>
      <c r="AB244" s="310"/>
      <c r="AC244" s="310"/>
      <c r="AD244" s="310"/>
      <c r="AE244" s="310"/>
      <c r="AF244" s="310"/>
      <c r="AG244" s="310"/>
      <c r="AH244" s="310"/>
      <c r="AI244" s="310"/>
      <c r="AJ244" s="310"/>
      <c r="AK244" s="310"/>
      <c r="AL244" s="310"/>
      <c r="AM244" s="310"/>
      <c r="AN244" s="310"/>
      <c r="AO244" s="310"/>
      <c r="AP244" s="310"/>
      <c r="AQ244" s="310"/>
      <c r="AR244" s="310"/>
      <c r="AS244" s="310"/>
      <c r="AT244" s="310"/>
      <c r="AU244" s="131"/>
    </row>
    <row r="245" spans="1:47" ht="12.75" customHeight="1" x14ac:dyDescent="0.15">
      <c r="A245" s="131"/>
      <c r="B245" s="136"/>
      <c r="C245" s="136" t="s">
        <v>1829</v>
      </c>
      <c r="D245" s="136"/>
      <c r="E245" s="136"/>
      <c r="F245" s="136"/>
      <c r="G245" s="136"/>
      <c r="H245" s="136"/>
      <c r="I245" s="136"/>
      <c r="J245" s="140"/>
      <c r="K245" s="140"/>
      <c r="L245" s="140"/>
      <c r="M245" s="140"/>
      <c r="N245" s="310" t="str">
        <f>IF(報告書!N177="","",報告書!N177)</f>
        <v/>
      </c>
      <c r="O245" s="310"/>
      <c r="P245" s="310"/>
      <c r="Q245" s="310"/>
      <c r="R245" s="310"/>
      <c r="S245" s="310"/>
      <c r="T245" s="310"/>
      <c r="U245" s="310"/>
      <c r="V245" s="310"/>
      <c r="W245" s="310"/>
      <c r="X245" s="310"/>
      <c r="Y245" s="310"/>
      <c r="Z245" s="310"/>
      <c r="AA245" s="310"/>
      <c r="AB245" s="310"/>
      <c r="AC245" s="310"/>
      <c r="AD245" s="310"/>
      <c r="AE245" s="310"/>
      <c r="AF245" s="310"/>
      <c r="AG245" s="310"/>
      <c r="AH245" s="310"/>
      <c r="AI245" s="310"/>
      <c r="AJ245" s="310"/>
      <c r="AK245" s="310"/>
      <c r="AL245" s="310"/>
      <c r="AM245" s="310"/>
      <c r="AN245" s="310"/>
      <c r="AO245" s="310"/>
      <c r="AP245" s="310"/>
      <c r="AQ245" s="310"/>
      <c r="AR245" s="310"/>
      <c r="AS245" s="310"/>
      <c r="AT245" s="310"/>
      <c r="AU245" s="131"/>
    </row>
    <row r="246" spans="1:47" ht="12.75" customHeight="1" x14ac:dyDescent="0.15">
      <c r="A246" s="131"/>
      <c r="B246" s="136"/>
      <c r="C246" s="136"/>
      <c r="D246" s="136"/>
      <c r="E246" s="136"/>
      <c r="F246" s="136"/>
      <c r="G246" s="136"/>
      <c r="H246" s="136"/>
      <c r="I246" s="136"/>
      <c r="J246" s="143" t="s">
        <v>7</v>
      </c>
      <c r="K246" s="311" t="str">
        <f>IF(報告書!K178="","",報告書!K178)</f>
        <v/>
      </c>
      <c r="L246" s="311"/>
      <c r="M246" s="140" t="s">
        <v>1830</v>
      </c>
      <c r="N246" s="140"/>
      <c r="O246" s="140"/>
      <c r="P246" s="140"/>
      <c r="Q246" s="140"/>
      <c r="R246" s="140"/>
      <c r="S246" s="140"/>
      <c r="T246" s="140"/>
      <c r="U246" s="140"/>
      <c r="V246" s="143"/>
      <c r="W246" s="140" t="s">
        <v>7</v>
      </c>
      <c r="X246" s="311" t="str">
        <f>IF(報告書!X178="","",報告書!X178)</f>
        <v/>
      </c>
      <c r="Y246" s="311"/>
      <c r="Z246" s="311"/>
      <c r="AA246" s="311"/>
      <c r="AB246" s="314" t="s">
        <v>736</v>
      </c>
      <c r="AC246" s="314"/>
      <c r="AD246" s="314"/>
      <c r="AE246" s="314"/>
      <c r="AF246" s="314"/>
      <c r="AG246" s="314"/>
      <c r="AH246" s="151" t="s">
        <v>1806</v>
      </c>
      <c r="AI246" s="311" t="str">
        <f>IF(報告書!AI178="","",報告書!AI178)</f>
        <v/>
      </c>
      <c r="AJ246" s="311"/>
      <c r="AK246" s="311"/>
      <c r="AL246" s="311"/>
      <c r="AM246" s="311"/>
      <c r="AN246" s="311"/>
      <c r="AO246" s="311"/>
      <c r="AP246" s="140" t="s">
        <v>1807</v>
      </c>
      <c r="AQ246" s="140"/>
      <c r="AR246" s="140"/>
      <c r="AS246" s="140"/>
      <c r="AT246" s="140"/>
      <c r="AU246" s="131"/>
    </row>
    <row r="247" spans="1:47" ht="12.75" customHeight="1" x14ac:dyDescent="0.15">
      <c r="A247" s="131"/>
      <c r="B247" s="136"/>
      <c r="C247" s="136" t="s">
        <v>1831</v>
      </c>
      <c r="D247" s="136"/>
      <c r="E247" s="136"/>
      <c r="F247" s="136"/>
      <c r="G247" s="136"/>
      <c r="H247" s="136"/>
      <c r="I247" s="136"/>
      <c r="J247" s="140"/>
      <c r="K247" s="140"/>
      <c r="L247" s="140"/>
      <c r="M247" s="140"/>
      <c r="N247" s="312" t="str">
        <f>IF(報告書!N179="","",報告書!N179)</f>
        <v/>
      </c>
      <c r="O247" s="312"/>
      <c r="P247" s="312"/>
      <c r="Q247" s="312"/>
      <c r="R247" s="312"/>
      <c r="S247" s="312"/>
      <c r="T247" s="312"/>
      <c r="U247" s="312"/>
      <c r="V247" s="312"/>
      <c r="W247" s="139"/>
      <c r="X247" s="139"/>
      <c r="Y247" s="139"/>
      <c r="Z247" s="139"/>
      <c r="AA247" s="139"/>
      <c r="AB247" s="139"/>
      <c r="AC247" s="139"/>
      <c r="AD247" s="139"/>
      <c r="AE247" s="139"/>
      <c r="AF247" s="139"/>
      <c r="AG247" s="139"/>
      <c r="AH247" s="139"/>
      <c r="AI247" s="139"/>
      <c r="AJ247" s="139"/>
      <c r="AK247" s="139"/>
      <c r="AL247" s="139"/>
      <c r="AM247" s="139"/>
      <c r="AN247" s="139"/>
      <c r="AO247" s="139"/>
      <c r="AP247" s="137"/>
      <c r="AQ247" s="140"/>
      <c r="AR247" s="140"/>
      <c r="AS247" s="140"/>
      <c r="AT247" s="140"/>
      <c r="AU247" s="131"/>
    </row>
    <row r="248" spans="1:47" ht="12.75" customHeight="1" x14ac:dyDescent="0.15">
      <c r="A248" s="131"/>
      <c r="B248" s="136"/>
      <c r="C248" s="136" t="s">
        <v>1832</v>
      </c>
      <c r="D248" s="136"/>
      <c r="E248" s="136"/>
      <c r="F248" s="136"/>
      <c r="G248" s="136"/>
      <c r="H248" s="136"/>
      <c r="I248" s="136"/>
      <c r="J248" s="140"/>
      <c r="K248" s="140"/>
      <c r="L248" s="140"/>
      <c r="M248" s="140"/>
      <c r="N248" s="310" t="str">
        <f>IF(報告書!N180="","",報告書!N180)</f>
        <v/>
      </c>
      <c r="O248" s="310"/>
      <c r="P248" s="310"/>
      <c r="Q248" s="310"/>
      <c r="R248" s="310"/>
      <c r="S248" s="310"/>
      <c r="T248" s="310"/>
      <c r="U248" s="310"/>
      <c r="V248" s="310"/>
      <c r="W248" s="310"/>
      <c r="X248" s="310"/>
      <c r="Y248" s="310"/>
      <c r="Z248" s="310"/>
      <c r="AA248" s="310"/>
      <c r="AB248" s="310"/>
      <c r="AC248" s="310"/>
      <c r="AD248" s="310"/>
      <c r="AE248" s="310"/>
      <c r="AF248" s="310"/>
      <c r="AG248" s="310"/>
      <c r="AH248" s="310"/>
      <c r="AI248" s="310"/>
      <c r="AJ248" s="310"/>
      <c r="AK248" s="310"/>
      <c r="AL248" s="310"/>
      <c r="AM248" s="310"/>
      <c r="AN248" s="310"/>
      <c r="AO248" s="310"/>
      <c r="AP248" s="310"/>
      <c r="AQ248" s="310"/>
      <c r="AR248" s="310"/>
      <c r="AS248" s="310"/>
      <c r="AT248" s="310"/>
      <c r="AU248" s="131"/>
    </row>
    <row r="249" spans="1:47" ht="12.75" customHeight="1" x14ac:dyDescent="0.15">
      <c r="A249" s="131"/>
      <c r="B249" s="136"/>
      <c r="C249" s="136" t="s">
        <v>1833</v>
      </c>
      <c r="D249" s="136"/>
      <c r="E249" s="136"/>
      <c r="F249" s="136"/>
      <c r="G249" s="136"/>
      <c r="H249" s="136"/>
      <c r="I249" s="136"/>
      <c r="J249" s="140"/>
      <c r="K249" s="140"/>
      <c r="L249" s="140"/>
      <c r="M249" s="140"/>
      <c r="N249" s="320" t="str">
        <f>IF(報告書!N181="","",報告書!N181)</f>
        <v/>
      </c>
      <c r="O249" s="320"/>
      <c r="P249" s="320"/>
      <c r="Q249" s="320"/>
      <c r="R249" s="320"/>
      <c r="S249" s="320"/>
      <c r="T249" s="320"/>
      <c r="U249" s="320"/>
      <c r="V249" s="320"/>
      <c r="W249" s="320"/>
      <c r="X249" s="320"/>
      <c r="Y249" s="320"/>
      <c r="Z249" s="320"/>
      <c r="AA249" s="320"/>
      <c r="AB249" s="320"/>
      <c r="AC249" s="320"/>
      <c r="AD249" s="320"/>
      <c r="AE249" s="153"/>
      <c r="AF249" s="153"/>
      <c r="AG249" s="153"/>
      <c r="AH249" s="153"/>
      <c r="AI249" s="153"/>
      <c r="AJ249" s="153"/>
      <c r="AK249" s="153"/>
      <c r="AL249" s="153"/>
      <c r="AM249" s="153"/>
      <c r="AN249" s="153"/>
      <c r="AO249" s="153"/>
      <c r="AP249" s="154"/>
      <c r="AQ249" s="140"/>
      <c r="AR249" s="140"/>
      <c r="AS249" s="140"/>
      <c r="AT249" s="140"/>
      <c r="AU249" s="131"/>
    </row>
    <row r="250" spans="1:47" ht="12.75" hidden="1" customHeight="1" x14ac:dyDescent="0.15">
      <c r="A250" s="131"/>
      <c r="B250" s="131" t="s">
        <v>1835</v>
      </c>
      <c r="C250" s="131"/>
      <c r="D250" s="131"/>
      <c r="E250" s="131"/>
      <c r="F250" s="131"/>
      <c r="G250" s="131"/>
      <c r="H250" s="131"/>
      <c r="I250" s="131"/>
      <c r="J250" s="131"/>
      <c r="K250" s="131"/>
      <c r="L250" s="131"/>
      <c r="M250" s="131"/>
      <c r="N250" s="131"/>
      <c r="O250" s="131"/>
      <c r="P250" s="131"/>
      <c r="Q250" s="131"/>
      <c r="R250" s="131"/>
      <c r="S250" s="131"/>
      <c r="T250" s="131"/>
      <c r="U250" s="131"/>
      <c r="V250" s="131"/>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131"/>
      <c r="AT250" s="131"/>
      <c r="AU250" s="131"/>
    </row>
    <row r="251" spans="1:47" ht="12.75" hidden="1" customHeight="1" x14ac:dyDescent="0.15">
      <c r="A251" s="131"/>
      <c r="B251" s="131"/>
      <c r="C251" s="131" t="s">
        <v>1836</v>
      </c>
      <c r="D251" s="131"/>
      <c r="E251" s="131"/>
      <c r="F251" s="131"/>
      <c r="G251" s="131"/>
      <c r="H251" s="131"/>
      <c r="I251" s="131"/>
      <c r="J251" s="135" t="s">
        <v>7</v>
      </c>
      <c r="K251" s="309"/>
      <c r="L251" s="309"/>
      <c r="M251" s="131" t="s">
        <v>1824</v>
      </c>
      <c r="N251" s="131"/>
      <c r="O251" s="131"/>
      <c r="P251" s="131"/>
      <c r="Q251" s="131"/>
      <c r="R251" s="131"/>
      <c r="S251" s="131"/>
      <c r="T251" s="131"/>
      <c r="U251" s="131"/>
      <c r="V251" s="135"/>
      <c r="W251" s="131" t="s">
        <v>7</v>
      </c>
      <c r="X251" s="309"/>
      <c r="Y251" s="309"/>
      <c r="Z251" s="309"/>
      <c r="AA251" s="309"/>
      <c r="AB251" s="309"/>
      <c r="AC251" s="309"/>
      <c r="AD251" s="131"/>
      <c r="AE251" s="131"/>
      <c r="AF251" s="131"/>
      <c r="AG251" s="135" t="s">
        <v>1859</v>
      </c>
      <c r="AH251" s="309"/>
      <c r="AI251" s="309"/>
      <c r="AJ251" s="309"/>
      <c r="AK251" s="309"/>
      <c r="AL251" s="309"/>
      <c r="AM251" s="309"/>
      <c r="AN251" s="309"/>
      <c r="AO251" s="131" t="s">
        <v>1807</v>
      </c>
      <c r="AP251" s="131"/>
      <c r="AQ251" s="131"/>
      <c r="AR251" s="131"/>
      <c r="AS251" s="131"/>
      <c r="AT251" s="131"/>
      <c r="AU251" s="131"/>
    </row>
    <row r="252" spans="1:47" ht="12.75" hidden="1" customHeight="1" x14ac:dyDescent="0.15">
      <c r="A252" s="131"/>
      <c r="B252" s="131"/>
      <c r="C252" s="131"/>
      <c r="D252" s="131"/>
      <c r="E252" s="131"/>
      <c r="F252" s="131"/>
      <c r="G252" s="131"/>
      <c r="H252" s="131"/>
      <c r="I252" s="131"/>
      <c r="J252" s="131" t="s">
        <v>1837</v>
      </c>
      <c r="K252" s="131"/>
      <c r="L252" s="131"/>
      <c r="M252" s="131"/>
      <c r="N252" s="131"/>
      <c r="O252" s="131"/>
      <c r="P252" s="131"/>
      <c r="Q252" s="131"/>
      <c r="R252" s="131"/>
      <c r="S252" s="131"/>
      <c r="T252" s="131"/>
      <c r="U252" s="131"/>
      <c r="V252" s="131"/>
      <c r="W252" s="131"/>
      <c r="X252" s="131"/>
      <c r="Y252" s="131"/>
      <c r="Z252" s="131"/>
      <c r="AA252" s="131"/>
      <c r="AB252" s="131"/>
      <c r="AC252" s="131"/>
      <c r="AD252" s="131"/>
      <c r="AE252" s="131"/>
      <c r="AF252" s="131"/>
      <c r="AG252" s="135" t="s">
        <v>1806</v>
      </c>
      <c r="AH252" s="309"/>
      <c r="AI252" s="309"/>
      <c r="AJ252" s="309"/>
      <c r="AK252" s="309"/>
      <c r="AL252" s="309"/>
      <c r="AM252" s="309"/>
      <c r="AN252" s="309"/>
      <c r="AO252" s="131" t="s">
        <v>1807</v>
      </c>
      <c r="AP252" s="131"/>
      <c r="AQ252" s="131"/>
      <c r="AR252" s="131"/>
      <c r="AS252" s="131"/>
      <c r="AT252" s="131"/>
      <c r="AU252" s="131"/>
    </row>
    <row r="253" spans="1:47" ht="12.75" hidden="1" customHeight="1" x14ac:dyDescent="0.15">
      <c r="A253" s="131"/>
      <c r="B253" s="131"/>
      <c r="C253" s="131"/>
      <c r="D253" s="131"/>
      <c r="E253" s="131"/>
      <c r="F253" s="131"/>
      <c r="G253" s="131"/>
      <c r="H253" s="131"/>
      <c r="I253" s="131"/>
      <c r="J253" s="131" t="s">
        <v>1826</v>
      </c>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5" t="s">
        <v>1806</v>
      </c>
      <c r="AH253" s="309"/>
      <c r="AI253" s="309"/>
      <c r="AJ253" s="309"/>
      <c r="AK253" s="309"/>
      <c r="AL253" s="309"/>
      <c r="AM253" s="309"/>
      <c r="AN253" s="309"/>
      <c r="AO253" s="131" t="s">
        <v>1807</v>
      </c>
      <c r="AP253" s="131"/>
      <c r="AQ253" s="131"/>
      <c r="AR253" s="131"/>
      <c r="AS253" s="131"/>
      <c r="AT253" s="131"/>
      <c r="AU253" s="131"/>
    </row>
    <row r="254" spans="1:47" ht="12.75" hidden="1" customHeight="1" x14ac:dyDescent="0.15">
      <c r="A254" s="131"/>
      <c r="B254" s="131"/>
      <c r="C254" s="131" t="s">
        <v>1827</v>
      </c>
      <c r="D254" s="131"/>
      <c r="E254" s="131"/>
      <c r="F254" s="131"/>
      <c r="G254" s="131"/>
      <c r="H254" s="131"/>
      <c r="I254" s="131"/>
      <c r="J254" s="131"/>
      <c r="K254" s="131"/>
      <c r="L254" s="131"/>
      <c r="M254" s="131"/>
      <c r="N254" s="307"/>
      <c r="O254" s="307"/>
      <c r="P254" s="307"/>
      <c r="Q254" s="307"/>
      <c r="R254" s="307"/>
      <c r="S254" s="307"/>
      <c r="T254" s="307"/>
      <c r="U254" s="307"/>
      <c r="V254" s="307"/>
      <c r="W254" s="307"/>
      <c r="X254" s="307"/>
      <c r="Y254" s="307"/>
      <c r="Z254" s="307"/>
      <c r="AA254" s="307"/>
      <c r="AB254" s="307"/>
      <c r="AC254" s="307"/>
      <c r="AD254" s="307"/>
      <c r="AE254" s="307"/>
      <c r="AF254" s="307"/>
      <c r="AG254" s="307"/>
      <c r="AH254" s="307"/>
      <c r="AI254" s="307"/>
      <c r="AJ254" s="307"/>
      <c r="AK254" s="307"/>
      <c r="AL254" s="307"/>
      <c r="AM254" s="307"/>
      <c r="AN254" s="307"/>
      <c r="AO254" s="307"/>
      <c r="AP254" s="307"/>
      <c r="AQ254" s="307"/>
      <c r="AR254" s="307"/>
      <c r="AS254" s="307"/>
      <c r="AT254" s="307"/>
      <c r="AU254" s="131"/>
    </row>
    <row r="255" spans="1:47" ht="12.75" hidden="1" customHeight="1" x14ac:dyDescent="0.15">
      <c r="A255" s="131"/>
      <c r="B255" s="131"/>
      <c r="C255" s="131" t="s">
        <v>1828</v>
      </c>
      <c r="D255" s="131"/>
      <c r="E255" s="131"/>
      <c r="F255" s="131"/>
      <c r="G255" s="131"/>
      <c r="H255" s="131"/>
      <c r="I255" s="131"/>
      <c r="J255" s="131"/>
      <c r="K255" s="131"/>
      <c r="L255" s="131"/>
      <c r="M255" s="131"/>
      <c r="N255" s="307"/>
      <c r="O255" s="307"/>
      <c r="P255" s="307"/>
      <c r="Q255" s="307"/>
      <c r="R255" s="307"/>
      <c r="S255" s="307"/>
      <c r="T255" s="307"/>
      <c r="U255" s="307"/>
      <c r="V255" s="307"/>
      <c r="W255" s="307"/>
      <c r="X255" s="307"/>
      <c r="Y255" s="307"/>
      <c r="Z255" s="307"/>
      <c r="AA255" s="307"/>
      <c r="AB255" s="307"/>
      <c r="AC255" s="307"/>
      <c r="AD255" s="307"/>
      <c r="AE255" s="307"/>
      <c r="AF255" s="307"/>
      <c r="AG255" s="307"/>
      <c r="AH255" s="307"/>
      <c r="AI255" s="307"/>
      <c r="AJ255" s="307"/>
      <c r="AK255" s="307"/>
      <c r="AL255" s="307"/>
      <c r="AM255" s="307"/>
      <c r="AN255" s="307"/>
      <c r="AO255" s="307"/>
      <c r="AP255" s="307"/>
      <c r="AQ255" s="307"/>
      <c r="AR255" s="307"/>
      <c r="AS255" s="307"/>
      <c r="AT255" s="307"/>
      <c r="AU255" s="131"/>
    </row>
    <row r="256" spans="1:47" ht="12.75" hidden="1" customHeight="1" x14ac:dyDescent="0.15">
      <c r="A256" s="131"/>
      <c r="B256" s="131"/>
      <c r="C256" s="131" t="s">
        <v>1829</v>
      </c>
      <c r="D256" s="131"/>
      <c r="E256" s="131"/>
      <c r="F256" s="131"/>
      <c r="G256" s="131"/>
      <c r="H256" s="131"/>
      <c r="I256" s="131"/>
      <c r="J256" s="131"/>
      <c r="K256" s="131"/>
      <c r="L256" s="131"/>
      <c r="M256" s="131"/>
      <c r="N256" s="307"/>
      <c r="O256" s="307"/>
      <c r="P256" s="307"/>
      <c r="Q256" s="307"/>
      <c r="R256" s="307"/>
      <c r="S256" s="307"/>
      <c r="T256" s="307"/>
      <c r="U256" s="307"/>
      <c r="V256" s="307"/>
      <c r="W256" s="307"/>
      <c r="X256" s="307"/>
      <c r="Y256" s="307"/>
      <c r="Z256" s="307"/>
      <c r="AA256" s="307"/>
      <c r="AB256" s="307"/>
      <c r="AC256" s="307"/>
      <c r="AD256" s="307"/>
      <c r="AE256" s="307"/>
      <c r="AF256" s="307"/>
      <c r="AG256" s="307"/>
      <c r="AH256" s="307"/>
      <c r="AI256" s="307"/>
      <c r="AJ256" s="307"/>
      <c r="AK256" s="307"/>
      <c r="AL256" s="307"/>
      <c r="AM256" s="307"/>
      <c r="AN256" s="307"/>
      <c r="AO256" s="307"/>
      <c r="AP256" s="307"/>
      <c r="AQ256" s="307"/>
      <c r="AR256" s="307"/>
      <c r="AS256" s="307"/>
      <c r="AT256" s="307"/>
      <c r="AU256" s="131"/>
    </row>
    <row r="257" spans="1:47" ht="12.75" hidden="1" customHeight="1" x14ac:dyDescent="0.15">
      <c r="A257" s="131"/>
      <c r="B257" s="131"/>
      <c r="C257" s="131"/>
      <c r="D257" s="131"/>
      <c r="E257" s="131"/>
      <c r="F257" s="131"/>
      <c r="G257" s="131"/>
      <c r="H257" s="131"/>
      <c r="I257" s="131"/>
      <c r="J257" s="135" t="s">
        <v>7</v>
      </c>
      <c r="K257" s="309"/>
      <c r="L257" s="309"/>
      <c r="M257" s="131"/>
      <c r="N257" s="131"/>
      <c r="O257" s="131"/>
      <c r="P257" s="131"/>
      <c r="Q257" s="131"/>
      <c r="R257" s="131"/>
      <c r="S257" s="131"/>
      <c r="T257" s="131"/>
      <c r="U257" s="131"/>
      <c r="V257" s="135"/>
      <c r="W257" s="131"/>
      <c r="X257" s="309"/>
      <c r="Y257" s="309"/>
      <c r="Z257" s="309"/>
      <c r="AA257" s="309"/>
      <c r="AB257" s="131"/>
      <c r="AC257" s="131"/>
      <c r="AD257" s="131"/>
      <c r="AE257" s="131"/>
      <c r="AF257" s="131"/>
      <c r="AG257" s="135"/>
      <c r="AH257" s="309"/>
      <c r="AI257" s="309"/>
      <c r="AJ257" s="309"/>
      <c r="AK257" s="309"/>
      <c r="AL257" s="309"/>
      <c r="AM257" s="309"/>
      <c r="AN257" s="309"/>
      <c r="AO257" s="131"/>
      <c r="AP257" s="131"/>
      <c r="AQ257" s="131"/>
      <c r="AR257" s="131"/>
      <c r="AS257" s="131"/>
      <c r="AT257" s="131"/>
      <c r="AU257" s="131"/>
    </row>
    <row r="258" spans="1:47" ht="12.75" hidden="1" customHeight="1" x14ac:dyDescent="0.15">
      <c r="A258" s="131"/>
      <c r="B258" s="131"/>
      <c r="C258" s="131" t="s">
        <v>1831</v>
      </c>
      <c r="D258" s="131"/>
      <c r="E258" s="131"/>
      <c r="F258" s="131"/>
      <c r="G258" s="131"/>
      <c r="H258" s="131"/>
      <c r="I258" s="131"/>
      <c r="J258" s="131"/>
      <c r="K258" s="131"/>
      <c r="L258" s="131"/>
      <c r="M258" s="131"/>
      <c r="N258" s="318"/>
      <c r="O258" s="318"/>
      <c r="P258" s="318"/>
      <c r="Q258" s="318"/>
      <c r="R258" s="318"/>
      <c r="S258" s="318"/>
      <c r="T258" s="318"/>
      <c r="U258" s="318"/>
      <c r="V258" s="318"/>
      <c r="W258" s="132"/>
      <c r="X258" s="132"/>
      <c r="Y258" s="132"/>
      <c r="Z258" s="132"/>
      <c r="AA258" s="132"/>
      <c r="AB258" s="132"/>
      <c r="AC258" s="132"/>
      <c r="AD258" s="132"/>
      <c r="AE258" s="132"/>
      <c r="AF258" s="132"/>
      <c r="AG258" s="132"/>
      <c r="AH258" s="132"/>
      <c r="AI258" s="132"/>
      <c r="AJ258" s="132"/>
      <c r="AK258" s="132"/>
      <c r="AL258" s="132"/>
      <c r="AM258" s="132"/>
      <c r="AN258" s="132"/>
      <c r="AO258" s="132"/>
      <c r="AP258" s="155"/>
      <c r="AQ258" s="131"/>
      <c r="AR258" s="131"/>
      <c r="AS258" s="131"/>
      <c r="AT258" s="131"/>
      <c r="AU258" s="131"/>
    </row>
    <row r="259" spans="1:47" ht="12.75" hidden="1" customHeight="1" x14ac:dyDescent="0.15">
      <c r="A259" s="131"/>
      <c r="B259" s="131"/>
      <c r="C259" s="131" t="s">
        <v>1832</v>
      </c>
      <c r="D259" s="131"/>
      <c r="E259" s="131"/>
      <c r="F259" s="131"/>
      <c r="G259" s="131"/>
      <c r="H259" s="131"/>
      <c r="I259" s="131"/>
      <c r="J259" s="131"/>
      <c r="K259" s="131"/>
      <c r="L259" s="131"/>
      <c r="M259" s="131"/>
      <c r="N259" s="307"/>
      <c r="O259" s="307"/>
      <c r="P259" s="307"/>
      <c r="Q259" s="307"/>
      <c r="R259" s="307"/>
      <c r="S259" s="307"/>
      <c r="T259" s="307"/>
      <c r="U259" s="307"/>
      <c r="V259" s="307"/>
      <c r="W259" s="307"/>
      <c r="X259" s="307"/>
      <c r="Y259" s="307"/>
      <c r="Z259" s="307"/>
      <c r="AA259" s="307"/>
      <c r="AB259" s="307"/>
      <c r="AC259" s="307"/>
      <c r="AD259" s="307"/>
      <c r="AE259" s="307"/>
      <c r="AF259" s="307"/>
      <c r="AG259" s="307"/>
      <c r="AH259" s="307"/>
      <c r="AI259" s="307"/>
      <c r="AJ259" s="307"/>
      <c r="AK259" s="307"/>
      <c r="AL259" s="307"/>
      <c r="AM259" s="307"/>
      <c r="AN259" s="307"/>
      <c r="AO259" s="307"/>
      <c r="AP259" s="307"/>
      <c r="AQ259" s="307"/>
      <c r="AR259" s="307"/>
      <c r="AS259" s="307"/>
      <c r="AT259" s="307"/>
      <c r="AU259" s="131"/>
    </row>
    <row r="260" spans="1:47" ht="12.75" hidden="1" customHeight="1" x14ac:dyDescent="0.15">
      <c r="A260" s="131"/>
      <c r="B260" s="131"/>
      <c r="C260" s="131" t="s">
        <v>1833</v>
      </c>
      <c r="D260" s="131"/>
      <c r="E260" s="131"/>
      <c r="F260" s="131"/>
      <c r="G260" s="131"/>
      <c r="H260" s="131"/>
      <c r="I260" s="131"/>
      <c r="J260" s="131"/>
      <c r="K260" s="131"/>
      <c r="L260" s="131"/>
      <c r="M260" s="131"/>
      <c r="N260" s="307"/>
      <c r="O260" s="307"/>
      <c r="P260" s="307"/>
      <c r="Q260" s="307"/>
      <c r="R260" s="307"/>
      <c r="S260" s="307"/>
      <c r="T260" s="307"/>
      <c r="U260" s="307"/>
      <c r="V260" s="307"/>
      <c r="W260" s="307"/>
      <c r="X260" s="307"/>
      <c r="Y260" s="307"/>
      <c r="Z260" s="307"/>
      <c r="AA260" s="307"/>
      <c r="AB260" s="307"/>
      <c r="AC260" s="307"/>
      <c r="AD260" s="307"/>
      <c r="AE260" s="156"/>
      <c r="AF260" s="156"/>
      <c r="AG260" s="156"/>
      <c r="AH260" s="156"/>
      <c r="AI260" s="156"/>
      <c r="AJ260" s="156"/>
      <c r="AK260" s="156"/>
      <c r="AL260" s="156"/>
      <c r="AM260" s="156"/>
      <c r="AN260" s="156"/>
      <c r="AO260" s="156"/>
      <c r="AP260" s="157"/>
      <c r="AQ260" s="131"/>
      <c r="AR260" s="131"/>
      <c r="AS260" s="131"/>
      <c r="AT260" s="131"/>
      <c r="AU260" s="131"/>
    </row>
    <row r="261" spans="1:47" ht="7.5" customHeight="1" x14ac:dyDescent="0.15">
      <c r="A261" s="131"/>
      <c r="B261" s="131"/>
      <c r="C261" s="131"/>
      <c r="D261" s="131"/>
      <c r="E261" s="131"/>
      <c r="F261" s="131"/>
      <c r="G261" s="131"/>
      <c r="H261" s="131"/>
      <c r="I261" s="131"/>
      <c r="J261" s="131"/>
      <c r="K261" s="131"/>
      <c r="L261" s="131"/>
      <c r="M261" s="131"/>
      <c r="N261" s="131"/>
      <c r="O261" s="131"/>
      <c r="P261" s="131"/>
      <c r="Q261" s="131"/>
      <c r="R261" s="131"/>
      <c r="S261" s="131"/>
      <c r="T261" s="131"/>
      <c r="U261" s="131"/>
      <c r="V261" s="131"/>
      <c r="W261" s="131"/>
      <c r="X261" s="131"/>
      <c r="Y261" s="131"/>
      <c r="Z261" s="131"/>
      <c r="AA261" s="131"/>
      <c r="AB261" s="131"/>
      <c r="AC261" s="131"/>
      <c r="AD261" s="131"/>
      <c r="AE261" s="131"/>
      <c r="AF261" s="131"/>
      <c r="AG261" s="131"/>
      <c r="AH261" s="131"/>
      <c r="AI261" s="131"/>
      <c r="AJ261" s="131"/>
      <c r="AK261" s="131"/>
      <c r="AL261" s="131"/>
      <c r="AM261" s="131"/>
      <c r="AN261" s="131"/>
      <c r="AO261" s="131"/>
      <c r="AP261" s="131"/>
      <c r="AQ261" s="131"/>
      <c r="AR261" s="131"/>
      <c r="AS261" s="131"/>
      <c r="AT261" s="131"/>
      <c r="AU261" s="131"/>
    </row>
    <row r="262" spans="1:47" ht="7.5" customHeight="1" x14ac:dyDescent="0.15">
      <c r="A262" s="131"/>
      <c r="B262" s="131"/>
      <c r="C262" s="131"/>
      <c r="D262" s="131"/>
      <c r="E262" s="131"/>
      <c r="F262" s="131"/>
      <c r="G262" s="131"/>
      <c r="H262" s="131"/>
      <c r="I262" s="131"/>
      <c r="J262" s="131"/>
      <c r="K262" s="131"/>
      <c r="L262" s="131"/>
      <c r="M262" s="131"/>
      <c r="N262" s="131"/>
      <c r="O262" s="131"/>
      <c r="P262" s="131"/>
      <c r="Q262" s="131"/>
      <c r="R262" s="131"/>
      <c r="S262" s="131"/>
      <c r="T262" s="131"/>
      <c r="U262" s="131"/>
      <c r="V262" s="131"/>
      <c r="W262" s="131"/>
      <c r="X262" s="131"/>
      <c r="Y262" s="131"/>
      <c r="Z262" s="131"/>
      <c r="AA262" s="131"/>
      <c r="AB262" s="131"/>
      <c r="AC262" s="131"/>
      <c r="AD262" s="131"/>
      <c r="AE262" s="131"/>
      <c r="AF262" s="131"/>
      <c r="AG262" s="131"/>
      <c r="AH262" s="131"/>
      <c r="AI262" s="131"/>
      <c r="AJ262" s="131"/>
      <c r="AK262" s="131"/>
      <c r="AL262" s="131"/>
      <c r="AM262" s="131"/>
      <c r="AN262" s="131"/>
      <c r="AO262" s="131"/>
      <c r="AP262" s="131"/>
      <c r="AQ262" s="131"/>
      <c r="AR262" s="131"/>
      <c r="AS262" s="131"/>
      <c r="AT262" s="131"/>
      <c r="AU262" s="131"/>
    </row>
    <row r="263" spans="1:47" ht="12" hidden="1" customHeight="1" x14ac:dyDescent="0.15">
      <c r="A263" s="131"/>
      <c r="B263" s="131"/>
      <c r="C263" s="131"/>
      <c r="D263" s="131"/>
      <c r="E263" s="131"/>
      <c r="F263" s="131"/>
      <c r="G263" s="131"/>
      <c r="H263" s="131"/>
      <c r="I263" s="131"/>
      <c r="J263" s="131"/>
      <c r="K263" s="131"/>
      <c r="L263" s="131"/>
      <c r="M263" s="131"/>
      <c r="N263" s="131"/>
      <c r="O263" s="131"/>
      <c r="P263" s="131"/>
      <c r="Q263" s="131"/>
      <c r="R263" s="131"/>
      <c r="S263" s="131"/>
      <c r="T263" s="131"/>
      <c r="U263" s="131"/>
      <c r="V263" s="131"/>
      <c r="W263" s="131"/>
      <c r="X263" s="131"/>
      <c r="Y263" s="131"/>
      <c r="Z263" s="131"/>
      <c r="AA263" s="131"/>
      <c r="AB263" s="131"/>
      <c r="AC263" s="131"/>
      <c r="AD263" s="131"/>
      <c r="AE263" s="131"/>
      <c r="AF263" s="131"/>
      <c r="AG263" s="131"/>
      <c r="AH263" s="131"/>
      <c r="AI263" s="131"/>
      <c r="AJ263" s="131"/>
      <c r="AK263" s="131"/>
      <c r="AL263" s="131"/>
      <c r="AM263" s="131"/>
      <c r="AN263" s="131"/>
      <c r="AO263" s="131"/>
      <c r="AP263" s="131"/>
      <c r="AQ263" s="131"/>
      <c r="AR263" s="131"/>
      <c r="AS263" s="131"/>
      <c r="AT263" s="131"/>
      <c r="AU263" s="131"/>
    </row>
    <row r="264" spans="1:47" ht="12" customHeight="1" x14ac:dyDescent="0.15">
      <c r="A264" s="131"/>
      <c r="B264" s="136" t="s">
        <v>1860</v>
      </c>
      <c r="C264" s="136"/>
      <c r="D264" s="136"/>
      <c r="E264" s="136"/>
      <c r="F264" s="136"/>
      <c r="G264" s="136"/>
      <c r="H264" s="136"/>
      <c r="I264" s="136"/>
      <c r="J264" s="131"/>
      <c r="K264" s="131"/>
      <c r="L264" s="131"/>
      <c r="M264" s="131"/>
      <c r="N264" s="131"/>
      <c r="O264" s="131"/>
      <c r="P264" s="131"/>
      <c r="Q264" s="131"/>
      <c r="R264" s="131"/>
      <c r="S264" s="131"/>
      <c r="T264" s="131"/>
      <c r="U264" s="131"/>
      <c r="V264" s="131"/>
      <c r="W264" s="131"/>
      <c r="X264" s="131"/>
      <c r="Y264" s="131"/>
      <c r="Z264" s="131"/>
      <c r="AA264" s="131"/>
      <c r="AB264" s="131"/>
      <c r="AC264" s="131"/>
      <c r="AD264" s="131"/>
      <c r="AE264" s="131"/>
      <c r="AF264" s="131"/>
      <c r="AG264" s="131"/>
      <c r="AH264" s="131"/>
      <c r="AI264" s="131"/>
      <c r="AJ264" s="131"/>
      <c r="AK264" s="131"/>
      <c r="AL264" s="131"/>
      <c r="AM264" s="131"/>
      <c r="AN264" s="131"/>
      <c r="AO264" s="131"/>
      <c r="AP264" s="131"/>
      <c r="AQ264" s="131"/>
      <c r="AR264" s="131"/>
      <c r="AS264" s="131"/>
      <c r="AT264" s="131"/>
      <c r="AU264" s="131"/>
    </row>
    <row r="265" spans="1:47" ht="12" customHeight="1" x14ac:dyDescent="0.15">
      <c r="A265" s="131"/>
      <c r="B265" s="136"/>
      <c r="C265" s="136" t="s">
        <v>1861</v>
      </c>
      <c r="D265" s="136"/>
      <c r="E265" s="136"/>
      <c r="F265" s="136"/>
      <c r="G265" s="136"/>
      <c r="H265" s="136"/>
      <c r="I265" s="136"/>
      <c r="J265" s="140"/>
      <c r="K265" s="140"/>
      <c r="L265" s="140"/>
      <c r="M265" s="140"/>
      <c r="N265" s="140"/>
      <c r="O265" s="140"/>
      <c r="P265" s="140"/>
      <c r="Q265" s="140"/>
      <c r="R265" s="158" t="str">
        <f>IF(報告書!R185="","",報告書!R185)</f>
        <v/>
      </c>
      <c r="S265" s="140" t="s">
        <v>1862</v>
      </c>
      <c r="T265" s="140"/>
      <c r="U265" s="140"/>
      <c r="V265" s="140"/>
      <c r="W265" s="140"/>
      <c r="X265" s="140"/>
      <c r="Y265" s="140"/>
      <c r="Z265" s="140"/>
      <c r="AA265" s="140"/>
      <c r="AB265" s="140"/>
      <c r="AC265" s="311" t="str">
        <f>IF(報告書!AC185="","",報告書!AC185)</f>
        <v/>
      </c>
      <c r="AD265" s="311"/>
      <c r="AE265" s="140" t="s">
        <v>1863</v>
      </c>
      <c r="AF265" s="140"/>
      <c r="AG265" s="158" t="str">
        <f>IF(報告書!AG185="","",報告書!AG185)</f>
        <v/>
      </c>
      <c r="AH265" s="140" t="s">
        <v>1864</v>
      </c>
      <c r="AI265" s="140"/>
      <c r="AJ265" s="140"/>
      <c r="AK265" s="140"/>
      <c r="AL265" s="140"/>
      <c r="AM265" s="140"/>
      <c r="AN265" s="140"/>
      <c r="AO265" s="140"/>
      <c r="AP265" s="140"/>
      <c r="AQ265" s="311" t="str">
        <f>IF(報告書!AQ185="","",報告書!AQ185)</f>
        <v/>
      </c>
      <c r="AR265" s="311"/>
      <c r="AS265" s="140" t="s">
        <v>1863</v>
      </c>
      <c r="AT265" s="140"/>
      <c r="AU265" s="131"/>
    </row>
    <row r="266" spans="1:47" ht="12.75" customHeight="1" x14ac:dyDescent="0.15">
      <c r="A266" s="131"/>
      <c r="B266" s="136"/>
      <c r="C266" s="136"/>
      <c r="D266" s="136"/>
      <c r="E266" s="136"/>
      <c r="F266" s="136"/>
      <c r="G266" s="136"/>
      <c r="H266" s="136"/>
      <c r="I266" s="136"/>
      <c r="J266" s="140"/>
      <c r="K266" s="158" t="str">
        <f>IF(報告書!K186="","",報告書!K186)</f>
        <v/>
      </c>
      <c r="L266" s="140" t="s">
        <v>1865</v>
      </c>
      <c r="M266" s="140"/>
      <c r="N266" s="140"/>
      <c r="O266" s="140"/>
      <c r="P266" s="140"/>
      <c r="Q266" s="140"/>
      <c r="R266" s="140"/>
      <c r="S266" s="140"/>
      <c r="T266" s="140"/>
      <c r="U266" s="140"/>
      <c r="V266" s="158" t="str">
        <f>IF(報告書!V186="","",報告書!V186)</f>
        <v/>
      </c>
      <c r="W266" s="140" t="s">
        <v>1846</v>
      </c>
      <c r="X266" s="140"/>
      <c r="Y266" s="140"/>
      <c r="Z266" s="140"/>
      <c r="AA266" s="319" t="str">
        <f>IF(報告書!AA186="","",報告書!AA186)</f>
        <v/>
      </c>
      <c r="AB266" s="319"/>
      <c r="AC266" s="319"/>
      <c r="AD266" s="319"/>
      <c r="AE266" s="319"/>
      <c r="AF266" s="319"/>
      <c r="AG266" s="319"/>
      <c r="AH266" s="319"/>
      <c r="AI266" s="319"/>
      <c r="AJ266" s="319"/>
      <c r="AK266" s="319"/>
      <c r="AL266" s="319"/>
      <c r="AM266" s="319"/>
      <c r="AN266" s="319"/>
      <c r="AO266" s="319"/>
      <c r="AP266" s="319"/>
      <c r="AQ266" s="319"/>
      <c r="AR266" s="319"/>
      <c r="AS266" s="140" t="s">
        <v>1788</v>
      </c>
      <c r="AT266" s="140"/>
      <c r="AU266" s="131"/>
    </row>
    <row r="267" spans="1:47" ht="12.75" customHeight="1" x14ac:dyDescent="0.15">
      <c r="A267" s="131"/>
      <c r="B267" s="136"/>
      <c r="C267" s="136" t="s">
        <v>1866</v>
      </c>
      <c r="D267" s="136"/>
      <c r="E267" s="136"/>
      <c r="F267" s="136"/>
      <c r="G267" s="136"/>
      <c r="H267" s="136"/>
      <c r="I267" s="136"/>
      <c r="J267" s="140"/>
      <c r="K267" s="140"/>
      <c r="L267" s="140"/>
      <c r="M267" s="140"/>
      <c r="N267" s="140"/>
      <c r="O267" s="140"/>
      <c r="P267" s="140"/>
      <c r="Q267" s="140"/>
      <c r="R267" s="140"/>
      <c r="S267" s="140"/>
      <c r="T267" s="140"/>
      <c r="U267" s="140"/>
      <c r="V267" s="140"/>
      <c r="W267" s="140"/>
      <c r="X267" s="140"/>
      <c r="Y267" s="140"/>
      <c r="Z267" s="140"/>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31"/>
    </row>
    <row r="268" spans="1:47" ht="12.75" customHeight="1" x14ac:dyDescent="0.15">
      <c r="A268" s="131"/>
      <c r="B268" s="136"/>
      <c r="C268" s="136"/>
      <c r="D268" s="136"/>
      <c r="E268" s="136"/>
      <c r="F268" s="136"/>
      <c r="G268" s="136"/>
      <c r="H268" s="136"/>
      <c r="I268" s="136"/>
      <c r="J268" s="140"/>
      <c r="K268" s="158" t="str">
        <f>IF(報告書!K188="","",報告書!K188)</f>
        <v/>
      </c>
      <c r="L268" s="140" t="s">
        <v>1867</v>
      </c>
      <c r="M268" s="140"/>
      <c r="N268" s="140"/>
      <c r="O268" s="140"/>
      <c r="P268" s="311" t="str">
        <f>IF(報告書!P188="","",報告書!P188)</f>
        <v/>
      </c>
      <c r="Q268" s="311"/>
      <c r="R268" s="140" t="s">
        <v>1868</v>
      </c>
      <c r="S268" s="140"/>
      <c r="T268" s="140"/>
      <c r="U268" s="140"/>
      <c r="V268" s="158" t="str">
        <f>IF(報告書!V188="","",報告書!V188)</f>
        <v/>
      </c>
      <c r="W268" s="140" t="s">
        <v>1869</v>
      </c>
      <c r="X268" s="140"/>
      <c r="Y268" s="140"/>
      <c r="Z268" s="140"/>
      <c r="AA268" s="311" t="str">
        <f>IF(報告書!AA188="","",報告書!AA188)</f>
        <v/>
      </c>
      <c r="AB268" s="311"/>
      <c r="AC268" s="140" t="s">
        <v>1868</v>
      </c>
      <c r="AD268" s="140"/>
      <c r="AE268" s="140"/>
      <c r="AF268" s="140"/>
      <c r="AG268" s="158" t="str">
        <f>IF(報告書!AG188="","",報告書!AG188)</f>
        <v/>
      </c>
      <c r="AH268" s="140" t="s">
        <v>1870</v>
      </c>
      <c r="AI268" s="140"/>
      <c r="AJ268" s="140"/>
      <c r="AK268" s="140"/>
      <c r="AL268" s="311" t="str">
        <f>IF(報告書!AL188="","",報告書!AL188)</f>
        <v/>
      </c>
      <c r="AM268" s="311"/>
      <c r="AN268" s="140" t="s">
        <v>1868</v>
      </c>
      <c r="AO268" s="140"/>
      <c r="AP268" s="140"/>
      <c r="AQ268" s="140"/>
      <c r="AR268" s="158" t="str">
        <f>IF(報告書!AR188="","",報告書!AR188)</f>
        <v/>
      </c>
      <c r="AS268" s="140" t="s">
        <v>1778</v>
      </c>
      <c r="AT268" s="140"/>
      <c r="AU268" s="131"/>
    </row>
    <row r="269" spans="1:47" ht="12.75" customHeight="1" x14ac:dyDescent="0.15">
      <c r="A269" s="131"/>
      <c r="B269" s="136"/>
      <c r="C269" s="136" t="s">
        <v>1871</v>
      </c>
      <c r="D269" s="136"/>
      <c r="E269" s="136"/>
      <c r="F269" s="136"/>
      <c r="G269" s="136"/>
      <c r="H269" s="136"/>
      <c r="I269" s="136"/>
      <c r="J269" s="140"/>
      <c r="K269" s="140"/>
      <c r="L269" s="140"/>
      <c r="M269" s="140"/>
      <c r="N269" s="140"/>
      <c r="O269" s="140"/>
      <c r="P269" s="140"/>
      <c r="Q269" s="140"/>
      <c r="R269" s="140"/>
      <c r="S269" s="140"/>
      <c r="T269" s="140"/>
      <c r="U269" s="140"/>
      <c r="V269" s="140"/>
      <c r="W269" s="140"/>
      <c r="X269" s="140"/>
      <c r="Y269" s="140"/>
      <c r="Z269" s="140"/>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31"/>
    </row>
    <row r="270" spans="1:47" ht="12.75" customHeight="1" x14ac:dyDescent="0.15">
      <c r="A270" s="131"/>
      <c r="B270" s="136"/>
      <c r="C270" s="136"/>
      <c r="D270" s="136"/>
      <c r="E270" s="136"/>
      <c r="F270" s="136"/>
      <c r="G270" s="136"/>
      <c r="H270" s="136"/>
      <c r="I270" s="136"/>
      <c r="J270" s="140"/>
      <c r="K270" s="158" t="str">
        <f>IF(報告書!K190="","",報告書!K190)</f>
        <v/>
      </c>
      <c r="L270" s="140" t="s">
        <v>1867</v>
      </c>
      <c r="M270" s="140"/>
      <c r="N270" s="140"/>
      <c r="O270" s="140"/>
      <c r="P270" s="311" t="str">
        <f>IF(報告書!P190="","",報告書!P190)</f>
        <v/>
      </c>
      <c r="Q270" s="311"/>
      <c r="R270" s="140" t="s">
        <v>1868</v>
      </c>
      <c r="S270" s="140"/>
      <c r="T270" s="140"/>
      <c r="U270" s="140"/>
      <c r="V270" s="158" t="str">
        <f>IF(報告書!V190="","",報告書!V190)</f>
        <v/>
      </c>
      <c r="W270" s="140" t="s">
        <v>1869</v>
      </c>
      <c r="X270" s="140"/>
      <c r="Y270" s="140"/>
      <c r="Z270" s="140"/>
      <c r="AA270" s="311" t="str">
        <f>IF(報告書!AA190="","",報告書!AA190)</f>
        <v/>
      </c>
      <c r="AB270" s="311"/>
      <c r="AC270" s="140" t="s">
        <v>1868</v>
      </c>
      <c r="AD270" s="140"/>
      <c r="AE270" s="140"/>
      <c r="AF270" s="140"/>
      <c r="AG270" s="158" t="str">
        <f>IF(報告書!AG190="","",報告書!AG190)</f>
        <v/>
      </c>
      <c r="AH270" s="140" t="s">
        <v>1870</v>
      </c>
      <c r="AI270" s="140"/>
      <c r="AJ270" s="140"/>
      <c r="AK270" s="140"/>
      <c r="AL270" s="311" t="str">
        <f>IF(報告書!AL190="","",報告書!AL190)</f>
        <v/>
      </c>
      <c r="AM270" s="311"/>
      <c r="AN270" s="140" t="s">
        <v>1868</v>
      </c>
      <c r="AO270" s="140"/>
      <c r="AP270" s="140"/>
      <c r="AQ270" s="140"/>
      <c r="AR270" s="158" t="str">
        <f>IF(報告書!AR190="","",報告書!AR190)</f>
        <v/>
      </c>
      <c r="AS270" s="140" t="s">
        <v>1778</v>
      </c>
      <c r="AT270" s="140"/>
      <c r="AU270" s="131"/>
    </row>
    <row r="271" spans="1:47" ht="12.75" customHeight="1" x14ac:dyDescent="0.15">
      <c r="A271" s="131"/>
      <c r="B271" s="136"/>
      <c r="C271" s="136" t="s">
        <v>1872</v>
      </c>
      <c r="D271" s="136"/>
      <c r="E271" s="136"/>
      <c r="F271" s="136"/>
      <c r="G271" s="136"/>
      <c r="H271" s="136"/>
      <c r="I271" s="136"/>
      <c r="J271" s="140"/>
      <c r="K271" s="140"/>
      <c r="L271" s="140"/>
      <c r="M271" s="140"/>
      <c r="N271" s="140"/>
      <c r="O271" s="140"/>
      <c r="P271" s="140"/>
      <c r="Q271" s="140"/>
      <c r="R271" s="140"/>
      <c r="S271" s="140"/>
      <c r="T271" s="140"/>
      <c r="U271" s="140"/>
      <c r="V271" s="140"/>
      <c r="W271" s="140"/>
      <c r="X271" s="140"/>
      <c r="Y271" s="140"/>
      <c r="Z271" s="140"/>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31"/>
    </row>
    <row r="272" spans="1:47" ht="12" customHeight="1" x14ac:dyDescent="0.15">
      <c r="A272" s="131"/>
      <c r="B272" s="136"/>
      <c r="C272" s="136"/>
      <c r="D272" s="136"/>
      <c r="E272" s="136"/>
      <c r="F272" s="136"/>
      <c r="G272" s="136"/>
      <c r="H272" s="136"/>
      <c r="I272" s="136"/>
      <c r="J272" s="140"/>
      <c r="K272" s="158" t="str">
        <f>IF(報告書!K192="","",報告書!K192)</f>
        <v/>
      </c>
      <c r="L272" s="140" t="s">
        <v>1867</v>
      </c>
      <c r="M272" s="140"/>
      <c r="N272" s="140"/>
      <c r="O272" s="140"/>
      <c r="P272" s="311" t="str">
        <f>IF(報告書!P192="","",報告書!P192)</f>
        <v/>
      </c>
      <c r="Q272" s="311"/>
      <c r="R272" s="140" t="s">
        <v>1868</v>
      </c>
      <c r="S272" s="140"/>
      <c r="T272" s="140"/>
      <c r="U272" s="140"/>
      <c r="V272" s="158" t="str">
        <f>IF(報告書!V192="","",報告書!V192)</f>
        <v/>
      </c>
      <c r="W272" s="140" t="s">
        <v>1869</v>
      </c>
      <c r="X272" s="140"/>
      <c r="Y272" s="140"/>
      <c r="Z272" s="140"/>
      <c r="AA272" s="311" t="str">
        <f>IF(報告書!AA192="","",報告書!AA192)</f>
        <v/>
      </c>
      <c r="AB272" s="311"/>
      <c r="AC272" s="140" t="s">
        <v>1868</v>
      </c>
      <c r="AD272" s="140"/>
      <c r="AE272" s="140"/>
      <c r="AF272" s="140"/>
      <c r="AG272" s="158" t="str">
        <f>IF(報告書!AG192="","",報告書!AG192)</f>
        <v/>
      </c>
      <c r="AH272" s="140" t="s">
        <v>1870</v>
      </c>
      <c r="AI272" s="140"/>
      <c r="AJ272" s="140"/>
      <c r="AK272" s="140"/>
      <c r="AL272" s="311" t="str">
        <f>IF(報告書!AL192="","",報告書!AL192)</f>
        <v/>
      </c>
      <c r="AM272" s="311"/>
      <c r="AN272" s="140" t="s">
        <v>1868</v>
      </c>
      <c r="AO272" s="140"/>
      <c r="AP272" s="140"/>
      <c r="AQ272" s="140"/>
      <c r="AR272" s="158" t="str">
        <f>IF(報告書!AR192="","",報告書!AR192)</f>
        <v/>
      </c>
      <c r="AS272" s="140" t="s">
        <v>1778</v>
      </c>
      <c r="AT272" s="140"/>
      <c r="AU272" s="131"/>
    </row>
    <row r="273" spans="1:47" ht="12" customHeight="1" x14ac:dyDescent="0.15">
      <c r="A273" s="131"/>
      <c r="B273" s="136"/>
      <c r="C273" s="136" t="s">
        <v>1873</v>
      </c>
      <c r="D273" s="136"/>
      <c r="E273" s="136"/>
      <c r="F273" s="136"/>
      <c r="G273" s="136"/>
      <c r="H273" s="136"/>
      <c r="I273" s="136"/>
      <c r="J273" s="140"/>
      <c r="K273" s="158" t="str">
        <f>IF(報告書!K193="","",報告書!K193)</f>
        <v/>
      </c>
      <c r="L273" s="140" t="s">
        <v>1867</v>
      </c>
      <c r="M273" s="140"/>
      <c r="N273" s="140"/>
      <c r="O273" s="140"/>
      <c r="P273" s="311" t="str">
        <f>IF(報告書!P193="","",報告書!P193)</f>
        <v/>
      </c>
      <c r="Q273" s="311"/>
      <c r="R273" s="140" t="s">
        <v>1868</v>
      </c>
      <c r="S273" s="140"/>
      <c r="T273" s="140"/>
      <c r="U273" s="140"/>
      <c r="V273" s="158" t="str">
        <f>IF(報告書!V193="","",報告書!V193)</f>
        <v/>
      </c>
      <c r="W273" s="140" t="s">
        <v>1869</v>
      </c>
      <c r="X273" s="140"/>
      <c r="Y273" s="140"/>
      <c r="Z273" s="140"/>
      <c r="AA273" s="311" t="str">
        <f>IF(報告書!AA193="","",報告書!AA193)</f>
        <v/>
      </c>
      <c r="AB273" s="311"/>
      <c r="AC273" s="140" t="s">
        <v>1868</v>
      </c>
      <c r="AD273" s="140"/>
      <c r="AE273" s="140"/>
      <c r="AF273" s="140"/>
      <c r="AG273" s="140"/>
      <c r="AH273" s="140"/>
      <c r="AI273" s="140"/>
      <c r="AJ273" s="140"/>
      <c r="AK273" s="140"/>
      <c r="AL273" s="140"/>
      <c r="AM273" s="140"/>
      <c r="AN273" s="140"/>
      <c r="AO273" s="140"/>
      <c r="AP273" s="140"/>
      <c r="AQ273" s="140"/>
      <c r="AR273" s="158" t="str">
        <f>IF(報告書!AR193="","",報告書!AR193)</f>
        <v/>
      </c>
      <c r="AS273" s="140" t="s">
        <v>1778</v>
      </c>
      <c r="AT273" s="140"/>
      <c r="AU273" s="131"/>
    </row>
    <row r="274" spans="1:47" ht="12" customHeight="1" x14ac:dyDescent="0.15">
      <c r="A274" s="131"/>
      <c r="B274" s="136"/>
      <c r="C274" s="136" t="s">
        <v>1874</v>
      </c>
      <c r="D274" s="136"/>
      <c r="E274" s="136"/>
      <c r="F274" s="136"/>
      <c r="G274" s="136"/>
      <c r="H274" s="136"/>
      <c r="I274" s="136"/>
      <c r="J274" s="140"/>
      <c r="K274" s="158" t="str">
        <f>IF(報告書!K194="","",報告書!K194)</f>
        <v/>
      </c>
      <c r="L274" s="140" t="s">
        <v>1875</v>
      </c>
      <c r="M274" s="140"/>
      <c r="N274" s="140"/>
      <c r="O274" s="140"/>
      <c r="P274" s="158" t="str">
        <f>IF(報告書!P194="","",報告書!P194)</f>
        <v/>
      </c>
      <c r="Q274" s="140" t="s">
        <v>1876</v>
      </c>
      <c r="R274" s="140"/>
      <c r="S274" s="140"/>
      <c r="T274" s="140"/>
      <c r="U274" s="140"/>
      <c r="V274" s="140"/>
      <c r="W274" s="140"/>
      <c r="X274" s="140"/>
      <c r="Y274" s="158" t="str">
        <f>IF(報告書!Y194="","",報告書!Y194)</f>
        <v/>
      </c>
      <c r="Z274" s="140" t="s">
        <v>1877</v>
      </c>
      <c r="AA274" s="140"/>
      <c r="AB274" s="140"/>
      <c r="AC274" s="140"/>
      <c r="AD274" s="140"/>
      <c r="AE274" s="140"/>
      <c r="AF274" s="140"/>
      <c r="AG274" s="158" t="str">
        <f>IF(報告書!AG194="","",報告書!AG194)</f>
        <v/>
      </c>
      <c r="AH274" s="140" t="s">
        <v>1878</v>
      </c>
      <c r="AI274" s="140"/>
      <c r="AJ274" s="140"/>
      <c r="AK274" s="140"/>
      <c r="AL274" s="311" t="str">
        <f>IF(報告書!AL194="","",報告書!AL194)</f>
        <v/>
      </c>
      <c r="AM274" s="311"/>
      <c r="AN274" s="317"/>
      <c r="AO274" s="317"/>
      <c r="AP274" s="317"/>
      <c r="AQ274" s="317"/>
      <c r="AR274" s="317"/>
      <c r="AS274" s="140" t="s">
        <v>1879</v>
      </c>
      <c r="AT274" s="140"/>
      <c r="AU274" s="131"/>
    </row>
    <row r="275" spans="1:47" ht="7.5" customHeight="1" x14ac:dyDescent="0.15">
      <c r="A275" s="131"/>
      <c r="B275" s="131"/>
      <c r="C275" s="131"/>
      <c r="D275" s="131"/>
      <c r="E275" s="131"/>
      <c r="F275" s="131"/>
      <c r="G275" s="131"/>
      <c r="H275" s="131"/>
      <c r="I275" s="131"/>
      <c r="J275" s="131"/>
      <c r="K275" s="131"/>
      <c r="L275" s="131"/>
      <c r="M275" s="131"/>
      <c r="N275" s="131"/>
      <c r="O275" s="131"/>
      <c r="P275" s="131"/>
      <c r="Q275" s="131"/>
      <c r="R275" s="131"/>
      <c r="S275" s="131"/>
      <c r="T275" s="131"/>
      <c r="U275" s="131"/>
      <c r="V275" s="131"/>
      <c r="W275" s="131"/>
      <c r="X275" s="131"/>
      <c r="Y275" s="131"/>
      <c r="Z275" s="131"/>
      <c r="AA275" s="131"/>
      <c r="AB275" s="131"/>
      <c r="AC275" s="131"/>
      <c r="AD275" s="131"/>
      <c r="AE275" s="131"/>
      <c r="AF275" s="131"/>
      <c r="AG275" s="131"/>
      <c r="AH275" s="131"/>
      <c r="AI275" s="131"/>
      <c r="AJ275" s="131"/>
      <c r="AK275" s="131"/>
      <c r="AL275" s="131"/>
      <c r="AM275" s="131"/>
      <c r="AN275" s="131"/>
      <c r="AO275" s="131"/>
      <c r="AP275" s="131"/>
      <c r="AQ275" s="131"/>
      <c r="AR275" s="131"/>
      <c r="AS275" s="131"/>
      <c r="AT275" s="131"/>
      <c r="AU275" s="131"/>
    </row>
    <row r="276" spans="1:47" ht="7.5" customHeight="1" x14ac:dyDescent="0.15">
      <c r="A276" s="131"/>
      <c r="B276" s="131"/>
      <c r="C276" s="131"/>
      <c r="D276" s="131"/>
      <c r="E276" s="131"/>
      <c r="F276" s="131"/>
      <c r="G276" s="131"/>
      <c r="H276" s="131"/>
      <c r="I276" s="131"/>
      <c r="J276" s="131"/>
      <c r="K276" s="131"/>
      <c r="L276" s="131"/>
      <c r="M276" s="131"/>
      <c r="N276" s="131"/>
      <c r="O276" s="131"/>
      <c r="P276" s="131"/>
      <c r="Q276" s="131"/>
      <c r="R276" s="131"/>
      <c r="S276" s="131"/>
      <c r="T276" s="131"/>
      <c r="U276" s="131"/>
      <c r="V276" s="131"/>
      <c r="W276" s="131"/>
      <c r="X276" s="131"/>
      <c r="Y276" s="131"/>
      <c r="Z276" s="131"/>
      <c r="AA276" s="131"/>
      <c r="AB276" s="131"/>
      <c r="AC276" s="131"/>
      <c r="AD276" s="131"/>
      <c r="AE276" s="131"/>
      <c r="AF276" s="131"/>
      <c r="AG276" s="131"/>
      <c r="AH276" s="131"/>
      <c r="AI276" s="131"/>
      <c r="AJ276" s="131"/>
      <c r="AK276" s="131"/>
      <c r="AL276" s="131"/>
      <c r="AM276" s="131"/>
      <c r="AN276" s="131"/>
      <c r="AO276" s="131"/>
      <c r="AP276" s="131"/>
      <c r="AQ276" s="131"/>
      <c r="AR276" s="131"/>
      <c r="AS276" s="131"/>
      <c r="AT276" s="131"/>
      <c r="AU276" s="131"/>
    </row>
    <row r="277" spans="1:47" ht="12.75" hidden="1" customHeight="1" x14ac:dyDescent="0.15">
      <c r="A277" s="131"/>
      <c r="B277" s="131" t="s">
        <v>1880</v>
      </c>
      <c r="C277" s="131"/>
      <c r="D277" s="131"/>
      <c r="E277" s="131"/>
      <c r="F277" s="131"/>
      <c r="G277" s="131"/>
      <c r="H277" s="131"/>
      <c r="I277" s="131"/>
      <c r="J277" s="131"/>
      <c r="K277" s="131"/>
      <c r="L277" s="131"/>
      <c r="M277" s="131"/>
      <c r="N277" s="131"/>
      <c r="O277" s="131"/>
      <c r="P277" s="131"/>
      <c r="Q277" s="131"/>
      <c r="R277" s="131"/>
      <c r="S277" s="131"/>
      <c r="T277" s="131"/>
      <c r="U277" s="131"/>
      <c r="V277" s="131"/>
      <c r="W277" s="131"/>
      <c r="X277" s="131"/>
      <c r="Y277" s="131"/>
      <c r="Z277" s="131"/>
      <c r="AA277" s="131"/>
      <c r="AB277" s="131"/>
      <c r="AC277" s="131"/>
      <c r="AD277" s="131"/>
      <c r="AE277" s="131"/>
      <c r="AF277" s="131"/>
      <c r="AG277" s="131"/>
      <c r="AH277" s="131"/>
      <c r="AI277" s="131"/>
      <c r="AJ277" s="131"/>
      <c r="AK277" s="131"/>
      <c r="AL277" s="131"/>
      <c r="AM277" s="131"/>
      <c r="AN277" s="131"/>
      <c r="AO277" s="131"/>
      <c r="AP277" s="131"/>
      <c r="AQ277" s="131"/>
      <c r="AR277" s="131"/>
      <c r="AS277" s="131"/>
      <c r="AT277" s="131"/>
      <c r="AU277" s="131"/>
    </row>
    <row r="278" spans="1:47" ht="12" hidden="1" customHeight="1" x14ac:dyDescent="0.15">
      <c r="A278" s="131"/>
      <c r="B278" s="131"/>
      <c r="C278" s="131" t="s">
        <v>1769</v>
      </c>
      <c r="D278" s="131"/>
      <c r="E278" s="131"/>
      <c r="F278" s="131"/>
      <c r="G278" s="131"/>
      <c r="H278" s="131"/>
      <c r="I278" s="131"/>
      <c r="J278" s="131"/>
      <c r="K278" s="131"/>
      <c r="L278" s="131"/>
      <c r="M278" s="131"/>
      <c r="N278" s="150"/>
      <c r="O278" s="131" t="s">
        <v>1856</v>
      </c>
      <c r="P278" s="131"/>
      <c r="Q278" s="131"/>
      <c r="R278" s="131"/>
      <c r="S278" s="131"/>
      <c r="T278" s="131"/>
      <c r="U278" s="131"/>
      <c r="V278" s="131"/>
      <c r="W278" s="131"/>
      <c r="X278" s="150"/>
      <c r="Y278" s="131" t="s">
        <v>1772</v>
      </c>
      <c r="Z278" s="131"/>
      <c r="AA278" s="131"/>
      <c r="AB278" s="131"/>
      <c r="AC278" s="131"/>
      <c r="AD278" s="131"/>
      <c r="AE278" s="131"/>
      <c r="AF278" s="131"/>
      <c r="AG278" s="150"/>
      <c r="AH278" s="131" t="s">
        <v>1773</v>
      </c>
      <c r="AI278" s="131"/>
      <c r="AJ278" s="131"/>
      <c r="AK278" s="131"/>
      <c r="AL278" s="131"/>
      <c r="AM278" s="131"/>
      <c r="AN278" s="131"/>
      <c r="AO278" s="131"/>
      <c r="AP278" s="131"/>
      <c r="AQ278" s="131"/>
      <c r="AR278" s="131"/>
      <c r="AS278" s="131"/>
      <c r="AT278" s="131"/>
      <c r="AU278" s="131"/>
    </row>
    <row r="279" spans="1:47" ht="12" hidden="1" customHeight="1" x14ac:dyDescent="0.15">
      <c r="A279" s="131"/>
      <c r="B279" s="131"/>
      <c r="C279" s="131" t="s">
        <v>1774</v>
      </c>
      <c r="D279" s="131"/>
      <c r="E279" s="131"/>
      <c r="F279" s="131"/>
      <c r="G279" s="131"/>
      <c r="H279" s="131"/>
      <c r="I279" s="131"/>
      <c r="J279" s="131"/>
      <c r="K279" s="131"/>
      <c r="L279" s="131"/>
      <c r="M279" s="131"/>
      <c r="N279" s="307"/>
      <c r="O279" s="307"/>
      <c r="P279" s="307"/>
      <c r="Q279" s="307"/>
      <c r="R279" s="307"/>
      <c r="S279" s="307"/>
      <c r="T279" s="307"/>
      <c r="U279" s="307"/>
      <c r="V279" s="307"/>
      <c r="W279" s="307"/>
      <c r="X279" s="307"/>
      <c r="Y279" s="307"/>
      <c r="Z279" s="307"/>
      <c r="AA279" s="307"/>
      <c r="AB279" s="307"/>
      <c r="AC279" s="307"/>
      <c r="AD279" s="307"/>
      <c r="AE279" s="307"/>
      <c r="AF279" s="307"/>
      <c r="AG279" s="307"/>
      <c r="AH279" s="307"/>
      <c r="AI279" s="307"/>
      <c r="AJ279" s="307"/>
      <c r="AK279" s="307"/>
      <c r="AL279" s="307"/>
      <c r="AM279" s="307"/>
      <c r="AN279" s="307"/>
      <c r="AO279" s="307"/>
      <c r="AP279" s="307"/>
      <c r="AQ279" s="307"/>
      <c r="AR279" s="307"/>
      <c r="AS279" s="307"/>
      <c r="AT279" s="307"/>
      <c r="AU279" s="131"/>
    </row>
    <row r="280" spans="1:47" ht="12" hidden="1" customHeight="1" x14ac:dyDescent="0.15">
      <c r="A280" s="131"/>
      <c r="B280" s="131"/>
      <c r="C280" s="131"/>
      <c r="D280" s="131"/>
      <c r="E280" s="131"/>
      <c r="F280" s="131"/>
      <c r="G280" s="131"/>
      <c r="H280" s="131"/>
      <c r="I280" s="131"/>
      <c r="J280" s="131"/>
      <c r="K280" s="131"/>
      <c r="L280" s="131"/>
      <c r="M280" s="131"/>
      <c r="N280" s="307"/>
      <c r="O280" s="307"/>
      <c r="P280" s="307"/>
      <c r="Q280" s="307"/>
      <c r="R280" s="307"/>
      <c r="S280" s="307"/>
      <c r="T280" s="307"/>
      <c r="U280" s="307"/>
      <c r="V280" s="307"/>
      <c r="W280" s="307"/>
      <c r="X280" s="307"/>
      <c r="Y280" s="307"/>
      <c r="Z280" s="307"/>
      <c r="AA280" s="307"/>
      <c r="AB280" s="307"/>
      <c r="AC280" s="307"/>
      <c r="AD280" s="307"/>
      <c r="AE280" s="307"/>
      <c r="AF280" s="307"/>
      <c r="AG280" s="307"/>
      <c r="AH280" s="307"/>
      <c r="AI280" s="307"/>
      <c r="AJ280" s="307"/>
      <c r="AK280" s="307"/>
      <c r="AL280" s="307"/>
      <c r="AM280" s="307"/>
      <c r="AN280" s="307"/>
      <c r="AO280" s="307"/>
      <c r="AP280" s="307"/>
      <c r="AQ280" s="307"/>
      <c r="AR280" s="307"/>
      <c r="AS280" s="307"/>
      <c r="AT280" s="307"/>
      <c r="AU280" s="131"/>
    </row>
    <row r="281" spans="1:47" ht="12" hidden="1" customHeight="1" x14ac:dyDescent="0.15">
      <c r="A281" s="131"/>
      <c r="B281" s="131"/>
      <c r="C281" s="131"/>
      <c r="D281" s="131"/>
      <c r="E281" s="131"/>
      <c r="F281" s="131"/>
      <c r="G281" s="131"/>
      <c r="H281" s="131"/>
      <c r="I281" s="131"/>
      <c r="J281" s="131"/>
      <c r="K281" s="131"/>
      <c r="L281" s="131"/>
      <c r="M281" s="131"/>
      <c r="N281" s="307"/>
      <c r="O281" s="307"/>
      <c r="P281" s="307"/>
      <c r="Q281" s="307"/>
      <c r="R281" s="307"/>
      <c r="S281" s="307"/>
      <c r="T281" s="307"/>
      <c r="U281" s="307"/>
      <c r="V281" s="307"/>
      <c r="W281" s="307"/>
      <c r="X281" s="307"/>
      <c r="Y281" s="307"/>
      <c r="Z281" s="307"/>
      <c r="AA281" s="307"/>
      <c r="AB281" s="307"/>
      <c r="AC281" s="307"/>
      <c r="AD281" s="307"/>
      <c r="AE281" s="307"/>
      <c r="AF281" s="307"/>
      <c r="AG281" s="307"/>
      <c r="AH281" s="307"/>
      <c r="AI281" s="307"/>
      <c r="AJ281" s="307"/>
      <c r="AK281" s="307"/>
      <c r="AL281" s="307"/>
      <c r="AM281" s="307"/>
      <c r="AN281" s="307"/>
      <c r="AO281" s="307"/>
      <c r="AP281" s="307"/>
      <c r="AQ281" s="307"/>
      <c r="AR281" s="307"/>
      <c r="AS281" s="307"/>
      <c r="AT281" s="307"/>
      <c r="AU281" s="131"/>
    </row>
    <row r="282" spans="1:47" ht="12" hidden="1" customHeight="1" x14ac:dyDescent="0.15">
      <c r="A282" s="131"/>
      <c r="B282" s="131"/>
      <c r="C282" s="131"/>
      <c r="D282" s="131"/>
      <c r="E282" s="131"/>
      <c r="F282" s="131"/>
      <c r="G282" s="131"/>
      <c r="H282" s="131"/>
      <c r="I282" s="131"/>
      <c r="J282" s="131"/>
      <c r="K282" s="131"/>
      <c r="L282" s="131"/>
      <c r="M282" s="131"/>
      <c r="N282" s="307"/>
      <c r="O282" s="307"/>
      <c r="P282" s="307"/>
      <c r="Q282" s="307"/>
      <c r="R282" s="307"/>
      <c r="S282" s="307"/>
      <c r="T282" s="307"/>
      <c r="U282" s="307"/>
      <c r="V282" s="307"/>
      <c r="W282" s="307"/>
      <c r="X282" s="307"/>
      <c r="Y282" s="307"/>
      <c r="Z282" s="307"/>
      <c r="AA282" s="307"/>
      <c r="AB282" s="307"/>
      <c r="AC282" s="307"/>
      <c r="AD282" s="307"/>
      <c r="AE282" s="307"/>
      <c r="AF282" s="307"/>
      <c r="AG282" s="307"/>
      <c r="AH282" s="307"/>
      <c r="AI282" s="307"/>
      <c r="AJ282" s="307"/>
      <c r="AK282" s="307"/>
      <c r="AL282" s="307"/>
      <c r="AM282" s="307"/>
      <c r="AN282" s="307"/>
      <c r="AO282" s="307"/>
      <c r="AP282" s="307"/>
      <c r="AQ282" s="307"/>
      <c r="AR282" s="307"/>
      <c r="AS282" s="307"/>
      <c r="AT282" s="307"/>
      <c r="AU282" s="131"/>
    </row>
    <row r="283" spans="1:47" ht="12" hidden="1" customHeight="1" x14ac:dyDescent="0.15">
      <c r="A283" s="131"/>
      <c r="B283" s="131"/>
      <c r="C283" s="131"/>
      <c r="D283" s="131"/>
      <c r="E283" s="131"/>
      <c r="F283" s="131"/>
      <c r="G283" s="131"/>
      <c r="H283" s="131"/>
      <c r="I283" s="131"/>
      <c r="J283" s="131"/>
      <c r="K283" s="131"/>
      <c r="L283" s="131"/>
      <c r="M283" s="131"/>
      <c r="N283" s="307"/>
      <c r="O283" s="307"/>
      <c r="P283" s="307"/>
      <c r="Q283" s="307"/>
      <c r="R283" s="307"/>
      <c r="S283" s="307"/>
      <c r="T283" s="307"/>
      <c r="U283" s="307"/>
      <c r="V283" s="307"/>
      <c r="W283" s="307"/>
      <c r="X283" s="307"/>
      <c r="Y283" s="307"/>
      <c r="Z283" s="307"/>
      <c r="AA283" s="307"/>
      <c r="AB283" s="307"/>
      <c r="AC283" s="307"/>
      <c r="AD283" s="307"/>
      <c r="AE283" s="307"/>
      <c r="AF283" s="307"/>
      <c r="AG283" s="307"/>
      <c r="AH283" s="307"/>
      <c r="AI283" s="307"/>
      <c r="AJ283" s="307"/>
      <c r="AK283" s="307"/>
      <c r="AL283" s="307"/>
      <c r="AM283" s="307"/>
      <c r="AN283" s="307"/>
      <c r="AO283" s="307"/>
      <c r="AP283" s="307"/>
      <c r="AQ283" s="307"/>
      <c r="AR283" s="307"/>
      <c r="AS283" s="307"/>
      <c r="AT283" s="307"/>
      <c r="AU283" s="131"/>
    </row>
    <row r="284" spans="1:47" ht="12" hidden="1" customHeight="1" x14ac:dyDescent="0.15">
      <c r="A284" s="131"/>
      <c r="B284" s="131"/>
      <c r="C284" s="131" t="s">
        <v>1775</v>
      </c>
      <c r="D284" s="131"/>
      <c r="E284" s="131"/>
      <c r="F284" s="131"/>
      <c r="G284" s="131"/>
      <c r="H284" s="131"/>
      <c r="I284" s="131"/>
      <c r="J284" s="131"/>
      <c r="K284" s="131"/>
      <c r="L284" s="131"/>
      <c r="M284" s="131"/>
      <c r="N284" s="150"/>
      <c r="O284" s="131" t="s">
        <v>1781</v>
      </c>
      <c r="P284" s="131"/>
      <c r="Q284" s="131"/>
      <c r="R284" s="135" t="s">
        <v>1857</v>
      </c>
      <c r="S284" s="309"/>
      <c r="T284" s="309"/>
      <c r="U284" s="134" t="s">
        <v>1751</v>
      </c>
      <c r="V284" s="309"/>
      <c r="W284" s="309"/>
      <c r="X284" s="131" t="s">
        <v>1777</v>
      </c>
      <c r="Y284" s="131"/>
      <c r="Z284" s="131"/>
      <c r="AA284" s="131"/>
      <c r="AB284" s="131"/>
      <c r="AC284" s="131"/>
      <c r="AD284" s="131"/>
      <c r="AE284" s="131"/>
      <c r="AF284" s="131"/>
      <c r="AG284" s="150"/>
      <c r="AH284" s="131" t="s">
        <v>1778</v>
      </c>
      <c r="AI284" s="131"/>
      <c r="AJ284" s="131"/>
      <c r="AK284" s="131"/>
      <c r="AL284" s="131"/>
      <c r="AM284" s="131"/>
      <c r="AN284" s="131"/>
      <c r="AO284" s="131"/>
      <c r="AP284" s="131"/>
      <c r="AQ284" s="131"/>
      <c r="AR284" s="131"/>
      <c r="AS284" s="131"/>
      <c r="AT284" s="131"/>
      <c r="AU284" s="131"/>
    </row>
    <row r="285" spans="1:47" ht="12" hidden="1" customHeight="1" x14ac:dyDescent="0.15">
      <c r="A285" s="131"/>
      <c r="B285" s="131"/>
      <c r="C285" s="131"/>
      <c r="D285" s="131"/>
      <c r="E285" s="131"/>
      <c r="F285" s="131"/>
      <c r="G285" s="131"/>
      <c r="H285" s="131"/>
      <c r="I285" s="131"/>
      <c r="J285" s="131"/>
      <c r="K285" s="131"/>
      <c r="L285" s="131"/>
      <c r="M285" s="131"/>
      <c r="N285" s="131"/>
      <c r="O285" s="131"/>
      <c r="P285" s="131"/>
      <c r="Q285" s="131"/>
      <c r="R285" s="131"/>
      <c r="S285" s="131"/>
      <c r="T285" s="131"/>
      <c r="U285" s="131"/>
      <c r="V285" s="131"/>
      <c r="W285" s="131"/>
      <c r="X285" s="131"/>
      <c r="Y285" s="131"/>
      <c r="Z285" s="131"/>
      <c r="AA285" s="131"/>
      <c r="AB285" s="131"/>
      <c r="AC285" s="131"/>
      <c r="AD285" s="131"/>
      <c r="AE285" s="131"/>
      <c r="AF285" s="131"/>
      <c r="AG285" s="131"/>
      <c r="AH285" s="131"/>
      <c r="AI285" s="131"/>
      <c r="AJ285" s="131"/>
      <c r="AK285" s="131"/>
      <c r="AL285" s="131"/>
      <c r="AM285" s="131"/>
      <c r="AN285" s="131"/>
      <c r="AO285" s="131"/>
      <c r="AP285" s="131"/>
      <c r="AQ285" s="131"/>
      <c r="AR285" s="131"/>
      <c r="AS285" s="131"/>
      <c r="AT285" s="131"/>
      <c r="AU285" s="131"/>
    </row>
    <row r="286" spans="1:47" ht="12" hidden="1" customHeight="1" x14ac:dyDescent="0.15">
      <c r="A286" s="131"/>
      <c r="B286" s="131"/>
      <c r="C286" s="131"/>
      <c r="D286" s="131"/>
      <c r="E286" s="131"/>
      <c r="F286" s="131"/>
      <c r="G286" s="131"/>
      <c r="H286" s="131"/>
      <c r="I286" s="131"/>
      <c r="J286" s="131"/>
      <c r="K286" s="131"/>
      <c r="L286" s="131"/>
      <c r="M286" s="131"/>
      <c r="N286" s="131"/>
      <c r="O286" s="131"/>
      <c r="P286" s="131"/>
      <c r="Q286" s="131"/>
      <c r="R286" s="131"/>
      <c r="S286" s="131"/>
      <c r="T286" s="131"/>
      <c r="U286" s="131"/>
      <c r="V286" s="131"/>
      <c r="W286" s="131"/>
      <c r="X286" s="131"/>
      <c r="Y286" s="131"/>
      <c r="Z286" s="131"/>
      <c r="AA286" s="131"/>
      <c r="AB286" s="131"/>
      <c r="AC286" s="131"/>
      <c r="AD286" s="131"/>
      <c r="AE286" s="131"/>
      <c r="AF286" s="131"/>
      <c r="AG286" s="131"/>
      <c r="AH286" s="131"/>
      <c r="AI286" s="131"/>
      <c r="AJ286" s="131"/>
      <c r="AK286" s="131"/>
      <c r="AL286" s="131"/>
      <c r="AM286" s="131"/>
      <c r="AN286" s="131"/>
      <c r="AO286" s="131"/>
      <c r="AP286" s="131"/>
      <c r="AQ286" s="131"/>
      <c r="AR286" s="131"/>
      <c r="AS286" s="131"/>
      <c r="AT286" s="131"/>
      <c r="AU286" s="131"/>
    </row>
    <row r="287" spans="1:47" ht="12" hidden="1" customHeight="1" x14ac:dyDescent="0.15">
      <c r="A287" s="131"/>
      <c r="B287" s="131"/>
      <c r="C287" s="131"/>
      <c r="D287" s="131"/>
      <c r="E287" s="131"/>
      <c r="F287" s="131"/>
      <c r="G287" s="131"/>
      <c r="H287" s="131"/>
      <c r="I287" s="131"/>
      <c r="J287" s="131"/>
      <c r="K287" s="131"/>
      <c r="L287" s="131"/>
      <c r="M287" s="131"/>
      <c r="N287" s="131"/>
      <c r="O287" s="131"/>
      <c r="P287" s="131"/>
      <c r="Q287" s="131"/>
      <c r="R287" s="131"/>
      <c r="S287" s="131"/>
      <c r="T287" s="131"/>
      <c r="U287" s="131"/>
      <c r="V287" s="131"/>
      <c r="W287" s="131"/>
      <c r="X287" s="131"/>
      <c r="Y287" s="131"/>
      <c r="Z287" s="131"/>
      <c r="AA287" s="131"/>
      <c r="AB287" s="131"/>
      <c r="AC287" s="131"/>
      <c r="AD287" s="131"/>
      <c r="AE287" s="131"/>
      <c r="AF287" s="131"/>
      <c r="AG287" s="131"/>
      <c r="AH287" s="131"/>
      <c r="AI287" s="131"/>
      <c r="AJ287" s="131"/>
      <c r="AK287" s="131"/>
      <c r="AL287" s="131"/>
      <c r="AM287" s="131"/>
      <c r="AN287" s="131"/>
      <c r="AO287" s="131"/>
      <c r="AP287" s="131"/>
      <c r="AQ287" s="131"/>
      <c r="AR287" s="131"/>
      <c r="AS287" s="131"/>
      <c r="AT287" s="131"/>
      <c r="AU287" s="131"/>
    </row>
    <row r="288" spans="1:47" ht="4.5" hidden="1" customHeight="1" x14ac:dyDescent="0.15">
      <c r="A288" s="131"/>
      <c r="B288" s="131"/>
      <c r="C288" s="131"/>
      <c r="D288" s="131"/>
      <c r="E288" s="131"/>
      <c r="F288" s="131"/>
      <c r="G288" s="131"/>
      <c r="H288" s="131"/>
      <c r="I288" s="131"/>
      <c r="J288" s="131"/>
      <c r="K288" s="131"/>
      <c r="L288" s="131"/>
      <c r="M288" s="131"/>
      <c r="N288" s="131"/>
      <c r="O288" s="131"/>
      <c r="P288" s="131"/>
      <c r="Q288" s="131"/>
      <c r="R288" s="131"/>
      <c r="S288" s="131"/>
      <c r="T288" s="131"/>
      <c r="U288" s="131"/>
      <c r="V288" s="131"/>
      <c r="W288" s="131"/>
      <c r="X288" s="131"/>
      <c r="Y288" s="131"/>
      <c r="Z288" s="131"/>
      <c r="AA288" s="131"/>
      <c r="AB288" s="131"/>
      <c r="AC288" s="131"/>
      <c r="AD288" s="131"/>
      <c r="AE288" s="131"/>
      <c r="AF288" s="131"/>
      <c r="AG288" s="131"/>
      <c r="AH288" s="131"/>
      <c r="AI288" s="131"/>
      <c r="AJ288" s="131"/>
      <c r="AK288" s="131"/>
      <c r="AL288" s="131"/>
      <c r="AM288" s="131"/>
      <c r="AN288" s="131"/>
      <c r="AO288" s="131"/>
      <c r="AP288" s="131"/>
      <c r="AQ288" s="131"/>
      <c r="AR288" s="131"/>
      <c r="AS288" s="131"/>
      <c r="AT288" s="131"/>
      <c r="AU288" s="131"/>
    </row>
    <row r="289" spans="1:47" ht="4.5" hidden="1" customHeight="1" x14ac:dyDescent="0.15">
      <c r="A289" s="131"/>
      <c r="B289" s="131"/>
      <c r="C289" s="131"/>
      <c r="D289" s="131"/>
      <c r="E289" s="131"/>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c r="AB289" s="131"/>
      <c r="AC289" s="131"/>
      <c r="AD289" s="131"/>
      <c r="AE289" s="131"/>
      <c r="AF289" s="131"/>
      <c r="AG289" s="131"/>
      <c r="AH289" s="131"/>
      <c r="AI289" s="131"/>
      <c r="AJ289" s="131"/>
      <c r="AK289" s="131"/>
      <c r="AL289" s="131"/>
      <c r="AM289" s="131"/>
      <c r="AN289" s="131"/>
      <c r="AO289" s="131"/>
      <c r="AP289" s="131"/>
      <c r="AQ289" s="131"/>
      <c r="AR289" s="131"/>
      <c r="AS289" s="131"/>
      <c r="AT289" s="131"/>
      <c r="AU289" s="131"/>
    </row>
    <row r="290" spans="1:47" ht="12.75" hidden="1" customHeight="1" x14ac:dyDescent="0.15">
      <c r="A290" s="131"/>
      <c r="B290" s="131" t="s">
        <v>1881</v>
      </c>
      <c r="C290" s="131"/>
      <c r="D290" s="131"/>
      <c r="E290" s="131"/>
      <c r="F290" s="131"/>
      <c r="G290" s="131"/>
      <c r="H290" s="131"/>
      <c r="I290" s="131"/>
      <c r="J290" s="131"/>
      <c r="K290" s="131"/>
      <c r="L290" s="131"/>
      <c r="M290" s="131"/>
      <c r="N290" s="131"/>
      <c r="O290" s="131"/>
      <c r="P290" s="131"/>
      <c r="Q290" s="131"/>
      <c r="R290" s="131"/>
      <c r="S290" s="131"/>
      <c r="T290" s="131"/>
      <c r="U290" s="131"/>
      <c r="V290" s="131"/>
      <c r="W290" s="131"/>
      <c r="X290" s="131"/>
      <c r="Y290" s="131"/>
      <c r="Z290" s="131"/>
      <c r="AA290" s="131"/>
      <c r="AB290" s="131"/>
      <c r="AC290" s="131"/>
      <c r="AD290" s="131"/>
      <c r="AE290" s="131"/>
      <c r="AF290" s="131"/>
      <c r="AG290" s="131"/>
      <c r="AH290" s="131"/>
      <c r="AI290" s="131"/>
      <c r="AJ290" s="131"/>
      <c r="AK290" s="131"/>
      <c r="AL290" s="131"/>
      <c r="AM290" s="131"/>
      <c r="AN290" s="131"/>
      <c r="AO290" s="131"/>
      <c r="AP290" s="131"/>
      <c r="AQ290" s="131"/>
      <c r="AR290" s="131"/>
      <c r="AS290" s="131"/>
      <c r="AT290" s="131"/>
      <c r="AU290" s="131"/>
    </row>
    <row r="291" spans="1:47" ht="12" hidden="1" customHeight="1" x14ac:dyDescent="0.15">
      <c r="A291" s="131"/>
      <c r="B291" s="131"/>
      <c r="C291" s="131" t="s">
        <v>124</v>
      </c>
      <c r="D291" s="131"/>
      <c r="E291" s="131"/>
      <c r="F291" s="131"/>
      <c r="G291" s="131"/>
      <c r="H291" s="131"/>
      <c r="I291" s="131"/>
      <c r="J291" s="131"/>
      <c r="K291" s="131"/>
      <c r="L291" s="150"/>
      <c r="M291" s="131" t="s">
        <v>1781</v>
      </c>
      <c r="N291" s="131"/>
      <c r="O291" s="150"/>
      <c r="P291" s="131" t="s">
        <v>1778</v>
      </c>
      <c r="Q291" s="131"/>
      <c r="R291" s="131"/>
      <c r="S291" s="131"/>
      <c r="T291" s="131"/>
      <c r="U291" s="131"/>
      <c r="V291" s="131"/>
      <c r="W291" s="131"/>
      <c r="X291" s="131"/>
      <c r="Y291" s="131"/>
      <c r="Z291" s="131"/>
      <c r="AA291" s="131"/>
      <c r="AB291" s="131"/>
      <c r="AC291" s="131"/>
      <c r="AD291" s="131"/>
      <c r="AE291" s="131"/>
      <c r="AF291" s="131"/>
      <c r="AG291" s="131"/>
      <c r="AH291" s="131"/>
      <c r="AI291" s="131"/>
      <c r="AJ291" s="131"/>
      <c r="AK291" s="131"/>
      <c r="AL291" s="131"/>
      <c r="AM291" s="131"/>
      <c r="AN291" s="131"/>
      <c r="AO291" s="131"/>
      <c r="AP291" s="131"/>
      <c r="AQ291" s="131"/>
      <c r="AR291" s="131"/>
      <c r="AS291" s="131"/>
      <c r="AT291" s="131"/>
      <c r="AU291" s="131"/>
    </row>
    <row r="292" spans="1:47" ht="12" hidden="1" customHeight="1" x14ac:dyDescent="0.15">
      <c r="A292" s="131"/>
      <c r="B292" s="131"/>
      <c r="C292" s="131" t="s">
        <v>125</v>
      </c>
      <c r="D292" s="131"/>
      <c r="E292" s="131"/>
      <c r="F292" s="131"/>
      <c r="G292" s="131"/>
      <c r="H292" s="131"/>
      <c r="I292" s="131"/>
      <c r="J292" s="131"/>
      <c r="K292" s="131"/>
      <c r="L292" s="150"/>
      <c r="M292" s="131" t="s">
        <v>1781</v>
      </c>
      <c r="N292" s="131"/>
      <c r="O292" s="150"/>
      <c r="P292" s="131" t="s">
        <v>1778</v>
      </c>
      <c r="Q292" s="131"/>
      <c r="R292" s="131"/>
      <c r="S292" s="131"/>
      <c r="T292" s="131"/>
      <c r="U292" s="131"/>
      <c r="V292" s="131"/>
      <c r="W292" s="131"/>
      <c r="X292" s="131"/>
      <c r="Y292" s="131"/>
      <c r="Z292" s="131"/>
      <c r="AA292" s="131"/>
      <c r="AB292" s="131"/>
      <c r="AC292" s="131"/>
      <c r="AD292" s="131"/>
      <c r="AE292" s="131"/>
      <c r="AF292" s="131"/>
      <c r="AG292" s="131"/>
      <c r="AH292" s="131"/>
      <c r="AI292" s="131"/>
      <c r="AJ292" s="131"/>
      <c r="AK292" s="131"/>
      <c r="AL292" s="131"/>
      <c r="AM292" s="131"/>
      <c r="AN292" s="131"/>
      <c r="AO292" s="131"/>
      <c r="AP292" s="131"/>
      <c r="AQ292" s="131"/>
      <c r="AR292" s="131"/>
      <c r="AS292" s="131"/>
      <c r="AT292" s="131"/>
      <c r="AU292" s="131"/>
    </row>
    <row r="293" spans="1:47" ht="12" hidden="1" customHeight="1" x14ac:dyDescent="0.15">
      <c r="A293" s="131"/>
      <c r="B293" s="131"/>
      <c r="C293" s="131" t="s">
        <v>1882</v>
      </c>
      <c r="D293" s="131"/>
      <c r="E293" s="131"/>
      <c r="F293" s="131"/>
      <c r="G293" s="131"/>
      <c r="H293" s="131"/>
      <c r="I293" s="131"/>
      <c r="J293" s="131"/>
      <c r="K293" s="131"/>
      <c r="L293" s="150"/>
      <c r="M293" s="131" t="s">
        <v>1784</v>
      </c>
      <c r="N293" s="131"/>
      <c r="O293" s="131"/>
      <c r="P293" s="131"/>
      <c r="Q293" s="150"/>
      <c r="R293" s="131" t="s">
        <v>135</v>
      </c>
      <c r="S293" s="131"/>
      <c r="T293" s="131"/>
      <c r="U293" s="131"/>
      <c r="V293" s="131"/>
      <c r="W293" s="131"/>
      <c r="X293" s="135" t="s">
        <v>1857</v>
      </c>
      <c r="Y293" s="309"/>
      <c r="Z293" s="309"/>
      <c r="AA293" s="134" t="s">
        <v>1751</v>
      </c>
      <c r="AB293" s="309"/>
      <c r="AC293" s="309"/>
      <c r="AD293" s="131" t="s">
        <v>1777</v>
      </c>
      <c r="AE293" s="131"/>
      <c r="AF293" s="131"/>
      <c r="AG293" s="131"/>
      <c r="AH293" s="131"/>
      <c r="AI293" s="131"/>
      <c r="AJ293" s="131"/>
      <c r="AK293" s="131"/>
      <c r="AL293" s="150"/>
      <c r="AM293" s="131" t="s">
        <v>1786</v>
      </c>
      <c r="AN293" s="131"/>
      <c r="AO293" s="131"/>
      <c r="AP293" s="131"/>
      <c r="AQ293" s="131"/>
      <c r="AR293" s="131"/>
      <c r="AS293" s="131"/>
      <c r="AT293" s="131"/>
      <c r="AU293" s="131"/>
    </row>
    <row r="294" spans="1:47" ht="12" hidden="1" customHeight="1" x14ac:dyDescent="0.15">
      <c r="A294" s="131"/>
      <c r="B294" s="131"/>
      <c r="C294" s="131"/>
      <c r="D294" s="131"/>
      <c r="E294" s="131"/>
      <c r="F294" s="131"/>
      <c r="G294" s="131"/>
      <c r="H294" s="131"/>
      <c r="I294" s="131"/>
      <c r="J294" s="131"/>
      <c r="K294" s="131"/>
      <c r="L294" s="131"/>
      <c r="M294" s="131"/>
      <c r="N294" s="131"/>
      <c r="O294" s="131"/>
      <c r="P294" s="131"/>
      <c r="Q294" s="131"/>
      <c r="R294" s="131"/>
      <c r="S294" s="131"/>
      <c r="T294" s="131"/>
      <c r="U294" s="131"/>
      <c r="V294" s="131"/>
      <c r="W294" s="131"/>
      <c r="X294" s="131"/>
      <c r="Y294" s="131"/>
      <c r="Z294" s="131"/>
      <c r="AA294" s="131"/>
      <c r="AB294" s="131"/>
      <c r="AC294" s="131"/>
      <c r="AD294" s="131"/>
      <c r="AE294" s="131"/>
      <c r="AF294" s="131"/>
      <c r="AG294" s="131"/>
      <c r="AH294" s="131"/>
      <c r="AI294" s="131"/>
      <c r="AJ294" s="131"/>
      <c r="AK294" s="131"/>
      <c r="AL294" s="131"/>
      <c r="AM294" s="131"/>
      <c r="AN294" s="131"/>
      <c r="AO294" s="131"/>
      <c r="AP294" s="131"/>
      <c r="AQ294" s="131"/>
      <c r="AR294" s="131"/>
      <c r="AS294" s="131"/>
      <c r="AT294" s="131"/>
      <c r="AU294" s="131"/>
    </row>
    <row r="295" spans="1:47" ht="12" hidden="1" customHeight="1" x14ac:dyDescent="0.15">
      <c r="A295" s="131"/>
      <c r="B295" s="131"/>
      <c r="C295" s="131"/>
      <c r="D295" s="131"/>
      <c r="E295" s="131"/>
      <c r="F295" s="131"/>
      <c r="G295" s="131"/>
      <c r="H295" s="131"/>
      <c r="I295" s="131"/>
      <c r="J295" s="131"/>
      <c r="K295" s="131"/>
      <c r="L295" s="131"/>
      <c r="M295" s="131"/>
      <c r="N295" s="131"/>
      <c r="O295" s="131"/>
      <c r="P295" s="131"/>
      <c r="Q295" s="131"/>
      <c r="R295" s="131"/>
      <c r="S295" s="131"/>
      <c r="T295" s="131"/>
      <c r="U295" s="131"/>
      <c r="V295" s="131"/>
      <c r="W295" s="131"/>
      <c r="X295" s="131"/>
      <c r="Y295" s="131"/>
      <c r="Z295" s="131"/>
      <c r="AA295" s="131"/>
      <c r="AB295" s="131"/>
      <c r="AC295" s="131"/>
      <c r="AD295" s="131"/>
      <c r="AE295" s="131"/>
      <c r="AF295" s="131"/>
      <c r="AG295" s="131"/>
      <c r="AH295" s="131"/>
      <c r="AI295" s="131"/>
      <c r="AJ295" s="131"/>
      <c r="AK295" s="131"/>
      <c r="AL295" s="131"/>
      <c r="AM295" s="131"/>
      <c r="AN295" s="131"/>
      <c r="AO295" s="131"/>
      <c r="AP295" s="131"/>
      <c r="AQ295" s="131"/>
      <c r="AR295" s="131"/>
      <c r="AS295" s="131"/>
      <c r="AT295" s="131"/>
      <c r="AU295" s="131"/>
    </row>
    <row r="296" spans="1:47" ht="12" hidden="1" customHeight="1" x14ac:dyDescent="0.15">
      <c r="A296" s="131"/>
      <c r="B296" s="131"/>
      <c r="C296" s="131"/>
      <c r="D296" s="131"/>
      <c r="E296" s="131"/>
      <c r="F296" s="131"/>
      <c r="G296" s="131"/>
      <c r="H296" s="131"/>
      <c r="I296" s="131"/>
      <c r="J296" s="131"/>
      <c r="K296" s="131"/>
      <c r="L296" s="131"/>
      <c r="M296" s="131"/>
      <c r="N296" s="131"/>
      <c r="O296" s="131"/>
      <c r="P296" s="131"/>
      <c r="Q296" s="131"/>
      <c r="R296" s="131"/>
      <c r="S296" s="131"/>
      <c r="T296" s="131"/>
      <c r="U296" s="131"/>
      <c r="V296" s="131"/>
      <c r="W296" s="131"/>
      <c r="X296" s="131"/>
      <c r="Y296" s="131"/>
      <c r="Z296" s="131"/>
      <c r="AA296" s="131"/>
      <c r="AB296" s="131"/>
      <c r="AC296" s="131"/>
      <c r="AD296" s="131"/>
      <c r="AE296" s="131"/>
      <c r="AF296" s="131"/>
      <c r="AG296" s="131"/>
      <c r="AH296" s="131"/>
      <c r="AI296" s="131"/>
      <c r="AJ296" s="131"/>
      <c r="AK296" s="131"/>
      <c r="AL296" s="131"/>
      <c r="AM296" s="131"/>
      <c r="AN296" s="131"/>
      <c r="AO296" s="131"/>
      <c r="AP296" s="131"/>
      <c r="AQ296" s="131"/>
      <c r="AR296" s="131"/>
      <c r="AS296" s="131"/>
      <c r="AT296" s="131"/>
      <c r="AU296" s="131"/>
    </row>
    <row r="297" spans="1:47" ht="4.5" hidden="1" customHeight="1" x14ac:dyDescent="0.15">
      <c r="A297" s="131"/>
      <c r="B297" s="131"/>
      <c r="C297" s="131"/>
      <c r="D297" s="131"/>
      <c r="E297" s="131"/>
      <c r="F297" s="131"/>
      <c r="G297" s="131"/>
      <c r="H297" s="131"/>
      <c r="I297" s="131"/>
      <c r="J297" s="131"/>
      <c r="K297" s="131"/>
      <c r="L297" s="131"/>
      <c r="M297" s="131"/>
      <c r="N297" s="131"/>
      <c r="O297" s="131"/>
      <c r="P297" s="131"/>
      <c r="Q297" s="131"/>
      <c r="R297" s="131"/>
      <c r="S297" s="131"/>
      <c r="T297" s="131"/>
      <c r="U297" s="131"/>
      <c r="V297" s="131"/>
      <c r="W297" s="131"/>
      <c r="X297" s="131"/>
      <c r="Y297" s="131"/>
      <c r="Z297" s="131"/>
      <c r="AA297" s="131"/>
      <c r="AB297" s="131"/>
      <c r="AC297" s="131"/>
      <c r="AD297" s="131"/>
      <c r="AE297" s="131"/>
      <c r="AF297" s="131"/>
      <c r="AG297" s="131"/>
      <c r="AH297" s="131"/>
      <c r="AI297" s="131"/>
      <c r="AJ297" s="131"/>
      <c r="AK297" s="131"/>
      <c r="AL297" s="131"/>
      <c r="AM297" s="131"/>
      <c r="AN297" s="131"/>
      <c r="AO297" s="131"/>
      <c r="AP297" s="131"/>
      <c r="AQ297" s="131"/>
      <c r="AR297" s="131"/>
      <c r="AS297" s="131"/>
      <c r="AT297" s="131"/>
      <c r="AU297" s="131"/>
    </row>
    <row r="298" spans="1:47" ht="4.5" hidden="1" customHeight="1" x14ac:dyDescent="0.15">
      <c r="A298" s="131"/>
      <c r="B298" s="131"/>
      <c r="C298" s="131"/>
      <c r="D298" s="131"/>
      <c r="E298" s="131"/>
      <c r="F298" s="131"/>
      <c r="G298" s="131"/>
      <c r="H298" s="131"/>
      <c r="I298" s="131"/>
      <c r="J298" s="131"/>
      <c r="K298" s="131"/>
      <c r="L298" s="131"/>
      <c r="M298" s="131"/>
      <c r="N298" s="131"/>
      <c r="O298" s="131"/>
      <c r="P298" s="131"/>
      <c r="Q298" s="131"/>
      <c r="R298" s="131"/>
      <c r="S298" s="131"/>
      <c r="T298" s="131"/>
      <c r="U298" s="131"/>
      <c r="V298" s="131"/>
      <c r="W298" s="131"/>
      <c r="X298" s="131"/>
      <c r="Y298" s="131"/>
      <c r="Z298" s="131"/>
      <c r="AA298" s="131"/>
      <c r="AB298" s="131"/>
      <c r="AC298" s="131"/>
      <c r="AD298" s="131"/>
      <c r="AE298" s="131"/>
      <c r="AF298" s="131"/>
      <c r="AG298" s="131"/>
      <c r="AH298" s="131"/>
      <c r="AI298" s="131"/>
      <c r="AJ298" s="131"/>
      <c r="AK298" s="131"/>
      <c r="AL298" s="131"/>
      <c r="AM298" s="131"/>
      <c r="AN298" s="131"/>
      <c r="AO298" s="131"/>
      <c r="AP298" s="131"/>
      <c r="AQ298" s="131"/>
      <c r="AR298" s="131"/>
      <c r="AS298" s="131"/>
      <c r="AT298" s="131"/>
      <c r="AU298" s="131"/>
    </row>
    <row r="299" spans="1:47" ht="12" hidden="1" customHeight="1" x14ac:dyDescent="0.15">
      <c r="A299" s="131"/>
      <c r="B299" s="131"/>
      <c r="C299" s="131"/>
      <c r="D299" s="131"/>
      <c r="E299" s="131"/>
      <c r="F299" s="131"/>
      <c r="G299" s="131"/>
      <c r="H299" s="131"/>
      <c r="I299" s="131"/>
      <c r="J299" s="131"/>
      <c r="K299" s="131"/>
      <c r="L299" s="131"/>
      <c r="M299" s="131"/>
      <c r="N299" s="131"/>
      <c r="O299" s="131"/>
      <c r="P299" s="131"/>
      <c r="Q299" s="131"/>
      <c r="R299" s="131"/>
      <c r="S299" s="131"/>
      <c r="T299" s="131"/>
      <c r="U299" s="131"/>
      <c r="V299" s="131"/>
      <c r="W299" s="131"/>
      <c r="X299" s="131"/>
      <c r="Y299" s="131"/>
      <c r="Z299" s="131"/>
      <c r="AA299" s="131"/>
      <c r="AB299" s="131"/>
      <c r="AC299" s="131"/>
      <c r="AD299" s="131"/>
      <c r="AE299" s="131"/>
      <c r="AF299" s="131"/>
      <c r="AG299" s="131"/>
      <c r="AH299" s="131"/>
      <c r="AI299" s="131"/>
      <c r="AJ299" s="131"/>
      <c r="AK299" s="131"/>
      <c r="AL299" s="131"/>
      <c r="AM299" s="131"/>
      <c r="AN299" s="131"/>
      <c r="AO299" s="131"/>
      <c r="AP299" s="131"/>
      <c r="AQ299" s="131"/>
      <c r="AR299" s="131"/>
      <c r="AS299" s="131"/>
      <c r="AT299" s="131"/>
      <c r="AU299" s="131"/>
    </row>
    <row r="300" spans="1:47" ht="12" hidden="1" customHeight="1" x14ac:dyDescent="0.15">
      <c r="A300" s="131"/>
      <c r="B300" s="131"/>
      <c r="C300" s="131"/>
      <c r="D300" s="131"/>
      <c r="E300" s="131"/>
      <c r="F300" s="131"/>
      <c r="G300" s="131"/>
      <c r="H300" s="131"/>
      <c r="I300" s="131"/>
      <c r="J300" s="131"/>
      <c r="K300" s="131"/>
      <c r="L300" s="131"/>
      <c r="M300" s="131"/>
      <c r="N300" s="131"/>
      <c r="O300" s="131"/>
      <c r="P300" s="131"/>
      <c r="Q300" s="131"/>
      <c r="R300" s="131"/>
      <c r="S300" s="131"/>
      <c r="T300" s="131"/>
      <c r="U300" s="131"/>
      <c r="V300" s="131"/>
      <c r="W300" s="131"/>
      <c r="X300" s="131"/>
      <c r="Y300" s="131"/>
      <c r="Z300" s="131"/>
      <c r="AA300" s="131"/>
      <c r="AB300" s="131"/>
      <c r="AC300" s="131"/>
      <c r="AD300" s="131"/>
      <c r="AE300" s="131"/>
      <c r="AF300" s="131"/>
      <c r="AG300" s="131"/>
      <c r="AH300" s="131"/>
      <c r="AI300" s="131"/>
      <c r="AJ300" s="131"/>
      <c r="AK300" s="131"/>
      <c r="AL300" s="131"/>
      <c r="AM300" s="131"/>
      <c r="AN300" s="131"/>
      <c r="AO300" s="131"/>
      <c r="AP300" s="131"/>
      <c r="AQ300" s="131"/>
      <c r="AR300" s="131"/>
      <c r="AS300" s="131"/>
      <c r="AT300" s="131"/>
      <c r="AU300" s="131"/>
    </row>
    <row r="301" spans="1:47" ht="12" hidden="1" customHeight="1" x14ac:dyDescent="0.15">
      <c r="A301" s="131"/>
      <c r="B301" s="131"/>
      <c r="C301" s="131"/>
      <c r="D301" s="131"/>
      <c r="E301" s="131"/>
      <c r="F301" s="131"/>
      <c r="G301" s="131"/>
      <c r="H301" s="131"/>
      <c r="I301" s="131"/>
      <c r="J301" s="131"/>
      <c r="K301" s="131"/>
      <c r="L301" s="131"/>
      <c r="M301" s="131"/>
      <c r="N301" s="131"/>
      <c r="O301" s="131"/>
      <c r="P301" s="131"/>
      <c r="Q301" s="131"/>
      <c r="R301" s="131"/>
      <c r="S301" s="131"/>
      <c r="T301" s="131"/>
      <c r="U301" s="131"/>
      <c r="V301" s="131"/>
      <c r="W301" s="131"/>
      <c r="X301" s="131"/>
      <c r="Y301" s="131"/>
      <c r="Z301" s="131"/>
      <c r="AA301" s="131"/>
      <c r="AB301" s="131"/>
      <c r="AC301" s="131"/>
      <c r="AD301" s="131"/>
      <c r="AE301" s="131"/>
      <c r="AF301" s="131"/>
      <c r="AG301" s="131"/>
      <c r="AH301" s="131"/>
      <c r="AI301" s="131"/>
      <c r="AJ301" s="131"/>
      <c r="AK301" s="131"/>
      <c r="AL301" s="131"/>
      <c r="AM301" s="131"/>
      <c r="AN301" s="131"/>
      <c r="AO301" s="131"/>
      <c r="AP301" s="131"/>
      <c r="AQ301" s="131"/>
      <c r="AR301" s="131"/>
      <c r="AS301" s="131"/>
      <c r="AT301" s="131"/>
      <c r="AU301" s="131"/>
    </row>
    <row r="302" spans="1:47" ht="12" hidden="1" customHeight="1" x14ac:dyDescent="0.15">
      <c r="A302" s="131"/>
      <c r="B302" s="131"/>
      <c r="C302" s="131"/>
      <c r="D302" s="131"/>
      <c r="E302" s="131"/>
      <c r="F302" s="131"/>
      <c r="G302" s="131"/>
      <c r="H302" s="131"/>
      <c r="I302" s="131"/>
      <c r="J302" s="131"/>
      <c r="K302" s="131"/>
      <c r="L302" s="131"/>
      <c r="M302" s="131"/>
      <c r="N302" s="131"/>
      <c r="O302" s="131"/>
      <c r="P302" s="131"/>
      <c r="Q302" s="131"/>
      <c r="R302" s="131"/>
      <c r="S302" s="131"/>
      <c r="T302" s="131"/>
      <c r="U302" s="131"/>
      <c r="V302" s="131"/>
      <c r="W302" s="131"/>
      <c r="X302" s="131"/>
      <c r="Y302" s="131"/>
      <c r="Z302" s="131"/>
      <c r="AA302" s="131"/>
      <c r="AB302" s="131"/>
      <c r="AC302" s="131"/>
      <c r="AD302" s="131"/>
      <c r="AE302" s="131"/>
      <c r="AF302" s="131"/>
      <c r="AG302" s="131"/>
      <c r="AH302" s="131"/>
      <c r="AI302" s="131"/>
      <c r="AJ302" s="131"/>
      <c r="AK302" s="131"/>
      <c r="AL302" s="131"/>
      <c r="AM302" s="131"/>
      <c r="AN302" s="131"/>
      <c r="AO302" s="131"/>
      <c r="AP302" s="131"/>
      <c r="AQ302" s="131"/>
      <c r="AR302" s="131"/>
      <c r="AS302" s="131"/>
      <c r="AT302" s="131"/>
      <c r="AU302" s="131"/>
    </row>
    <row r="303" spans="1:47" ht="12" hidden="1" customHeight="1" x14ac:dyDescent="0.15">
      <c r="A303" s="131"/>
      <c r="B303" s="131"/>
      <c r="C303" s="131"/>
      <c r="D303" s="131"/>
      <c r="E303" s="131"/>
      <c r="F303" s="131"/>
      <c r="G303" s="131"/>
      <c r="H303" s="131"/>
      <c r="I303" s="131"/>
      <c r="J303" s="131"/>
      <c r="K303" s="131"/>
      <c r="L303" s="131"/>
      <c r="M303" s="131"/>
      <c r="N303" s="131"/>
      <c r="O303" s="131"/>
      <c r="P303" s="131"/>
      <c r="Q303" s="131"/>
      <c r="R303" s="131"/>
      <c r="S303" s="131"/>
      <c r="T303" s="131"/>
      <c r="U303" s="131"/>
      <c r="V303" s="131"/>
      <c r="W303" s="131"/>
      <c r="X303" s="131"/>
      <c r="Y303" s="131"/>
      <c r="Z303" s="131"/>
      <c r="AA303" s="131"/>
      <c r="AB303" s="131"/>
      <c r="AC303" s="131"/>
      <c r="AD303" s="131"/>
      <c r="AE303" s="131"/>
      <c r="AF303" s="131"/>
      <c r="AG303" s="131"/>
      <c r="AH303" s="131"/>
      <c r="AI303" s="131"/>
      <c r="AJ303" s="131"/>
      <c r="AK303" s="131"/>
      <c r="AL303" s="131"/>
      <c r="AM303" s="131"/>
      <c r="AN303" s="131"/>
      <c r="AO303" s="131"/>
      <c r="AP303" s="131"/>
      <c r="AQ303" s="131"/>
      <c r="AR303" s="131"/>
      <c r="AS303" s="131"/>
      <c r="AT303" s="131"/>
      <c r="AU303" s="131"/>
    </row>
    <row r="304" spans="1:47" ht="12.75" customHeight="1" x14ac:dyDescent="0.15">
      <c r="A304" s="131"/>
      <c r="B304" s="136" t="s">
        <v>1883</v>
      </c>
      <c r="C304" s="136"/>
      <c r="D304" s="136"/>
      <c r="E304" s="136"/>
      <c r="F304" s="136"/>
      <c r="G304" s="136"/>
      <c r="H304" s="136"/>
      <c r="I304" s="136"/>
      <c r="J304" s="136"/>
      <c r="K304" s="131"/>
      <c r="L304" s="131"/>
      <c r="M304" s="131"/>
      <c r="N304" s="131"/>
      <c r="O304" s="131"/>
      <c r="P304" s="131"/>
      <c r="Q304" s="131"/>
      <c r="R304" s="131"/>
      <c r="S304" s="131"/>
      <c r="T304" s="131"/>
      <c r="U304" s="131"/>
      <c r="V304" s="131"/>
      <c r="W304" s="131"/>
      <c r="X304" s="131"/>
      <c r="Y304" s="131"/>
      <c r="Z304" s="131"/>
      <c r="AA304" s="131"/>
      <c r="AB304" s="131"/>
      <c r="AC304" s="131"/>
      <c r="AD304" s="131"/>
      <c r="AE304" s="131"/>
      <c r="AF304" s="131"/>
      <c r="AG304" s="131"/>
      <c r="AH304" s="131"/>
      <c r="AI304" s="131"/>
      <c r="AJ304" s="131"/>
      <c r="AK304" s="131"/>
      <c r="AL304" s="131"/>
      <c r="AM304" s="131"/>
      <c r="AN304" s="131"/>
      <c r="AO304" s="131"/>
      <c r="AP304" s="131"/>
      <c r="AQ304" s="131"/>
      <c r="AR304" s="131"/>
      <c r="AS304" s="131"/>
      <c r="AT304" s="131"/>
      <c r="AU304" s="131"/>
    </row>
    <row r="305" spans="1:47" ht="12.75" customHeight="1" x14ac:dyDescent="0.15">
      <c r="A305" s="131"/>
      <c r="B305" s="136" t="s">
        <v>1822</v>
      </c>
      <c r="C305" s="136"/>
      <c r="D305" s="136"/>
      <c r="E305" s="136"/>
      <c r="F305" s="136"/>
      <c r="G305" s="136"/>
      <c r="H305" s="136"/>
      <c r="I305" s="136"/>
      <c r="J305" s="136"/>
      <c r="K305" s="131"/>
      <c r="L305" s="131"/>
      <c r="M305" s="131"/>
      <c r="N305" s="131"/>
      <c r="O305" s="131"/>
      <c r="P305" s="131"/>
      <c r="Q305" s="131"/>
      <c r="R305" s="131"/>
      <c r="S305" s="131"/>
      <c r="T305" s="131"/>
      <c r="U305" s="131"/>
      <c r="V305" s="131"/>
      <c r="W305" s="131"/>
      <c r="X305" s="131"/>
      <c r="Y305" s="131"/>
      <c r="Z305" s="131"/>
      <c r="AA305" s="131"/>
      <c r="AB305" s="131"/>
      <c r="AC305" s="131"/>
      <c r="AD305" s="131"/>
      <c r="AE305" s="131"/>
      <c r="AF305" s="131"/>
      <c r="AG305" s="131"/>
      <c r="AH305" s="131"/>
      <c r="AI305" s="131"/>
      <c r="AJ305" s="131"/>
      <c r="AK305" s="131"/>
      <c r="AL305" s="131"/>
      <c r="AM305" s="131"/>
      <c r="AN305" s="131"/>
      <c r="AO305" s="131"/>
      <c r="AP305" s="131"/>
      <c r="AQ305" s="131"/>
      <c r="AR305" s="131"/>
      <c r="AS305" s="131"/>
      <c r="AT305" s="131"/>
      <c r="AU305" s="131"/>
    </row>
    <row r="306" spans="1:47" ht="12.75" customHeight="1" x14ac:dyDescent="0.15">
      <c r="A306" s="131"/>
      <c r="B306" s="136"/>
      <c r="C306" s="136" t="s">
        <v>1823</v>
      </c>
      <c r="D306" s="136"/>
      <c r="E306" s="136"/>
      <c r="F306" s="136"/>
      <c r="G306" s="136"/>
      <c r="H306" s="136"/>
      <c r="I306" s="136"/>
      <c r="J306" s="162" t="s">
        <v>7</v>
      </c>
      <c r="K306" s="311" t="str">
        <f>IF(報告書!K212="","",報告書!K212)</f>
        <v/>
      </c>
      <c r="L306" s="311"/>
      <c r="M306" s="140" t="s">
        <v>1824</v>
      </c>
      <c r="N306" s="140"/>
      <c r="O306" s="140"/>
      <c r="P306" s="140"/>
      <c r="Q306" s="140"/>
      <c r="R306" s="140"/>
      <c r="S306" s="140"/>
      <c r="T306" s="140"/>
      <c r="U306" s="140"/>
      <c r="V306" s="140"/>
      <c r="W306" s="140" t="s">
        <v>7</v>
      </c>
      <c r="X306" s="311" t="str">
        <f>IF(報告書!X212="","",報告書!X212)</f>
        <v/>
      </c>
      <c r="Y306" s="311"/>
      <c r="Z306" s="311"/>
      <c r="AA306" s="311"/>
      <c r="AB306" s="311"/>
      <c r="AC306" s="311"/>
      <c r="AD306" s="314" t="s">
        <v>732</v>
      </c>
      <c r="AE306" s="315"/>
      <c r="AF306" s="315"/>
      <c r="AG306" s="315"/>
      <c r="AH306" s="151" t="s">
        <v>1806</v>
      </c>
      <c r="AI306" s="311" t="str">
        <f>IF(報告書!AI212="","",報告書!AI212)</f>
        <v/>
      </c>
      <c r="AJ306" s="311"/>
      <c r="AK306" s="311"/>
      <c r="AL306" s="311"/>
      <c r="AM306" s="311"/>
      <c r="AN306" s="311"/>
      <c r="AO306" s="311"/>
      <c r="AP306" s="140" t="s">
        <v>1807</v>
      </c>
      <c r="AQ306" s="140"/>
      <c r="AR306" s="140"/>
      <c r="AS306" s="140"/>
      <c r="AT306" s="140"/>
      <c r="AU306" s="131"/>
    </row>
    <row r="307" spans="1:47" ht="12.75" customHeight="1" x14ac:dyDescent="0.15">
      <c r="A307" s="131"/>
      <c r="B307" s="136"/>
      <c r="C307" s="136"/>
      <c r="D307" s="136"/>
      <c r="E307" s="136"/>
      <c r="F307" s="136"/>
      <c r="G307" s="136"/>
      <c r="H307" s="136"/>
      <c r="I307" s="136"/>
      <c r="J307" s="136" t="s">
        <v>1825</v>
      </c>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3"/>
      <c r="AH307" s="151" t="s">
        <v>1806</v>
      </c>
      <c r="AI307" s="311" t="str">
        <f>IF(報告書!AI213="","",報告書!AI213)</f>
        <v/>
      </c>
      <c r="AJ307" s="311"/>
      <c r="AK307" s="311"/>
      <c r="AL307" s="311"/>
      <c r="AM307" s="311"/>
      <c r="AN307" s="311"/>
      <c r="AO307" s="311"/>
      <c r="AP307" s="140" t="s">
        <v>1807</v>
      </c>
      <c r="AQ307" s="140"/>
      <c r="AR307" s="140"/>
      <c r="AS307" s="140"/>
      <c r="AT307" s="140"/>
      <c r="AU307" s="131"/>
    </row>
    <row r="308" spans="1:47" ht="12.75" hidden="1" customHeight="1" x14ac:dyDescent="0.15">
      <c r="A308" s="131"/>
      <c r="B308" s="136"/>
      <c r="C308" s="136"/>
      <c r="D308" s="136"/>
      <c r="E308" s="136"/>
      <c r="F308" s="136"/>
      <c r="G308" s="136"/>
      <c r="H308" s="136"/>
      <c r="I308" s="136"/>
      <c r="J308" s="136" t="s">
        <v>1826</v>
      </c>
      <c r="K308" s="140"/>
      <c r="L308" s="140"/>
      <c r="M308" s="140"/>
      <c r="N308" s="140"/>
      <c r="O308" s="140"/>
      <c r="P308" s="140"/>
      <c r="Q308" s="140"/>
      <c r="R308" s="140"/>
      <c r="S308" s="140"/>
      <c r="T308" s="140"/>
      <c r="U308" s="140"/>
      <c r="V308" s="140"/>
      <c r="W308" s="140"/>
      <c r="X308" s="140"/>
      <c r="Y308" s="140"/>
      <c r="Z308" s="140"/>
      <c r="AA308" s="140"/>
      <c r="AB308" s="140"/>
      <c r="AC308" s="140"/>
      <c r="AD308" s="140"/>
      <c r="AE308" s="140"/>
      <c r="AF308" s="140"/>
      <c r="AG308" s="143" t="s">
        <v>1806</v>
      </c>
      <c r="AH308" s="316"/>
      <c r="AI308" s="316"/>
      <c r="AJ308" s="316"/>
      <c r="AK308" s="316"/>
      <c r="AL308" s="316"/>
      <c r="AM308" s="316"/>
      <c r="AN308" s="316"/>
      <c r="AO308" s="140" t="s">
        <v>1807</v>
      </c>
      <c r="AP308" s="140"/>
      <c r="AQ308" s="140"/>
      <c r="AR308" s="140"/>
      <c r="AS308" s="140"/>
      <c r="AT308" s="140"/>
      <c r="AU308" s="131"/>
    </row>
    <row r="309" spans="1:47" ht="12.75" customHeight="1" x14ac:dyDescent="0.15">
      <c r="A309" s="131"/>
      <c r="B309" s="136"/>
      <c r="C309" s="136" t="s">
        <v>1827</v>
      </c>
      <c r="D309" s="136"/>
      <c r="E309" s="136"/>
      <c r="F309" s="136"/>
      <c r="G309" s="136"/>
      <c r="H309" s="136"/>
      <c r="I309" s="136"/>
      <c r="J309" s="136"/>
      <c r="K309" s="140"/>
      <c r="L309" s="140"/>
      <c r="M309" s="140"/>
      <c r="N309" s="310" t="str">
        <f>IF(報告書!N215="","",報告書!N215)</f>
        <v/>
      </c>
      <c r="O309" s="310"/>
      <c r="P309" s="310"/>
      <c r="Q309" s="310"/>
      <c r="R309" s="310"/>
      <c r="S309" s="310"/>
      <c r="T309" s="310"/>
      <c r="U309" s="310"/>
      <c r="V309" s="310"/>
      <c r="W309" s="310"/>
      <c r="X309" s="310"/>
      <c r="Y309" s="310"/>
      <c r="Z309" s="310"/>
      <c r="AA309" s="310"/>
      <c r="AB309" s="310"/>
      <c r="AC309" s="310"/>
      <c r="AD309" s="310"/>
      <c r="AE309" s="310"/>
      <c r="AF309" s="310"/>
      <c r="AG309" s="310"/>
      <c r="AH309" s="310"/>
      <c r="AI309" s="310"/>
      <c r="AJ309" s="310"/>
      <c r="AK309" s="310"/>
      <c r="AL309" s="310"/>
      <c r="AM309" s="310"/>
      <c r="AN309" s="310"/>
      <c r="AO309" s="310"/>
      <c r="AP309" s="310"/>
      <c r="AQ309" s="310"/>
      <c r="AR309" s="310"/>
      <c r="AS309" s="310"/>
      <c r="AT309" s="310"/>
      <c r="AU309" s="131"/>
    </row>
    <row r="310" spans="1:47" ht="12.75" customHeight="1" x14ac:dyDescent="0.15">
      <c r="A310" s="131"/>
      <c r="B310" s="136"/>
      <c r="C310" s="136" t="s">
        <v>1828</v>
      </c>
      <c r="D310" s="136"/>
      <c r="E310" s="136"/>
      <c r="F310" s="136"/>
      <c r="G310" s="136"/>
      <c r="H310" s="136"/>
      <c r="I310" s="136"/>
      <c r="J310" s="136"/>
      <c r="K310" s="140"/>
      <c r="L310" s="140"/>
      <c r="M310" s="140"/>
      <c r="N310" s="310" t="str">
        <f>IF(報告書!N216="","",報告書!N216)</f>
        <v/>
      </c>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131"/>
    </row>
    <row r="311" spans="1:47" ht="12.75" customHeight="1" x14ac:dyDescent="0.15">
      <c r="A311" s="131"/>
      <c r="B311" s="136"/>
      <c r="C311" s="136" t="s">
        <v>1829</v>
      </c>
      <c r="D311" s="136"/>
      <c r="E311" s="136"/>
      <c r="F311" s="136"/>
      <c r="G311" s="136"/>
      <c r="H311" s="136"/>
      <c r="I311" s="136"/>
      <c r="J311" s="136"/>
      <c r="K311" s="140"/>
      <c r="L311" s="140"/>
      <c r="M311" s="140"/>
      <c r="N311" s="310" t="str">
        <f>IF(報告書!N217="","",報告書!N217)</f>
        <v/>
      </c>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131"/>
    </row>
    <row r="312" spans="1:47" ht="12.75" customHeight="1" x14ac:dyDescent="0.15">
      <c r="A312" s="131"/>
      <c r="B312" s="136"/>
      <c r="C312" s="136"/>
      <c r="D312" s="136"/>
      <c r="E312" s="136"/>
      <c r="F312" s="136"/>
      <c r="G312" s="136"/>
      <c r="H312" s="136"/>
      <c r="I312" s="136"/>
      <c r="J312" s="162" t="s">
        <v>7</v>
      </c>
      <c r="K312" s="311" t="str">
        <f>IF(報告書!K218="","",報告書!K218)</f>
        <v/>
      </c>
      <c r="L312" s="311"/>
      <c r="M312" s="140" t="s">
        <v>1830</v>
      </c>
      <c r="N312" s="140"/>
      <c r="O312" s="140"/>
      <c r="P312" s="140"/>
      <c r="Q312" s="140"/>
      <c r="R312" s="140"/>
      <c r="S312" s="140"/>
      <c r="T312" s="140"/>
      <c r="U312" s="140"/>
      <c r="V312" s="143"/>
      <c r="W312" s="140" t="s">
        <v>7</v>
      </c>
      <c r="X312" s="311" t="str">
        <f>IF(報告書!X218="","",報告書!X218)</f>
        <v/>
      </c>
      <c r="Y312" s="311"/>
      <c r="Z312" s="311"/>
      <c r="AA312" s="311"/>
      <c r="AB312" s="314" t="s">
        <v>736</v>
      </c>
      <c r="AC312" s="315"/>
      <c r="AD312" s="315"/>
      <c r="AE312" s="315"/>
      <c r="AF312" s="315"/>
      <c r="AG312" s="315"/>
      <c r="AH312" s="151" t="s">
        <v>1806</v>
      </c>
      <c r="AI312" s="311" t="str">
        <f>IF(報告書!AI218="","",報告書!AI218)</f>
        <v/>
      </c>
      <c r="AJ312" s="311"/>
      <c r="AK312" s="311"/>
      <c r="AL312" s="311"/>
      <c r="AM312" s="311"/>
      <c r="AN312" s="311"/>
      <c r="AO312" s="311"/>
      <c r="AP312" s="140" t="s">
        <v>1807</v>
      </c>
      <c r="AQ312" s="140"/>
      <c r="AR312" s="140"/>
      <c r="AS312" s="140"/>
      <c r="AT312" s="140"/>
      <c r="AU312" s="131"/>
    </row>
    <row r="313" spans="1:47" ht="12.75" customHeight="1" x14ac:dyDescent="0.15">
      <c r="A313" s="131"/>
      <c r="B313" s="136"/>
      <c r="C313" s="136" t="s">
        <v>1831</v>
      </c>
      <c r="D313" s="136"/>
      <c r="E313" s="136"/>
      <c r="F313" s="136"/>
      <c r="G313" s="136"/>
      <c r="H313" s="136"/>
      <c r="I313" s="136"/>
      <c r="J313" s="136"/>
      <c r="K313" s="140"/>
      <c r="L313" s="140"/>
      <c r="M313" s="140"/>
      <c r="N313" s="312" t="str">
        <f>IF(報告書!N219="","",報告書!N219)</f>
        <v/>
      </c>
      <c r="O313" s="312"/>
      <c r="P313" s="312"/>
      <c r="Q313" s="312"/>
      <c r="R313" s="312"/>
      <c r="S313" s="312"/>
      <c r="T313" s="312"/>
      <c r="U313" s="312"/>
      <c r="V313" s="312"/>
      <c r="W313" s="139"/>
      <c r="X313" s="139"/>
      <c r="Y313" s="139"/>
      <c r="Z313" s="139"/>
      <c r="AA313" s="139"/>
      <c r="AB313" s="139"/>
      <c r="AC313" s="139"/>
      <c r="AD313" s="139"/>
      <c r="AE313" s="139"/>
      <c r="AF313" s="139"/>
      <c r="AG313" s="139"/>
      <c r="AH313" s="139"/>
      <c r="AI313" s="139"/>
      <c r="AJ313" s="139"/>
      <c r="AK313" s="139"/>
      <c r="AL313" s="139"/>
      <c r="AM313" s="139"/>
      <c r="AN313" s="139"/>
      <c r="AO313" s="139"/>
      <c r="AP313" s="137"/>
      <c r="AQ313" s="140"/>
      <c r="AR313" s="140"/>
      <c r="AS313" s="140"/>
      <c r="AT313" s="140"/>
      <c r="AU313" s="131"/>
    </row>
    <row r="314" spans="1:47" ht="12.75" customHeight="1" x14ac:dyDescent="0.15">
      <c r="A314" s="131"/>
      <c r="B314" s="136"/>
      <c r="C314" s="136" t="s">
        <v>1832</v>
      </c>
      <c r="D314" s="136"/>
      <c r="E314" s="136"/>
      <c r="F314" s="136"/>
      <c r="G314" s="136"/>
      <c r="H314" s="136"/>
      <c r="I314" s="136"/>
      <c r="J314" s="136"/>
      <c r="K314" s="140"/>
      <c r="L314" s="140"/>
      <c r="M314" s="140"/>
      <c r="N314" s="310" t="str">
        <f>IF(報告書!N220="","",報告書!N220)</f>
        <v/>
      </c>
      <c r="O314" s="310"/>
      <c r="P314" s="310"/>
      <c r="Q314" s="310"/>
      <c r="R314" s="310"/>
      <c r="S314" s="310"/>
      <c r="T314" s="310"/>
      <c r="U314" s="310"/>
      <c r="V314" s="310"/>
      <c r="W314" s="310"/>
      <c r="X314" s="310"/>
      <c r="Y314" s="310"/>
      <c r="Z314" s="310"/>
      <c r="AA314" s="310"/>
      <c r="AB314" s="310"/>
      <c r="AC314" s="310"/>
      <c r="AD314" s="310"/>
      <c r="AE314" s="310"/>
      <c r="AF314" s="310"/>
      <c r="AG314" s="310"/>
      <c r="AH314" s="310"/>
      <c r="AI314" s="310"/>
      <c r="AJ314" s="310"/>
      <c r="AK314" s="310"/>
      <c r="AL314" s="310"/>
      <c r="AM314" s="310"/>
      <c r="AN314" s="310"/>
      <c r="AO314" s="310"/>
      <c r="AP314" s="310"/>
      <c r="AQ314" s="310"/>
      <c r="AR314" s="310"/>
      <c r="AS314" s="310"/>
      <c r="AT314" s="310"/>
      <c r="AU314" s="131"/>
    </row>
    <row r="315" spans="1:47" ht="12.75" customHeight="1" x14ac:dyDescent="0.15">
      <c r="A315" s="131"/>
      <c r="B315" s="136"/>
      <c r="C315" s="136" t="s">
        <v>1833</v>
      </c>
      <c r="D315" s="136"/>
      <c r="E315" s="136"/>
      <c r="F315" s="136"/>
      <c r="G315" s="136"/>
      <c r="H315" s="136"/>
      <c r="I315" s="136"/>
      <c r="J315" s="136"/>
      <c r="K315" s="140"/>
      <c r="L315" s="140"/>
      <c r="M315" s="140"/>
      <c r="N315" s="310" t="str">
        <f>IF(報告書!N221="","",報告書!N221)</f>
        <v/>
      </c>
      <c r="O315" s="310"/>
      <c r="P315" s="310"/>
      <c r="Q315" s="310"/>
      <c r="R315" s="310"/>
      <c r="S315" s="310"/>
      <c r="T315" s="310"/>
      <c r="U315" s="310"/>
      <c r="V315" s="310"/>
      <c r="W315" s="310"/>
      <c r="X315" s="310"/>
      <c r="Y315" s="310"/>
      <c r="Z315" s="310"/>
      <c r="AA315" s="310"/>
      <c r="AB315" s="310"/>
      <c r="AC315" s="310"/>
      <c r="AD315" s="310"/>
      <c r="AE315" s="153"/>
      <c r="AF315" s="153"/>
      <c r="AG315" s="153"/>
      <c r="AH315" s="153"/>
      <c r="AI315" s="153"/>
      <c r="AJ315" s="153"/>
      <c r="AK315" s="153"/>
      <c r="AL315" s="153"/>
      <c r="AM315" s="153"/>
      <c r="AN315" s="153"/>
      <c r="AO315" s="153"/>
      <c r="AP315" s="154"/>
      <c r="AQ315" s="140"/>
      <c r="AR315" s="140"/>
      <c r="AS315" s="140"/>
      <c r="AT315" s="140"/>
      <c r="AU315" s="131"/>
    </row>
    <row r="316" spans="1:47" ht="12.75" customHeight="1" x14ac:dyDescent="0.15">
      <c r="A316" s="131"/>
      <c r="B316" s="136" t="s">
        <v>1834</v>
      </c>
      <c r="C316" s="136"/>
      <c r="D316" s="136"/>
      <c r="E316" s="136"/>
      <c r="F316" s="136"/>
      <c r="G316" s="136"/>
      <c r="H316" s="136"/>
      <c r="I316" s="136"/>
      <c r="J316" s="136"/>
      <c r="K316" s="140"/>
      <c r="L316" s="140"/>
      <c r="M316" s="140"/>
      <c r="N316" s="140"/>
      <c r="O316" s="140"/>
      <c r="P316" s="140"/>
      <c r="Q316" s="140"/>
      <c r="R316" s="140"/>
      <c r="S316" s="140"/>
      <c r="T316" s="140"/>
      <c r="U316" s="140"/>
      <c r="V316" s="140"/>
      <c r="W316" s="140"/>
      <c r="X316" s="140"/>
      <c r="Y316" s="140"/>
      <c r="Z316" s="140"/>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31"/>
    </row>
    <row r="317" spans="1:47" ht="12.75" customHeight="1" x14ac:dyDescent="0.15">
      <c r="A317" s="131"/>
      <c r="B317" s="136"/>
      <c r="C317" s="136" t="s">
        <v>1823</v>
      </c>
      <c r="D317" s="136"/>
      <c r="E317" s="136"/>
      <c r="F317" s="136"/>
      <c r="G317" s="136"/>
      <c r="H317" s="136"/>
      <c r="I317" s="136"/>
      <c r="J317" s="162" t="s">
        <v>7</v>
      </c>
      <c r="K317" s="311" t="str">
        <f>IF(報告書!K223="","",報告書!K223)</f>
        <v/>
      </c>
      <c r="L317" s="311"/>
      <c r="M317" s="140" t="s">
        <v>1824</v>
      </c>
      <c r="N317" s="140"/>
      <c r="O317" s="140"/>
      <c r="P317" s="140"/>
      <c r="Q317" s="140"/>
      <c r="R317" s="140"/>
      <c r="S317" s="140"/>
      <c r="T317" s="140"/>
      <c r="U317" s="140"/>
      <c r="V317" s="143"/>
      <c r="W317" s="140" t="s">
        <v>7</v>
      </c>
      <c r="X317" s="311" t="str">
        <f>IF(報告書!X223="","",報告書!X223)</f>
        <v/>
      </c>
      <c r="Y317" s="311"/>
      <c r="Z317" s="311"/>
      <c r="AA317" s="311"/>
      <c r="AB317" s="311"/>
      <c r="AC317" s="311"/>
      <c r="AD317" s="314" t="s">
        <v>732</v>
      </c>
      <c r="AE317" s="315"/>
      <c r="AF317" s="315"/>
      <c r="AG317" s="315"/>
      <c r="AH317" s="151" t="s">
        <v>1806</v>
      </c>
      <c r="AI317" s="311" t="str">
        <f>IF(報告書!AI223="","",報告書!AI223)</f>
        <v/>
      </c>
      <c r="AJ317" s="311"/>
      <c r="AK317" s="311"/>
      <c r="AL317" s="311"/>
      <c r="AM317" s="311"/>
      <c r="AN317" s="311"/>
      <c r="AO317" s="311"/>
      <c r="AP317" s="140" t="s">
        <v>1807</v>
      </c>
      <c r="AQ317" s="140"/>
      <c r="AR317" s="140"/>
      <c r="AS317" s="140"/>
      <c r="AT317" s="140"/>
      <c r="AU317" s="131"/>
    </row>
    <row r="318" spans="1:47" ht="12.75" customHeight="1" x14ac:dyDescent="0.15">
      <c r="A318" s="131"/>
      <c r="B318" s="136"/>
      <c r="C318" s="136"/>
      <c r="D318" s="136"/>
      <c r="E318" s="136"/>
      <c r="F318" s="136"/>
      <c r="G318" s="136"/>
      <c r="H318" s="136"/>
      <c r="I318" s="136"/>
      <c r="J318" s="136" t="s">
        <v>1825</v>
      </c>
      <c r="K318" s="140"/>
      <c r="L318" s="140"/>
      <c r="M318" s="140"/>
      <c r="N318" s="140"/>
      <c r="O318" s="140"/>
      <c r="P318" s="140"/>
      <c r="Q318" s="140"/>
      <c r="R318" s="140"/>
      <c r="S318" s="140"/>
      <c r="T318" s="140"/>
      <c r="U318" s="140"/>
      <c r="V318" s="140"/>
      <c r="W318" s="140"/>
      <c r="X318" s="140"/>
      <c r="Y318" s="140"/>
      <c r="Z318" s="140"/>
      <c r="AA318" s="140"/>
      <c r="AB318" s="140"/>
      <c r="AC318" s="140"/>
      <c r="AD318" s="140"/>
      <c r="AE318" s="140"/>
      <c r="AF318" s="140"/>
      <c r="AG318" s="143"/>
      <c r="AH318" s="151" t="s">
        <v>1806</v>
      </c>
      <c r="AI318" s="311" t="str">
        <f>IF(報告書!AI224="","",報告書!AI224)</f>
        <v/>
      </c>
      <c r="AJ318" s="311"/>
      <c r="AK318" s="311"/>
      <c r="AL318" s="311"/>
      <c r="AM318" s="311"/>
      <c r="AN318" s="311"/>
      <c r="AO318" s="311"/>
      <c r="AP318" s="140" t="s">
        <v>1807</v>
      </c>
      <c r="AQ318" s="140"/>
      <c r="AR318" s="140"/>
      <c r="AS318" s="140"/>
      <c r="AT318" s="140"/>
      <c r="AU318" s="131"/>
    </row>
    <row r="319" spans="1:47" ht="12.75" hidden="1" customHeight="1" x14ac:dyDescent="0.15">
      <c r="A319" s="131"/>
      <c r="B319" s="136"/>
      <c r="C319" s="136"/>
      <c r="D319" s="136"/>
      <c r="E319" s="136"/>
      <c r="F319" s="136"/>
      <c r="G319" s="136"/>
      <c r="H319" s="136"/>
      <c r="I319" s="136"/>
      <c r="J319" s="136" t="s">
        <v>1826</v>
      </c>
      <c r="K319" s="140"/>
      <c r="L319" s="140"/>
      <c r="M319" s="140"/>
      <c r="N319" s="140"/>
      <c r="O319" s="140"/>
      <c r="P319" s="140"/>
      <c r="Q319" s="140"/>
      <c r="R319" s="140"/>
      <c r="S319" s="140"/>
      <c r="T319" s="140"/>
      <c r="U319" s="140"/>
      <c r="V319" s="140"/>
      <c r="W319" s="140"/>
      <c r="X319" s="140"/>
      <c r="Y319" s="140"/>
      <c r="Z319" s="140"/>
      <c r="AA319" s="140"/>
      <c r="AB319" s="140"/>
      <c r="AC319" s="140"/>
      <c r="AD319" s="140"/>
      <c r="AE319" s="140"/>
      <c r="AF319" s="140"/>
      <c r="AG319" s="143" t="s">
        <v>1806</v>
      </c>
      <c r="AH319" s="316"/>
      <c r="AI319" s="316"/>
      <c r="AJ319" s="316"/>
      <c r="AK319" s="316"/>
      <c r="AL319" s="316"/>
      <c r="AM319" s="316"/>
      <c r="AN319" s="316"/>
      <c r="AO319" s="140" t="s">
        <v>1807</v>
      </c>
      <c r="AP319" s="140"/>
      <c r="AQ319" s="140"/>
      <c r="AR319" s="140"/>
      <c r="AS319" s="140"/>
      <c r="AT319" s="140"/>
      <c r="AU319" s="131"/>
    </row>
    <row r="320" spans="1:47" ht="12.75" customHeight="1" x14ac:dyDescent="0.15">
      <c r="A320" s="131"/>
      <c r="B320" s="136"/>
      <c r="C320" s="136" t="s">
        <v>1827</v>
      </c>
      <c r="D320" s="136"/>
      <c r="E320" s="136"/>
      <c r="F320" s="136"/>
      <c r="G320" s="136"/>
      <c r="H320" s="136"/>
      <c r="I320" s="136"/>
      <c r="J320" s="136"/>
      <c r="K320" s="140"/>
      <c r="L320" s="140"/>
      <c r="M320" s="140"/>
      <c r="N320" s="310" t="str">
        <f>IF(報告書!N226="","",報告書!N226)</f>
        <v/>
      </c>
      <c r="O320" s="310"/>
      <c r="P320" s="310"/>
      <c r="Q320" s="310"/>
      <c r="R320" s="310"/>
      <c r="S320" s="310"/>
      <c r="T320" s="310"/>
      <c r="U320" s="310"/>
      <c r="V320" s="310"/>
      <c r="W320" s="310"/>
      <c r="X320" s="310"/>
      <c r="Y320" s="310"/>
      <c r="Z320" s="310"/>
      <c r="AA320" s="310"/>
      <c r="AB320" s="310"/>
      <c r="AC320" s="310"/>
      <c r="AD320" s="310"/>
      <c r="AE320" s="310"/>
      <c r="AF320" s="310"/>
      <c r="AG320" s="310"/>
      <c r="AH320" s="310"/>
      <c r="AI320" s="310"/>
      <c r="AJ320" s="310"/>
      <c r="AK320" s="310"/>
      <c r="AL320" s="310"/>
      <c r="AM320" s="310"/>
      <c r="AN320" s="310"/>
      <c r="AO320" s="310"/>
      <c r="AP320" s="310"/>
      <c r="AQ320" s="310"/>
      <c r="AR320" s="310"/>
      <c r="AS320" s="310"/>
      <c r="AT320" s="310"/>
      <c r="AU320" s="131"/>
    </row>
    <row r="321" spans="1:47" ht="12.75" customHeight="1" x14ac:dyDescent="0.15">
      <c r="A321" s="131"/>
      <c r="B321" s="136"/>
      <c r="C321" s="136" t="s">
        <v>1828</v>
      </c>
      <c r="D321" s="136"/>
      <c r="E321" s="136"/>
      <c r="F321" s="136"/>
      <c r="G321" s="136"/>
      <c r="H321" s="136"/>
      <c r="I321" s="136"/>
      <c r="J321" s="136"/>
      <c r="K321" s="140"/>
      <c r="L321" s="140"/>
      <c r="M321" s="140"/>
      <c r="N321" s="310" t="str">
        <f>IF(報告書!N227="","",報告書!N227)</f>
        <v/>
      </c>
      <c r="O321" s="310"/>
      <c r="P321" s="310"/>
      <c r="Q321" s="310"/>
      <c r="R321" s="310"/>
      <c r="S321" s="310"/>
      <c r="T321" s="310"/>
      <c r="U321" s="310"/>
      <c r="V321" s="310"/>
      <c r="W321" s="310"/>
      <c r="X321" s="310"/>
      <c r="Y321" s="310"/>
      <c r="Z321" s="310"/>
      <c r="AA321" s="310"/>
      <c r="AB321" s="310"/>
      <c r="AC321" s="310"/>
      <c r="AD321" s="310"/>
      <c r="AE321" s="310"/>
      <c r="AF321" s="310"/>
      <c r="AG321" s="310"/>
      <c r="AH321" s="310"/>
      <c r="AI321" s="310"/>
      <c r="AJ321" s="310"/>
      <c r="AK321" s="310"/>
      <c r="AL321" s="310"/>
      <c r="AM321" s="310"/>
      <c r="AN321" s="310"/>
      <c r="AO321" s="310"/>
      <c r="AP321" s="310"/>
      <c r="AQ321" s="310"/>
      <c r="AR321" s="310"/>
      <c r="AS321" s="310"/>
      <c r="AT321" s="310"/>
      <c r="AU321" s="131"/>
    </row>
    <row r="322" spans="1:47" ht="12.75" customHeight="1" x14ac:dyDescent="0.15">
      <c r="A322" s="131"/>
      <c r="B322" s="136"/>
      <c r="C322" s="136" t="s">
        <v>1829</v>
      </c>
      <c r="D322" s="136"/>
      <c r="E322" s="136"/>
      <c r="F322" s="136"/>
      <c r="G322" s="136"/>
      <c r="H322" s="136"/>
      <c r="I322" s="136"/>
      <c r="J322" s="136"/>
      <c r="K322" s="140"/>
      <c r="L322" s="140"/>
      <c r="M322" s="140"/>
      <c r="N322" s="310" t="str">
        <f>IF(報告書!N228="","",報告書!N228)</f>
        <v/>
      </c>
      <c r="O322" s="310"/>
      <c r="P322" s="310"/>
      <c r="Q322" s="310"/>
      <c r="R322" s="310"/>
      <c r="S322" s="310"/>
      <c r="T322" s="310"/>
      <c r="U322" s="310"/>
      <c r="V322" s="310"/>
      <c r="W322" s="310"/>
      <c r="X322" s="310"/>
      <c r="Y322" s="310"/>
      <c r="Z322" s="310"/>
      <c r="AA322" s="310"/>
      <c r="AB322" s="310"/>
      <c r="AC322" s="310"/>
      <c r="AD322" s="310"/>
      <c r="AE322" s="310"/>
      <c r="AF322" s="310"/>
      <c r="AG322" s="310"/>
      <c r="AH322" s="310"/>
      <c r="AI322" s="310"/>
      <c r="AJ322" s="310"/>
      <c r="AK322" s="310"/>
      <c r="AL322" s="310"/>
      <c r="AM322" s="310"/>
      <c r="AN322" s="310"/>
      <c r="AO322" s="310"/>
      <c r="AP322" s="310"/>
      <c r="AQ322" s="310"/>
      <c r="AR322" s="310"/>
      <c r="AS322" s="310"/>
      <c r="AT322" s="310"/>
      <c r="AU322" s="131"/>
    </row>
    <row r="323" spans="1:47" ht="12.75" customHeight="1" x14ac:dyDescent="0.15">
      <c r="A323" s="131"/>
      <c r="B323" s="136"/>
      <c r="C323" s="136"/>
      <c r="D323" s="136"/>
      <c r="E323" s="136"/>
      <c r="F323" s="136"/>
      <c r="G323" s="136"/>
      <c r="H323" s="136"/>
      <c r="I323" s="136"/>
      <c r="J323" s="162" t="s">
        <v>7</v>
      </c>
      <c r="K323" s="311" t="str">
        <f>IF(報告書!K229="","",報告書!K229)</f>
        <v/>
      </c>
      <c r="L323" s="311"/>
      <c r="M323" s="140" t="s">
        <v>1830</v>
      </c>
      <c r="N323" s="140"/>
      <c r="O323" s="140"/>
      <c r="P323" s="140"/>
      <c r="Q323" s="140"/>
      <c r="R323" s="140"/>
      <c r="S323" s="140"/>
      <c r="T323" s="140"/>
      <c r="U323" s="140"/>
      <c r="V323" s="143"/>
      <c r="W323" s="140" t="s">
        <v>7</v>
      </c>
      <c r="X323" s="311" t="str">
        <f>IF(報告書!X229="","",報告書!X229)</f>
        <v/>
      </c>
      <c r="Y323" s="311"/>
      <c r="Z323" s="311"/>
      <c r="AA323" s="311"/>
      <c r="AB323" s="314" t="s">
        <v>736</v>
      </c>
      <c r="AC323" s="315"/>
      <c r="AD323" s="315"/>
      <c r="AE323" s="315"/>
      <c r="AF323" s="315"/>
      <c r="AG323" s="315"/>
      <c r="AH323" s="151" t="s">
        <v>1806</v>
      </c>
      <c r="AI323" s="311" t="str">
        <f>IF(報告書!AI229="","",報告書!AI229)</f>
        <v/>
      </c>
      <c r="AJ323" s="311"/>
      <c r="AK323" s="311"/>
      <c r="AL323" s="311"/>
      <c r="AM323" s="311"/>
      <c r="AN323" s="311"/>
      <c r="AO323" s="311"/>
      <c r="AP323" s="140" t="s">
        <v>1807</v>
      </c>
      <c r="AQ323" s="140"/>
      <c r="AR323" s="140"/>
      <c r="AS323" s="140"/>
      <c r="AT323" s="140"/>
      <c r="AU323" s="131"/>
    </row>
    <row r="324" spans="1:47" ht="12.75" customHeight="1" x14ac:dyDescent="0.15">
      <c r="A324" s="131"/>
      <c r="B324" s="136"/>
      <c r="C324" s="136" t="s">
        <v>1831</v>
      </c>
      <c r="D324" s="136"/>
      <c r="E324" s="136"/>
      <c r="F324" s="136"/>
      <c r="G324" s="136"/>
      <c r="H324" s="136"/>
      <c r="I324" s="136"/>
      <c r="J324" s="136"/>
      <c r="K324" s="140"/>
      <c r="L324" s="140"/>
      <c r="M324" s="140"/>
      <c r="N324" s="312" t="str">
        <f>IF(報告書!N230="","",報告書!N230)</f>
        <v/>
      </c>
      <c r="O324" s="312" t="e">
        <v>#REF!</v>
      </c>
      <c r="P324" s="312" t="e">
        <v>#REF!</v>
      </c>
      <c r="Q324" s="312" t="e">
        <v>#REF!</v>
      </c>
      <c r="R324" s="312" t="e">
        <v>#REF!</v>
      </c>
      <c r="S324" s="312" t="e">
        <v>#REF!</v>
      </c>
      <c r="T324" s="312" t="e">
        <v>#REF!</v>
      </c>
      <c r="U324" s="312" t="e">
        <v>#REF!</v>
      </c>
      <c r="V324" s="312" t="e">
        <v>#REF!</v>
      </c>
      <c r="W324" s="139"/>
      <c r="X324" s="139"/>
      <c r="Y324" s="139"/>
      <c r="Z324" s="139"/>
      <c r="AA324" s="139"/>
      <c r="AB324" s="139"/>
      <c r="AC324" s="139"/>
      <c r="AD324" s="139"/>
      <c r="AE324" s="139"/>
      <c r="AF324" s="139"/>
      <c r="AG324" s="139"/>
      <c r="AH324" s="139"/>
      <c r="AI324" s="139"/>
      <c r="AJ324" s="139"/>
      <c r="AK324" s="139"/>
      <c r="AL324" s="139"/>
      <c r="AM324" s="139"/>
      <c r="AN324" s="139"/>
      <c r="AO324" s="139"/>
      <c r="AP324" s="137"/>
      <c r="AQ324" s="140"/>
      <c r="AR324" s="140"/>
      <c r="AS324" s="140"/>
      <c r="AT324" s="140"/>
      <c r="AU324" s="131"/>
    </row>
    <row r="325" spans="1:47" ht="12.75" customHeight="1" x14ac:dyDescent="0.15">
      <c r="A325" s="131"/>
      <c r="B325" s="136"/>
      <c r="C325" s="136" t="s">
        <v>1832</v>
      </c>
      <c r="D325" s="136"/>
      <c r="E325" s="136"/>
      <c r="F325" s="136"/>
      <c r="G325" s="136"/>
      <c r="H325" s="136"/>
      <c r="I325" s="136"/>
      <c r="J325" s="136"/>
      <c r="K325" s="140"/>
      <c r="L325" s="140"/>
      <c r="M325" s="140"/>
      <c r="N325" s="310" t="str">
        <f>IF(報告書!N231="","",報告書!N231)</f>
        <v/>
      </c>
      <c r="O325" s="310" t="e">
        <v>#REF!</v>
      </c>
      <c r="P325" s="310" t="e">
        <v>#REF!</v>
      </c>
      <c r="Q325" s="310" t="e">
        <v>#REF!</v>
      </c>
      <c r="R325" s="310" t="e">
        <v>#REF!</v>
      </c>
      <c r="S325" s="310" t="e">
        <v>#REF!</v>
      </c>
      <c r="T325" s="310" t="e">
        <v>#REF!</v>
      </c>
      <c r="U325" s="310" t="e">
        <v>#REF!</v>
      </c>
      <c r="V325" s="310" t="e">
        <v>#REF!</v>
      </c>
      <c r="W325" s="310" t="e">
        <v>#REF!</v>
      </c>
      <c r="X325" s="310" t="e">
        <v>#REF!</v>
      </c>
      <c r="Y325" s="310" t="e">
        <v>#REF!</v>
      </c>
      <c r="Z325" s="310" t="e">
        <v>#REF!</v>
      </c>
      <c r="AA325" s="310" t="e">
        <v>#REF!</v>
      </c>
      <c r="AB325" s="310" t="e">
        <v>#REF!</v>
      </c>
      <c r="AC325" s="310" t="e">
        <v>#REF!</v>
      </c>
      <c r="AD325" s="310" t="e">
        <v>#REF!</v>
      </c>
      <c r="AE325" s="310" t="e">
        <v>#REF!</v>
      </c>
      <c r="AF325" s="310" t="e">
        <v>#REF!</v>
      </c>
      <c r="AG325" s="310" t="e">
        <v>#REF!</v>
      </c>
      <c r="AH325" s="310" t="e">
        <v>#REF!</v>
      </c>
      <c r="AI325" s="310" t="e">
        <v>#REF!</v>
      </c>
      <c r="AJ325" s="310" t="e">
        <v>#REF!</v>
      </c>
      <c r="AK325" s="310" t="e">
        <v>#REF!</v>
      </c>
      <c r="AL325" s="310" t="e">
        <v>#REF!</v>
      </c>
      <c r="AM325" s="310" t="e">
        <v>#REF!</v>
      </c>
      <c r="AN325" s="310" t="e">
        <v>#REF!</v>
      </c>
      <c r="AO325" s="310" t="e">
        <v>#REF!</v>
      </c>
      <c r="AP325" s="310" t="e">
        <v>#REF!</v>
      </c>
      <c r="AQ325" s="310" t="e">
        <v>#REF!</v>
      </c>
      <c r="AR325" s="310" t="e">
        <v>#REF!</v>
      </c>
      <c r="AS325" s="310" t="e">
        <v>#REF!</v>
      </c>
      <c r="AT325" s="310" t="e">
        <v>#REF!</v>
      </c>
      <c r="AU325" s="131"/>
    </row>
    <row r="326" spans="1:47" ht="12.75" customHeight="1" x14ac:dyDescent="0.15">
      <c r="A326" s="131"/>
      <c r="B326" s="136"/>
      <c r="C326" s="136" t="s">
        <v>1833</v>
      </c>
      <c r="D326" s="136"/>
      <c r="E326" s="136"/>
      <c r="F326" s="136"/>
      <c r="G326" s="136"/>
      <c r="H326" s="136"/>
      <c r="I326" s="136"/>
      <c r="J326" s="136"/>
      <c r="K326" s="140"/>
      <c r="L326" s="140"/>
      <c r="M326" s="140"/>
      <c r="N326" s="310" t="str">
        <f>IF(報告書!N232="","",報告書!N232)</f>
        <v/>
      </c>
      <c r="O326" s="310" t="e">
        <v>#REF!</v>
      </c>
      <c r="P326" s="310" t="e">
        <v>#REF!</v>
      </c>
      <c r="Q326" s="310" t="e">
        <v>#REF!</v>
      </c>
      <c r="R326" s="310" t="e">
        <v>#REF!</v>
      </c>
      <c r="S326" s="310" t="e">
        <v>#REF!</v>
      </c>
      <c r="T326" s="310" t="e">
        <v>#REF!</v>
      </c>
      <c r="U326" s="310" t="e">
        <v>#REF!</v>
      </c>
      <c r="V326" s="310" t="e">
        <v>#REF!</v>
      </c>
      <c r="W326" s="310" t="e">
        <v>#REF!</v>
      </c>
      <c r="X326" s="310" t="e">
        <v>#REF!</v>
      </c>
      <c r="Y326" s="310" t="e">
        <v>#REF!</v>
      </c>
      <c r="Z326" s="310" t="e">
        <v>#REF!</v>
      </c>
      <c r="AA326" s="310" t="e">
        <v>#REF!</v>
      </c>
      <c r="AB326" s="310" t="e">
        <v>#REF!</v>
      </c>
      <c r="AC326" s="310" t="e">
        <v>#REF!</v>
      </c>
      <c r="AD326" s="310" t="e">
        <v>#REF!</v>
      </c>
      <c r="AE326" s="153"/>
      <c r="AF326" s="153"/>
      <c r="AG326" s="153"/>
      <c r="AH326" s="153"/>
      <c r="AI326" s="153"/>
      <c r="AJ326" s="153"/>
      <c r="AK326" s="153"/>
      <c r="AL326" s="153"/>
      <c r="AM326" s="153"/>
      <c r="AN326" s="153"/>
      <c r="AO326" s="153"/>
      <c r="AP326" s="154"/>
      <c r="AQ326" s="140"/>
      <c r="AR326" s="140"/>
      <c r="AS326" s="140"/>
      <c r="AT326" s="140"/>
      <c r="AU326" s="131"/>
    </row>
    <row r="327" spans="1:47" ht="12.75" hidden="1" customHeight="1" x14ac:dyDescent="0.15">
      <c r="A327" s="131"/>
      <c r="B327" s="131" t="s">
        <v>1835</v>
      </c>
      <c r="C327" s="131"/>
      <c r="D327" s="131"/>
      <c r="E327" s="131"/>
      <c r="F327" s="131"/>
      <c r="G327" s="131"/>
      <c r="H327" s="131"/>
      <c r="I327" s="131"/>
      <c r="J327" s="131"/>
      <c r="K327" s="131"/>
      <c r="L327" s="131"/>
      <c r="M327" s="131"/>
      <c r="N327" s="131"/>
      <c r="O327" s="131"/>
      <c r="P327" s="131"/>
      <c r="Q327" s="131"/>
      <c r="R327" s="131"/>
      <c r="S327" s="131"/>
      <c r="T327" s="131"/>
      <c r="U327" s="131"/>
      <c r="V327" s="131"/>
      <c r="W327" s="131"/>
      <c r="X327" s="131"/>
      <c r="Y327" s="131"/>
      <c r="Z327" s="131"/>
      <c r="AA327" s="131"/>
      <c r="AB327" s="131"/>
      <c r="AC327" s="131"/>
      <c r="AD327" s="131"/>
      <c r="AE327" s="131"/>
      <c r="AF327" s="131"/>
      <c r="AG327" s="131"/>
      <c r="AH327" s="131"/>
      <c r="AI327" s="131"/>
      <c r="AJ327" s="131"/>
      <c r="AK327" s="131"/>
      <c r="AL327" s="131"/>
      <c r="AM327" s="131"/>
      <c r="AN327" s="131"/>
      <c r="AO327" s="131"/>
      <c r="AP327" s="131"/>
      <c r="AQ327" s="131"/>
      <c r="AR327" s="131"/>
      <c r="AS327" s="131"/>
      <c r="AT327" s="131"/>
      <c r="AU327" s="131"/>
    </row>
    <row r="328" spans="1:47" ht="12.75" hidden="1" customHeight="1" x14ac:dyDescent="0.15">
      <c r="A328" s="131"/>
      <c r="B328" s="131"/>
      <c r="C328" s="131" t="s">
        <v>1836</v>
      </c>
      <c r="D328" s="131"/>
      <c r="E328" s="131"/>
      <c r="F328" s="131"/>
      <c r="G328" s="131"/>
      <c r="H328" s="131"/>
      <c r="I328" s="131"/>
      <c r="J328" s="135" t="s">
        <v>7</v>
      </c>
      <c r="K328" s="309"/>
      <c r="L328" s="309"/>
      <c r="M328" s="131"/>
      <c r="N328" s="131"/>
      <c r="O328" s="131"/>
      <c r="P328" s="131"/>
      <c r="Q328" s="131"/>
      <c r="R328" s="131"/>
      <c r="S328" s="131"/>
      <c r="T328" s="131"/>
      <c r="U328" s="131"/>
      <c r="V328" s="135"/>
      <c r="W328" s="131"/>
      <c r="X328" s="309"/>
      <c r="Y328" s="309"/>
      <c r="Z328" s="309"/>
      <c r="AA328" s="309"/>
      <c r="AB328" s="309"/>
      <c r="AC328" s="309"/>
      <c r="AD328" s="131"/>
      <c r="AE328" s="131"/>
      <c r="AF328" s="131"/>
      <c r="AG328" s="135"/>
      <c r="AH328" s="309"/>
      <c r="AI328" s="309"/>
      <c r="AJ328" s="309"/>
      <c r="AK328" s="309"/>
      <c r="AL328" s="309"/>
      <c r="AM328" s="309"/>
      <c r="AN328" s="309"/>
      <c r="AO328" s="131"/>
      <c r="AP328" s="131"/>
      <c r="AQ328" s="131"/>
      <c r="AR328" s="131"/>
      <c r="AS328" s="131"/>
      <c r="AT328" s="131"/>
      <c r="AU328" s="131"/>
    </row>
    <row r="329" spans="1:47" ht="12.75" hidden="1" customHeight="1" x14ac:dyDescent="0.15">
      <c r="A329" s="131"/>
      <c r="B329" s="131"/>
      <c r="C329" s="131"/>
      <c r="D329" s="131"/>
      <c r="E329" s="131"/>
      <c r="F329" s="131"/>
      <c r="G329" s="131"/>
      <c r="H329" s="131"/>
      <c r="I329" s="131"/>
      <c r="J329" s="131" t="s">
        <v>1837</v>
      </c>
      <c r="K329" s="131"/>
      <c r="L329" s="131"/>
      <c r="M329" s="131"/>
      <c r="N329" s="131"/>
      <c r="O329" s="131"/>
      <c r="P329" s="131"/>
      <c r="Q329" s="131"/>
      <c r="R329" s="131"/>
      <c r="S329" s="131"/>
      <c r="T329" s="131"/>
      <c r="U329" s="131"/>
      <c r="V329" s="131"/>
      <c r="W329" s="131"/>
      <c r="X329" s="131"/>
      <c r="Y329" s="131"/>
      <c r="Z329" s="131"/>
      <c r="AA329" s="131"/>
      <c r="AB329" s="131"/>
      <c r="AC329" s="131"/>
      <c r="AD329" s="131"/>
      <c r="AE329" s="131"/>
      <c r="AF329" s="131"/>
      <c r="AG329" s="135"/>
      <c r="AH329" s="309"/>
      <c r="AI329" s="309"/>
      <c r="AJ329" s="309"/>
      <c r="AK329" s="309"/>
      <c r="AL329" s="309"/>
      <c r="AM329" s="309"/>
      <c r="AN329" s="309"/>
      <c r="AO329" s="131"/>
      <c r="AP329" s="131"/>
      <c r="AQ329" s="131"/>
      <c r="AR329" s="131"/>
      <c r="AS329" s="131"/>
      <c r="AT329" s="131"/>
      <c r="AU329" s="131"/>
    </row>
    <row r="330" spans="1:47" ht="12.75" hidden="1" customHeight="1" x14ac:dyDescent="0.15">
      <c r="A330" s="131"/>
      <c r="B330" s="131"/>
      <c r="C330" s="131"/>
      <c r="D330" s="131"/>
      <c r="E330" s="131"/>
      <c r="F330" s="131"/>
      <c r="G330" s="131"/>
      <c r="H330" s="131"/>
      <c r="I330" s="131"/>
      <c r="J330" s="131" t="s">
        <v>1826</v>
      </c>
      <c r="K330" s="131"/>
      <c r="L330" s="131"/>
      <c r="M330" s="131"/>
      <c r="N330" s="131"/>
      <c r="O330" s="131"/>
      <c r="P330" s="131"/>
      <c r="Q330" s="131"/>
      <c r="R330" s="131"/>
      <c r="S330" s="131"/>
      <c r="T330" s="131"/>
      <c r="U330" s="131"/>
      <c r="V330" s="131"/>
      <c r="W330" s="131"/>
      <c r="X330" s="131"/>
      <c r="Y330" s="131"/>
      <c r="Z330" s="131"/>
      <c r="AA330" s="131"/>
      <c r="AB330" s="131"/>
      <c r="AC330" s="131"/>
      <c r="AD330" s="131"/>
      <c r="AE330" s="131"/>
      <c r="AF330" s="131"/>
      <c r="AG330" s="135"/>
      <c r="AH330" s="309"/>
      <c r="AI330" s="309"/>
      <c r="AJ330" s="309"/>
      <c r="AK330" s="309"/>
      <c r="AL330" s="309"/>
      <c r="AM330" s="309"/>
      <c r="AN330" s="309"/>
      <c r="AO330" s="131"/>
      <c r="AP330" s="131"/>
      <c r="AQ330" s="131"/>
      <c r="AR330" s="131"/>
      <c r="AS330" s="131"/>
      <c r="AT330" s="131"/>
      <c r="AU330" s="131"/>
    </row>
    <row r="331" spans="1:47" ht="12.75" hidden="1" customHeight="1" x14ac:dyDescent="0.15">
      <c r="A331" s="131"/>
      <c r="B331" s="131"/>
      <c r="C331" s="131" t="s">
        <v>1827</v>
      </c>
      <c r="D331" s="131"/>
      <c r="E331" s="131"/>
      <c r="F331" s="131"/>
      <c r="G331" s="131"/>
      <c r="H331" s="131"/>
      <c r="I331" s="131"/>
      <c r="J331" s="131"/>
      <c r="K331" s="131"/>
      <c r="L331" s="131"/>
      <c r="M331" s="131"/>
      <c r="N331" s="307"/>
      <c r="O331" s="307"/>
      <c r="P331" s="307"/>
      <c r="Q331" s="307"/>
      <c r="R331" s="307"/>
      <c r="S331" s="307"/>
      <c r="T331" s="307"/>
      <c r="U331" s="307"/>
      <c r="V331" s="307"/>
      <c r="W331" s="307"/>
      <c r="X331" s="307"/>
      <c r="Y331" s="307"/>
      <c r="Z331" s="307"/>
      <c r="AA331" s="307"/>
      <c r="AB331" s="307"/>
      <c r="AC331" s="307"/>
      <c r="AD331" s="307"/>
      <c r="AE331" s="307"/>
      <c r="AF331" s="307"/>
      <c r="AG331" s="307"/>
      <c r="AH331" s="307"/>
      <c r="AI331" s="307"/>
      <c r="AJ331" s="307"/>
      <c r="AK331" s="307"/>
      <c r="AL331" s="307"/>
      <c r="AM331" s="307"/>
      <c r="AN331" s="307"/>
      <c r="AO331" s="307"/>
      <c r="AP331" s="307"/>
      <c r="AQ331" s="307"/>
      <c r="AR331" s="307"/>
      <c r="AS331" s="307"/>
      <c r="AT331" s="307"/>
      <c r="AU331" s="131"/>
    </row>
    <row r="332" spans="1:47" ht="12.75" hidden="1" customHeight="1" x14ac:dyDescent="0.15">
      <c r="A332" s="131"/>
      <c r="B332" s="131"/>
      <c r="C332" s="131" t="s">
        <v>1828</v>
      </c>
      <c r="D332" s="131"/>
      <c r="E332" s="131"/>
      <c r="F332" s="131"/>
      <c r="G332" s="131"/>
      <c r="H332" s="131"/>
      <c r="I332" s="131"/>
      <c r="J332" s="131"/>
      <c r="K332" s="131"/>
      <c r="L332" s="131"/>
      <c r="M332" s="131"/>
      <c r="N332" s="307"/>
      <c r="O332" s="307"/>
      <c r="P332" s="307"/>
      <c r="Q332" s="307"/>
      <c r="R332" s="307"/>
      <c r="S332" s="307"/>
      <c r="T332" s="307"/>
      <c r="U332" s="307"/>
      <c r="V332" s="307"/>
      <c r="W332" s="307"/>
      <c r="X332" s="307"/>
      <c r="Y332" s="307"/>
      <c r="Z332" s="307"/>
      <c r="AA332" s="307"/>
      <c r="AB332" s="307"/>
      <c r="AC332" s="307"/>
      <c r="AD332" s="307"/>
      <c r="AE332" s="307"/>
      <c r="AF332" s="307"/>
      <c r="AG332" s="307"/>
      <c r="AH332" s="307"/>
      <c r="AI332" s="307"/>
      <c r="AJ332" s="307"/>
      <c r="AK332" s="307"/>
      <c r="AL332" s="307"/>
      <c r="AM332" s="307"/>
      <c r="AN332" s="307"/>
      <c r="AO332" s="307"/>
      <c r="AP332" s="307"/>
      <c r="AQ332" s="307"/>
      <c r="AR332" s="307"/>
      <c r="AS332" s="307"/>
      <c r="AT332" s="307"/>
      <c r="AU332" s="131"/>
    </row>
    <row r="333" spans="1:47" ht="12.75" hidden="1" customHeight="1" x14ac:dyDescent="0.15">
      <c r="A333" s="131"/>
      <c r="B333" s="131"/>
      <c r="C333" s="131" t="s">
        <v>1829</v>
      </c>
      <c r="D333" s="131"/>
      <c r="E333" s="131"/>
      <c r="F333" s="131"/>
      <c r="G333" s="131"/>
      <c r="H333" s="131"/>
      <c r="I333" s="131"/>
      <c r="J333" s="131"/>
      <c r="K333" s="131"/>
      <c r="L333" s="131"/>
      <c r="M333" s="131"/>
      <c r="N333" s="307"/>
      <c r="O333" s="307"/>
      <c r="P333" s="307"/>
      <c r="Q333" s="307"/>
      <c r="R333" s="307"/>
      <c r="S333" s="307"/>
      <c r="T333" s="307"/>
      <c r="U333" s="307"/>
      <c r="V333" s="307"/>
      <c r="W333" s="307"/>
      <c r="X333" s="307"/>
      <c r="Y333" s="307"/>
      <c r="Z333" s="307"/>
      <c r="AA333" s="307"/>
      <c r="AB333" s="307"/>
      <c r="AC333" s="307"/>
      <c r="AD333" s="307"/>
      <c r="AE333" s="307"/>
      <c r="AF333" s="307"/>
      <c r="AG333" s="307"/>
      <c r="AH333" s="307"/>
      <c r="AI333" s="307"/>
      <c r="AJ333" s="307"/>
      <c r="AK333" s="307"/>
      <c r="AL333" s="307"/>
      <c r="AM333" s="307"/>
      <c r="AN333" s="307"/>
      <c r="AO333" s="307"/>
      <c r="AP333" s="307"/>
      <c r="AQ333" s="307"/>
      <c r="AR333" s="307"/>
      <c r="AS333" s="307"/>
      <c r="AT333" s="307"/>
      <c r="AU333" s="131"/>
    </row>
    <row r="334" spans="1:47" ht="12.75" hidden="1" customHeight="1" x14ac:dyDescent="0.15">
      <c r="A334" s="131"/>
      <c r="B334" s="131"/>
      <c r="C334" s="131"/>
      <c r="D334" s="131"/>
      <c r="E334" s="131"/>
      <c r="F334" s="131"/>
      <c r="G334" s="131"/>
      <c r="H334" s="131"/>
      <c r="I334" s="131"/>
      <c r="J334" s="135" t="s">
        <v>7</v>
      </c>
      <c r="K334" s="309"/>
      <c r="L334" s="309"/>
      <c r="M334" s="131"/>
      <c r="N334" s="131"/>
      <c r="O334" s="131"/>
      <c r="P334" s="131"/>
      <c r="Q334" s="131"/>
      <c r="R334" s="131"/>
      <c r="S334" s="131"/>
      <c r="T334" s="131"/>
      <c r="U334" s="131"/>
      <c r="V334" s="135"/>
      <c r="W334" s="131"/>
      <c r="X334" s="309"/>
      <c r="Y334" s="309"/>
      <c r="Z334" s="309"/>
      <c r="AA334" s="309"/>
      <c r="AB334" s="131"/>
      <c r="AC334" s="131"/>
      <c r="AD334" s="131"/>
      <c r="AE334" s="131"/>
      <c r="AF334" s="131"/>
      <c r="AG334" s="135"/>
      <c r="AH334" s="309"/>
      <c r="AI334" s="309"/>
      <c r="AJ334" s="309"/>
      <c r="AK334" s="309"/>
      <c r="AL334" s="309"/>
      <c r="AM334" s="309"/>
      <c r="AN334" s="309"/>
      <c r="AO334" s="131"/>
      <c r="AP334" s="131"/>
      <c r="AQ334" s="131"/>
      <c r="AR334" s="131"/>
      <c r="AS334" s="131"/>
      <c r="AT334" s="131"/>
      <c r="AU334" s="131"/>
    </row>
    <row r="335" spans="1:47" ht="12.75" hidden="1" customHeight="1" x14ac:dyDescent="0.15">
      <c r="A335" s="131"/>
      <c r="B335" s="131"/>
      <c r="C335" s="131" t="s">
        <v>1831</v>
      </c>
      <c r="D335" s="131"/>
      <c r="E335" s="131"/>
      <c r="F335" s="131"/>
      <c r="G335" s="131"/>
      <c r="H335" s="131"/>
      <c r="I335" s="131"/>
      <c r="J335" s="131"/>
      <c r="K335" s="131"/>
      <c r="L335" s="131"/>
      <c r="M335" s="131"/>
      <c r="N335" s="318"/>
      <c r="O335" s="318"/>
      <c r="P335" s="318"/>
      <c r="Q335" s="318"/>
      <c r="R335" s="318"/>
      <c r="S335" s="318"/>
      <c r="T335" s="318"/>
      <c r="U335" s="318"/>
      <c r="V335" s="318"/>
      <c r="W335" s="132"/>
      <c r="X335" s="132"/>
      <c r="Y335" s="132"/>
      <c r="Z335" s="132"/>
      <c r="AA335" s="132"/>
      <c r="AB335" s="132"/>
      <c r="AC335" s="132"/>
      <c r="AD335" s="132"/>
      <c r="AE335" s="132"/>
      <c r="AF335" s="132"/>
      <c r="AG335" s="132"/>
      <c r="AH335" s="132"/>
      <c r="AI335" s="132"/>
      <c r="AJ335" s="132"/>
      <c r="AK335" s="132"/>
      <c r="AL335" s="132"/>
      <c r="AM335" s="132"/>
      <c r="AN335" s="132"/>
      <c r="AO335" s="132"/>
      <c r="AP335" s="155"/>
      <c r="AQ335" s="131"/>
      <c r="AR335" s="131"/>
      <c r="AS335" s="131"/>
      <c r="AT335" s="131"/>
      <c r="AU335" s="131"/>
    </row>
    <row r="336" spans="1:47" ht="12.75" hidden="1" customHeight="1" x14ac:dyDescent="0.15">
      <c r="A336" s="131"/>
      <c r="B336" s="131"/>
      <c r="C336" s="131" t="s">
        <v>1832</v>
      </c>
      <c r="D336" s="131"/>
      <c r="E336" s="131"/>
      <c r="F336" s="131"/>
      <c r="G336" s="131"/>
      <c r="H336" s="131"/>
      <c r="I336" s="131"/>
      <c r="J336" s="131"/>
      <c r="K336" s="131"/>
      <c r="L336" s="131"/>
      <c r="M336" s="131"/>
      <c r="N336" s="307"/>
      <c r="O336" s="307"/>
      <c r="P336" s="307"/>
      <c r="Q336" s="307"/>
      <c r="R336" s="307"/>
      <c r="S336" s="307"/>
      <c r="T336" s="307"/>
      <c r="U336" s="307"/>
      <c r="V336" s="307"/>
      <c r="W336" s="307"/>
      <c r="X336" s="307"/>
      <c r="Y336" s="307"/>
      <c r="Z336" s="307"/>
      <c r="AA336" s="307"/>
      <c r="AB336" s="307"/>
      <c r="AC336" s="307"/>
      <c r="AD336" s="307"/>
      <c r="AE336" s="307"/>
      <c r="AF336" s="307"/>
      <c r="AG336" s="307"/>
      <c r="AH336" s="307"/>
      <c r="AI336" s="307"/>
      <c r="AJ336" s="307"/>
      <c r="AK336" s="307"/>
      <c r="AL336" s="307"/>
      <c r="AM336" s="307"/>
      <c r="AN336" s="307"/>
      <c r="AO336" s="307"/>
      <c r="AP336" s="307"/>
      <c r="AQ336" s="307"/>
      <c r="AR336" s="307"/>
      <c r="AS336" s="307"/>
      <c r="AT336" s="307"/>
      <c r="AU336" s="131"/>
    </row>
    <row r="337" spans="1:47" ht="12.75" hidden="1" customHeight="1" x14ac:dyDescent="0.15">
      <c r="A337" s="131"/>
      <c r="B337" s="131"/>
      <c r="C337" s="131" t="s">
        <v>1833</v>
      </c>
      <c r="D337" s="131"/>
      <c r="E337" s="131"/>
      <c r="F337" s="131"/>
      <c r="G337" s="131"/>
      <c r="H337" s="131"/>
      <c r="I337" s="131"/>
      <c r="J337" s="131"/>
      <c r="K337" s="131"/>
      <c r="L337" s="131"/>
      <c r="M337" s="131"/>
      <c r="N337" s="307"/>
      <c r="O337" s="307"/>
      <c r="P337" s="307"/>
      <c r="Q337" s="307"/>
      <c r="R337" s="307"/>
      <c r="S337" s="307"/>
      <c r="T337" s="307"/>
      <c r="U337" s="307"/>
      <c r="V337" s="307"/>
      <c r="W337" s="307"/>
      <c r="X337" s="307"/>
      <c r="Y337" s="307"/>
      <c r="Z337" s="307"/>
      <c r="AA337" s="307"/>
      <c r="AB337" s="307"/>
      <c r="AC337" s="307"/>
      <c r="AD337" s="307"/>
      <c r="AE337" s="156"/>
      <c r="AF337" s="156"/>
      <c r="AG337" s="156"/>
      <c r="AH337" s="156"/>
      <c r="AI337" s="156"/>
      <c r="AJ337" s="156"/>
      <c r="AK337" s="156"/>
      <c r="AL337" s="156"/>
      <c r="AM337" s="156"/>
      <c r="AN337" s="156"/>
      <c r="AO337" s="156"/>
      <c r="AP337" s="157"/>
      <c r="AQ337" s="131"/>
      <c r="AR337" s="131"/>
      <c r="AS337" s="131"/>
      <c r="AT337" s="131"/>
      <c r="AU337" s="131"/>
    </row>
    <row r="338" spans="1:47" ht="6.75" customHeight="1" x14ac:dyDescent="0.15">
      <c r="A338" s="131"/>
      <c r="B338" s="131"/>
      <c r="C338" s="131"/>
      <c r="D338" s="131"/>
      <c r="E338" s="131"/>
      <c r="F338" s="131"/>
      <c r="G338" s="131"/>
      <c r="H338" s="131"/>
      <c r="I338" s="131"/>
      <c r="J338" s="131"/>
      <c r="K338" s="131"/>
      <c r="L338" s="131"/>
      <c r="M338" s="131"/>
      <c r="N338" s="131"/>
      <c r="O338" s="131"/>
      <c r="P338" s="131"/>
      <c r="Q338" s="131"/>
      <c r="R338" s="131"/>
      <c r="S338" s="131"/>
      <c r="T338" s="131"/>
      <c r="U338" s="131"/>
      <c r="V338" s="131"/>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131"/>
      <c r="AT338" s="131"/>
      <c r="AU338" s="131"/>
    </row>
    <row r="339" spans="1:47" ht="6.75" customHeight="1" x14ac:dyDescent="0.15">
      <c r="A339" s="131"/>
      <c r="B339" s="131"/>
      <c r="C339" s="131"/>
      <c r="D339" s="131"/>
      <c r="E339" s="131"/>
      <c r="F339" s="131"/>
      <c r="G339" s="131"/>
      <c r="H339" s="131"/>
      <c r="I339" s="131"/>
      <c r="J339" s="131"/>
      <c r="K339" s="131"/>
      <c r="L339" s="131"/>
      <c r="M339" s="131"/>
      <c r="N339" s="131"/>
      <c r="O339" s="131"/>
      <c r="P339" s="131"/>
      <c r="Q339" s="131"/>
      <c r="R339" s="131"/>
      <c r="S339" s="131"/>
      <c r="T339" s="131"/>
      <c r="U339" s="131"/>
      <c r="V339" s="131"/>
      <c r="W339" s="131"/>
      <c r="X339" s="131"/>
      <c r="Y339" s="131"/>
      <c r="Z339" s="131"/>
      <c r="AA339" s="131"/>
      <c r="AB339" s="131"/>
      <c r="AC339" s="131"/>
      <c r="AD339" s="131"/>
      <c r="AE339" s="131"/>
      <c r="AF339" s="131"/>
      <c r="AG339" s="131"/>
      <c r="AH339" s="131"/>
      <c r="AI339" s="131"/>
      <c r="AJ339" s="131"/>
      <c r="AK339" s="131"/>
      <c r="AL339" s="131"/>
      <c r="AM339" s="131"/>
      <c r="AN339" s="131"/>
      <c r="AO339" s="131"/>
      <c r="AP339" s="131"/>
      <c r="AQ339" s="131"/>
      <c r="AR339" s="131"/>
      <c r="AS339" s="131"/>
      <c r="AT339" s="131"/>
      <c r="AU339" s="131"/>
    </row>
    <row r="340" spans="1:47" ht="12" hidden="1" customHeight="1" x14ac:dyDescent="0.15">
      <c r="A340" s="131"/>
      <c r="B340" s="131"/>
      <c r="C340" s="131"/>
      <c r="D340" s="131"/>
      <c r="E340" s="131"/>
      <c r="F340" s="131"/>
      <c r="G340" s="131"/>
      <c r="H340" s="131"/>
      <c r="I340" s="131"/>
      <c r="J340" s="131"/>
      <c r="K340" s="131"/>
      <c r="L340" s="131"/>
      <c r="M340" s="131"/>
      <c r="N340" s="131"/>
      <c r="O340" s="131"/>
      <c r="P340" s="131"/>
      <c r="Q340" s="131"/>
      <c r="R340" s="131"/>
      <c r="S340" s="131"/>
      <c r="T340" s="131"/>
      <c r="U340" s="131"/>
      <c r="V340" s="131"/>
      <c r="W340" s="131"/>
      <c r="X340" s="131"/>
      <c r="Y340" s="131"/>
      <c r="Z340" s="131"/>
      <c r="AA340" s="131"/>
      <c r="AB340" s="131"/>
      <c r="AC340" s="131"/>
      <c r="AD340" s="131"/>
      <c r="AE340" s="131"/>
      <c r="AF340" s="131"/>
      <c r="AG340" s="131"/>
      <c r="AH340" s="131"/>
      <c r="AI340" s="131"/>
      <c r="AJ340" s="131"/>
      <c r="AK340" s="131"/>
      <c r="AL340" s="131"/>
      <c r="AM340" s="131"/>
      <c r="AN340" s="131"/>
      <c r="AO340" s="131"/>
      <c r="AP340" s="131"/>
      <c r="AQ340" s="131"/>
      <c r="AR340" s="131"/>
      <c r="AS340" s="131"/>
      <c r="AT340" s="131"/>
      <c r="AU340" s="131"/>
    </row>
    <row r="341" spans="1:47" ht="12" hidden="1" customHeight="1" x14ac:dyDescent="0.15">
      <c r="A341" s="131"/>
      <c r="B341" s="131"/>
      <c r="C341" s="131"/>
      <c r="D341" s="131"/>
      <c r="E341" s="131"/>
      <c r="F341" s="131"/>
      <c r="G341" s="131"/>
      <c r="H341" s="131"/>
      <c r="I341" s="131"/>
      <c r="J341" s="131"/>
      <c r="K341" s="131"/>
      <c r="L341" s="131"/>
      <c r="M341" s="131"/>
      <c r="N341" s="131"/>
      <c r="O341" s="131"/>
      <c r="P341" s="131"/>
      <c r="Q341" s="131"/>
      <c r="R341" s="131"/>
      <c r="S341" s="131"/>
      <c r="T341" s="131"/>
      <c r="U341" s="131"/>
      <c r="V341" s="131"/>
      <c r="W341" s="131"/>
      <c r="X341" s="131"/>
      <c r="Y341" s="131"/>
      <c r="Z341" s="131"/>
      <c r="AA341" s="131"/>
      <c r="AB341" s="131"/>
      <c r="AC341" s="131"/>
      <c r="AD341" s="131"/>
      <c r="AE341" s="131"/>
      <c r="AF341" s="131"/>
      <c r="AG341" s="131"/>
      <c r="AH341" s="131"/>
      <c r="AI341" s="131"/>
      <c r="AJ341" s="131"/>
      <c r="AK341" s="131"/>
      <c r="AL341" s="131"/>
      <c r="AM341" s="131"/>
      <c r="AN341" s="131"/>
      <c r="AO341" s="131"/>
      <c r="AP341" s="131"/>
      <c r="AQ341" s="131"/>
      <c r="AR341" s="131"/>
      <c r="AS341" s="131"/>
      <c r="AT341" s="131"/>
      <c r="AU341" s="131"/>
    </row>
    <row r="342" spans="1:47" ht="12" hidden="1" customHeight="1" x14ac:dyDescent="0.15">
      <c r="A342" s="131"/>
      <c r="B342" s="131"/>
      <c r="C342" s="131"/>
      <c r="D342" s="131"/>
      <c r="E342" s="131"/>
      <c r="F342" s="131"/>
      <c r="G342" s="131"/>
      <c r="H342" s="131"/>
      <c r="I342" s="131"/>
      <c r="J342" s="131"/>
      <c r="K342" s="131"/>
      <c r="L342" s="131"/>
      <c r="M342" s="131"/>
      <c r="N342" s="131"/>
      <c r="O342" s="131"/>
      <c r="P342" s="131"/>
      <c r="Q342" s="131"/>
      <c r="R342" s="131"/>
      <c r="S342" s="131"/>
      <c r="T342" s="131"/>
      <c r="U342" s="131"/>
      <c r="V342" s="131"/>
      <c r="W342" s="131"/>
      <c r="X342" s="131"/>
      <c r="Y342" s="131"/>
      <c r="Z342" s="131"/>
      <c r="AA342" s="131"/>
      <c r="AB342" s="131"/>
      <c r="AC342" s="131"/>
      <c r="AD342" s="131"/>
      <c r="AE342" s="131"/>
      <c r="AF342" s="131"/>
      <c r="AG342" s="131"/>
      <c r="AH342" s="131"/>
      <c r="AI342" s="131"/>
      <c r="AJ342" s="131"/>
      <c r="AK342" s="131"/>
      <c r="AL342" s="131"/>
      <c r="AM342" s="131"/>
      <c r="AN342" s="131"/>
      <c r="AO342" s="131"/>
      <c r="AP342" s="131"/>
      <c r="AQ342" s="131"/>
      <c r="AR342" s="131"/>
      <c r="AS342" s="131"/>
      <c r="AT342" s="131"/>
      <c r="AU342" s="131"/>
    </row>
    <row r="343" spans="1:47" ht="12.75" customHeight="1" x14ac:dyDescent="0.15">
      <c r="A343" s="131"/>
      <c r="B343" s="136" t="s">
        <v>1884</v>
      </c>
      <c r="C343" s="136"/>
      <c r="D343" s="136"/>
      <c r="E343" s="136"/>
      <c r="F343" s="136"/>
      <c r="G343" s="136"/>
      <c r="H343" s="136"/>
      <c r="I343" s="136"/>
      <c r="J343" s="136"/>
      <c r="K343" s="131"/>
      <c r="L343" s="131"/>
      <c r="M343" s="131"/>
      <c r="N343" s="131"/>
      <c r="O343" s="131"/>
      <c r="P343" s="131"/>
      <c r="Q343" s="131"/>
      <c r="R343" s="131"/>
      <c r="S343" s="131"/>
      <c r="T343" s="131"/>
      <c r="U343" s="131"/>
      <c r="V343" s="131"/>
      <c r="W343" s="131"/>
      <c r="X343" s="131"/>
      <c r="Y343" s="131"/>
      <c r="Z343" s="131"/>
      <c r="AA343" s="131"/>
      <c r="AB343" s="131"/>
      <c r="AC343" s="131"/>
      <c r="AD343" s="131"/>
      <c r="AE343" s="131"/>
      <c r="AF343" s="131"/>
      <c r="AG343" s="131"/>
      <c r="AH343" s="131"/>
      <c r="AI343" s="131"/>
      <c r="AJ343" s="131"/>
      <c r="AK343" s="131"/>
      <c r="AL343" s="131"/>
      <c r="AM343" s="131"/>
      <c r="AN343" s="131"/>
      <c r="AO343" s="131"/>
      <c r="AP343" s="131"/>
      <c r="AQ343" s="131"/>
      <c r="AR343" s="131"/>
      <c r="AS343" s="131"/>
      <c r="AT343" s="131"/>
      <c r="AU343" s="131"/>
    </row>
    <row r="344" spans="1:47" ht="12.75" customHeight="1" x14ac:dyDescent="0.15">
      <c r="A344" s="131"/>
      <c r="B344" s="136"/>
      <c r="C344" s="136" t="s">
        <v>1885</v>
      </c>
      <c r="D344" s="136"/>
      <c r="E344" s="136"/>
      <c r="F344" s="136"/>
      <c r="G344" s="136"/>
      <c r="H344" s="136"/>
      <c r="I344" s="136"/>
      <c r="J344" s="136"/>
      <c r="K344" s="158" t="str">
        <f>IF(報告書!K236="","",報告書!K236)</f>
        <v/>
      </c>
      <c r="L344" s="140" t="s">
        <v>1886</v>
      </c>
      <c r="M344" s="140"/>
      <c r="N344" s="140"/>
      <c r="O344" s="140"/>
      <c r="P344" s="311" t="str">
        <f>IF(報告書!P236="","",報告書!P236)</f>
        <v/>
      </c>
      <c r="Q344" s="311"/>
      <c r="R344" s="140" t="s">
        <v>1887</v>
      </c>
      <c r="S344" s="140"/>
      <c r="T344" s="140"/>
      <c r="U344" s="158" t="str">
        <f>IF(報告書!U236="","",報告書!U236)</f>
        <v/>
      </c>
      <c r="V344" s="140" t="s">
        <v>1888</v>
      </c>
      <c r="W344" s="140"/>
      <c r="X344" s="140"/>
      <c r="Y344" s="140"/>
      <c r="Z344" s="311" t="str">
        <f>IF(報告書!Z236="","",報告書!Z236)</f>
        <v/>
      </c>
      <c r="AA344" s="311"/>
      <c r="AB344" s="140" t="s">
        <v>1887</v>
      </c>
      <c r="AC344" s="140"/>
      <c r="AD344" s="140"/>
      <c r="AE344" s="158" t="str">
        <f>IF(報告書!AE236="","",報告書!AE236)</f>
        <v/>
      </c>
      <c r="AF344" s="140" t="s">
        <v>1889</v>
      </c>
      <c r="AG344" s="140"/>
      <c r="AH344" s="140"/>
      <c r="AI344" s="140"/>
      <c r="AJ344" s="140"/>
      <c r="AK344" s="140"/>
      <c r="AL344" s="311" t="str">
        <f>IF(報告書!AL236="","",報告書!AL236)</f>
        <v/>
      </c>
      <c r="AM344" s="311"/>
      <c r="AN344" s="140" t="s">
        <v>1887</v>
      </c>
      <c r="AO344" s="140"/>
      <c r="AP344" s="140"/>
      <c r="AQ344" s="140"/>
      <c r="AR344" s="140"/>
      <c r="AS344" s="140"/>
      <c r="AT344" s="140"/>
      <c r="AU344" s="140"/>
    </row>
    <row r="345" spans="1:47" ht="12.75" customHeight="1" x14ac:dyDescent="0.15">
      <c r="A345" s="131"/>
      <c r="B345" s="136"/>
      <c r="C345" s="136"/>
      <c r="D345" s="136"/>
      <c r="E345" s="136"/>
      <c r="F345" s="136"/>
      <c r="G345" s="136"/>
      <c r="H345" s="136"/>
      <c r="I345" s="136"/>
      <c r="J345" s="136"/>
      <c r="K345" s="158" t="str">
        <f>IF(報告書!K237="","",報告書!K237)</f>
        <v/>
      </c>
      <c r="L345" s="140" t="s">
        <v>1890</v>
      </c>
      <c r="M345" s="140"/>
      <c r="N345" s="140"/>
      <c r="O345" s="140"/>
      <c r="P345" s="311" t="str">
        <f>IF(報告書!P237="","",報告書!P237)</f>
        <v/>
      </c>
      <c r="Q345" s="311"/>
      <c r="R345" s="140" t="s">
        <v>1887</v>
      </c>
      <c r="S345" s="140"/>
      <c r="T345" s="140"/>
      <c r="U345" s="140"/>
      <c r="V345" s="140"/>
      <c r="W345" s="140"/>
      <c r="X345" s="140"/>
      <c r="Y345" s="140"/>
      <c r="Z345" s="140"/>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row>
    <row r="346" spans="1:47" ht="12.75" hidden="1" customHeight="1" x14ac:dyDescent="0.15">
      <c r="A346" s="131"/>
      <c r="B346" s="136"/>
      <c r="C346" s="136"/>
      <c r="D346" s="136"/>
      <c r="E346" s="136"/>
      <c r="F346" s="136"/>
      <c r="G346" s="136"/>
      <c r="H346" s="136"/>
      <c r="I346" s="136"/>
      <c r="J346" s="136"/>
      <c r="K346" s="163"/>
      <c r="L346" s="140"/>
      <c r="M346" s="140"/>
      <c r="N346" s="140"/>
      <c r="O346" s="140"/>
      <c r="P346" s="140"/>
      <c r="Q346" s="140"/>
      <c r="R346" s="140"/>
      <c r="S346" s="140"/>
      <c r="T346" s="140"/>
      <c r="U346" s="140"/>
      <c r="V346" s="140"/>
      <c r="W346" s="140"/>
      <c r="X346" s="140"/>
      <c r="Y346" s="140"/>
      <c r="Z346" s="140"/>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row>
    <row r="347" spans="1:47" ht="12.75" hidden="1" customHeight="1" x14ac:dyDescent="0.15">
      <c r="A347" s="131"/>
      <c r="B347" s="136"/>
      <c r="C347" s="136"/>
      <c r="D347" s="136"/>
      <c r="E347" s="136"/>
      <c r="F347" s="136"/>
      <c r="G347" s="136"/>
      <c r="H347" s="136"/>
      <c r="I347" s="136"/>
      <c r="J347" s="136"/>
      <c r="K347" s="163"/>
      <c r="L347" s="140"/>
      <c r="M347" s="140"/>
      <c r="N347" s="140"/>
      <c r="O347" s="140"/>
      <c r="P347" s="140"/>
      <c r="Q347" s="140"/>
      <c r="R347" s="140"/>
      <c r="S347" s="140"/>
      <c r="T347" s="140"/>
      <c r="U347" s="140"/>
      <c r="V347" s="140"/>
      <c r="W347" s="140"/>
      <c r="X347" s="140"/>
      <c r="Y347" s="140"/>
      <c r="Z347" s="140"/>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row>
    <row r="348" spans="1:47" ht="12.75" customHeight="1" x14ac:dyDescent="0.15">
      <c r="A348" s="131"/>
      <c r="B348" s="136"/>
      <c r="C348" s="136" t="s">
        <v>1891</v>
      </c>
      <c r="D348" s="136"/>
      <c r="E348" s="136"/>
      <c r="F348" s="136"/>
      <c r="G348" s="136"/>
      <c r="H348" s="136"/>
      <c r="I348" s="136"/>
      <c r="J348" s="136"/>
      <c r="K348" s="158" t="str">
        <f>IF(報告書!K240="","",報告書!K240)</f>
        <v/>
      </c>
      <c r="L348" s="140" t="s">
        <v>1892</v>
      </c>
      <c r="M348" s="140"/>
      <c r="N348" s="140"/>
      <c r="O348" s="140"/>
      <c r="P348" s="140"/>
      <c r="Q348" s="140"/>
      <c r="R348" s="140"/>
      <c r="S348" s="140"/>
      <c r="T348" s="140" t="s">
        <v>16</v>
      </c>
      <c r="U348" s="140"/>
      <c r="V348" s="140"/>
      <c r="W348" s="311" t="str">
        <f>IF(報告書!W240="","",報告書!W240)</f>
        <v/>
      </c>
      <c r="X348" s="311"/>
      <c r="Y348" s="140" t="s">
        <v>1893</v>
      </c>
      <c r="Z348" s="140"/>
      <c r="AA348" s="140"/>
      <c r="AB348" s="140"/>
      <c r="AC348" s="311" t="str">
        <f>IF(報告書!AC240="","",報告書!AC240)</f>
        <v/>
      </c>
      <c r="AD348" s="311"/>
      <c r="AE348" s="140" t="s">
        <v>1894</v>
      </c>
      <c r="AF348" s="140"/>
      <c r="AG348" s="140"/>
      <c r="AH348" s="140"/>
      <c r="AI348" s="311" t="str">
        <f>IF(報告書!AI240="","",報告書!AI240)</f>
        <v/>
      </c>
      <c r="AJ348" s="311"/>
      <c r="AK348" s="140" t="s">
        <v>1887</v>
      </c>
      <c r="AL348" s="140"/>
      <c r="AM348" s="140"/>
      <c r="AN348" s="140"/>
      <c r="AO348" s="140"/>
      <c r="AP348" s="140"/>
      <c r="AQ348" s="140"/>
      <c r="AR348" s="140"/>
      <c r="AS348" s="140"/>
      <c r="AT348" s="140"/>
      <c r="AU348" s="140"/>
    </row>
    <row r="349" spans="1:47" ht="12.75" customHeight="1" x14ac:dyDescent="0.15">
      <c r="A349" s="131"/>
      <c r="B349" s="136"/>
      <c r="C349" s="136"/>
      <c r="D349" s="136"/>
      <c r="E349" s="136"/>
      <c r="F349" s="136"/>
      <c r="G349" s="136"/>
      <c r="H349" s="136"/>
      <c r="I349" s="136"/>
      <c r="J349" s="136"/>
      <c r="K349" s="158" t="str">
        <f>IF(報告書!K241="","",報告書!K241)</f>
        <v/>
      </c>
      <c r="L349" s="140" t="s">
        <v>1895</v>
      </c>
      <c r="M349" s="140"/>
      <c r="N349" s="140"/>
      <c r="O349" s="140"/>
      <c r="P349" s="140"/>
      <c r="Q349" s="140"/>
      <c r="R349" s="140"/>
      <c r="S349" s="140"/>
      <c r="T349" s="140" t="s">
        <v>16</v>
      </c>
      <c r="U349" s="140"/>
      <c r="V349" s="140"/>
      <c r="W349" s="311" t="str">
        <f>IF(報告書!W241="","",報告書!W241)</f>
        <v/>
      </c>
      <c r="X349" s="311"/>
      <c r="Y349" s="140" t="s">
        <v>1893</v>
      </c>
      <c r="Z349" s="140"/>
      <c r="AA349" s="140"/>
      <c r="AB349" s="140"/>
      <c r="AC349" s="311" t="str">
        <f>IF(報告書!AC241="","",報告書!AC241)</f>
        <v/>
      </c>
      <c r="AD349" s="311"/>
      <c r="AE349" s="140" t="s">
        <v>1894</v>
      </c>
      <c r="AF349" s="140"/>
      <c r="AG349" s="140"/>
      <c r="AH349" s="140"/>
      <c r="AI349" s="311" t="str">
        <f>IF(報告書!AI241="","",報告書!AI241)</f>
        <v/>
      </c>
      <c r="AJ349" s="311"/>
      <c r="AK349" s="140" t="s">
        <v>1887</v>
      </c>
      <c r="AL349" s="140"/>
      <c r="AM349" s="140"/>
      <c r="AN349" s="140"/>
      <c r="AO349" s="140"/>
      <c r="AP349" s="140"/>
      <c r="AQ349" s="140"/>
      <c r="AR349" s="140"/>
      <c r="AS349" s="140"/>
      <c r="AT349" s="140"/>
      <c r="AU349" s="140"/>
    </row>
    <row r="350" spans="1:47" ht="12.75" customHeight="1" x14ac:dyDescent="0.15">
      <c r="A350" s="131"/>
      <c r="B350" s="136"/>
      <c r="C350" s="136"/>
      <c r="D350" s="136"/>
      <c r="E350" s="136"/>
      <c r="F350" s="136"/>
      <c r="G350" s="136"/>
      <c r="H350" s="136"/>
      <c r="I350" s="136"/>
      <c r="J350" s="136"/>
      <c r="K350" s="158" t="str">
        <f>IF(報告書!K242="","",報告書!K242)</f>
        <v/>
      </c>
      <c r="L350" s="140" t="s">
        <v>1896</v>
      </c>
      <c r="M350" s="140"/>
      <c r="N350" s="140"/>
      <c r="O350" s="140"/>
      <c r="P350" s="140"/>
      <c r="Q350" s="140"/>
      <c r="R350" s="140"/>
      <c r="S350" s="140"/>
      <c r="T350" s="140" t="s">
        <v>16</v>
      </c>
      <c r="U350" s="140"/>
      <c r="V350" s="140"/>
      <c r="W350" s="311" t="str">
        <f>IF(報告書!W242="","",報告書!W242)</f>
        <v/>
      </c>
      <c r="X350" s="311"/>
      <c r="Y350" s="140" t="s">
        <v>1893</v>
      </c>
      <c r="Z350" s="140"/>
      <c r="AA350" s="140"/>
      <c r="AB350" s="140"/>
      <c r="AC350" s="311" t="str">
        <f>IF(報告書!AC242="","",報告書!AC242)</f>
        <v/>
      </c>
      <c r="AD350" s="311"/>
      <c r="AE350" s="140" t="s">
        <v>1894</v>
      </c>
      <c r="AF350" s="140"/>
      <c r="AG350" s="140"/>
      <c r="AH350" s="140"/>
      <c r="AI350" s="311" t="str">
        <f>IF(報告書!AI242="","",報告書!AI242)</f>
        <v/>
      </c>
      <c r="AJ350" s="311"/>
      <c r="AK350" s="140" t="s">
        <v>1887</v>
      </c>
      <c r="AL350" s="140"/>
      <c r="AM350" s="140"/>
      <c r="AN350" s="140"/>
      <c r="AO350" s="140"/>
      <c r="AP350" s="140"/>
      <c r="AQ350" s="140"/>
      <c r="AR350" s="140"/>
      <c r="AS350" s="140"/>
      <c r="AT350" s="140"/>
      <c r="AU350" s="140"/>
    </row>
    <row r="351" spans="1:47" ht="12.75" customHeight="1" x14ac:dyDescent="0.15">
      <c r="A351" s="131"/>
      <c r="B351" s="136"/>
      <c r="C351" s="136"/>
      <c r="D351" s="136"/>
      <c r="E351" s="136"/>
      <c r="F351" s="136"/>
      <c r="G351" s="136"/>
      <c r="H351" s="136"/>
      <c r="I351" s="136"/>
      <c r="J351" s="136"/>
      <c r="K351" s="158" t="str">
        <f>IF(報告書!K243="","",報告書!K243)</f>
        <v/>
      </c>
      <c r="L351" s="140" t="s">
        <v>1897</v>
      </c>
      <c r="M351" s="140"/>
      <c r="N351" s="140"/>
      <c r="O351" s="140"/>
      <c r="P351" s="140"/>
      <c r="Q351" s="140"/>
      <c r="R351" s="140"/>
      <c r="S351" s="140"/>
      <c r="T351" s="140"/>
      <c r="U351" s="140"/>
      <c r="V351" s="140"/>
      <c r="W351" s="140"/>
      <c r="X351" s="140"/>
      <c r="Y351" s="140"/>
      <c r="Z351" s="140"/>
      <c r="AA351" s="140"/>
      <c r="AB351" s="140"/>
      <c r="AC351" s="140"/>
      <c r="AD351" s="140"/>
      <c r="AE351" s="143" t="s">
        <v>18</v>
      </c>
      <c r="AF351" s="311" t="str">
        <f>IF(報告書!AF243="","",報告書!AF243)</f>
        <v/>
      </c>
      <c r="AG351" s="311"/>
      <c r="AH351" s="140" t="s">
        <v>1893</v>
      </c>
      <c r="AI351" s="140"/>
      <c r="AJ351" s="140"/>
      <c r="AK351" s="140"/>
      <c r="AL351" s="311" t="str">
        <f>IF(報告書!AL243="","",報告書!AL243)</f>
        <v/>
      </c>
      <c r="AM351" s="311"/>
      <c r="AN351" s="140" t="s">
        <v>1894</v>
      </c>
      <c r="AO351" s="140"/>
      <c r="AP351" s="140"/>
      <c r="AQ351" s="140"/>
      <c r="AR351" s="311" t="str">
        <f>IF(報告書!AR243="","",報告書!AR243)</f>
        <v/>
      </c>
      <c r="AS351" s="311"/>
      <c r="AT351" s="140" t="s">
        <v>1887</v>
      </c>
      <c r="AU351" s="140"/>
    </row>
    <row r="352" spans="1:47" ht="12.75" customHeight="1" x14ac:dyDescent="0.15">
      <c r="A352" s="131"/>
      <c r="B352" s="136"/>
      <c r="C352" s="136"/>
      <c r="D352" s="136"/>
      <c r="E352" s="136"/>
      <c r="F352" s="136"/>
      <c r="G352" s="136"/>
      <c r="H352" s="136"/>
      <c r="I352" s="136"/>
      <c r="J352" s="136"/>
      <c r="K352" s="158" t="str">
        <f>IF(報告書!K244="","",報告書!K244)</f>
        <v/>
      </c>
      <c r="L352" s="140" t="s">
        <v>1890</v>
      </c>
      <c r="M352" s="140"/>
      <c r="N352" s="140"/>
      <c r="O352" s="140"/>
      <c r="P352" s="311" t="str">
        <f>IF(報告書!P244="","",報告書!P244)</f>
        <v/>
      </c>
      <c r="Q352" s="311"/>
      <c r="R352" s="317"/>
      <c r="S352" s="317"/>
      <c r="T352" s="317"/>
      <c r="U352" s="317"/>
      <c r="V352" s="317"/>
      <c r="W352" s="140" t="s">
        <v>1879</v>
      </c>
      <c r="X352" s="140"/>
      <c r="Y352" s="140"/>
      <c r="Z352" s="140"/>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row>
    <row r="353" spans="1:47" ht="12" hidden="1" customHeight="1" x14ac:dyDescent="0.15">
      <c r="A353" s="131"/>
      <c r="B353" s="131"/>
      <c r="C353" s="131"/>
      <c r="D353" s="131"/>
      <c r="E353" s="131"/>
      <c r="F353" s="131"/>
      <c r="G353" s="131"/>
      <c r="H353" s="131"/>
      <c r="I353" s="131"/>
      <c r="J353" s="131"/>
      <c r="K353" s="131"/>
      <c r="L353" s="131"/>
      <c r="M353" s="131"/>
      <c r="N353" s="131"/>
      <c r="O353" s="131"/>
      <c r="P353" s="131"/>
      <c r="Q353" s="131"/>
      <c r="R353" s="131"/>
      <c r="S353" s="131"/>
      <c r="T353" s="131"/>
      <c r="U353" s="131"/>
      <c r="V353" s="131"/>
      <c r="W353" s="131"/>
      <c r="X353" s="131"/>
      <c r="Y353" s="131"/>
      <c r="Z353" s="131"/>
      <c r="AA353" s="131"/>
      <c r="AB353" s="131"/>
      <c r="AC353" s="131"/>
      <c r="AD353" s="131"/>
      <c r="AE353" s="131"/>
      <c r="AF353" s="131"/>
      <c r="AG353" s="131"/>
      <c r="AH353" s="131"/>
      <c r="AI353" s="131"/>
      <c r="AJ353" s="131"/>
      <c r="AK353" s="131"/>
      <c r="AL353" s="131"/>
      <c r="AM353" s="131"/>
      <c r="AN353" s="131"/>
      <c r="AO353" s="131"/>
      <c r="AP353" s="131"/>
      <c r="AQ353" s="131"/>
      <c r="AR353" s="131"/>
      <c r="AS353" s="131"/>
      <c r="AT353" s="131"/>
      <c r="AU353" s="131"/>
    </row>
    <row r="354" spans="1:47" ht="12" hidden="1" customHeight="1" x14ac:dyDescent="0.15">
      <c r="A354" s="131"/>
      <c r="B354" s="131"/>
      <c r="C354" s="131"/>
      <c r="D354" s="131"/>
      <c r="E354" s="131"/>
      <c r="F354" s="131"/>
      <c r="G354" s="131"/>
      <c r="H354" s="131"/>
      <c r="I354" s="131"/>
      <c r="J354" s="131"/>
      <c r="K354" s="131"/>
      <c r="L354" s="131"/>
      <c r="M354" s="131"/>
      <c r="N354" s="131"/>
      <c r="O354" s="131"/>
      <c r="P354" s="131"/>
      <c r="Q354" s="131"/>
      <c r="R354" s="131"/>
      <c r="S354" s="131"/>
      <c r="T354" s="131"/>
      <c r="U354" s="131"/>
      <c r="V354" s="131"/>
      <c r="W354" s="131"/>
      <c r="X354" s="131"/>
      <c r="Y354" s="131"/>
      <c r="Z354" s="131"/>
      <c r="AA354" s="131"/>
      <c r="AB354" s="131"/>
      <c r="AC354" s="131"/>
      <c r="AD354" s="131"/>
      <c r="AE354" s="131"/>
      <c r="AF354" s="131"/>
      <c r="AG354" s="131"/>
      <c r="AH354" s="131"/>
      <c r="AI354" s="131"/>
      <c r="AJ354" s="131"/>
      <c r="AK354" s="131"/>
      <c r="AL354" s="131"/>
      <c r="AM354" s="131"/>
      <c r="AN354" s="131"/>
      <c r="AO354" s="131"/>
      <c r="AP354" s="131"/>
      <c r="AQ354" s="131"/>
      <c r="AR354" s="131"/>
      <c r="AS354" s="131"/>
      <c r="AT354" s="131"/>
      <c r="AU354" s="131"/>
    </row>
    <row r="355" spans="1:47" ht="12" hidden="1" customHeight="1" x14ac:dyDescent="0.15">
      <c r="A355" s="131"/>
      <c r="B355" s="131"/>
      <c r="C355" s="131"/>
      <c r="D355" s="131"/>
      <c r="E355" s="131"/>
      <c r="F355" s="131"/>
      <c r="G355" s="131"/>
      <c r="H355" s="131"/>
      <c r="I355" s="131"/>
      <c r="J355" s="131"/>
      <c r="K355" s="131"/>
      <c r="L355" s="131"/>
      <c r="M355" s="131"/>
      <c r="N355" s="131"/>
      <c r="O355" s="131"/>
      <c r="P355" s="131"/>
      <c r="Q355" s="131"/>
      <c r="R355" s="131"/>
      <c r="S355" s="131"/>
      <c r="T355" s="131"/>
      <c r="U355" s="131"/>
      <c r="V355" s="131"/>
      <c r="W355" s="131"/>
      <c r="X355" s="131"/>
      <c r="Y355" s="131"/>
      <c r="Z355" s="131"/>
      <c r="AA355" s="131"/>
      <c r="AB355" s="131"/>
      <c r="AC355" s="131"/>
      <c r="AD355" s="131"/>
      <c r="AE355" s="131"/>
      <c r="AF355" s="131"/>
      <c r="AG355" s="131"/>
      <c r="AH355" s="131"/>
      <c r="AI355" s="131"/>
      <c r="AJ355" s="131"/>
      <c r="AK355" s="131"/>
      <c r="AL355" s="131"/>
      <c r="AM355" s="131"/>
      <c r="AN355" s="131"/>
      <c r="AO355" s="131"/>
      <c r="AP355" s="131"/>
      <c r="AQ355" s="131"/>
      <c r="AR355" s="131"/>
      <c r="AS355" s="131"/>
      <c r="AT355" s="131"/>
      <c r="AU355" s="131"/>
    </row>
    <row r="356" spans="1:47" ht="6.75" customHeight="1" x14ac:dyDescent="0.15">
      <c r="A356" s="131"/>
      <c r="B356" s="131"/>
      <c r="C356" s="131"/>
      <c r="D356" s="131"/>
      <c r="E356" s="131"/>
      <c r="F356" s="131"/>
      <c r="G356" s="131"/>
      <c r="H356" s="131"/>
      <c r="I356" s="131"/>
      <c r="J356" s="131"/>
      <c r="K356" s="131"/>
      <c r="L356" s="131"/>
      <c r="M356" s="131"/>
      <c r="N356" s="131"/>
      <c r="O356" s="131"/>
      <c r="P356" s="131"/>
      <c r="Q356" s="131"/>
      <c r="R356" s="131"/>
      <c r="S356" s="131"/>
      <c r="T356" s="131"/>
      <c r="U356" s="131"/>
      <c r="V356" s="131"/>
      <c r="W356" s="131"/>
      <c r="X356" s="131"/>
      <c r="Y356" s="131"/>
      <c r="Z356" s="131"/>
      <c r="AA356" s="131"/>
      <c r="AB356" s="131"/>
      <c r="AC356" s="131"/>
      <c r="AD356" s="131"/>
      <c r="AE356" s="131"/>
      <c r="AF356" s="131"/>
      <c r="AG356" s="131"/>
      <c r="AH356" s="131"/>
      <c r="AI356" s="131"/>
      <c r="AJ356" s="131"/>
      <c r="AK356" s="131"/>
      <c r="AL356" s="131"/>
      <c r="AM356" s="131"/>
      <c r="AN356" s="131"/>
      <c r="AO356" s="131"/>
      <c r="AP356" s="131"/>
      <c r="AQ356" s="131"/>
      <c r="AR356" s="131"/>
      <c r="AS356" s="131"/>
      <c r="AT356" s="131"/>
      <c r="AU356" s="131"/>
    </row>
    <row r="357" spans="1:47" ht="6.75" customHeight="1" x14ac:dyDescent="0.15">
      <c r="A357" s="131"/>
      <c r="B357" s="131"/>
      <c r="C357" s="131"/>
      <c r="D357" s="131"/>
      <c r="E357" s="131"/>
      <c r="F357" s="131"/>
      <c r="G357" s="131"/>
      <c r="H357" s="131"/>
      <c r="I357" s="131"/>
      <c r="J357" s="131"/>
      <c r="K357" s="131"/>
      <c r="L357" s="131"/>
      <c r="M357" s="131"/>
      <c r="N357" s="131"/>
      <c r="O357" s="131"/>
      <c r="P357" s="131"/>
      <c r="Q357" s="131"/>
      <c r="R357" s="131"/>
      <c r="S357" s="131"/>
      <c r="T357" s="131"/>
      <c r="U357" s="131"/>
      <c r="V357" s="131"/>
      <c r="W357" s="131"/>
      <c r="X357" s="131"/>
      <c r="Y357" s="131"/>
      <c r="Z357" s="131"/>
      <c r="AA357" s="131"/>
      <c r="AB357" s="131"/>
      <c r="AC357" s="131"/>
      <c r="AD357" s="131"/>
      <c r="AE357" s="131"/>
      <c r="AF357" s="131"/>
      <c r="AG357" s="131"/>
      <c r="AH357" s="131"/>
      <c r="AI357" s="131"/>
      <c r="AJ357" s="131"/>
      <c r="AK357" s="131"/>
      <c r="AL357" s="131"/>
      <c r="AM357" s="131"/>
      <c r="AN357" s="131"/>
      <c r="AO357" s="131"/>
      <c r="AP357" s="131"/>
      <c r="AQ357" s="131"/>
      <c r="AR357" s="131"/>
      <c r="AS357" s="131"/>
      <c r="AT357" s="131"/>
      <c r="AU357" s="131"/>
    </row>
    <row r="358" spans="1:47" ht="12.75" hidden="1" customHeight="1" x14ac:dyDescent="0.15">
      <c r="A358" s="131"/>
      <c r="B358" s="131" t="s">
        <v>1898</v>
      </c>
      <c r="C358" s="131"/>
      <c r="D358" s="131"/>
      <c r="E358" s="131"/>
      <c r="F358" s="131"/>
      <c r="G358" s="131"/>
      <c r="H358" s="131"/>
      <c r="I358" s="131"/>
      <c r="J358" s="131"/>
      <c r="K358" s="131"/>
      <c r="L358" s="131"/>
      <c r="M358" s="131"/>
      <c r="N358" s="131"/>
      <c r="O358" s="131"/>
      <c r="P358" s="131"/>
      <c r="Q358" s="131"/>
      <c r="R358" s="131"/>
      <c r="S358" s="131"/>
      <c r="T358" s="131"/>
      <c r="U358" s="131"/>
      <c r="V358" s="131"/>
      <c r="W358" s="131"/>
      <c r="X358" s="131"/>
      <c r="Y358" s="131"/>
      <c r="Z358" s="131"/>
      <c r="AA358" s="131"/>
      <c r="AB358" s="131"/>
      <c r="AC358" s="131"/>
      <c r="AD358" s="131"/>
      <c r="AE358" s="131"/>
      <c r="AF358" s="131"/>
      <c r="AG358" s="131"/>
      <c r="AH358" s="131"/>
      <c r="AI358" s="131"/>
      <c r="AJ358" s="131"/>
      <c r="AK358" s="131"/>
      <c r="AL358" s="131"/>
      <c r="AM358" s="131"/>
      <c r="AN358" s="131"/>
      <c r="AO358" s="131"/>
      <c r="AP358" s="131"/>
      <c r="AQ358" s="131"/>
      <c r="AR358" s="131"/>
      <c r="AS358" s="131"/>
      <c r="AT358" s="131"/>
      <c r="AU358" s="131"/>
    </row>
    <row r="359" spans="1:47" ht="12" hidden="1" customHeight="1" x14ac:dyDescent="0.15">
      <c r="A359" s="131"/>
      <c r="B359" s="131"/>
      <c r="C359" s="131" t="s">
        <v>1769</v>
      </c>
      <c r="D359" s="131"/>
      <c r="E359" s="131"/>
      <c r="F359" s="131"/>
      <c r="G359" s="131"/>
      <c r="H359" s="131"/>
      <c r="I359" s="131"/>
      <c r="J359" s="131"/>
      <c r="K359" s="131"/>
      <c r="L359" s="131"/>
      <c r="M359" s="131"/>
      <c r="N359" s="150"/>
      <c r="O359" s="131" t="s">
        <v>1856</v>
      </c>
      <c r="P359" s="131"/>
      <c r="Q359" s="131"/>
      <c r="R359" s="131"/>
      <c r="S359" s="131"/>
      <c r="T359" s="131"/>
      <c r="U359" s="131"/>
      <c r="V359" s="131"/>
      <c r="W359" s="131"/>
      <c r="X359" s="150"/>
      <c r="Y359" s="131" t="s">
        <v>1772</v>
      </c>
      <c r="Z359" s="131"/>
      <c r="AA359" s="131"/>
      <c r="AB359" s="131"/>
      <c r="AC359" s="131"/>
      <c r="AD359" s="131"/>
      <c r="AE359" s="131"/>
      <c r="AF359" s="131"/>
      <c r="AG359" s="150"/>
      <c r="AH359" s="131" t="s">
        <v>1773</v>
      </c>
      <c r="AI359" s="131"/>
      <c r="AJ359" s="131"/>
      <c r="AK359" s="131"/>
      <c r="AL359" s="131"/>
      <c r="AM359" s="131"/>
      <c r="AN359" s="131"/>
      <c r="AO359" s="131"/>
      <c r="AP359" s="131"/>
      <c r="AQ359" s="131"/>
      <c r="AR359" s="131"/>
      <c r="AS359" s="131"/>
      <c r="AT359" s="131"/>
      <c r="AU359" s="131"/>
    </row>
    <row r="360" spans="1:47" ht="12" hidden="1" customHeight="1" x14ac:dyDescent="0.15">
      <c r="A360" s="131"/>
      <c r="B360" s="131"/>
      <c r="C360" s="131" t="s">
        <v>1774</v>
      </c>
      <c r="D360" s="131"/>
      <c r="E360" s="131"/>
      <c r="F360" s="131"/>
      <c r="G360" s="131"/>
      <c r="H360" s="131"/>
      <c r="I360" s="131"/>
      <c r="J360" s="131"/>
      <c r="K360" s="131"/>
      <c r="L360" s="131"/>
      <c r="M360" s="131"/>
      <c r="N360" s="307"/>
      <c r="O360" s="307"/>
      <c r="P360" s="307"/>
      <c r="Q360" s="307"/>
      <c r="R360" s="307"/>
      <c r="S360" s="307"/>
      <c r="T360" s="307"/>
      <c r="U360" s="307"/>
      <c r="V360" s="307"/>
      <c r="W360" s="307"/>
      <c r="X360" s="307"/>
      <c r="Y360" s="307"/>
      <c r="Z360" s="307"/>
      <c r="AA360" s="307"/>
      <c r="AB360" s="307"/>
      <c r="AC360" s="307"/>
      <c r="AD360" s="307"/>
      <c r="AE360" s="307"/>
      <c r="AF360" s="307"/>
      <c r="AG360" s="307"/>
      <c r="AH360" s="307"/>
      <c r="AI360" s="307"/>
      <c r="AJ360" s="307"/>
      <c r="AK360" s="307"/>
      <c r="AL360" s="307"/>
      <c r="AM360" s="307"/>
      <c r="AN360" s="307"/>
      <c r="AO360" s="307"/>
      <c r="AP360" s="307"/>
      <c r="AQ360" s="307"/>
      <c r="AR360" s="307"/>
      <c r="AS360" s="307"/>
      <c r="AT360" s="307"/>
      <c r="AU360" s="131"/>
    </row>
    <row r="361" spans="1:47" ht="12" hidden="1" customHeight="1" x14ac:dyDescent="0.15">
      <c r="A361" s="131"/>
      <c r="B361" s="131"/>
      <c r="C361" s="131"/>
      <c r="D361" s="131"/>
      <c r="E361" s="131"/>
      <c r="F361" s="131"/>
      <c r="G361" s="131"/>
      <c r="H361" s="131"/>
      <c r="I361" s="131"/>
      <c r="J361" s="131"/>
      <c r="K361" s="131"/>
      <c r="L361" s="131"/>
      <c r="M361" s="131"/>
      <c r="N361" s="307"/>
      <c r="O361" s="307"/>
      <c r="P361" s="307"/>
      <c r="Q361" s="307"/>
      <c r="R361" s="307"/>
      <c r="S361" s="307"/>
      <c r="T361" s="307"/>
      <c r="U361" s="307"/>
      <c r="V361" s="307"/>
      <c r="W361" s="307"/>
      <c r="X361" s="307"/>
      <c r="Y361" s="307"/>
      <c r="Z361" s="307"/>
      <c r="AA361" s="307"/>
      <c r="AB361" s="307"/>
      <c r="AC361" s="307"/>
      <c r="AD361" s="307"/>
      <c r="AE361" s="307"/>
      <c r="AF361" s="307"/>
      <c r="AG361" s="307"/>
      <c r="AH361" s="307"/>
      <c r="AI361" s="307"/>
      <c r="AJ361" s="307"/>
      <c r="AK361" s="307"/>
      <c r="AL361" s="307"/>
      <c r="AM361" s="307"/>
      <c r="AN361" s="307"/>
      <c r="AO361" s="307"/>
      <c r="AP361" s="307"/>
      <c r="AQ361" s="307"/>
      <c r="AR361" s="307"/>
      <c r="AS361" s="307"/>
      <c r="AT361" s="307"/>
      <c r="AU361" s="131"/>
    </row>
    <row r="362" spans="1:47" ht="12" hidden="1" customHeight="1" x14ac:dyDescent="0.15">
      <c r="A362" s="131"/>
      <c r="B362" s="131"/>
      <c r="C362" s="131"/>
      <c r="D362" s="131"/>
      <c r="E362" s="131"/>
      <c r="F362" s="131"/>
      <c r="G362" s="131"/>
      <c r="H362" s="131"/>
      <c r="I362" s="131"/>
      <c r="J362" s="131"/>
      <c r="K362" s="131"/>
      <c r="L362" s="131"/>
      <c r="M362" s="131"/>
      <c r="N362" s="307"/>
      <c r="O362" s="307"/>
      <c r="P362" s="307"/>
      <c r="Q362" s="307"/>
      <c r="R362" s="307"/>
      <c r="S362" s="307"/>
      <c r="T362" s="307"/>
      <c r="U362" s="307"/>
      <c r="V362" s="307"/>
      <c r="W362" s="307"/>
      <c r="X362" s="307"/>
      <c r="Y362" s="307"/>
      <c r="Z362" s="307"/>
      <c r="AA362" s="307"/>
      <c r="AB362" s="307"/>
      <c r="AC362" s="307"/>
      <c r="AD362" s="307"/>
      <c r="AE362" s="307"/>
      <c r="AF362" s="307"/>
      <c r="AG362" s="307"/>
      <c r="AH362" s="307"/>
      <c r="AI362" s="307"/>
      <c r="AJ362" s="307"/>
      <c r="AK362" s="307"/>
      <c r="AL362" s="307"/>
      <c r="AM362" s="307"/>
      <c r="AN362" s="307"/>
      <c r="AO362" s="307"/>
      <c r="AP362" s="307"/>
      <c r="AQ362" s="307"/>
      <c r="AR362" s="307"/>
      <c r="AS362" s="307"/>
      <c r="AT362" s="307"/>
      <c r="AU362" s="131"/>
    </row>
    <row r="363" spans="1:47" ht="12" hidden="1" customHeight="1" x14ac:dyDescent="0.15">
      <c r="A363" s="131"/>
      <c r="B363" s="131"/>
      <c r="C363" s="131"/>
      <c r="D363" s="131"/>
      <c r="E363" s="131"/>
      <c r="F363" s="131"/>
      <c r="G363" s="131"/>
      <c r="H363" s="131"/>
      <c r="I363" s="131"/>
      <c r="J363" s="131"/>
      <c r="K363" s="131"/>
      <c r="L363" s="131"/>
      <c r="M363" s="131"/>
      <c r="N363" s="307"/>
      <c r="O363" s="307"/>
      <c r="P363" s="307"/>
      <c r="Q363" s="307"/>
      <c r="R363" s="307"/>
      <c r="S363" s="307"/>
      <c r="T363" s="307"/>
      <c r="U363" s="307"/>
      <c r="V363" s="307"/>
      <c r="W363" s="307"/>
      <c r="X363" s="307"/>
      <c r="Y363" s="307"/>
      <c r="Z363" s="307"/>
      <c r="AA363" s="307"/>
      <c r="AB363" s="307"/>
      <c r="AC363" s="307"/>
      <c r="AD363" s="307"/>
      <c r="AE363" s="307"/>
      <c r="AF363" s="307"/>
      <c r="AG363" s="307"/>
      <c r="AH363" s="307"/>
      <c r="AI363" s="307"/>
      <c r="AJ363" s="307"/>
      <c r="AK363" s="307"/>
      <c r="AL363" s="307"/>
      <c r="AM363" s="307"/>
      <c r="AN363" s="307"/>
      <c r="AO363" s="307"/>
      <c r="AP363" s="307"/>
      <c r="AQ363" s="307"/>
      <c r="AR363" s="307"/>
      <c r="AS363" s="307"/>
      <c r="AT363" s="307"/>
      <c r="AU363" s="131"/>
    </row>
    <row r="364" spans="1:47" ht="12" hidden="1" customHeight="1" x14ac:dyDescent="0.15">
      <c r="A364" s="131"/>
      <c r="B364" s="131"/>
      <c r="C364" s="131"/>
      <c r="D364" s="131"/>
      <c r="E364" s="131"/>
      <c r="F364" s="131"/>
      <c r="G364" s="131"/>
      <c r="H364" s="131"/>
      <c r="I364" s="131"/>
      <c r="J364" s="131"/>
      <c r="K364" s="131"/>
      <c r="L364" s="131"/>
      <c r="M364" s="131"/>
      <c r="N364" s="307"/>
      <c r="O364" s="307"/>
      <c r="P364" s="307"/>
      <c r="Q364" s="307"/>
      <c r="R364" s="307"/>
      <c r="S364" s="307"/>
      <c r="T364" s="307"/>
      <c r="U364" s="307"/>
      <c r="V364" s="307"/>
      <c r="W364" s="307"/>
      <c r="X364" s="307"/>
      <c r="Y364" s="307"/>
      <c r="Z364" s="307"/>
      <c r="AA364" s="307"/>
      <c r="AB364" s="307"/>
      <c r="AC364" s="307"/>
      <c r="AD364" s="307"/>
      <c r="AE364" s="307"/>
      <c r="AF364" s="307"/>
      <c r="AG364" s="307"/>
      <c r="AH364" s="307"/>
      <c r="AI364" s="307"/>
      <c r="AJ364" s="307"/>
      <c r="AK364" s="307"/>
      <c r="AL364" s="307"/>
      <c r="AM364" s="307"/>
      <c r="AN364" s="307"/>
      <c r="AO364" s="307"/>
      <c r="AP364" s="307"/>
      <c r="AQ364" s="307"/>
      <c r="AR364" s="307"/>
      <c r="AS364" s="307"/>
      <c r="AT364" s="307"/>
      <c r="AU364" s="131"/>
    </row>
    <row r="365" spans="1:47" ht="12" hidden="1" customHeight="1" x14ac:dyDescent="0.15">
      <c r="A365" s="131"/>
      <c r="B365" s="131"/>
      <c r="C365" s="131" t="s">
        <v>1775</v>
      </c>
      <c r="D365" s="131"/>
      <c r="E365" s="131"/>
      <c r="F365" s="131"/>
      <c r="G365" s="131"/>
      <c r="H365" s="131"/>
      <c r="I365" s="131"/>
      <c r="J365" s="131"/>
      <c r="K365" s="131"/>
      <c r="L365" s="131"/>
      <c r="M365" s="131"/>
      <c r="N365" s="150"/>
      <c r="O365" s="131" t="s">
        <v>1781</v>
      </c>
      <c r="P365" s="131"/>
      <c r="Q365" s="131"/>
      <c r="R365" s="135" t="s">
        <v>1857</v>
      </c>
      <c r="S365" s="309"/>
      <c r="T365" s="309"/>
      <c r="U365" s="134" t="s">
        <v>1751</v>
      </c>
      <c r="V365" s="309"/>
      <c r="W365" s="309"/>
      <c r="X365" s="131" t="s">
        <v>1777</v>
      </c>
      <c r="Y365" s="131"/>
      <c r="Z365" s="131"/>
      <c r="AA365" s="131"/>
      <c r="AB365" s="131"/>
      <c r="AC365" s="131"/>
      <c r="AD365" s="131"/>
      <c r="AE365" s="131"/>
      <c r="AF365" s="131"/>
      <c r="AG365" s="150"/>
      <c r="AH365" s="131" t="s">
        <v>1778</v>
      </c>
      <c r="AI365" s="131"/>
      <c r="AJ365" s="131"/>
      <c r="AK365" s="131"/>
      <c r="AL365" s="131"/>
      <c r="AM365" s="131"/>
      <c r="AN365" s="131"/>
      <c r="AO365" s="131"/>
      <c r="AP365" s="131"/>
      <c r="AQ365" s="131"/>
      <c r="AR365" s="131"/>
      <c r="AS365" s="131"/>
      <c r="AT365" s="131"/>
      <c r="AU365" s="131"/>
    </row>
    <row r="366" spans="1:47" ht="12" hidden="1" customHeight="1" x14ac:dyDescent="0.15">
      <c r="A366" s="131"/>
      <c r="B366" s="131"/>
      <c r="C366" s="131"/>
      <c r="D366" s="131"/>
      <c r="E366" s="131"/>
      <c r="F366" s="131"/>
      <c r="G366" s="131"/>
      <c r="H366" s="131"/>
      <c r="I366" s="131"/>
      <c r="J366" s="131"/>
      <c r="K366" s="131"/>
      <c r="L366" s="131"/>
      <c r="M366" s="131"/>
      <c r="N366" s="131"/>
      <c r="O366" s="131"/>
      <c r="P366" s="131"/>
      <c r="Q366" s="131"/>
      <c r="R366" s="131"/>
      <c r="S366" s="131"/>
      <c r="T366" s="131"/>
      <c r="U366" s="131"/>
      <c r="V366" s="131"/>
      <c r="W366" s="131"/>
      <c r="X366" s="131"/>
      <c r="Y366" s="131"/>
      <c r="Z366" s="131"/>
      <c r="AA366" s="131"/>
      <c r="AB366" s="131"/>
      <c r="AC366" s="131"/>
      <c r="AD366" s="131"/>
      <c r="AE366" s="131"/>
      <c r="AF366" s="131"/>
      <c r="AG366" s="131"/>
      <c r="AH366" s="131"/>
      <c r="AI366" s="131"/>
      <c r="AJ366" s="131"/>
      <c r="AK366" s="131"/>
      <c r="AL366" s="131"/>
      <c r="AM366" s="131"/>
      <c r="AN366" s="131"/>
      <c r="AO366" s="131"/>
      <c r="AP366" s="131"/>
      <c r="AQ366" s="131"/>
      <c r="AR366" s="131"/>
      <c r="AS366" s="131"/>
      <c r="AT366" s="131"/>
      <c r="AU366" s="131"/>
    </row>
    <row r="367" spans="1:47" ht="12" hidden="1" customHeight="1" x14ac:dyDescent="0.15">
      <c r="A367" s="131"/>
      <c r="B367" s="131"/>
      <c r="C367" s="131"/>
      <c r="D367" s="131"/>
      <c r="E367" s="131"/>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row>
    <row r="368" spans="1:47" ht="12" hidden="1" customHeight="1" x14ac:dyDescent="0.15">
      <c r="A368" s="131"/>
      <c r="B368" s="131"/>
      <c r="C368" s="131"/>
      <c r="D368" s="131"/>
      <c r="E368" s="131"/>
      <c r="F368" s="131"/>
      <c r="G368" s="131"/>
      <c r="H368" s="131"/>
      <c r="I368" s="131"/>
      <c r="J368" s="131"/>
      <c r="K368" s="131"/>
      <c r="L368" s="131"/>
      <c r="M368" s="131"/>
      <c r="N368" s="131"/>
      <c r="O368" s="131"/>
      <c r="P368" s="131"/>
      <c r="Q368" s="131"/>
      <c r="R368" s="131"/>
      <c r="S368" s="131"/>
      <c r="T368" s="131"/>
      <c r="U368" s="131"/>
      <c r="V368" s="131"/>
      <c r="W368" s="131"/>
      <c r="X368" s="131"/>
      <c r="Y368" s="131"/>
      <c r="Z368" s="131"/>
      <c r="AA368" s="131"/>
      <c r="AB368" s="131"/>
      <c r="AC368" s="131"/>
      <c r="AD368" s="131"/>
      <c r="AE368" s="131"/>
      <c r="AF368" s="131"/>
      <c r="AG368" s="131"/>
      <c r="AH368" s="131"/>
      <c r="AI368" s="131"/>
      <c r="AJ368" s="131"/>
      <c r="AK368" s="131"/>
      <c r="AL368" s="131"/>
      <c r="AM368" s="131"/>
      <c r="AN368" s="131"/>
      <c r="AO368" s="131"/>
      <c r="AP368" s="131"/>
      <c r="AQ368" s="131"/>
      <c r="AR368" s="131"/>
      <c r="AS368" s="131"/>
      <c r="AT368" s="131"/>
      <c r="AU368" s="131"/>
    </row>
    <row r="369" spans="1:47" ht="6" hidden="1" customHeight="1" x14ac:dyDescent="0.15">
      <c r="A369" s="131"/>
      <c r="B369" s="131"/>
      <c r="C369" s="131"/>
      <c r="D369" s="131"/>
      <c r="E369" s="131"/>
      <c r="F369" s="131"/>
      <c r="G369" s="131"/>
      <c r="H369" s="131"/>
      <c r="I369" s="131"/>
      <c r="J369" s="131"/>
      <c r="K369" s="131"/>
      <c r="L369" s="131"/>
      <c r="M369" s="131"/>
      <c r="N369" s="131"/>
      <c r="O369" s="131"/>
      <c r="P369" s="131"/>
      <c r="Q369" s="131"/>
      <c r="R369" s="131"/>
      <c r="S369" s="131"/>
      <c r="T369" s="131"/>
      <c r="U369" s="131"/>
      <c r="V369" s="131"/>
      <c r="W369" s="131"/>
      <c r="X369" s="131"/>
      <c r="Y369" s="131"/>
      <c r="Z369" s="131"/>
      <c r="AA369" s="131"/>
      <c r="AB369" s="131"/>
      <c r="AC369" s="131"/>
      <c r="AD369" s="131"/>
      <c r="AE369" s="131"/>
      <c r="AF369" s="131"/>
      <c r="AG369" s="131"/>
      <c r="AH369" s="131"/>
      <c r="AI369" s="131"/>
      <c r="AJ369" s="131"/>
      <c r="AK369" s="131"/>
      <c r="AL369" s="131"/>
      <c r="AM369" s="131"/>
      <c r="AN369" s="131"/>
      <c r="AO369" s="131"/>
      <c r="AP369" s="131"/>
      <c r="AQ369" s="131"/>
      <c r="AR369" s="131"/>
      <c r="AS369" s="131"/>
      <c r="AT369" s="131"/>
      <c r="AU369" s="131"/>
    </row>
    <row r="370" spans="1:47" ht="6" hidden="1" customHeight="1" x14ac:dyDescent="0.15">
      <c r="A370" s="131"/>
      <c r="B370" s="131"/>
      <c r="C370" s="131"/>
      <c r="D370" s="131"/>
      <c r="E370" s="131"/>
      <c r="F370" s="131"/>
      <c r="G370" s="131"/>
      <c r="H370" s="131"/>
      <c r="I370" s="131"/>
      <c r="J370" s="131"/>
      <c r="K370" s="131"/>
      <c r="L370" s="131"/>
      <c r="M370" s="131"/>
      <c r="N370" s="131"/>
      <c r="O370" s="131"/>
      <c r="P370" s="131"/>
      <c r="Q370" s="131"/>
      <c r="R370" s="131"/>
      <c r="S370" s="131"/>
      <c r="T370" s="131"/>
      <c r="U370" s="131"/>
      <c r="V370" s="131"/>
      <c r="W370" s="131"/>
      <c r="X370" s="131"/>
      <c r="Y370" s="131"/>
      <c r="Z370" s="131"/>
      <c r="AA370" s="131"/>
      <c r="AB370" s="131"/>
      <c r="AC370" s="131"/>
      <c r="AD370" s="131"/>
      <c r="AE370" s="131"/>
      <c r="AF370" s="131"/>
      <c r="AG370" s="131"/>
      <c r="AH370" s="131"/>
      <c r="AI370" s="131"/>
      <c r="AJ370" s="131"/>
      <c r="AK370" s="131"/>
      <c r="AL370" s="131"/>
      <c r="AM370" s="131"/>
      <c r="AN370" s="131"/>
      <c r="AO370" s="131"/>
      <c r="AP370" s="131"/>
      <c r="AQ370" s="131"/>
      <c r="AR370" s="131"/>
      <c r="AS370" s="131"/>
      <c r="AT370" s="131"/>
      <c r="AU370" s="131"/>
    </row>
    <row r="371" spans="1:47" ht="12.75" hidden="1" customHeight="1" x14ac:dyDescent="0.15">
      <c r="A371" s="131"/>
      <c r="B371" s="131" t="s">
        <v>1899</v>
      </c>
      <c r="C371" s="131"/>
      <c r="D371" s="131"/>
      <c r="E371" s="131"/>
      <c r="F371" s="131"/>
      <c r="G371" s="131"/>
      <c r="H371" s="131"/>
      <c r="I371" s="131"/>
      <c r="J371" s="131"/>
      <c r="K371" s="131"/>
      <c r="L371" s="131"/>
      <c r="M371" s="131"/>
      <c r="N371" s="131"/>
      <c r="O371" s="131"/>
      <c r="P371" s="131"/>
      <c r="Q371" s="131"/>
      <c r="R371" s="131"/>
      <c r="S371" s="131"/>
      <c r="T371" s="131"/>
      <c r="U371" s="131"/>
      <c r="V371" s="131"/>
      <c r="W371" s="131"/>
      <c r="X371" s="131"/>
      <c r="Y371" s="131"/>
      <c r="Z371" s="131"/>
      <c r="AA371" s="131"/>
      <c r="AB371" s="131"/>
      <c r="AC371" s="131"/>
      <c r="AD371" s="131"/>
      <c r="AE371" s="131"/>
      <c r="AF371" s="131"/>
      <c r="AG371" s="131"/>
      <c r="AH371" s="131"/>
      <c r="AI371" s="131"/>
      <c r="AJ371" s="131"/>
      <c r="AK371" s="131"/>
      <c r="AL371" s="131"/>
      <c r="AM371" s="131"/>
      <c r="AN371" s="131"/>
      <c r="AO371" s="131"/>
      <c r="AP371" s="131"/>
      <c r="AQ371" s="131"/>
      <c r="AR371" s="131"/>
      <c r="AS371" s="131"/>
      <c r="AT371" s="131"/>
      <c r="AU371" s="131"/>
    </row>
    <row r="372" spans="1:47" ht="12" hidden="1" customHeight="1" x14ac:dyDescent="0.15">
      <c r="A372" s="131"/>
      <c r="B372" s="131"/>
      <c r="C372" s="131" t="s">
        <v>124</v>
      </c>
      <c r="D372" s="131"/>
      <c r="E372" s="131"/>
      <c r="F372" s="131"/>
      <c r="G372" s="131"/>
      <c r="H372" s="131"/>
      <c r="I372" s="131"/>
      <c r="J372" s="131"/>
      <c r="K372" s="131"/>
      <c r="L372" s="150"/>
      <c r="M372" s="131" t="s">
        <v>1781</v>
      </c>
      <c r="N372" s="131"/>
      <c r="O372" s="150"/>
      <c r="P372" s="131" t="s">
        <v>1778</v>
      </c>
      <c r="Q372" s="131"/>
      <c r="R372" s="131"/>
      <c r="S372" s="131"/>
      <c r="T372" s="131"/>
      <c r="U372" s="131"/>
      <c r="V372" s="131"/>
      <c r="W372" s="131"/>
      <c r="X372" s="131"/>
      <c r="Y372" s="131"/>
      <c r="Z372" s="131"/>
      <c r="AA372" s="131"/>
      <c r="AB372" s="131"/>
      <c r="AC372" s="131"/>
      <c r="AD372" s="131"/>
      <c r="AE372" s="131"/>
      <c r="AF372" s="131"/>
      <c r="AG372" s="131"/>
      <c r="AH372" s="131"/>
      <c r="AI372" s="131"/>
      <c r="AJ372" s="131"/>
      <c r="AK372" s="131"/>
      <c r="AL372" s="131"/>
      <c r="AM372" s="131"/>
      <c r="AN372" s="131"/>
      <c r="AO372" s="131"/>
      <c r="AP372" s="131"/>
      <c r="AQ372" s="131"/>
      <c r="AR372" s="131"/>
      <c r="AS372" s="131"/>
      <c r="AT372" s="131"/>
      <c r="AU372" s="131"/>
    </row>
    <row r="373" spans="1:47" ht="12" hidden="1" customHeight="1" x14ac:dyDescent="0.15">
      <c r="A373" s="131"/>
      <c r="B373" s="131"/>
      <c r="C373" s="131" t="s">
        <v>125</v>
      </c>
      <c r="D373" s="131"/>
      <c r="E373" s="131"/>
      <c r="F373" s="131"/>
      <c r="G373" s="131"/>
      <c r="H373" s="131"/>
      <c r="I373" s="131"/>
      <c r="J373" s="131"/>
      <c r="K373" s="131"/>
      <c r="L373" s="150"/>
      <c r="M373" s="131" t="s">
        <v>1781</v>
      </c>
      <c r="N373" s="131"/>
      <c r="O373" s="150"/>
      <c r="P373" s="131" t="s">
        <v>1778</v>
      </c>
      <c r="Q373" s="131"/>
      <c r="R373" s="131"/>
      <c r="S373" s="131"/>
      <c r="T373" s="131"/>
      <c r="U373" s="131"/>
      <c r="V373" s="131"/>
      <c r="W373" s="131"/>
      <c r="X373" s="131"/>
      <c r="Y373" s="131"/>
      <c r="Z373" s="131"/>
      <c r="AA373" s="131"/>
      <c r="AB373" s="131"/>
      <c r="AC373" s="131"/>
      <c r="AD373" s="131"/>
      <c r="AE373" s="131"/>
      <c r="AF373" s="131"/>
      <c r="AG373" s="131"/>
      <c r="AH373" s="131"/>
      <c r="AI373" s="131"/>
      <c r="AJ373" s="131"/>
      <c r="AK373" s="131"/>
      <c r="AL373" s="131"/>
      <c r="AM373" s="131"/>
      <c r="AN373" s="131"/>
      <c r="AO373" s="131"/>
      <c r="AP373" s="131"/>
      <c r="AQ373" s="131"/>
      <c r="AR373" s="131"/>
      <c r="AS373" s="131"/>
      <c r="AT373" s="131"/>
      <c r="AU373" s="131"/>
    </row>
    <row r="374" spans="1:47" ht="12" hidden="1" customHeight="1" x14ac:dyDescent="0.15">
      <c r="A374" s="131"/>
      <c r="B374" s="131"/>
      <c r="C374" s="131" t="s">
        <v>1882</v>
      </c>
      <c r="D374" s="131"/>
      <c r="E374" s="131"/>
      <c r="F374" s="131"/>
      <c r="G374" s="131"/>
      <c r="H374" s="131"/>
      <c r="I374" s="131"/>
      <c r="J374" s="131"/>
      <c r="K374" s="131"/>
      <c r="L374" s="150"/>
      <c r="M374" s="131" t="s">
        <v>1784</v>
      </c>
      <c r="N374" s="131"/>
      <c r="O374" s="131"/>
      <c r="P374" s="131"/>
      <c r="Q374" s="150"/>
      <c r="R374" s="131" t="s">
        <v>135</v>
      </c>
      <c r="S374" s="131"/>
      <c r="T374" s="131"/>
      <c r="U374" s="131"/>
      <c r="V374" s="131"/>
      <c r="W374" s="131"/>
      <c r="X374" s="135" t="s">
        <v>1857</v>
      </c>
      <c r="Y374" s="309"/>
      <c r="Z374" s="309"/>
      <c r="AA374" s="134" t="s">
        <v>1751</v>
      </c>
      <c r="AB374" s="309"/>
      <c r="AC374" s="309"/>
      <c r="AD374" s="131" t="s">
        <v>1777</v>
      </c>
      <c r="AE374" s="131"/>
      <c r="AF374" s="131"/>
      <c r="AG374" s="131"/>
      <c r="AH374" s="131"/>
      <c r="AI374" s="131"/>
      <c r="AJ374" s="131"/>
      <c r="AK374" s="131"/>
      <c r="AL374" s="150"/>
      <c r="AM374" s="131" t="s">
        <v>1786</v>
      </c>
      <c r="AN374" s="131"/>
      <c r="AO374" s="131"/>
      <c r="AP374" s="131"/>
      <c r="AQ374" s="131"/>
      <c r="AR374" s="131"/>
      <c r="AS374" s="131"/>
      <c r="AT374" s="131"/>
      <c r="AU374" s="131"/>
    </row>
    <row r="375" spans="1:47" ht="12" hidden="1" customHeight="1" x14ac:dyDescent="0.15">
      <c r="A375" s="131"/>
      <c r="B375" s="131"/>
      <c r="C375" s="131"/>
      <c r="D375" s="131"/>
      <c r="E375" s="131"/>
      <c r="F375" s="131"/>
      <c r="G375" s="131"/>
      <c r="H375" s="131"/>
      <c r="I375" s="131"/>
      <c r="J375" s="131"/>
      <c r="K375" s="131"/>
      <c r="L375" s="131"/>
      <c r="M375" s="131"/>
      <c r="N375" s="131"/>
      <c r="O375" s="131"/>
      <c r="P375" s="131"/>
      <c r="Q375" s="131"/>
      <c r="R375" s="131"/>
      <c r="S375" s="131"/>
      <c r="T375" s="131"/>
      <c r="U375" s="131"/>
      <c r="V375" s="131"/>
      <c r="W375" s="131"/>
      <c r="X375" s="131"/>
      <c r="Y375" s="131"/>
      <c r="Z375" s="131"/>
      <c r="AA375" s="131"/>
      <c r="AB375" s="131"/>
      <c r="AC375" s="131"/>
      <c r="AD375" s="131"/>
      <c r="AE375" s="131"/>
      <c r="AF375" s="131"/>
      <c r="AG375" s="131"/>
      <c r="AH375" s="131"/>
      <c r="AI375" s="131"/>
      <c r="AJ375" s="131"/>
      <c r="AK375" s="131"/>
      <c r="AL375" s="131"/>
      <c r="AM375" s="131"/>
      <c r="AN375" s="131"/>
      <c r="AO375" s="131"/>
      <c r="AP375" s="131"/>
      <c r="AQ375" s="131"/>
      <c r="AR375" s="131"/>
      <c r="AS375" s="131"/>
      <c r="AT375" s="131"/>
      <c r="AU375" s="131"/>
    </row>
    <row r="376" spans="1:47" ht="12" hidden="1" customHeight="1" x14ac:dyDescent="0.15">
      <c r="A376" s="131"/>
      <c r="B376" s="131"/>
      <c r="C376" s="131"/>
      <c r="D376" s="131"/>
      <c r="E376" s="131"/>
      <c r="F376" s="131"/>
      <c r="G376" s="131"/>
      <c r="H376" s="131"/>
      <c r="I376" s="131"/>
      <c r="J376" s="131"/>
      <c r="K376" s="131"/>
      <c r="L376" s="131"/>
      <c r="M376" s="131"/>
      <c r="N376" s="131"/>
      <c r="O376" s="131"/>
      <c r="P376" s="131"/>
      <c r="Q376" s="131"/>
      <c r="R376" s="131"/>
      <c r="S376" s="131"/>
      <c r="T376" s="131"/>
      <c r="U376" s="131"/>
      <c r="V376" s="131"/>
      <c r="W376" s="131"/>
      <c r="X376" s="131"/>
      <c r="Y376" s="131"/>
      <c r="Z376" s="131"/>
      <c r="AA376" s="131"/>
      <c r="AB376" s="131"/>
      <c r="AC376" s="131"/>
      <c r="AD376" s="131"/>
      <c r="AE376" s="131"/>
      <c r="AF376" s="131"/>
      <c r="AG376" s="131"/>
      <c r="AH376" s="131"/>
      <c r="AI376" s="131"/>
      <c r="AJ376" s="131"/>
      <c r="AK376" s="131"/>
      <c r="AL376" s="131"/>
      <c r="AM376" s="131"/>
      <c r="AN376" s="131"/>
      <c r="AO376" s="131"/>
      <c r="AP376" s="131"/>
      <c r="AQ376" s="131"/>
      <c r="AR376" s="131"/>
      <c r="AS376" s="131"/>
      <c r="AT376" s="131"/>
      <c r="AU376" s="131"/>
    </row>
    <row r="377" spans="1:47" ht="12" hidden="1" customHeight="1" x14ac:dyDescent="0.15">
      <c r="A377" s="131"/>
      <c r="B377" s="131"/>
      <c r="C377" s="131"/>
      <c r="D377" s="131"/>
      <c r="E377" s="131"/>
      <c r="F377" s="131"/>
      <c r="G377" s="131"/>
      <c r="H377" s="131"/>
      <c r="I377" s="131"/>
      <c r="J377" s="131"/>
      <c r="K377" s="131"/>
      <c r="L377" s="131"/>
      <c r="M377" s="131"/>
      <c r="N377" s="131"/>
      <c r="O377" s="131"/>
      <c r="P377" s="131"/>
      <c r="Q377" s="131"/>
      <c r="R377" s="131"/>
      <c r="S377" s="131"/>
      <c r="T377" s="131"/>
      <c r="U377" s="131"/>
      <c r="V377" s="131"/>
      <c r="W377" s="131"/>
      <c r="X377" s="131"/>
      <c r="Y377" s="131"/>
      <c r="Z377" s="131"/>
      <c r="AA377" s="131"/>
      <c r="AB377" s="131"/>
      <c r="AC377" s="131"/>
      <c r="AD377" s="131"/>
      <c r="AE377" s="131"/>
      <c r="AF377" s="131"/>
      <c r="AG377" s="131"/>
      <c r="AH377" s="131"/>
      <c r="AI377" s="131"/>
      <c r="AJ377" s="131"/>
      <c r="AK377" s="131"/>
      <c r="AL377" s="131"/>
      <c r="AM377" s="131"/>
      <c r="AN377" s="131"/>
      <c r="AO377" s="131"/>
      <c r="AP377" s="131"/>
      <c r="AQ377" s="131"/>
      <c r="AR377" s="131"/>
      <c r="AS377" s="131"/>
      <c r="AT377" s="131"/>
      <c r="AU377" s="131"/>
    </row>
    <row r="378" spans="1:47" ht="6" hidden="1" customHeight="1" x14ac:dyDescent="0.15">
      <c r="A378" s="131"/>
      <c r="B378" s="131"/>
      <c r="C378" s="131"/>
      <c r="D378" s="131"/>
      <c r="E378" s="131"/>
      <c r="F378" s="131"/>
      <c r="G378" s="131"/>
      <c r="H378" s="131"/>
      <c r="I378" s="131"/>
      <c r="J378" s="131"/>
      <c r="K378" s="131"/>
      <c r="L378" s="131"/>
      <c r="M378" s="131"/>
      <c r="N378" s="131"/>
      <c r="O378" s="131"/>
      <c r="P378" s="131"/>
      <c r="Q378" s="131"/>
      <c r="R378" s="131"/>
      <c r="S378" s="131"/>
      <c r="T378" s="131"/>
      <c r="U378" s="131"/>
      <c r="V378" s="131"/>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131"/>
      <c r="AT378" s="131"/>
      <c r="AU378" s="131"/>
    </row>
    <row r="379" spans="1:47" ht="6" hidden="1" customHeight="1" x14ac:dyDescent="0.15">
      <c r="A379" s="131"/>
      <c r="B379" s="131"/>
      <c r="C379" s="131"/>
      <c r="D379" s="131"/>
      <c r="E379" s="131"/>
      <c r="F379" s="131"/>
      <c r="G379" s="131"/>
      <c r="H379" s="131"/>
      <c r="I379" s="131"/>
      <c r="J379" s="131"/>
      <c r="K379" s="131"/>
      <c r="L379" s="131"/>
      <c r="M379" s="131"/>
      <c r="N379" s="131"/>
      <c r="O379" s="131"/>
      <c r="P379" s="131"/>
      <c r="Q379" s="131"/>
      <c r="R379" s="131"/>
      <c r="S379" s="131"/>
      <c r="T379" s="131"/>
      <c r="U379" s="131"/>
      <c r="V379" s="131"/>
      <c r="W379" s="131"/>
      <c r="X379" s="131"/>
      <c r="Y379" s="131"/>
      <c r="Z379" s="131"/>
      <c r="AA379" s="131"/>
      <c r="AB379" s="131"/>
      <c r="AC379" s="131"/>
      <c r="AD379" s="131"/>
      <c r="AE379" s="131"/>
      <c r="AF379" s="131"/>
      <c r="AG379" s="131"/>
      <c r="AH379" s="131"/>
      <c r="AI379" s="131"/>
      <c r="AJ379" s="131"/>
      <c r="AK379" s="131"/>
      <c r="AL379" s="131"/>
      <c r="AM379" s="131"/>
      <c r="AN379" s="131"/>
      <c r="AO379" s="131"/>
      <c r="AP379" s="131"/>
      <c r="AQ379" s="131"/>
      <c r="AR379" s="131"/>
      <c r="AS379" s="131"/>
      <c r="AT379" s="131"/>
      <c r="AU379" s="131"/>
    </row>
    <row r="380" spans="1:47" ht="12" hidden="1" customHeight="1" x14ac:dyDescent="0.15">
      <c r="A380" s="131"/>
      <c r="B380" s="131"/>
      <c r="C380" s="131"/>
      <c r="D380" s="131"/>
      <c r="E380" s="131"/>
      <c r="F380" s="131"/>
      <c r="G380" s="131"/>
      <c r="H380" s="131"/>
      <c r="I380" s="131"/>
      <c r="J380" s="131"/>
      <c r="K380" s="131"/>
      <c r="L380" s="131"/>
      <c r="M380" s="131"/>
      <c r="N380" s="131"/>
      <c r="O380" s="131"/>
      <c r="P380" s="131"/>
      <c r="Q380" s="131"/>
      <c r="R380" s="131"/>
      <c r="S380" s="131"/>
      <c r="T380" s="131"/>
      <c r="U380" s="131"/>
      <c r="V380" s="131"/>
      <c r="W380" s="131"/>
      <c r="X380" s="131"/>
      <c r="Y380" s="131"/>
      <c r="Z380" s="131"/>
      <c r="AA380" s="131"/>
      <c r="AB380" s="131"/>
      <c r="AC380" s="131"/>
      <c r="AD380" s="131"/>
      <c r="AE380" s="131"/>
      <c r="AF380" s="131"/>
      <c r="AG380" s="131"/>
      <c r="AH380" s="131"/>
      <c r="AI380" s="131"/>
      <c r="AJ380" s="131"/>
      <c r="AK380" s="131"/>
      <c r="AL380" s="131"/>
      <c r="AM380" s="131"/>
      <c r="AN380" s="131"/>
      <c r="AO380" s="131"/>
      <c r="AP380" s="131"/>
      <c r="AQ380" s="131"/>
      <c r="AR380" s="131"/>
      <c r="AS380" s="131"/>
      <c r="AT380" s="131"/>
      <c r="AU380" s="131"/>
    </row>
    <row r="381" spans="1:47" ht="12" hidden="1" customHeight="1" x14ac:dyDescent="0.15">
      <c r="A381" s="131"/>
      <c r="B381" s="131"/>
      <c r="C381" s="131"/>
      <c r="D381" s="131"/>
      <c r="E381" s="131"/>
      <c r="F381" s="131"/>
      <c r="G381" s="131"/>
      <c r="H381" s="131"/>
      <c r="I381" s="131"/>
      <c r="J381" s="131"/>
      <c r="K381" s="131"/>
      <c r="L381" s="131"/>
      <c r="M381" s="131"/>
      <c r="N381" s="131"/>
      <c r="O381" s="131"/>
      <c r="P381" s="131"/>
      <c r="Q381" s="131"/>
      <c r="R381" s="131"/>
      <c r="S381" s="131"/>
      <c r="T381" s="131"/>
      <c r="U381" s="131"/>
      <c r="V381" s="131"/>
      <c r="W381" s="131"/>
      <c r="X381" s="131"/>
      <c r="Y381" s="131"/>
      <c r="Z381" s="131"/>
      <c r="AA381" s="131"/>
      <c r="AB381" s="131"/>
      <c r="AC381" s="131"/>
      <c r="AD381" s="131"/>
      <c r="AE381" s="131"/>
      <c r="AF381" s="131"/>
      <c r="AG381" s="131"/>
      <c r="AH381" s="131"/>
      <c r="AI381" s="131"/>
      <c r="AJ381" s="131"/>
      <c r="AK381" s="131"/>
      <c r="AL381" s="131"/>
      <c r="AM381" s="131"/>
      <c r="AN381" s="131"/>
      <c r="AO381" s="131"/>
      <c r="AP381" s="131"/>
      <c r="AQ381" s="131"/>
      <c r="AR381" s="131"/>
      <c r="AS381" s="131"/>
      <c r="AT381" s="131"/>
      <c r="AU381" s="131"/>
    </row>
    <row r="382" spans="1:47" ht="12" hidden="1" customHeight="1" x14ac:dyDescent="0.15">
      <c r="A382" s="131"/>
      <c r="B382" s="131"/>
      <c r="C382" s="131"/>
      <c r="D382" s="131"/>
      <c r="E382" s="131"/>
      <c r="F382" s="131"/>
      <c r="G382" s="131"/>
      <c r="H382" s="131"/>
      <c r="I382" s="131"/>
      <c r="J382" s="131"/>
      <c r="K382" s="131"/>
      <c r="L382" s="131"/>
      <c r="M382" s="131"/>
      <c r="N382" s="131"/>
      <c r="O382" s="131"/>
      <c r="P382" s="131"/>
      <c r="Q382" s="131"/>
      <c r="R382" s="131"/>
      <c r="S382" s="131"/>
      <c r="T382" s="131"/>
      <c r="U382" s="131"/>
      <c r="V382" s="131"/>
      <c r="W382" s="131"/>
      <c r="X382" s="131"/>
      <c r="Y382" s="131"/>
      <c r="Z382" s="131"/>
      <c r="AA382" s="131"/>
      <c r="AB382" s="131"/>
      <c r="AC382" s="131"/>
      <c r="AD382" s="131"/>
      <c r="AE382" s="131"/>
      <c r="AF382" s="131"/>
      <c r="AG382" s="131"/>
      <c r="AH382" s="131"/>
      <c r="AI382" s="131"/>
      <c r="AJ382" s="131"/>
      <c r="AK382" s="131"/>
      <c r="AL382" s="131"/>
      <c r="AM382" s="131"/>
      <c r="AN382" s="131"/>
      <c r="AO382" s="131"/>
      <c r="AP382" s="131"/>
      <c r="AQ382" s="131"/>
      <c r="AR382" s="131"/>
      <c r="AS382" s="131"/>
      <c r="AT382" s="131"/>
      <c r="AU382" s="131"/>
    </row>
    <row r="383" spans="1:47" ht="12" hidden="1" customHeight="1" x14ac:dyDescent="0.15">
      <c r="A383" s="131"/>
      <c r="B383" s="131"/>
      <c r="C383" s="131"/>
      <c r="D383" s="131"/>
      <c r="E383" s="131"/>
      <c r="F383" s="131"/>
      <c r="G383" s="131"/>
      <c r="H383" s="131"/>
      <c r="I383" s="131"/>
      <c r="J383" s="131"/>
      <c r="K383" s="131"/>
      <c r="L383" s="131"/>
      <c r="M383" s="131"/>
      <c r="N383" s="131"/>
      <c r="O383" s="131"/>
      <c r="P383" s="131"/>
      <c r="Q383" s="131"/>
      <c r="R383" s="131"/>
      <c r="S383" s="131"/>
      <c r="T383" s="131"/>
      <c r="U383" s="131"/>
      <c r="V383" s="131"/>
      <c r="W383" s="131"/>
      <c r="X383" s="131"/>
      <c r="Y383" s="131"/>
      <c r="Z383" s="131"/>
      <c r="AA383" s="131"/>
      <c r="AB383" s="131"/>
      <c r="AC383" s="131"/>
      <c r="AD383" s="131"/>
      <c r="AE383" s="131"/>
      <c r="AF383" s="131"/>
      <c r="AG383" s="131"/>
      <c r="AH383" s="131"/>
      <c r="AI383" s="131"/>
      <c r="AJ383" s="131"/>
      <c r="AK383" s="131"/>
      <c r="AL383" s="131"/>
      <c r="AM383" s="131"/>
      <c r="AN383" s="131"/>
      <c r="AO383" s="131"/>
      <c r="AP383" s="131"/>
      <c r="AQ383" s="131"/>
      <c r="AR383" s="131"/>
      <c r="AS383" s="131"/>
      <c r="AT383" s="131"/>
      <c r="AU383" s="131"/>
    </row>
    <row r="384" spans="1:47" ht="12" hidden="1" customHeight="1" x14ac:dyDescent="0.15">
      <c r="A384" s="131"/>
      <c r="B384" s="131"/>
      <c r="C384" s="131"/>
      <c r="D384" s="131"/>
      <c r="E384" s="131"/>
      <c r="F384" s="131"/>
      <c r="G384" s="131"/>
      <c r="H384" s="131"/>
      <c r="I384" s="131"/>
      <c r="J384" s="131"/>
      <c r="K384" s="131"/>
      <c r="L384" s="131"/>
      <c r="M384" s="131"/>
      <c r="N384" s="131"/>
      <c r="O384" s="131"/>
      <c r="P384" s="131"/>
      <c r="Q384" s="131"/>
      <c r="R384" s="131"/>
      <c r="S384" s="131"/>
      <c r="T384" s="131"/>
      <c r="U384" s="131"/>
      <c r="V384" s="131"/>
      <c r="W384" s="131"/>
      <c r="X384" s="131"/>
      <c r="Y384" s="131"/>
      <c r="Z384" s="131"/>
      <c r="AA384" s="131"/>
      <c r="AB384" s="131"/>
      <c r="AC384" s="131"/>
      <c r="AD384" s="131"/>
      <c r="AE384" s="131"/>
      <c r="AF384" s="131"/>
      <c r="AG384" s="131"/>
      <c r="AH384" s="131"/>
      <c r="AI384" s="131"/>
      <c r="AJ384" s="131"/>
      <c r="AK384" s="131"/>
      <c r="AL384" s="131"/>
      <c r="AM384" s="131"/>
      <c r="AN384" s="131"/>
      <c r="AO384" s="131"/>
      <c r="AP384" s="131"/>
      <c r="AQ384" s="131"/>
      <c r="AR384" s="131"/>
      <c r="AS384" s="131"/>
      <c r="AT384" s="131"/>
      <c r="AU384" s="131"/>
    </row>
    <row r="385" spans="1:47" ht="12.75" customHeight="1" x14ac:dyDescent="0.15">
      <c r="A385" s="131"/>
      <c r="B385" s="136" t="s">
        <v>1900</v>
      </c>
      <c r="C385" s="136"/>
      <c r="D385" s="136"/>
      <c r="E385" s="136"/>
      <c r="F385" s="136"/>
      <c r="G385" s="136"/>
      <c r="H385" s="136"/>
      <c r="I385" s="136"/>
      <c r="J385" s="131"/>
      <c r="K385" s="131"/>
      <c r="L385" s="131"/>
      <c r="M385" s="131"/>
      <c r="N385" s="131"/>
      <c r="O385" s="131"/>
      <c r="P385" s="131"/>
      <c r="Q385" s="131"/>
      <c r="R385" s="131"/>
      <c r="S385" s="131"/>
      <c r="T385" s="131"/>
      <c r="U385" s="131"/>
      <c r="V385" s="131"/>
      <c r="W385" s="131"/>
      <c r="X385" s="131"/>
      <c r="Y385" s="131"/>
      <c r="Z385" s="131"/>
      <c r="AA385" s="131"/>
      <c r="AB385" s="131"/>
      <c r="AC385" s="131"/>
      <c r="AD385" s="131"/>
      <c r="AE385" s="131"/>
      <c r="AF385" s="131"/>
      <c r="AG385" s="131"/>
      <c r="AH385" s="131"/>
      <c r="AI385" s="131"/>
      <c r="AJ385" s="131"/>
      <c r="AK385" s="131"/>
      <c r="AL385" s="131"/>
      <c r="AM385" s="131"/>
      <c r="AN385" s="131"/>
      <c r="AO385" s="131"/>
      <c r="AP385" s="131"/>
      <c r="AQ385" s="131"/>
      <c r="AR385" s="131"/>
      <c r="AS385" s="131"/>
      <c r="AT385" s="131"/>
      <c r="AU385" s="131"/>
    </row>
    <row r="386" spans="1:47" ht="12.75" customHeight="1" x14ac:dyDescent="0.15">
      <c r="A386" s="131"/>
      <c r="B386" s="136" t="s">
        <v>1822</v>
      </c>
      <c r="C386" s="136"/>
      <c r="D386" s="136"/>
      <c r="E386" s="136"/>
      <c r="F386" s="136"/>
      <c r="G386" s="136"/>
      <c r="H386" s="136"/>
      <c r="I386" s="136"/>
      <c r="J386" s="131"/>
      <c r="K386" s="131"/>
      <c r="L386" s="131"/>
      <c r="M386" s="131"/>
      <c r="N386" s="131"/>
      <c r="O386" s="131"/>
      <c r="P386" s="131"/>
      <c r="Q386" s="131"/>
      <c r="R386" s="131"/>
      <c r="S386" s="131"/>
      <c r="T386" s="131"/>
      <c r="U386" s="131"/>
      <c r="V386" s="131"/>
      <c r="W386" s="131"/>
      <c r="X386" s="131"/>
      <c r="Y386" s="131"/>
      <c r="Z386" s="131"/>
      <c r="AA386" s="131"/>
      <c r="AB386" s="131"/>
      <c r="AC386" s="131"/>
      <c r="AD386" s="131"/>
      <c r="AE386" s="131"/>
      <c r="AF386" s="131"/>
      <c r="AG386" s="131"/>
      <c r="AH386" s="131"/>
      <c r="AI386" s="131"/>
      <c r="AJ386" s="131"/>
      <c r="AK386" s="131"/>
      <c r="AL386" s="131"/>
      <c r="AM386" s="131"/>
      <c r="AN386" s="131"/>
      <c r="AO386" s="131"/>
      <c r="AP386" s="131"/>
      <c r="AQ386" s="131"/>
      <c r="AR386" s="131"/>
      <c r="AS386" s="131"/>
      <c r="AT386" s="131"/>
      <c r="AU386" s="131"/>
    </row>
    <row r="387" spans="1:47" ht="12.75" customHeight="1" x14ac:dyDescent="0.15">
      <c r="A387" s="131"/>
      <c r="B387" s="136"/>
      <c r="C387" s="136" t="s">
        <v>1823</v>
      </c>
      <c r="D387" s="136"/>
      <c r="E387" s="136"/>
      <c r="F387" s="136"/>
      <c r="G387" s="136"/>
      <c r="H387" s="136"/>
      <c r="I387" s="136"/>
      <c r="J387" s="143" t="s">
        <v>7</v>
      </c>
      <c r="K387" s="311" t="str">
        <f>IF(報告書!K262="","",報告書!K262)</f>
        <v/>
      </c>
      <c r="L387" s="311"/>
      <c r="M387" s="140" t="s">
        <v>1824</v>
      </c>
      <c r="N387" s="140"/>
      <c r="O387" s="140"/>
      <c r="P387" s="140"/>
      <c r="Q387" s="140"/>
      <c r="R387" s="140"/>
      <c r="S387" s="140"/>
      <c r="T387" s="140"/>
      <c r="U387" s="140"/>
      <c r="V387" s="140"/>
      <c r="W387" s="140" t="s">
        <v>7</v>
      </c>
      <c r="X387" s="311" t="str">
        <f>IF(報告書!X262="","",報告書!X262)</f>
        <v/>
      </c>
      <c r="Y387" s="311"/>
      <c r="Z387" s="311"/>
      <c r="AA387" s="311"/>
      <c r="AB387" s="311"/>
      <c r="AC387" s="311"/>
      <c r="AD387" s="314" t="s">
        <v>732</v>
      </c>
      <c r="AE387" s="315"/>
      <c r="AF387" s="315"/>
      <c r="AG387" s="315"/>
      <c r="AH387" s="151" t="s">
        <v>1806</v>
      </c>
      <c r="AI387" s="311" t="str">
        <f>IF(報告書!AI262="","",報告書!AI262)</f>
        <v/>
      </c>
      <c r="AJ387" s="311"/>
      <c r="AK387" s="311"/>
      <c r="AL387" s="311"/>
      <c r="AM387" s="311"/>
      <c r="AN387" s="311"/>
      <c r="AO387" s="311"/>
      <c r="AP387" s="140" t="s">
        <v>1807</v>
      </c>
      <c r="AQ387" s="140"/>
      <c r="AR387" s="140"/>
      <c r="AS387" s="140"/>
      <c r="AT387" s="140"/>
      <c r="AU387" s="131"/>
    </row>
    <row r="388" spans="1:47" ht="12.75" customHeight="1" x14ac:dyDescent="0.15">
      <c r="A388" s="131"/>
      <c r="B388" s="136"/>
      <c r="C388" s="136"/>
      <c r="D388" s="136"/>
      <c r="E388" s="136"/>
      <c r="F388" s="136"/>
      <c r="G388" s="136"/>
      <c r="H388" s="136"/>
      <c r="I388" s="136"/>
      <c r="J388" s="140" t="s">
        <v>1825</v>
      </c>
      <c r="K388" s="140"/>
      <c r="L388" s="140"/>
      <c r="M388" s="140"/>
      <c r="N388" s="140"/>
      <c r="O388" s="140"/>
      <c r="P388" s="140"/>
      <c r="Q388" s="140"/>
      <c r="R388" s="140"/>
      <c r="S388" s="140"/>
      <c r="T388" s="140"/>
      <c r="U388" s="140"/>
      <c r="V388" s="140"/>
      <c r="W388" s="140"/>
      <c r="X388" s="140"/>
      <c r="Y388" s="140"/>
      <c r="Z388" s="140"/>
      <c r="AA388" s="140"/>
      <c r="AB388" s="140"/>
      <c r="AC388" s="140"/>
      <c r="AD388" s="140"/>
      <c r="AE388" s="140"/>
      <c r="AF388" s="140"/>
      <c r="AG388" s="143"/>
      <c r="AH388" s="151" t="s">
        <v>1806</v>
      </c>
      <c r="AI388" s="311" t="str">
        <f>IF(報告書!AI263="","",報告書!AI263)</f>
        <v/>
      </c>
      <c r="AJ388" s="311"/>
      <c r="AK388" s="311"/>
      <c r="AL388" s="311"/>
      <c r="AM388" s="311"/>
      <c r="AN388" s="311"/>
      <c r="AO388" s="311"/>
      <c r="AP388" s="140" t="s">
        <v>1807</v>
      </c>
      <c r="AQ388" s="140"/>
      <c r="AR388" s="140"/>
      <c r="AS388" s="140"/>
      <c r="AT388" s="140"/>
      <c r="AU388" s="131"/>
    </row>
    <row r="389" spans="1:47" ht="12.75" hidden="1" customHeight="1" x14ac:dyDescent="0.15">
      <c r="A389" s="131"/>
      <c r="B389" s="136"/>
      <c r="C389" s="136"/>
      <c r="D389" s="136"/>
      <c r="E389" s="136"/>
      <c r="F389" s="136"/>
      <c r="G389" s="136"/>
      <c r="H389" s="136"/>
      <c r="I389" s="136"/>
      <c r="J389" s="140" t="s">
        <v>1826</v>
      </c>
      <c r="K389" s="140"/>
      <c r="L389" s="140"/>
      <c r="M389" s="140"/>
      <c r="N389" s="140"/>
      <c r="O389" s="140"/>
      <c r="P389" s="140"/>
      <c r="Q389" s="140"/>
      <c r="R389" s="140"/>
      <c r="S389" s="140"/>
      <c r="T389" s="140"/>
      <c r="U389" s="140"/>
      <c r="V389" s="140"/>
      <c r="W389" s="140"/>
      <c r="X389" s="140"/>
      <c r="Y389" s="140"/>
      <c r="Z389" s="140"/>
      <c r="AA389" s="140"/>
      <c r="AB389" s="140"/>
      <c r="AC389" s="140"/>
      <c r="AD389" s="140"/>
      <c r="AE389" s="140"/>
      <c r="AF389" s="140"/>
      <c r="AG389" s="143" t="s">
        <v>1806</v>
      </c>
      <c r="AH389" s="316"/>
      <c r="AI389" s="316"/>
      <c r="AJ389" s="316"/>
      <c r="AK389" s="316"/>
      <c r="AL389" s="316"/>
      <c r="AM389" s="316"/>
      <c r="AN389" s="316"/>
      <c r="AO389" s="140" t="s">
        <v>1807</v>
      </c>
      <c r="AP389" s="140"/>
      <c r="AQ389" s="140"/>
      <c r="AR389" s="140"/>
      <c r="AS389" s="140"/>
      <c r="AT389" s="140"/>
      <c r="AU389" s="131"/>
    </row>
    <row r="390" spans="1:47" ht="12.75" customHeight="1" x14ac:dyDescent="0.15">
      <c r="A390" s="131"/>
      <c r="B390" s="136"/>
      <c r="C390" s="136" t="s">
        <v>1827</v>
      </c>
      <c r="D390" s="136"/>
      <c r="E390" s="136"/>
      <c r="F390" s="136"/>
      <c r="G390" s="136"/>
      <c r="H390" s="136"/>
      <c r="I390" s="136"/>
      <c r="J390" s="140"/>
      <c r="K390" s="140"/>
      <c r="L390" s="140"/>
      <c r="M390" s="140"/>
      <c r="N390" s="310" t="str">
        <f>IF(報告書!N265="","",報告書!N265)</f>
        <v/>
      </c>
      <c r="O390" s="310" t="e">
        <v>#REF!</v>
      </c>
      <c r="P390" s="310" t="e">
        <v>#REF!</v>
      </c>
      <c r="Q390" s="310" t="e">
        <v>#REF!</v>
      </c>
      <c r="R390" s="310" t="e">
        <v>#REF!</v>
      </c>
      <c r="S390" s="310" t="e">
        <v>#REF!</v>
      </c>
      <c r="T390" s="310" t="e">
        <v>#REF!</v>
      </c>
      <c r="U390" s="310" t="e">
        <v>#REF!</v>
      </c>
      <c r="V390" s="310" t="e">
        <v>#REF!</v>
      </c>
      <c r="W390" s="310" t="e">
        <v>#REF!</v>
      </c>
      <c r="X390" s="310" t="e">
        <v>#REF!</v>
      </c>
      <c r="Y390" s="310" t="e">
        <v>#REF!</v>
      </c>
      <c r="Z390" s="310" t="e">
        <v>#REF!</v>
      </c>
      <c r="AA390" s="310" t="e">
        <v>#REF!</v>
      </c>
      <c r="AB390" s="310" t="e">
        <v>#REF!</v>
      </c>
      <c r="AC390" s="310" t="e">
        <v>#REF!</v>
      </c>
      <c r="AD390" s="310" t="e">
        <v>#REF!</v>
      </c>
      <c r="AE390" s="310" t="e">
        <v>#REF!</v>
      </c>
      <c r="AF390" s="310" t="e">
        <v>#REF!</v>
      </c>
      <c r="AG390" s="310" t="e">
        <v>#REF!</v>
      </c>
      <c r="AH390" s="310" t="e">
        <v>#REF!</v>
      </c>
      <c r="AI390" s="310" t="e">
        <v>#REF!</v>
      </c>
      <c r="AJ390" s="310" t="e">
        <v>#REF!</v>
      </c>
      <c r="AK390" s="310" t="e">
        <v>#REF!</v>
      </c>
      <c r="AL390" s="310" t="e">
        <v>#REF!</v>
      </c>
      <c r="AM390" s="310" t="e">
        <v>#REF!</v>
      </c>
      <c r="AN390" s="310" t="e">
        <v>#REF!</v>
      </c>
      <c r="AO390" s="310" t="e">
        <v>#REF!</v>
      </c>
      <c r="AP390" s="310" t="e">
        <v>#REF!</v>
      </c>
      <c r="AQ390" s="310" t="e">
        <v>#REF!</v>
      </c>
      <c r="AR390" s="310" t="e">
        <v>#REF!</v>
      </c>
      <c r="AS390" s="310" t="e">
        <v>#REF!</v>
      </c>
      <c r="AT390" s="310" t="e">
        <v>#REF!</v>
      </c>
      <c r="AU390" s="131"/>
    </row>
    <row r="391" spans="1:47" ht="12.75" customHeight="1" x14ac:dyDescent="0.15">
      <c r="A391" s="131"/>
      <c r="B391" s="136"/>
      <c r="C391" s="136" t="s">
        <v>1828</v>
      </c>
      <c r="D391" s="136"/>
      <c r="E391" s="136"/>
      <c r="F391" s="136"/>
      <c r="G391" s="136"/>
      <c r="H391" s="136"/>
      <c r="I391" s="136"/>
      <c r="J391" s="140"/>
      <c r="K391" s="140"/>
      <c r="L391" s="140"/>
      <c r="M391" s="140"/>
      <c r="N391" s="310" t="str">
        <f>IF(報告書!N266="","",報告書!N266)</f>
        <v/>
      </c>
      <c r="O391" s="310" t="e">
        <v>#REF!</v>
      </c>
      <c r="P391" s="310" t="e">
        <v>#REF!</v>
      </c>
      <c r="Q391" s="310" t="e">
        <v>#REF!</v>
      </c>
      <c r="R391" s="310" t="e">
        <v>#REF!</v>
      </c>
      <c r="S391" s="310" t="e">
        <v>#REF!</v>
      </c>
      <c r="T391" s="310" t="e">
        <v>#REF!</v>
      </c>
      <c r="U391" s="310" t="e">
        <v>#REF!</v>
      </c>
      <c r="V391" s="310" t="e">
        <v>#REF!</v>
      </c>
      <c r="W391" s="310" t="e">
        <v>#REF!</v>
      </c>
      <c r="X391" s="310" t="e">
        <v>#REF!</v>
      </c>
      <c r="Y391" s="310" t="e">
        <v>#REF!</v>
      </c>
      <c r="Z391" s="310" t="e">
        <v>#REF!</v>
      </c>
      <c r="AA391" s="310" t="e">
        <v>#REF!</v>
      </c>
      <c r="AB391" s="310" t="e">
        <v>#REF!</v>
      </c>
      <c r="AC391" s="310" t="e">
        <v>#REF!</v>
      </c>
      <c r="AD391" s="310" t="e">
        <v>#REF!</v>
      </c>
      <c r="AE391" s="310" t="e">
        <v>#REF!</v>
      </c>
      <c r="AF391" s="310" t="e">
        <v>#REF!</v>
      </c>
      <c r="AG391" s="310" t="e">
        <v>#REF!</v>
      </c>
      <c r="AH391" s="310" t="e">
        <v>#REF!</v>
      </c>
      <c r="AI391" s="310" t="e">
        <v>#REF!</v>
      </c>
      <c r="AJ391" s="310" t="e">
        <v>#REF!</v>
      </c>
      <c r="AK391" s="310" t="e">
        <v>#REF!</v>
      </c>
      <c r="AL391" s="310" t="e">
        <v>#REF!</v>
      </c>
      <c r="AM391" s="310" t="e">
        <v>#REF!</v>
      </c>
      <c r="AN391" s="310" t="e">
        <v>#REF!</v>
      </c>
      <c r="AO391" s="310" t="e">
        <v>#REF!</v>
      </c>
      <c r="AP391" s="310" t="e">
        <v>#REF!</v>
      </c>
      <c r="AQ391" s="310" t="e">
        <v>#REF!</v>
      </c>
      <c r="AR391" s="310" t="e">
        <v>#REF!</v>
      </c>
      <c r="AS391" s="310" t="e">
        <v>#REF!</v>
      </c>
      <c r="AT391" s="310" t="e">
        <v>#REF!</v>
      </c>
      <c r="AU391" s="131"/>
    </row>
    <row r="392" spans="1:47" ht="12.75" customHeight="1" x14ac:dyDescent="0.15">
      <c r="A392" s="131"/>
      <c r="B392" s="136"/>
      <c r="C392" s="136" t="s">
        <v>1829</v>
      </c>
      <c r="D392" s="136"/>
      <c r="E392" s="136"/>
      <c r="F392" s="136"/>
      <c r="G392" s="136"/>
      <c r="H392" s="136"/>
      <c r="I392" s="136"/>
      <c r="J392" s="140"/>
      <c r="K392" s="140"/>
      <c r="L392" s="140"/>
      <c r="M392" s="140"/>
      <c r="N392" s="310" t="str">
        <f>IF(報告書!N267="","",報告書!N267)</f>
        <v/>
      </c>
      <c r="O392" s="310" t="e">
        <v>#REF!</v>
      </c>
      <c r="P392" s="310" t="e">
        <v>#REF!</v>
      </c>
      <c r="Q392" s="310" t="e">
        <v>#REF!</v>
      </c>
      <c r="R392" s="310" t="e">
        <v>#REF!</v>
      </c>
      <c r="S392" s="310" t="e">
        <v>#REF!</v>
      </c>
      <c r="T392" s="310" t="e">
        <v>#REF!</v>
      </c>
      <c r="U392" s="310" t="e">
        <v>#REF!</v>
      </c>
      <c r="V392" s="310" t="e">
        <v>#REF!</v>
      </c>
      <c r="W392" s="310" t="e">
        <v>#REF!</v>
      </c>
      <c r="X392" s="310" t="e">
        <v>#REF!</v>
      </c>
      <c r="Y392" s="310" t="e">
        <v>#REF!</v>
      </c>
      <c r="Z392" s="310" t="e">
        <v>#REF!</v>
      </c>
      <c r="AA392" s="310" t="e">
        <v>#REF!</v>
      </c>
      <c r="AB392" s="310" t="e">
        <v>#REF!</v>
      </c>
      <c r="AC392" s="310" t="e">
        <v>#REF!</v>
      </c>
      <c r="AD392" s="310" t="e">
        <v>#REF!</v>
      </c>
      <c r="AE392" s="310" t="e">
        <v>#REF!</v>
      </c>
      <c r="AF392" s="310" t="e">
        <v>#REF!</v>
      </c>
      <c r="AG392" s="310" t="e">
        <v>#REF!</v>
      </c>
      <c r="AH392" s="310" t="e">
        <v>#REF!</v>
      </c>
      <c r="AI392" s="310" t="e">
        <v>#REF!</v>
      </c>
      <c r="AJ392" s="310" t="e">
        <v>#REF!</v>
      </c>
      <c r="AK392" s="310" t="e">
        <v>#REF!</v>
      </c>
      <c r="AL392" s="310" t="e">
        <v>#REF!</v>
      </c>
      <c r="AM392" s="310" t="e">
        <v>#REF!</v>
      </c>
      <c r="AN392" s="310" t="e">
        <v>#REF!</v>
      </c>
      <c r="AO392" s="310" t="e">
        <v>#REF!</v>
      </c>
      <c r="AP392" s="310" t="e">
        <v>#REF!</v>
      </c>
      <c r="AQ392" s="310" t="e">
        <v>#REF!</v>
      </c>
      <c r="AR392" s="310" t="e">
        <v>#REF!</v>
      </c>
      <c r="AS392" s="310" t="e">
        <v>#REF!</v>
      </c>
      <c r="AT392" s="310" t="e">
        <v>#REF!</v>
      </c>
      <c r="AU392" s="131"/>
    </row>
    <row r="393" spans="1:47" ht="12.75" customHeight="1" x14ac:dyDescent="0.15">
      <c r="A393" s="131"/>
      <c r="B393" s="136"/>
      <c r="C393" s="136"/>
      <c r="D393" s="136"/>
      <c r="E393" s="136"/>
      <c r="F393" s="136"/>
      <c r="G393" s="136"/>
      <c r="H393" s="136"/>
      <c r="I393" s="136"/>
      <c r="J393" s="143" t="s">
        <v>7</v>
      </c>
      <c r="K393" s="311" t="str">
        <f>IF(報告書!K268="","",報告書!K268)</f>
        <v/>
      </c>
      <c r="L393" s="311"/>
      <c r="M393" s="140" t="s">
        <v>1830</v>
      </c>
      <c r="N393" s="140"/>
      <c r="O393" s="140"/>
      <c r="P393" s="140"/>
      <c r="Q393" s="140"/>
      <c r="R393" s="140"/>
      <c r="S393" s="140"/>
      <c r="T393" s="140"/>
      <c r="U393" s="140"/>
      <c r="V393" s="143"/>
      <c r="W393" s="140" t="s">
        <v>7</v>
      </c>
      <c r="X393" s="311" t="str">
        <f>IF(報告書!X268="","",報告書!X268)</f>
        <v/>
      </c>
      <c r="Y393" s="311"/>
      <c r="Z393" s="311"/>
      <c r="AA393" s="311"/>
      <c r="AB393" s="314" t="s">
        <v>736</v>
      </c>
      <c r="AC393" s="315"/>
      <c r="AD393" s="315"/>
      <c r="AE393" s="315"/>
      <c r="AF393" s="315"/>
      <c r="AG393" s="315"/>
      <c r="AH393" s="151" t="s">
        <v>1806</v>
      </c>
      <c r="AI393" s="311" t="str">
        <f>IF(報告書!AI268="","",報告書!AI268)</f>
        <v/>
      </c>
      <c r="AJ393" s="311"/>
      <c r="AK393" s="311"/>
      <c r="AL393" s="311"/>
      <c r="AM393" s="311"/>
      <c r="AN393" s="311"/>
      <c r="AO393" s="311"/>
      <c r="AP393" s="140" t="s">
        <v>1807</v>
      </c>
      <c r="AQ393" s="140"/>
      <c r="AR393" s="140"/>
      <c r="AS393" s="140"/>
      <c r="AT393" s="140"/>
      <c r="AU393" s="131"/>
    </row>
    <row r="394" spans="1:47" ht="12.75" customHeight="1" x14ac:dyDescent="0.15">
      <c r="A394" s="131"/>
      <c r="B394" s="136"/>
      <c r="C394" s="136" t="s">
        <v>1831</v>
      </c>
      <c r="D394" s="136"/>
      <c r="E394" s="136"/>
      <c r="F394" s="136"/>
      <c r="G394" s="136"/>
      <c r="H394" s="136"/>
      <c r="I394" s="136"/>
      <c r="J394" s="140"/>
      <c r="K394" s="140"/>
      <c r="L394" s="140"/>
      <c r="M394" s="140"/>
      <c r="N394" s="312" t="str">
        <f>IF(報告書!N269="","",報告書!N269)</f>
        <v/>
      </c>
      <c r="O394" s="312" t="e">
        <v>#REF!</v>
      </c>
      <c r="P394" s="312" t="e">
        <v>#REF!</v>
      </c>
      <c r="Q394" s="312" t="e">
        <v>#REF!</v>
      </c>
      <c r="R394" s="312" t="e">
        <v>#REF!</v>
      </c>
      <c r="S394" s="312" t="e">
        <v>#REF!</v>
      </c>
      <c r="T394" s="312" t="e">
        <v>#REF!</v>
      </c>
      <c r="U394" s="312" t="e">
        <v>#REF!</v>
      </c>
      <c r="V394" s="312" t="e">
        <v>#REF!</v>
      </c>
      <c r="W394" s="139"/>
      <c r="X394" s="139"/>
      <c r="Y394" s="139"/>
      <c r="Z394" s="139"/>
      <c r="AA394" s="139"/>
      <c r="AB394" s="139"/>
      <c r="AC394" s="139"/>
      <c r="AD394" s="139"/>
      <c r="AE394" s="139"/>
      <c r="AF394" s="139"/>
      <c r="AG394" s="139"/>
      <c r="AH394" s="139"/>
      <c r="AI394" s="139"/>
      <c r="AJ394" s="139"/>
      <c r="AK394" s="139"/>
      <c r="AL394" s="139"/>
      <c r="AM394" s="139"/>
      <c r="AN394" s="139"/>
      <c r="AO394" s="139"/>
      <c r="AP394" s="137"/>
      <c r="AQ394" s="140"/>
      <c r="AR394" s="140"/>
      <c r="AS394" s="140"/>
      <c r="AT394" s="140"/>
      <c r="AU394" s="131"/>
    </row>
    <row r="395" spans="1:47" ht="12.75" customHeight="1" x14ac:dyDescent="0.15">
      <c r="A395" s="131"/>
      <c r="B395" s="136"/>
      <c r="C395" s="136" t="s">
        <v>1832</v>
      </c>
      <c r="D395" s="136"/>
      <c r="E395" s="136"/>
      <c r="F395" s="136"/>
      <c r="G395" s="136"/>
      <c r="H395" s="136"/>
      <c r="I395" s="136"/>
      <c r="J395" s="140"/>
      <c r="K395" s="140"/>
      <c r="L395" s="140"/>
      <c r="M395" s="140"/>
      <c r="N395" s="310" t="str">
        <f>IF(報告書!N270="","",報告書!N270)</f>
        <v/>
      </c>
      <c r="O395" s="310" t="e">
        <v>#REF!</v>
      </c>
      <c r="P395" s="310" t="e">
        <v>#REF!</v>
      </c>
      <c r="Q395" s="310" t="e">
        <v>#REF!</v>
      </c>
      <c r="R395" s="310" t="e">
        <v>#REF!</v>
      </c>
      <c r="S395" s="310" t="e">
        <v>#REF!</v>
      </c>
      <c r="T395" s="310" t="e">
        <v>#REF!</v>
      </c>
      <c r="U395" s="310" t="e">
        <v>#REF!</v>
      </c>
      <c r="V395" s="310" t="e">
        <v>#REF!</v>
      </c>
      <c r="W395" s="310" t="e">
        <v>#REF!</v>
      </c>
      <c r="X395" s="310" t="e">
        <v>#REF!</v>
      </c>
      <c r="Y395" s="310" t="e">
        <v>#REF!</v>
      </c>
      <c r="Z395" s="310" t="e">
        <v>#REF!</v>
      </c>
      <c r="AA395" s="310" t="e">
        <v>#REF!</v>
      </c>
      <c r="AB395" s="310" t="e">
        <v>#REF!</v>
      </c>
      <c r="AC395" s="310" t="e">
        <v>#REF!</v>
      </c>
      <c r="AD395" s="310" t="e">
        <v>#REF!</v>
      </c>
      <c r="AE395" s="310" t="e">
        <v>#REF!</v>
      </c>
      <c r="AF395" s="310" t="e">
        <v>#REF!</v>
      </c>
      <c r="AG395" s="310" t="e">
        <v>#REF!</v>
      </c>
      <c r="AH395" s="310" t="e">
        <v>#REF!</v>
      </c>
      <c r="AI395" s="310" t="e">
        <v>#REF!</v>
      </c>
      <c r="AJ395" s="310" t="e">
        <v>#REF!</v>
      </c>
      <c r="AK395" s="310" t="e">
        <v>#REF!</v>
      </c>
      <c r="AL395" s="310" t="e">
        <v>#REF!</v>
      </c>
      <c r="AM395" s="310" t="e">
        <v>#REF!</v>
      </c>
      <c r="AN395" s="310" t="e">
        <v>#REF!</v>
      </c>
      <c r="AO395" s="310" t="e">
        <v>#REF!</v>
      </c>
      <c r="AP395" s="310" t="e">
        <v>#REF!</v>
      </c>
      <c r="AQ395" s="310" t="e">
        <v>#REF!</v>
      </c>
      <c r="AR395" s="310" t="e">
        <v>#REF!</v>
      </c>
      <c r="AS395" s="310" t="e">
        <v>#REF!</v>
      </c>
      <c r="AT395" s="310" t="e">
        <v>#REF!</v>
      </c>
      <c r="AU395" s="131"/>
    </row>
    <row r="396" spans="1:47" ht="12.75" customHeight="1" x14ac:dyDescent="0.15">
      <c r="A396" s="131"/>
      <c r="B396" s="136"/>
      <c r="C396" s="136" t="s">
        <v>1833</v>
      </c>
      <c r="D396" s="136"/>
      <c r="E396" s="136"/>
      <c r="F396" s="136"/>
      <c r="G396" s="136"/>
      <c r="H396" s="136"/>
      <c r="I396" s="136"/>
      <c r="J396" s="140"/>
      <c r="K396" s="140"/>
      <c r="L396" s="140"/>
      <c r="M396" s="140"/>
      <c r="N396" s="310" t="str">
        <f>IF(報告書!N271="","",報告書!N271)</f>
        <v/>
      </c>
      <c r="O396" s="310" t="e">
        <v>#REF!</v>
      </c>
      <c r="P396" s="310" t="e">
        <v>#REF!</v>
      </c>
      <c r="Q396" s="310" t="e">
        <v>#REF!</v>
      </c>
      <c r="R396" s="310" t="e">
        <v>#REF!</v>
      </c>
      <c r="S396" s="310" t="e">
        <v>#REF!</v>
      </c>
      <c r="T396" s="310" t="e">
        <v>#REF!</v>
      </c>
      <c r="U396" s="310" t="e">
        <v>#REF!</v>
      </c>
      <c r="V396" s="310" t="e">
        <v>#REF!</v>
      </c>
      <c r="W396" s="310" t="e">
        <v>#REF!</v>
      </c>
      <c r="X396" s="310" t="e">
        <v>#REF!</v>
      </c>
      <c r="Y396" s="310" t="e">
        <v>#REF!</v>
      </c>
      <c r="Z396" s="310" t="e">
        <v>#REF!</v>
      </c>
      <c r="AA396" s="310" t="e">
        <v>#REF!</v>
      </c>
      <c r="AB396" s="310" t="e">
        <v>#REF!</v>
      </c>
      <c r="AC396" s="310" t="e">
        <v>#REF!</v>
      </c>
      <c r="AD396" s="310" t="e">
        <v>#REF!</v>
      </c>
      <c r="AE396" s="153"/>
      <c r="AF396" s="153"/>
      <c r="AG396" s="153"/>
      <c r="AH396" s="153"/>
      <c r="AI396" s="153"/>
      <c r="AJ396" s="153"/>
      <c r="AK396" s="153"/>
      <c r="AL396" s="153"/>
      <c r="AM396" s="153"/>
      <c r="AN396" s="153"/>
      <c r="AO396" s="153"/>
      <c r="AP396" s="154"/>
      <c r="AQ396" s="140"/>
      <c r="AR396" s="140"/>
      <c r="AS396" s="140"/>
      <c r="AT396" s="140"/>
      <c r="AU396" s="131"/>
    </row>
    <row r="397" spans="1:47" ht="12.75" customHeight="1" x14ac:dyDescent="0.15">
      <c r="A397" s="131"/>
      <c r="B397" s="136" t="s">
        <v>1834</v>
      </c>
      <c r="C397" s="136"/>
      <c r="D397" s="136"/>
      <c r="E397" s="136"/>
      <c r="F397" s="136"/>
      <c r="G397" s="136"/>
      <c r="H397" s="136"/>
      <c r="I397" s="136"/>
      <c r="J397" s="140"/>
      <c r="K397" s="140"/>
      <c r="L397" s="140"/>
      <c r="M397" s="140"/>
      <c r="N397" s="140"/>
      <c r="O397" s="140"/>
      <c r="P397" s="140"/>
      <c r="Q397" s="140"/>
      <c r="R397" s="140"/>
      <c r="S397" s="140"/>
      <c r="T397" s="140"/>
      <c r="U397" s="140"/>
      <c r="V397" s="140"/>
      <c r="W397" s="140"/>
      <c r="X397" s="140"/>
      <c r="Y397" s="140"/>
      <c r="Z397" s="140"/>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31"/>
    </row>
    <row r="398" spans="1:47" ht="12.75" customHeight="1" x14ac:dyDescent="0.15">
      <c r="A398" s="131"/>
      <c r="B398" s="136"/>
      <c r="C398" s="136" t="s">
        <v>1823</v>
      </c>
      <c r="D398" s="136"/>
      <c r="E398" s="136"/>
      <c r="F398" s="136"/>
      <c r="G398" s="136"/>
      <c r="H398" s="136"/>
      <c r="I398" s="136"/>
      <c r="J398" s="143" t="s">
        <v>7</v>
      </c>
      <c r="K398" s="311" t="str">
        <f>IF(報告書!K273="","",報告書!K273)</f>
        <v/>
      </c>
      <c r="L398" s="311"/>
      <c r="M398" s="140" t="s">
        <v>1824</v>
      </c>
      <c r="N398" s="140"/>
      <c r="O398" s="140"/>
      <c r="P398" s="140"/>
      <c r="Q398" s="140"/>
      <c r="R398" s="140"/>
      <c r="S398" s="140"/>
      <c r="T398" s="140"/>
      <c r="U398" s="140"/>
      <c r="V398" s="143"/>
      <c r="W398" s="140" t="s">
        <v>7</v>
      </c>
      <c r="X398" s="311" t="str">
        <f>IF(報告書!X273="","",報告書!X273)</f>
        <v/>
      </c>
      <c r="Y398" s="311"/>
      <c r="Z398" s="311"/>
      <c r="AA398" s="311"/>
      <c r="AB398" s="311"/>
      <c r="AC398" s="311"/>
      <c r="AD398" s="314" t="s">
        <v>732</v>
      </c>
      <c r="AE398" s="315"/>
      <c r="AF398" s="315"/>
      <c r="AG398" s="315"/>
      <c r="AH398" s="151" t="s">
        <v>1806</v>
      </c>
      <c r="AI398" s="311" t="str">
        <f>IF(報告書!AI273="","",報告書!AI273)</f>
        <v/>
      </c>
      <c r="AJ398" s="311"/>
      <c r="AK398" s="311"/>
      <c r="AL398" s="311"/>
      <c r="AM398" s="311"/>
      <c r="AN398" s="311"/>
      <c r="AO398" s="311"/>
      <c r="AP398" s="140" t="s">
        <v>1807</v>
      </c>
      <c r="AQ398" s="140"/>
      <c r="AR398" s="140"/>
      <c r="AS398" s="140"/>
      <c r="AT398" s="140"/>
      <c r="AU398" s="131"/>
    </row>
    <row r="399" spans="1:47" ht="12.75" customHeight="1" x14ac:dyDescent="0.15">
      <c r="A399" s="131"/>
      <c r="B399" s="136"/>
      <c r="C399" s="136"/>
      <c r="D399" s="136"/>
      <c r="E399" s="136"/>
      <c r="F399" s="136"/>
      <c r="G399" s="136"/>
      <c r="H399" s="136"/>
      <c r="I399" s="136"/>
      <c r="J399" s="140" t="s">
        <v>1825</v>
      </c>
      <c r="K399" s="140"/>
      <c r="L399" s="140"/>
      <c r="M399" s="140"/>
      <c r="N399" s="140"/>
      <c r="O399" s="140"/>
      <c r="P399" s="140"/>
      <c r="Q399" s="140"/>
      <c r="R399" s="140"/>
      <c r="S399" s="140"/>
      <c r="T399" s="140"/>
      <c r="U399" s="140"/>
      <c r="V399" s="140"/>
      <c r="W399" s="140"/>
      <c r="X399" s="140"/>
      <c r="Y399" s="140"/>
      <c r="Z399" s="140"/>
      <c r="AA399" s="140"/>
      <c r="AB399" s="140"/>
      <c r="AC399" s="140"/>
      <c r="AD399" s="140"/>
      <c r="AE399" s="140"/>
      <c r="AF399" s="140"/>
      <c r="AG399" s="143"/>
      <c r="AH399" s="151" t="s">
        <v>1806</v>
      </c>
      <c r="AI399" s="311" t="str">
        <f>IF(報告書!AI274="","",報告書!AI274)</f>
        <v/>
      </c>
      <c r="AJ399" s="311"/>
      <c r="AK399" s="311"/>
      <c r="AL399" s="311"/>
      <c r="AM399" s="311"/>
      <c r="AN399" s="311"/>
      <c r="AO399" s="311"/>
      <c r="AP399" s="140" t="s">
        <v>1807</v>
      </c>
      <c r="AQ399" s="140"/>
      <c r="AR399" s="140"/>
      <c r="AS399" s="140"/>
      <c r="AT399" s="140"/>
      <c r="AU399" s="131"/>
    </row>
    <row r="400" spans="1:47" ht="12.75" hidden="1" customHeight="1" x14ac:dyDescent="0.15">
      <c r="A400" s="131"/>
      <c r="B400" s="136"/>
      <c r="C400" s="136"/>
      <c r="D400" s="136"/>
      <c r="E400" s="136"/>
      <c r="F400" s="136"/>
      <c r="G400" s="136"/>
      <c r="H400" s="136"/>
      <c r="I400" s="136"/>
      <c r="J400" s="140" t="s">
        <v>1826</v>
      </c>
      <c r="K400" s="140"/>
      <c r="L400" s="140"/>
      <c r="M400" s="140"/>
      <c r="N400" s="140"/>
      <c r="O400" s="140"/>
      <c r="P400" s="140"/>
      <c r="Q400" s="140"/>
      <c r="R400" s="140"/>
      <c r="S400" s="140"/>
      <c r="T400" s="140"/>
      <c r="U400" s="140"/>
      <c r="V400" s="140"/>
      <c r="W400" s="140"/>
      <c r="X400" s="140"/>
      <c r="Y400" s="140"/>
      <c r="Z400" s="140"/>
      <c r="AA400" s="140"/>
      <c r="AB400" s="140"/>
      <c r="AC400" s="140"/>
      <c r="AD400" s="140"/>
      <c r="AE400" s="140"/>
      <c r="AF400" s="140"/>
      <c r="AG400" s="143" t="s">
        <v>1806</v>
      </c>
      <c r="AH400" s="313" t="e">
        <f>IF(報告書_給水_要是正の指摘あり="","",IF(報告書!AH275="","",報告書!AH275))</f>
        <v>#NAME?</v>
      </c>
      <c r="AI400" s="313"/>
      <c r="AJ400" s="313"/>
      <c r="AK400" s="313"/>
      <c r="AL400" s="313"/>
      <c r="AM400" s="313"/>
      <c r="AN400" s="313"/>
      <c r="AO400" s="140" t="s">
        <v>1807</v>
      </c>
      <c r="AP400" s="140"/>
      <c r="AQ400" s="140"/>
      <c r="AR400" s="140"/>
      <c r="AS400" s="140"/>
      <c r="AT400" s="140"/>
      <c r="AU400" s="131"/>
    </row>
    <row r="401" spans="1:47" ht="12.75" customHeight="1" x14ac:dyDescent="0.15">
      <c r="A401" s="131"/>
      <c r="B401" s="136"/>
      <c r="C401" s="136" t="s">
        <v>1827</v>
      </c>
      <c r="D401" s="136"/>
      <c r="E401" s="136"/>
      <c r="F401" s="136"/>
      <c r="G401" s="136"/>
      <c r="H401" s="136"/>
      <c r="I401" s="136"/>
      <c r="J401" s="140"/>
      <c r="K401" s="140"/>
      <c r="L401" s="140"/>
      <c r="M401" s="140"/>
      <c r="N401" s="310" t="str">
        <f>IF(報告書!N276="","",報告書!N276)</f>
        <v/>
      </c>
      <c r="O401" s="310" t="e">
        <v>#REF!</v>
      </c>
      <c r="P401" s="310" t="e">
        <v>#REF!</v>
      </c>
      <c r="Q401" s="310" t="e">
        <v>#REF!</v>
      </c>
      <c r="R401" s="310" t="e">
        <v>#REF!</v>
      </c>
      <c r="S401" s="310" t="e">
        <v>#REF!</v>
      </c>
      <c r="T401" s="310" t="e">
        <v>#REF!</v>
      </c>
      <c r="U401" s="310" t="e">
        <v>#REF!</v>
      </c>
      <c r="V401" s="310" t="e">
        <v>#REF!</v>
      </c>
      <c r="W401" s="310" t="e">
        <v>#REF!</v>
      </c>
      <c r="X401" s="310" t="e">
        <v>#REF!</v>
      </c>
      <c r="Y401" s="310" t="e">
        <v>#REF!</v>
      </c>
      <c r="Z401" s="310" t="e">
        <v>#REF!</v>
      </c>
      <c r="AA401" s="310" t="e">
        <v>#REF!</v>
      </c>
      <c r="AB401" s="310" t="e">
        <v>#REF!</v>
      </c>
      <c r="AC401" s="310" t="e">
        <v>#REF!</v>
      </c>
      <c r="AD401" s="310" t="e">
        <v>#REF!</v>
      </c>
      <c r="AE401" s="310" t="e">
        <v>#REF!</v>
      </c>
      <c r="AF401" s="310" t="e">
        <v>#REF!</v>
      </c>
      <c r="AG401" s="310" t="e">
        <v>#REF!</v>
      </c>
      <c r="AH401" s="310" t="e">
        <v>#REF!</v>
      </c>
      <c r="AI401" s="310" t="e">
        <v>#REF!</v>
      </c>
      <c r="AJ401" s="310" t="e">
        <v>#REF!</v>
      </c>
      <c r="AK401" s="310" t="e">
        <v>#REF!</v>
      </c>
      <c r="AL401" s="310" t="e">
        <v>#REF!</v>
      </c>
      <c r="AM401" s="310" t="e">
        <v>#REF!</v>
      </c>
      <c r="AN401" s="310" t="e">
        <v>#REF!</v>
      </c>
      <c r="AO401" s="310" t="e">
        <v>#REF!</v>
      </c>
      <c r="AP401" s="310" t="e">
        <v>#REF!</v>
      </c>
      <c r="AQ401" s="310" t="e">
        <v>#REF!</v>
      </c>
      <c r="AR401" s="310" t="e">
        <v>#REF!</v>
      </c>
      <c r="AS401" s="310" t="e">
        <v>#REF!</v>
      </c>
      <c r="AT401" s="310" t="e">
        <v>#REF!</v>
      </c>
      <c r="AU401" s="131"/>
    </row>
    <row r="402" spans="1:47" ht="12.75" customHeight="1" x14ac:dyDescent="0.15">
      <c r="A402" s="131"/>
      <c r="B402" s="136"/>
      <c r="C402" s="136" t="s">
        <v>1828</v>
      </c>
      <c r="D402" s="136"/>
      <c r="E402" s="136"/>
      <c r="F402" s="136"/>
      <c r="G402" s="136"/>
      <c r="H402" s="136"/>
      <c r="I402" s="136"/>
      <c r="J402" s="140"/>
      <c r="K402" s="140"/>
      <c r="L402" s="140"/>
      <c r="M402" s="140"/>
      <c r="N402" s="310" t="str">
        <f>IF(報告書!N277="","",報告書!N277)</f>
        <v/>
      </c>
      <c r="O402" s="310" t="e">
        <v>#REF!</v>
      </c>
      <c r="P402" s="310" t="e">
        <v>#REF!</v>
      </c>
      <c r="Q402" s="310" t="e">
        <v>#REF!</v>
      </c>
      <c r="R402" s="310" t="e">
        <v>#REF!</v>
      </c>
      <c r="S402" s="310" t="e">
        <v>#REF!</v>
      </c>
      <c r="T402" s="310" t="e">
        <v>#REF!</v>
      </c>
      <c r="U402" s="310" t="e">
        <v>#REF!</v>
      </c>
      <c r="V402" s="310" t="e">
        <v>#REF!</v>
      </c>
      <c r="W402" s="310" t="e">
        <v>#REF!</v>
      </c>
      <c r="X402" s="310" t="e">
        <v>#REF!</v>
      </c>
      <c r="Y402" s="310" t="e">
        <v>#REF!</v>
      </c>
      <c r="Z402" s="310" t="e">
        <v>#REF!</v>
      </c>
      <c r="AA402" s="310" t="e">
        <v>#REF!</v>
      </c>
      <c r="AB402" s="310" t="e">
        <v>#REF!</v>
      </c>
      <c r="AC402" s="310" t="e">
        <v>#REF!</v>
      </c>
      <c r="AD402" s="310" t="e">
        <v>#REF!</v>
      </c>
      <c r="AE402" s="310" t="e">
        <v>#REF!</v>
      </c>
      <c r="AF402" s="310" t="e">
        <v>#REF!</v>
      </c>
      <c r="AG402" s="310" t="e">
        <v>#REF!</v>
      </c>
      <c r="AH402" s="310" t="e">
        <v>#REF!</v>
      </c>
      <c r="AI402" s="310" t="e">
        <v>#REF!</v>
      </c>
      <c r="AJ402" s="310" t="e">
        <v>#REF!</v>
      </c>
      <c r="AK402" s="310" t="e">
        <v>#REF!</v>
      </c>
      <c r="AL402" s="310" t="e">
        <v>#REF!</v>
      </c>
      <c r="AM402" s="310" t="e">
        <v>#REF!</v>
      </c>
      <c r="AN402" s="310" t="e">
        <v>#REF!</v>
      </c>
      <c r="AO402" s="310" t="e">
        <v>#REF!</v>
      </c>
      <c r="AP402" s="310" t="e">
        <v>#REF!</v>
      </c>
      <c r="AQ402" s="310" t="e">
        <v>#REF!</v>
      </c>
      <c r="AR402" s="310" t="e">
        <v>#REF!</v>
      </c>
      <c r="AS402" s="310" t="e">
        <v>#REF!</v>
      </c>
      <c r="AT402" s="310" t="e">
        <v>#REF!</v>
      </c>
      <c r="AU402" s="131"/>
    </row>
    <row r="403" spans="1:47" ht="12.75" customHeight="1" x14ac:dyDescent="0.15">
      <c r="A403" s="131"/>
      <c r="B403" s="136"/>
      <c r="C403" s="136" t="s">
        <v>1829</v>
      </c>
      <c r="D403" s="136"/>
      <c r="E403" s="136"/>
      <c r="F403" s="136"/>
      <c r="G403" s="136"/>
      <c r="H403" s="136"/>
      <c r="I403" s="136"/>
      <c r="J403" s="140"/>
      <c r="K403" s="140"/>
      <c r="L403" s="140"/>
      <c r="M403" s="140"/>
      <c r="N403" s="310" t="str">
        <f>IF(報告書!N278="","",報告書!N278)</f>
        <v/>
      </c>
      <c r="O403" s="310" t="e">
        <v>#REF!</v>
      </c>
      <c r="P403" s="310" t="e">
        <v>#REF!</v>
      </c>
      <c r="Q403" s="310" t="e">
        <v>#REF!</v>
      </c>
      <c r="R403" s="310" t="e">
        <v>#REF!</v>
      </c>
      <c r="S403" s="310" t="e">
        <v>#REF!</v>
      </c>
      <c r="T403" s="310" t="e">
        <v>#REF!</v>
      </c>
      <c r="U403" s="310" t="e">
        <v>#REF!</v>
      </c>
      <c r="V403" s="310" t="e">
        <v>#REF!</v>
      </c>
      <c r="W403" s="310" t="e">
        <v>#REF!</v>
      </c>
      <c r="X403" s="310" t="e">
        <v>#REF!</v>
      </c>
      <c r="Y403" s="310" t="e">
        <v>#REF!</v>
      </c>
      <c r="Z403" s="310" t="e">
        <v>#REF!</v>
      </c>
      <c r="AA403" s="310" t="e">
        <v>#REF!</v>
      </c>
      <c r="AB403" s="310" t="e">
        <v>#REF!</v>
      </c>
      <c r="AC403" s="310" t="e">
        <v>#REF!</v>
      </c>
      <c r="AD403" s="310" t="e">
        <v>#REF!</v>
      </c>
      <c r="AE403" s="310" t="e">
        <v>#REF!</v>
      </c>
      <c r="AF403" s="310" t="e">
        <v>#REF!</v>
      </c>
      <c r="AG403" s="310" t="e">
        <v>#REF!</v>
      </c>
      <c r="AH403" s="310" t="e">
        <v>#REF!</v>
      </c>
      <c r="AI403" s="310" t="e">
        <v>#REF!</v>
      </c>
      <c r="AJ403" s="310" t="e">
        <v>#REF!</v>
      </c>
      <c r="AK403" s="310" t="e">
        <v>#REF!</v>
      </c>
      <c r="AL403" s="310" t="e">
        <v>#REF!</v>
      </c>
      <c r="AM403" s="310" t="e">
        <v>#REF!</v>
      </c>
      <c r="AN403" s="310" t="e">
        <v>#REF!</v>
      </c>
      <c r="AO403" s="310" t="e">
        <v>#REF!</v>
      </c>
      <c r="AP403" s="310" t="e">
        <v>#REF!</v>
      </c>
      <c r="AQ403" s="310" t="e">
        <v>#REF!</v>
      </c>
      <c r="AR403" s="310" t="e">
        <v>#REF!</v>
      </c>
      <c r="AS403" s="310" t="e">
        <v>#REF!</v>
      </c>
      <c r="AT403" s="310" t="e">
        <v>#REF!</v>
      </c>
      <c r="AU403" s="131"/>
    </row>
    <row r="404" spans="1:47" ht="12.75" customHeight="1" x14ac:dyDescent="0.15">
      <c r="A404" s="131"/>
      <c r="B404" s="136"/>
      <c r="C404" s="136"/>
      <c r="D404" s="136"/>
      <c r="E404" s="136"/>
      <c r="F404" s="136"/>
      <c r="G404" s="136"/>
      <c r="H404" s="136"/>
      <c r="I404" s="136"/>
      <c r="J404" s="143" t="s">
        <v>7</v>
      </c>
      <c r="K404" s="311" t="str">
        <f>IF(報告書!K279="","",報告書!K279)</f>
        <v/>
      </c>
      <c r="L404" s="311"/>
      <c r="M404" s="140" t="s">
        <v>1830</v>
      </c>
      <c r="N404" s="140"/>
      <c r="O404" s="140"/>
      <c r="P404" s="140"/>
      <c r="Q404" s="140"/>
      <c r="R404" s="140"/>
      <c r="S404" s="140"/>
      <c r="T404" s="140"/>
      <c r="U404" s="140"/>
      <c r="V404" s="143"/>
      <c r="W404" s="140" t="s">
        <v>7</v>
      </c>
      <c r="X404" s="311" t="str">
        <f>IF(報告書!X279="","",報告書!X279)</f>
        <v/>
      </c>
      <c r="Y404" s="311"/>
      <c r="Z404" s="311"/>
      <c r="AA404" s="311"/>
      <c r="AB404" s="314" t="s">
        <v>736</v>
      </c>
      <c r="AC404" s="315"/>
      <c r="AD404" s="315"/>
      <c r="AE404" s="315"/>
      <c r="AF404" s="315"/>
      <c r="AG404" s="315"/>
      <c r="AH404" s="151" t="s">
        <v>1806</v>
      </c>
      <c r="AI404" s="311" t="str">
        <f>IF(報告書!AI279="","",報告書!AI279)</f>
        <v/>
      </c>
      <c r="AJ404" s="311"/>
      <c r="AK404" s="311"/>
      <c r="AL404" s="311"/>
      <c r="AM404" s="311"/>
      <c r="AN404" s="311"/>
      <c r="AO404" s="311"/>
      <c r="AP404" s="140" t="s">
        <v>1807</v>
      </c>
      <c r="AQ404" s="140"/>
      <c r="AR404" s="140"/>
      <c r="AS404" s="140"/>
      <c r="AT404" s="140"/>
      <c r="AU404" s="131"/>
    </row>
    <row r="405" spans="1:47" ht="12.75" customHeight="1" x14ac:dyDescent="0.15">
      <c r="A405" s="131"/>
      <c r="B405" s="136"/>
      <c r="C405" s="136" t="s">
        <v>1831</v>
      </c>
      <c r="D405" s="136"/>
      <c r="E405" s="136"/>
      <c r="F405" s="136"/>
      <c r="G405" s="136"/>
      <c r="H405" s="136"/>
      <c r="I405" s="136"/>
      <c r="J405" s="140"/>
      <c r="K405" s="140"/>
      <c r="L405" s="140"/>
      <c r="M405" s="140"/>
      <c r="N405" s="312" t="str">
        <f>IF(報告書!N280="","",報告書!N280)</f>
        <v/>
      </c>
      <c r="O405" s="312" t="e">
        <v>#REF!</v>
      </c>
      <c r="P405" s="312" t="e">
        <v>#REF!</v>
      </c>
      <c r="Q405" s="312" t="e">
        <v>#REF!</v>
      </c>
      <c r="R405" s="312" t="e">
        <v>#REF!</v>
      </c>
      <c r="S405" s="312" t="e">
        <v>#REF!</v>
      </c>
      <c r="T405" s="312" t="e">
        <v>#REF!</v>
      </c>
      <c r="U405" s="312" t="e">
        <v>#REF!</v>
      </c>
      <c r="V405" s="312" t="e">
        <v>#REF!</v>
      </c>
      <c r="W405" s="139"/>
      <c r="X405" s="139"/>
      <c r="Y405" s="139"/>
      <c r="Z405" s="139"/>
      <c r="AA405" s="139"/>
      <c r="AB405" s="139"/>
      <c r="AC405" s="139"/>
      <c r="AD405" s="139"/>
      <c r="AE405" s="139"/>
      <c r="AF405" s="139"/>
      <c r="AG405" s="139"/>
      <c r="AH405" s="139"/>
      <c r="AI405" s="139"/>
      <c r="AJ405" s="139"/>
      <c r="AK405" s="139"/>
      <c r="AL405" s="139"/>
      <c r="AM405" s="139"/>
      <c r="AN405" s="139"/>
      <c r="AO405" s="139"/>
      <c r="AP405" s="137"/>
      <c r="AQ405" s="140"/>
      <c r="AR405" s="140"/>
      <c r="AS405" s="140"/>
      <c r="AT405" s="140"/>
      <c r="AU405" s="131"/>
    </row>
    <row r="406" spans="1:47" ht="12.75" customHeight="1" x14ac:dyDescent="0.15">
      <c r="A406" s="131"/>
      <c r="B406" s="136"/>
      <c r="C406" s="136" t="s">
        <v>1832</v>
      </c>
      <c r="D406" s="136"/>
      <c r="E406" s="136"/>
      <c r="F406" s="136"/>
      <c r="G406" s="136"/>
      <c r="H406" s="136"/>
      <c r="I406" s="136"/>
      <c r="J406" s="140"/>
      <c r="K406" s="140"/>
      <c r="L406" s="140"/>
      <c r="M406" s="140"/>
      <c r="N406" s="310" t="str">
        <f>IF(報告書!N281="","",報告書!N281)</f>
        <v/>
      </c>
      <c r="O406" s="310" t="e">
        <v>#REF!</v>
      </c>
      <c r="P406" s="310" t="e">
        <v>#REF!</v>
      </c>
      <c r="Q406" s="310" t="e">
        <v>#REF!</v>
      </c>
      <c r="R406" s="310" t="e">
        <v>#REF!</v>
      </c>
      <c r="S406" s="310" t="e">
        <v>#REF!</v>
      </c>
      <c r="T406" s="310" t="e">
        <v>#REF!</v>
      </c>
      <c r="U406" s="310" t="e">
        <v>#REF!</v>
      </c>
      <c r="V406" s="310" t="e">
        <v>#REF!</v>
      </c>
      <c r="W406" s="310" t="e">
        <v>#REF!</v>
      </c>
      <c r="X406" s="310" t="e">
        <v>#REF!</v>
      </c>
      <c r="Y406" s="310" t="e">
        <v>#REF!</v>
      </c>
      <c r="Z406" s="310" t="e">
        <v>#REF!</v>
      </c>
      <c r="AA406" s="310" t="e">
        <v>#REF!</v>
      </c>
      <c r="AB406" s="310" t="e">
        <v>#REF!</v>
      </c>
      <c r="AC406" s="310" t="e">
        <v>#REF!</v>
      </c>
      <c r="AD406" s="310" t="e">
        <v>#REF!</v>
      </c>
      <c r="AE406" s="310" t="e">
        <v>#REF!</v>
      </c>
      <c r="AF406" s="310" t="e">
        <v>#REF!</v>
      </c>
      <c r="AG406" s="310" t="e">
        <v>#REF!</v>
      </c>
      <c r="AH406" s="310" t="e">
        <v>#REF!</v>
      </c>
      <c r="AI406" s="310" t="e">
        <v>#REF!</v>
      </c>
      <c r="AJ406" s="310" t="e">
        <v>#REF!</v>
      </c>
      <c r="AK406" s="310" t="e">
        <v>#REF!</v>
      </c>
      <c r="AL406" s="310" t="e">
        <v>#REF!</v>
      </c>
      <c r="AM406" s="310" t="e">
        <v>#REF!</v>
      </c>
      <c r="AN406" s="310" t="e">
        <v>#REF!</v>
      </c>
      <c r="AO406" s="310" t="e">
        <v>#REF!</v>
      </c>
      <c r="AP406" s="310" t="e">
        <v>#REF!</v>
      </c>
      <c r="AQ406" s="310" t="e">
        <v>#REF!</v>
      </c>
      <c r="AR406" s="310" t="e">
        <v>#REF!</v>
      </c>
      <c r="AS406" s="310" t="e">
        <v>#REF!</v>
      </c>
      <c r="AT406" s="310" t="e">
        <v>#REF!</v>
      </c>
      <c r="AU406" s="131"/>
    </row>
    <row r="407" spans="1:47" ht="12.75" customHeight="1" x14ac:dyDescent="0.15">
      <c r="A407" s="131"/>
      <c r="B407" s="136"/>
      <c r="C407" s="136" t="s">
        <v>1833</v>
      </c>
      <c r="D407" s="136"/>
      <c r="E407" s="136"/>
      <c r="F407" s="136"/>
      <c r="G407" s="136"/>
      <c r="H407" s="136"/>
      <c r="I407" s="136"/>
      <c r="J407" s="140"/>
      <c r="K407" s="140"/>
      <c r="L407" s="140"/>
      <c r="M407" s="140"/>
      <c r="N407" s="310" t="str">
        <f>IF(報告書!N282="","",報告書!N282)</f>
        <v/>
      </c>
      <c r="O407" s="310" t="e">
        <v>#REF!</v>
      </c>
      <c r="P407" s="310" t="e">
        <v>#REF!</v>
      </c>
      <c r="Q407" s="310" t="e">
        <v>#REF!</v>
      </c>
      <c r="R407" s="310" t="e">
        <v>#REF!</v>
      </c>
      <c r="S407" s="310" t="e">
        <v>#REF!</v>
      </c>
      <c r="T407" s="310" t="e">
        <v>#REF!</v>
      </c>
      <c r="U407" s="310" t="e">
        <v>#REF!</v>
      </c>
      <c r="V407" s="310" t="e">
        <v>#REF!</v>
      </c>
      <c r="W407" s="310" t="e">
        <v>#REF!</v>
      </c>
      <c r="X407" s="310" t="e">
        <v>#REF!</v>
      </c>
      <c r="Y407" s="310" t="e">
        <v>#REF!</v>
      </c>
      <c r="Z407" s="310" t="e">
        <v>#REF!</v>
      </c>
      <c r="AA407" s="310" t="e">
        <v>#REF!</v>
      </c>
      <c r="AB407" s="310" t="e">
        <v>#REF!</v>
      </c>
      <c r="AC407" s="310" t="e">
        <v>#REF!</v>
      </c>
      <c r="AD407" s="310" t="e">
        <v>#REF!</v>
      </c>
      <c r="AE407" s="153"/>
      <c r="AF407" s="153"/>
      <c r="AG407" s="153"/>
      <c r="AH407" s="153"/>
      <c r="AI407" s="153"/>
      <c r="AJ407" s="153"/>
      <c r="AK407" s="153"/>
      <c r="AL407" s="153"/>
      <c r="AM407" s="153"/>
      <c r="AN407" s="153"/>
      <c r="AO407" s="153"/>
      <c r="AP407" s="154"/>
      <c r="AQ407" s="140"/>
      <c r="AR407" s="140"/>
      <c r="AS407" s="140"/>
      <c r="AT407" s="140"/>
      <c r="AU407" s="131"/>
    </row>
    <row r="408" spans="1:47" ht="12.75" hidden="1" customHeight="1" x14ac:dyDescent="0.15">
      <c r="A408" s="131"/>
      <c r="B408" s="131" t="s">
        <v>1835</v>
      </c>
      <c r="C408" s="131"/>
      <c r="D408" s="131"/>
      <c r="E408" s="131"/>
      <c r="F408" s="131"/>
      <c r="G408" s="131"/>
      <c r="H408" s="131"/>
      <c r="I408" s="131"/>
      <c r="J408" s="131"/>
      <c r="K408" s="131"/>
      <c r="L408" s="131"/>
      <c r="M408" s="131"/>
      <c r="N408" s="131"/>
      <c r="O408" s="131"/>
      <c r="P408" s="131"/>
      <c r="Q408" s="131"/>
      <c r="R408" s="131"/>
      <c r="S408" s="131"/>
      <c r="T408" s="131"/>
      <c r="U408" s="131"/>
      <c r="V408" s="131"/>
      <c r="W408" s="131"/>
      <c r="X408" s="131"/>
      <c r="Y408" s="131"/>
      <c r="Z408" s="131"/>
      <c r="AA408" s="131"/>
      <c r="AB408" s="131"/>
      <c r="AC408" s="131"/>
      <c r="AD408" s="131"/>
      <c r="AE408" s="131"/>
      <c r="AF408" s="131"/>
      <c r="AG408" s="131"/>
      <c r="AH408" s="131"/>
      <c r="AI408" s="131"/>
      <c r="AJ408" s="131"/>
      <c r="AK408" s="131"/>
      <c r="AL408" s="131"/>
      <c r="AM408" s="131"/>
      <c r="AN408" s="131"/>
      <c r="AO408" s="131"/>
      <c r="AP408" s="131"/>
      <c r="AQ408" s="131"/>
      <c r="AR408" s="131"/>
      <c r="AS408" s="131"/>
      <c r="AT408" s="131"/>
      <c r="AU408" s="131"/>
    </row>
    <row r="409" spans="1:47" ht="12.75" hidden="1" customHeight="1" x14ac:dyDescent="0.15">
      <c r="A409" s="131"/>
      <c r="B409" s="131"/>
      <c r="C409" s="131" t="s">
        <v>1836</v>
      </c>
      <c r="D409" s="131"/>
      <c r="E409" s="131"/>
      <c r="F409" s="131"/>
      <c r="G409" s="131"/>
      <c r="H409" s="131"/>
      <c r="I409" s="131"/>
      <c r="J409" s="135" t="s">
        <v>7</v>
      </c>
      <c r="K409" s="309"/>
      <c r="L409" s="309"/>
      <c r="M409" s="131"/>
      <c r="N409" s="131"/>
      <c r="O409" s="131"/>
      <c r="P409" s="131"/>
      <c r="Q409" s="131"/>
      <c r="R409" s="131"/>
      <c r="S409" s="131"/>
      <c r="T409" s="131"/>
      <c r="U409" s="131"/>
      <c r="V409" s="135"/>
      <c r="W409" s="131"/>
      <c r="X409" s="309"/>
      <c r="Y409" s="309"/>
      <c r="Z409" s="309"/>
      <c r="AA409" s="309"/>
      <c r="AB409" s="309"/>
      <c r="AC409" s="309"/>
      <c r="AD409" s="131"/>
      <c r="AE409" s="131"/>
      <c r="AF409" s="131"/>
      <c r="AG409" s="135"/>
      <c r="AH409" s="309"/>
      <c r="AI409" s="309"/>
      <c r="AJ409" s="309"/>
      <c r="AK409" s="309"/>
      <c r="AL409" s="309"/>
      <c r="AM409" s="309"/>
      <c r="AN409" s="309"/>
      <c r="AO409" s="131"/>
      <c r="AP409" s="131"/>
      <c r="AQ409" s="131"/>
      <c r="AR409" s="131"/>
      <c r="AS409" s="131"/>
      <c r="AT409" s="131"/>
      <c r="AU409" s="131"/>
    </row>
    <row r="410" spans="1:47" ht="12.75" hidden="1" customHeight="1" x14ac:dyDescent="0.15">
      <c r="A410" s="131"/>
      <c r="B410" s="131"/>
      <c r="C410" s="131"/>
      <c r="D410" s="131"/>
      <c r="E410" s="131"/>
      <c r="F410" s="131"/>
      <c r="G410" s="131"/>
      <c r="H410" s="131"/>
      <c r="I410" s="131"/>
      <c r="J410" s="131" t="s">
        <v>1837</v>
      </c>
      <c r="K410" s="131"/>
      <c r="L410" s="131"/>
      <c r="M410" s="131"/>
      <c r="N410" s="131"/>
      <c r="O410" s="131"/>
      <c r="P410" s="131"/>
      <c r="Q410" s="131"/>
      <c r="R410" s="131"/>
      <c r="S410" s="131"/>
      <c r="T410" s="131"/>
      <c r="U410" s="131"/>
      <c r="V410" s="131"/>
      <c r="W410" s="131"/>
      <c r="X410" s="131"/>
      <c r="Y410" s="131"/>
      <c r="Z410" s="131"/>
      <c r="AA410" s="131"/>
      <c r="AB410" s="131"/>
      <c r="AC410" s="131"/>
      <c r="AD410" s="131"/>
      <c r="AE410" s="131"/>
      <c r="AF410" s="131"/>
      <c r="AG410" s="135"/>
      <c r="AH410" s="309"/>
      <c r="AI410" s="309"/>
      <c r="AJ410" s="309"/>
      <c r="AK410" s="309"/>
      <c r="AL410" s="309"/>
      <c r="AM410" s="309"/>
      <c r="AN410" s="309"/>
      <c r="AO410" s="131"/>
      <c r="AP410" s="131"/>
      <c r="AQ410" s="131"/>
      <c r="AR410" s="131"/>
      <c r="AS410" s="131"/>
      <c r="AT410" s="131"/>
      <c r="AU410" s="131"/>
    </row>
    <row r="411" spans="1:47" ht="12.75" hidden="1" customHeight="1" x14ac:dyDescent="0.15">
      <c r="A411" s="131"/>
      <c r="B411" s="131"/>
      <c r="C411" s="131"/>
      <c r="D411" s="131"/>
      <c r="E411" s="131"/>
      <c r="F411" s="131"/>
      <c r="G411" s="131"/>
      <c r="H411" s="131"/>
      <c r="I411" s="131"/>
      <c r="J411" s="131" t="s">
        <v>1826</v>
      </c>
      <c r="K411" s="131"/>
      <c r="L411" s="131"/>
      <c r="M411" s="131"/>
      <c r="N411" s="131"/>
      <c r="O411" s="131"/>
      <c r="P411" s="131"/>
      <c r="Q411" s="131"/>
      <c r="R411" s="131"/>
      <c r="S411" s="131"/>
      <c r="T411" s="131"/>
      <c r="U411" s="131"/>
      <c r="V411" s="131"/>
      <c r="W411" s="131"/>
      <c r="X411" s="131"/>
      <c r="Y411" s="131"/>
      <c r="Z411" s="131"/>
      <c r="AA411" s="131"/>
      <c r="AB411" s="131"/>
      <c r="AC411" s="131"/>
      <c r="AD411" s="131"/>
      <c r="AE411" s="131"/>
      <c r="AF411" s="131"/>
      <c r="AG411" s="135"/>
      <c r="AH411" s="309"/>
      <c r="AI411" s="309"/>
      <c r="AJ411" s="309"/>
      <c r="AK411" s="309"/>
      <c r="AL411" s="309"/>
      <c r="AM411" s="309"/>
      <c r="AN411" s="309"/>
      <c r="AO411" s="131"/>
      <c r="AP411" s="131"/>
      <c r="AQ411" s="131"/>
      <c r="AR411" s="131"/>
      <c r="AS411" s="131"/>
      <c r="AT411" s="131"/>
      <c r="AU411" s="131"/>
    </row>
    <row r="412" spans="1:47" ht="12.75" hidden="1" customHeight="1" x14ac:dyDescent="0.15">
      <c r="A412" s="131"/>
      <c r="B412" s="131"/>
      <c r="C412" s="131" t="s">
        <v>1827</v>
      </c>
      <c r="D412" s="131"/>
      <c r="E412" s="131"/>
      <c r="F412" s="131"/>
      <c r="G412" s="131"/>
      <c r="H412" s="131"/>
      <c r="I412" s="131"/>
      <c r="J412" s="131"/>
      <c r="K412" s="131"/>
      <c r="L412" s="131"/>
      <c r="M412" s="131"/>
      <c r="N412" s="307"/>
      <c r="O412" s="307"/>
      <c r="P412" s="307"/>
      <c r="Q412" s="307"/>
      <c r="R412" s="307"/>
      <c r="S412" s="307"/>
      <c r="T412" s="307"/>
      <c r="U412" s="307"/>
      <c r="V412" s="307"/>
      <c r="W412" s="307"/>
      <c r="X412" s="307"/>
      <c r="Y412" s="307"/>
      <c r="Z412" s="307"/>
      <c r="AA412" s="307"/>
      <c r="AB412" s="307"/>
      <c r="AC412" s="307"/>
      <c r="AD412" s="307"/>
      <c r="AE412" s="307"/>
      <c r="AF412" s="307"/>
      <c r="AG412" s="307"/>
      <c r="AH412" s="307"/>
      <c r="AI412" s="307"/>
      <c r="AJ412" s="307"/>
      <c r="AK412" s="307"/>
      <c r="AL412" s="307"/>
      <c r="AM412" s="307"/>
      <c r="AN412" s="307"/>
      <c r="AO412" s="307"/>
      <c r="AP412" s="307"/>
      <c r="AQ412" s="307"/>
      <c r="AR412" s="307"/>
      <c r="AS412" s="307"/>
      <c r="AT412" s="307"/>
      <c r="AU412" s="131"/>
    </row>
    <row r="413" spans="1:47" ht="12.75" hidden="1" customHeight="1" x14ac:dyDescent="0.15">
      <c r="A413" s="131"/>
      <c r="B413" s="131"/>
      <c r="C413" s="131" t="s">
        <v>1828</v>
      </c>
      <c r="D413" s="131"/>
      <c r="E413" s="131"/>
      <c r="F413" s="131"/>
      <c r="G413" s="131"/>
      <c r="H413" s="131"/>
      <c r="I413" s="131"/>
      <c r="J413" s="131"/>
      <c r="K413" s="131"/>
      <c r="L413" s="131"/>
      <c r="M413" s="131"/>
      <c r="N413" s="307"/>
      <c r="O413" s="307"/>
      <c r="P413" s="307"/>
      <c r="Q413" s="307"/>
      <c r="R413" s="307"/>
      <c r="S413" s="307"/>
      <c r="T413" s="307"/>
      <c r="U413" s="307"/>
      <c r="V413" s="307"/>
      <c r="W413" s="307"/>
      <c r="X413" s="307"/>
      <c r="Y413" s="307"/>
      <c r="Z413" s="307"/>
      <c r="AA413" s="307"/>
      <c r="AB413" s="307"/>
      <c r="AC413" s="307"/>
      <c r="AD413" s="307"/>
      <c r="AE413" s="307"/>
      <c r="AF413" s="307"/>
      <c r="AG413" s="307"/>
      <c r="AH413" s="307"/>
      <c r="AI413" s="307"/>
      <c r="AJ413" s="307"/>
      <c r="AK413" s="307"/>
      <c r="AL413" s="307"/>
      <c r="AM413" s="307"/>
      <c r="AN413" s="307"/>
      <c r="AO413" s="307"/>
      <c r="AP413" s="307"/>
      <c r="AQ413" s="307"/>
      <c r="AR413" s="307"/>
      <c r="AS413" s="307"/>
      <c r="AT413" s="307"/>
      <c r="AU413" s="131"/>
    </row>
    <row r="414" spans="1:47" ht="12.75" hidden="1" customHeight="1" x14ac:dyDescent="0.15">
      <c r="A414" s="131"/>
      <c r="B414" s="131"/>
      <c r="C414" s="131" t="s">
        <v>1829</v>
      </c>
      <c r="D414" s="131"/>
      <c r="E414" s="131"/>
      <c r="F414" s="131"/>
      <c r="G414" s="131"/>
      <c r="H414" s="131"/>
      <c r="I414" s="131"/>
      <c r="J414" s="131"/>
      <c r="K414" s="131"/>
      <c r="L414" s="131"/>
      <c r="M414" s="131"/>
      <c r="N414" s="307"/>
      <c r="O414" s="307"/>
      <c r="P414" s="307"/>
      <c r="Q414" s="307"/>
      <c r="R414" s="307"/>
      <c r="S414" s="307"/>
      <c r="T414" s="307"/>
      <c r="U414" s="307"/>
      <c r="V414" s="307"/>
      <c r="W414" s="307"/>
      <c r="X414" s="307"/>
      <c r="Y414" s="307"/>
      <c r="Z414" s="307"/>
      <c r="AA414" s="307"/>
      <c r="AB414" s="307"/>
      <c r="AC414" s="307"/>
      <c r="AD414" s="307"/>
      <c r="AE414" s="307"/>
      <c r="AF414" s="307"/>
      <c r="AG414" s="307"/>
      <c r="AH414" s="307"/>
      <c r="AI414" s="307"/>
      <c r="AJ414" s="307"/>
      <c r="AK414" s="307"/>
      <c r="AL414" s="307"/>
      <c r="AM414" s="307"/>
      <c r="AN414" s="307"/>
      <c r="AO414" s="307"/>
      <c r="AP414" s="307"/>
      <c r="AQ414" s="307"/>
      <c r="AR414" s="307"/>
      <c r="AS414" s="307"/>
      <c r="AT414" s="307"/>
      <c r="AU414" s="131"/>
    </row>
    <row r="415" spans="1:47" ht="12.75" hidden="1" customHeight="1" x14ac:dyDescent="0.15">
      <c r="A415" s="131"/>
      <c r="B415" s="131"/>
      <c r="C415" s="131"/>
      <c r="D415" s="131"/>
      <c r="E415" s="131"/>
      <c r="F415" s="131"/>
      <c r="G415" s="131"/>
      <c r="H415" s="131"/>
      <c r="I415" s="131"/>
      <c r="J415" s="135" t="s">
        <v>7</v>
      </c>
      <c r="K415" s="309"/>
      <c r="L415" s="309"/>
      <c r="M415" s="131"/>
      <c r="N415" s="131"/>
      <c r="O415" s="131"/>
      <c r="P415" s="131"/>
      <c r="Q415" s="131"/>
      <c r="R415" s="131"/>
      <c r="S415" s="131"/>
      <c r="T415" s="131"/>
      <c r="U415" s="131"/>
      <c r="V415" s="135"/>
      <c r="W415" s="131"/>
      <c r="X415" s="309"/>
      <c r="Y415" s="309"/>
      <c r="Z415" s="309"/>
      <c r="AA415" s="309"/>
      <c r="AB415" s="131"/>
      <c r="AC415" s="131"/>
      <c r="AD415" s="131"/>
      <c r="AE415" s="131"/>
      <c r="AF415" s="131"/>
      <c r="AG415" s="135"/>
      <c r="AH415" s="309"/>
      <c r="AI415" s="309"/>
      <c r="AJ415" s="309"/>
      <c r="AK415" s="309"/>
      <c r="AL415" s="309"/>
      <c r="AM415" s="309"/>
      <c r="AN415" s="309"/>
      <c r="AO415" s="131"/>
      <c r="AP415" s="131"/>
      <c r="AQ415" s="131"/>
      <c r="AR415" s="131"/>
      <c r="AS415" s="131"/>
      <c r="AT415" s="131"/>
      <c r="AU415" s="131"/>
    </row>
    <row r="416" spans="1:47" ht="12.75" hidden="1" customHeight="1" x14ac:dyDescent="0.15">
      <c r="A416" s="131"/>
      <c r="B416" s="131"/>
      <c r="C416" s="131" t="s">
        <v>1831</v>
      </c>
      <c r="D416" s="131"/>
      <c r="E416" s="131"/>
      <c r="F416" s="131"/>
      <c r="G416" s="131"/>
      <c r="H416" s="131"/>
      <c r="I416" s="131"/>
      <c r="J416" s="131"/>
      <c r="K416" s="131"/>
      <c r="L416" s="131"/>
      <c r="M416" s="131"/>
      <c r="N416" s="307"/>
      <c r="O416" s="307"/>
      <c r="P416" s="307"/>
      <c r="Q416" s="307"/>
      <c r="R416" s="307"/>
      <c r="S416" s="307"/>
      <c r="T416" s="307"/>
      <c r="U416" s="307"/>
      <c r="V416" s="307"/>
      <c r="W416" s="132"/>
      <c r="X416" s="132"/>
      <c r="Y416" s="132"/>
      <c r="Z416" s="132"/>
      <c r="AA416" s="132"/>
      <c r="AB416" s="132"/>
      <c r="AC416" s="132"/>
      <c r="AD416" s="132"/>
      <c r="AE416" s="132"/>
      <c r="AF416" s="132"/>
      <c r="AG416" s="132"/>
      <c r="AH416" s="132"/>
      <c r="AI416" s="132"/>
      <c r="AJ416" s="132"/>
      <c r="AK416" s="132"/>
      <c r="AL416" s="132"/>
      <c r="AM416" s="132"/>
      <c r="AN416" s="132"/>
      <c r="AO416" s="132"/>
      <c r="AP416" s="155"/>
      <c r="AQ416" s="131"/>
      <c r="AR416" s="131"/>
      <c r="AS416" s="131"/>
      <c r="AT416" s="131"/>
      <c r="AU416" s="131"/>
    </row>
    <row r="417" spans="1:47" ht="12.75" hidden="1" customHeight="1" x14ac:dyDescent="0.15">
      <c r="A417" s="131"/>
      <c r="B417" s="131"/>
      <c r="C417" s="131" t="s">
        <v>1832</v>
      </c>
      <c r="D417" s="131"/>
      <c r="E417" s="131"/>
      <c r="F417" s="131"/>
      <c r="G417" s="131"/>
      <c r="H417" s="131"/>
      <c r="I417" s="131"/>
      <c r="J417" s="131"/>
      <c r="K417" s="131"/>
      <c r="L417" s="131"/>
      <c r="M417" s="131"/>
      <c r="N417" s="307"/>
      <c r="O417" s="307"/>
      <c r="P417" s="307"/>
      <c r="Q417" s="307"/>
      <c r="R417" s="307"/>
      <c r="S417" s="307"/>
      <c r="T417" s="307"/>
      <c r="U417" s="307"/>
      <c r="V417" s="307"/>
      <c r="W417" s="307"/>
      <c r="X417" s="307"/>
      <c r="Y417" s="307"/>
      <c r="Z417" s="307"/>
      <c r="AA417" s="307"/>
      <c r="AB417" s="307"/>
      <c r="AC417" s="307"/>
      <c r="AD417" s="307"/>
      <c r="AE417" s="307"/>
      <c r="AF417" s="307"/>
      <c r="AG417" s="307"/>
      <c r="AH417" s="307"/>
      <c r="AI417" s="307"/>
      <c r="AJ417" s="307"/>
      <c r="AK417" s="307"/>
      <c r="AL417" s="307"/>
      <c r="AM417" s="307"/>
      <c r="AN417" s="307"/>
      <c r="AO417" s="307"/>
      <c r="AP417" s="307"/>
      <c r="AQ417" s="307"/>
      <c r="AR417" s="307"/>
      <c r="AS417" s="307"/>
      <c r="AT417" s="307"/>
      <c r="AU417" s="131"/>
    </row>
    <row r="418" spans="1:47" ht="12.75" hidden="1" customHeight="1" x14ac:dyDescent="0.15">
      <c r="A418" s="131"/>
      <c r="B418" s="131"/>
      <c r="C418" s="131" t="s">
        <v>1833</v>
      </c>
      <c r="D418" s="131"/>
      <c r="E418" s="131"/>
      <c r="F418" s="131"/>
      <c r="G418" s="131"/>
      <c r="H418" s="131"/>
      <c r="I418" s="131"/>
      <c r="J418" s="131"/>
      <c r="K418" s="131"/>
      <c r="L418" s="131"/>
      <c r="M418" s="131"/>
      <c r="N418" s="307"/>
      <c r="O418" s="307"/>
      <c r="P418" s="307"/>
      <c r="Q418" s="307"/>
      <c r="R418" s="307"/>
      <c r="S418" s="307"/>
      <c r="T418" s="307"/>
      <c r="U418" s="307"/>
      <c r="V418" s="307"/>
      <c r="W418" s="307"/>
      <c r="X418" s="307"/>
      <c r="Y418" s="307"/>
      <c r="Z418" s="307"/>
      <c r="AA418" s="307"/>
      <c r="AB418" s="307"/>
      <c r="AC418" s="307"/>
      <c r="AD418" s="307"/>
      <c r="AE418" s="156"/>
      <c r="AF418" s="156"/>
      <c r="AG418" s="156"/>
      <c r="AH418" s="156"/>
      <c r="AI418" s="156"/>
      <c r="AJ418" s="156"/>
      <c r="AK418" s="156"/>
      <c r="AL418" s="156"/>
      <c r="AM418" s="156"/>
      <c r="AN418" s="156"/>
      <c r="AO418" s="156"/>
      <c r="AP418" s="157"/>
      <c r="AQ418" s="131"/>
      <c r="AR418" s="131"/>
      <c r="AS418" s="131"/>
      <c r="AT418" s="131"/>
      <c r="AU418" s="131"/>
    </row>
    <row r="419" spans="1:47" ht="7.5" customHeight="1" x14ac:dyDescent="0.15">
      <c r="A419" s="131"/>
      <c r="B419" s="131"/>
      <c r="C419" s="131"/>
      <c r="D419" s="131"/>
      <c r="E419" s="131"/>
      <c r="F419" s="131"/>
      <c r="G419" s="131"/>
      <c r="H419" s="131"/>
      <c r="I419" s="131"/>
      <c r="J419" s="131"/>
      <c r="K419" s="131"/>
      <c r="L419" s="131"/>
      <c r="M419" s="131"/>
      <c r="N419" s="131"/>
      <c r="O419" s="131"/>
      <c r="P419" s="131"/>
      <c r="Q419" s="131"/>
      <c r="R419" s="131"/>
      <c r="S419" s="131"/>
      <c r="T419" s="131"/>
      <c r="U419" s="131"/>
      <c r="V419" s="131"/>
      <c r="W419" s="131"/>
      <c r="X419" s="131"/>
      <c r="Y419" s="131"/>
      <c r="Z419" s="131"/>
      <c r="AA419" s="131"/>
      <c r="AB419" s="131"/>
      <c r="AC419" s="131"/>
      <c r="AD419" s="131"/>
      <c r="AE419" s="131"/>
      <c r="AF419" s="131"/>
      <c r="AG419" s="131"/>
      <c r="AH419" s="131"/>
      <c r="AI419" s="131"/>
      <c r="AJ419" s="131"/>
      <c r="AK419" s="131"/>
      <c r="AL419" s="131"/>
      <c r="AM419" s="131"/>
      <c r="AN419" s="131"/>
      <c r="AO419" s="131"/>
      <c r="AP419" s="131"/>
      <c r="AQ419" s="131"/>
      <c r="AR419" s="131"/>
      <c r="AS419" s="131"/>
      <c r="AT419" s="131"/>
      <c r="AU419" s="131"/>
    </row>
    <row r="420" spans="1:47" ht="7.5" customHeight="1" x14ac:dyDescent="0.15">
      <c r="A420" s="131"/>
      <c r="B420" s="131"/>
      <c r="C420" s="131"/>
      <c r="D420" s="131"/>
      <c r="E420" s="131"/>
      <c r="F420" s="131"/>
      <c r="G420" s="131"/>
      <c r="H420" s="131"/>
      <c r="I420" s="131"/>
      <c r="J420" s="131"/>
      <c r="K420" s="131"/>
      <c r="L420" s="131"/>
      <c r="M420" s="131"/>
      <c r="N420" s="131"/>
      <c r="O420" s="131"/>
      <c r="P420" s="131"/>
      <c r="Q420" s="131"/>
      <c r="R420" s="131"/>
      <c r="S420" s="131"/>
      <c r="T420" s="131"/>
      <c r="U420" s="131"/>
      <c r="V420" s="131"/>
      <c r="W420" s="131"/>
      <c r="X420" s="131"/>
      <c r="Y420" s="131"/>
      <c r="Z420" s="131"/>
      <c r="AA420" s="131"/>
      <c r="AB420" s="131"/>
      <c r="AC420" s="131"/>
      <c r="AD420" s="131"/>
      <c r="AE420" s="131"/>
      <c r="AF420" s="131"/>
      <c r="AG420" s="131"/>
      <c r="AH420" s="131"/>
      <c r="AI420" s="131"/>
      <c r="AJ420" s="131"/>
      <c r="AK420" s="131"/>
      <c r="AL420" s="131"/>
      <c r="AM420" s="131"/>
      <c r="AN420" s="131"/>
      <c r="AO420" s="131"/>
      <c r="AP420" s="131"/>
      <c r="AQ420" s="131"/>
      <c r="AR420" s="131"/>
      <c r="AS420" s="131"/>
      <c r="AT420" s="131"/>
      <c r="AU420" s="131"/>
    </row>
    <row r="421" spans="1:47" ht="12" hidden="1" customHeight="1" x14ac:dyDescent="0.15">
      <c r="A421" s="131"/>
      <c r="B421" s="131"/>
      <c r="C421" s="131"/>
      <c r="D421" s="131"/>
      <c r="E421" s="131"/>
      <c r="F421" s="131"/>
      <c r="G421" s="131"/>
      <c r="H421" s="131"/>
      <c r="I421" s="131"/>
      <c r="J421" s="131"/>
      <c r="K421" s="131"/>
      <c r="L421" s="131"/>
      <c r="M421" s="131"/>
      <c r="N421" s="131"/>
      <c r="O421" s="131"/>
      <c r="P421" s="131"/>
      <c r="Q421" s="131"/>
      <c r="R421" s="131"/>
      <c r="S421" s="131"/>
      <c r="T421" s="131"/>
      <c r="U421" s="131"/>
      <c r="V421" s="131"/>
      <c r="W421" s="131"/>
      <c r="X421" s="131"/>
      <c r="Y421" s="131"/>
      <c r="Z421" s="131"/>
      <c r="AA421" s="131"/>
      <c r="AB421" s="131"/>
      <c r="AC421" s="131"/>
      <c r="AD421" s="131"/>
      <c r="AE421" s="131"/>
      <c r="AF421" s="131"/>
      <c r="AG421" s="131"/>
      <c r="AH421" s="131"/>
      <c r="AI421" s="131"/>
      <c r="AJ421" s="131"/>
      <c r="AK421" s="131"/>
      <c r="AL421" s="131"/>
      <c r="AM421" s="131"/>
      <c r="AN421" s="131"/>
      <c r="AO421" s="131"/>
      <c r="AP421" s="131"/>
      <c r="AQ421" s="131"/>
      <c r="AR421" s="131"/>
      <c r="AS421" s="131"/>
      <c r="AT421" s="131"/>
      <c r="AU421" s="131"/>
    </row>
    <row r="422" spans="1:47" ht="12" hidden="1" customHeight="1" x14ac:dyDescent="0.15">
      <c r="A422" s="131"/>
      <c r="B422" s="131"/>
      <c r="C422" s="131"/>
      <c r="D422" s="131"/>
      <c r="E422" s="131"/>
      <c r="F422" s="131"/>
      <c r="G422" s="131"/>
      <c r="H422" s="131"/>
      <c r="I422" s="131"/>
      <c r="J422" s="131"/>
      <c r="K422" s="131"/>
      <c r="L422" s="131"/>
      <c r="M422" s="131"/>
      <c r="N422" s="131"/>
      <c r="O422" s="131"/>
      <c r="P422" s="131"/>
      <c r="Q422" s="131"/>
      <c r="R422" s="131"/>
      <c r="S422" s="131"/>
      <c r="T422" s="131"/>
      <c r="U422" s="131"/>
      <c r="V422" s="131"/>
      <c r="W422" s="131"/>
      <c r="X422" s="131"/>
      <c r="Y422" s="131"/>
      <c r="Z422" s="131"/>
      <c r="AA422" s="131"/>
      <c r="AB422" s="131"/>
      <c r="AC422" s="131"/>
      <c r="AD422" s="131"/>
      <c r="AE422" s="131"/>
      <c r="AF422" s="131"/>
      <c r="AG422" s="131"/>
      <c r="AH422" s="131"/>
      <c r="AI422" s="131"/>
      <c r="AJ422" s="131"/>
      <c r="AK422" s="131"/>
      <c r="AL422" s="131"/>
      <c r="AM422" s="131"/>
      <c r="AN422" s="131"/>
      <c r="AO422" s="131"/>
      <c r="AP422" s="131"/>
      <c r="AQ422" s="131"/>
      <c r="AR422" s="131"/>
      <c r="AS422" s="131"/>
      <c r="AT422" s="131"/>
      <c r="AU422" s="131"/>
    </row>
    <row r="423" spans="1:47" ht="12" hidden="1" customHeight="1" x14ac:dyDescent="0.15">
      <c r="A423" s="131"/>
      <c r="B423" s="131"/>
      <c r="C423" s="131"/>
      <c r="D423" s="131"/>
      <c r="E423" s="131"/>
      <c r="F423" s="131"/>
      <c r="G423" s="131"/>
      <c r="H423" s="131"/>
      <c r="I423" s="131"/>
      <c r="J423" s="131"/>
      <c r="K423" s="131"/>
      <c r="L423" s="131"/>
      <c r="M423" s="131"/>
      <c r="N423" s="131"/>
      <c r="O423" s="131"/>
      <c r="P423" s="131"/>
      <c r="Q423" s="131"/>
      <c r="R423" s="131"/>
      <c r="S423" s="131"/>
      <c r="T423" s="131"/>
      <c r="U423" s="131"/>
      <c r="V423" s="131"/>
      <c r="W423" s="131"/>
      <c r="X423" s="131"/>
      <c r="Y423" s="131"/>
      <c r="Z423" s="131"/>
      <c r="AA423" s="131"/>
      <c r="AB423" s="131"/>
      <c r="AC423" s="131"/>
      <c r="AD423" s="131"/>
      <c r="AE423" s="131"/>
      <c r="AF423" s="131"/>
      <c r="AG423" s="131"/>
      <c r="AH423" s="131"/>
      <c r="AI423" s="131"/>
      <c r="AJ423" s="131"/>
      <c r="AK423" s="131"/>
      <c r="AL423" s="131"/>
      <c r="AM423" s="131"/>
      <c r="AN423" s="131"/>
      <c r="AO423" s="131"/>
      <c r="AP423" s="131"/>
      <c r="AQ423" s="131"/>
      <c r="AR423" s="131"/>
      <c r="AS423" s="131"/>
      <c r="AT423" s="131"/>
      <c r="AU423" s="131"/>
    </row>
    <row r="424" spans="1:47" ht="12.75" customHeight="1" x14ac:dyDescent="0.15">
      <c r="A424" s="131"/>
      <c r="B424" s="136" t="s">
        <v>1901</v>
      </c>
      <c r="C424" s="136"/>
      <c r="D424" s="136"/>
      <c r="E424" s="136"/>
      <c r="F424" s="136"/>
      <c r="G424" s="136"/>
      <c r="H424" s="136"/>
      <c r="I424" s="136"/>
      <c r="J424" s="136"/>
      <c r="K424" s="131"/>
      <c r="L424" s="131"/>
      <c r="M424" s="131"/>
      <c r="N424" s="131"/>
      <c r="O424" s="131"/>
      <c r="P424" s="131"/>
      <c r="Q424" s="131"/>
      <c r="R424" s="131"/>
      <c r="S424" s="131"/>
      <c r="T424" s="131"/>
      <c r="U424" s="131"/>
      <c r="V424" s="131"/>
      <c r="W424" s="131"/>
      <c r="X424" s="131"/>
      <c r="Y424" s="131"/>
      <c r="Z424" s="131"/>
      <c r="AA424" s="131"/>
      <c r="AB424" s="131"/>
      <c r="AC424" s="131"/>
      <c r="AD424" s="131"/>
      <c r="AE424" s="131"/>
      <c r="AF424" s="131"/>
      <c r="AG424" s="131"/>
      <c r="AH424" s="131"/>
      <c r="AI424" s="131"/>
      <c r="AJ424" s="131"/>
      <c r="AK424" s="131"/>
      <c r="AL424" s="131"/>
      <c r="AM424" s="131"/>
      <c r="AN424" s="131"/>
      <c r="AO424" s="131"/>
      <c r="AP424" s="131"/>
      <c r="AQ424" s="131"/>
      <c r="AR424" s="131"/>
      <c r="AS424" s="131"/>
      <c r="AT424" s="131"/>
      <c r="AU424" s="131"/>
    </row>
    <row r="425" spans="1:47" ht="12.75" customHeight="1" x14ac:dyDescent="0.15">
      <c r="A425" s="131"/>
      <c r="B425" s="136"/>
      <c r="C425" s="136" t="s">
        <v>1902</v>
      </c>
      <c r="D425" s="136"/>
      <c r="E425" s="136"/>
      <c r="F425" s="136"/>
      <c r="G425" s="136"/>
      <c r="H425" s="136"/>
      <c r="I425" s="136"/>
      <c r="J425" s="136"/>
      <c r="K425" s="140"/>
      <c r="L425" s="140"/>
      <c r="M425" s="140"/>
      <c r="N425" s="140"/>
      <c r="O425" s="158" t="str">
        <f>IF(報告書!O286="","",報告書!O286)</f>
        <v/>
      </c>
      <c r="P425" s="140" t="s">
        <v>1903</v>
      </c>
      <c r="Q425" s="140"/>
      <c r="R425" s="140"/>
      <c r="S425" s="140"/>
      <c r="T425" s="140"/>
      <c r="U425" s="140"/>
      <c r="V425" s="311" t="str">
        <f>IF(報告書!V286="","",報告書!V286)</f>
        <v/>
      </c>
      <c r="W425" s="311"/>
      <c r="X425" s="144" t="s">
        <v>1904</v>
      </c>
      <c r="Y425" s="311" t="str">
        <f>IF(報告書!Y286="","",報告書!Y286)</f>
        <v/>
      </c>
      <c r="Z425" s="311"/>
      <c r="AA425" s="140" t="s">
        <v>1905</v>
      </c>
      <c r="AB425" s="140"/>
      <c r="AC425" s="140"/>
      <c r="AD425" s="140"/>
      <c r="AE425" s="158" t="str">
        <f>IF(報告書!AE286="","",報告書!AE286)</f>
        <v/>
      </c>
      <c r="AF425" s="140" t="s">
        <v>1906</v>
      </c>
      <c r="AG425" s="140"/>
      <c r="AH425" s="140"/>
      <c r="AI425" s="140"/>
      <c r="AJ425" s="140"/>
      <c r="AK425" s="140"/>
      <c r="AL425" s="311" t="str">
        <f>IF(報告書!AL286="","",報告書!AL286)</f>
        <v/>
      </c>
      <c r="AM425" s="311"/>
      <c r="AN425" s="144" t="s">
        <v>1904</v>
      </c>
      <c r="AO425" s="311" t="str">
        <f>IF(報告書!AO286="","",報告書!AO286)</f>
        <v/>
      </c>
      <c r="AP425" s="311"/>
      <c r="AQ425" s="140" t="s">
        <v>1905</v>
      </c>
      <c r="AR425" s="140"/>
      <c r="AS425" s="140"/>
      <c r="AT425" s="140"/>
      <c r="AU425" s="140"/>
    </row>
    <row r="426" spans="1:47" ht="12.75" customHeight="1" x14ac:dyDescent="0.15">
      <c r="A426" s="131"/>
      <c r="B426" s="136"/>
      <c r="C426" s="136"/>
      <c r="D426" s="136"/>
      <c r="E426" s="136"/>
      <c r="F426" s="136"/>
      <c r="G426" s="136"/>
      <c r="H426" s="136"/>
      <c r="I426" s="136"/>
      <c r="J426" s="136"/>
      <c r="K426" s="140"/>
      <c r="L426" s="140"/>
      <c r="M426" s="140"/>
      <c r="N426" s="140"/>
      <c r="O426" s="158" t="str">
        <f>IF(報告書!O287="","",報告書!O287)</f>
        <v/>
      </c>
      <c r="P426" s="140" t="s">
        <v>1890</v>
      </c>
      <c r="Q426" s="140"/>
      <c r="R426" s="140"/>
      <c r="S426" s="140"/>
      <c r="T426" s="310" t="str">
        <f>IF(報告書!T287="","",報告書!T287)</f>
        <v/>
      </c>
      <c r="U426" s="310"/>
      <c r="V426" s="310"/>
      <c r="W426" s="310"/>
      <c r="X426" s="310"/>
      <c r="Y426" s="310"/>
      <c r="Z426" s="310"/>
      <c r="AA426" s="310"/>
      <c r="AB426" s="310"/>
      <c r="AC426" s="310"/>
      <c r="AD426" s="310"/>
      <c r="AE426" s="310"/>
      <c r="AF426" s="310"/>
      <c r="AG426" s="310"/>
      <c r="AH426" s="310"/>
      <c r="AI426" s="140" t="s">
        <v>1788</v>
      </c>
      <c r="AJ426" s="140"/>
      <c r="AK426" s="140"/>
      <c r="AL426" s="140"/>
      <c r="AM426" s="140"/>
      <c r="AN426" s="140"/>
      <c r="AO426" s="140"/>
      <c r="AP426" s="140"/>
      <c r="AQ426" s="140"/>
      <c r="AR426" s="140"/>
      <c r="AS426" s="140"/>
      <c r="AT426" s="140"/>
      <c r="AU426" s="140"/>
    </row>
    <row r="427" spans="1:47" ht="12.75" customHeight="1" x14ac:dyDescent="0.15">
      <c r="A427" s="131"/>
      <c r="B427" s="136"/>
      <c r="C427" s="136" t="s">
        <v>1907</v>
      </c>
      <c r="D427" s="136"/>
      <c r="E427" s="136"/>
      <c r="F427" s="136"/>
      <c r="G427" s="136"/>
      <c r="H427" s="136"/>
      <c r="I427" s="136"/>
      <c r="J427" s="136"/>
      <c r="K427" s="140"/>
      <c r="L427" s="140"/>
      <c r="M427" s="140"/>
      <c r="N427" s="140"/>
      <c r="O427" s="158" t="str">
        <f>IF(報告書!O288="","",報告書!O288)</f>
        <v/>
      </c>
      <c r="P427" s="140" t="s">
        <v>1908</v>
      </c>
      <c r="Q427" s="140"/>
      <c r="R427" s="140"/>
      <c r="S427" s="140"/>
      <c r="T427" s="158" t="str">
        <f>IF(報告書!T288="","",報告書!T288)</f>
        <v/>
      </c>
      <c r="U427" s="140" t="s">
        <v>1909</v>
      </c>
      <c r="V427" s="140"/>
      <c r="W427" s="140"/>
      <c r="X427" s="140"/>
      <c r="Y427" s="158" t="str">
        <f>IF(報告書!Y288="","",報告書!Y288)</f>
        <v/>
      </c>
      <c r="Z427" s="140" t="s">
        <v>1910</v>
      </c>
      <c r="AA427" s="140"/>
      <c r="AB427" s="140"/>
      <c r="AC427" s="140"/>
      <c r="AD427" s="140"/>
      <c r="AE427" s="158" t="str">
        <f>IF(報告書!AE288="","",報告書!AE288)</f>
        <v/>
      </c>
      <c r="AF427" s="140" t="s">
        <v>1911</v>
      </c>
      <c r="AG427" s="140"/>
      <c r="AH427" s="140"/>
      <c r="AI427" s="140"/>
      <c r="AJ427" s="158" t="str">
        <f>IF(報告書!AJ288="","",報告書!AJ288)</f>
        <v/>
      </c>
      <c r="AK427" s="140" t="s">
        <v>1912</v>
      </c>
      <c r="AL427" s="140"/>
      <c r="AM427" s="140"/>
      <c r="AN427" s="140"/>
      <c r="AO427" s="140"/>
      <c r="AP427" s="140"/>
      <c r="AQ427" s="140"/>
      <c r="AR427" s="140"/>
      <c r="AS427" s="140"/>
      <c r="AT427" s="140"/>
      <c r="AU427" s="140"/>
    </row>
    <row r="428" spans="1:47" ht="12.75" customHeight="1" x14ac:dyDescent="0.15">
      <c r="A428" s="131"/>
      <c r="B428" s="136"/>
      <c r="C428" s="136"/>
      <c r="D428" s="136"/>
      <c r="E428" s="136"/>
      <c r="F428" s="136"/>
      <c r="G428" s="136"/>
      <c r="H428" s="136"/>
      <c r="I428" s="136"/>
      <c r="J428" s="136"/>
      <c r="K428" s="140"/>
      <c r="L428" s="140"/>
      <c r="M428" s="140"/>
      <c r="N428" s="140"/>
      <c r="O428" s="158" t="str">
        <f>IF(報告書!O289="","",報告書!O289)</f>
        <v/>
      </c>
      <c r="P428" s="140" t="s">
        <v>1913</v>
      </c>
      <c r="Q428" s="140"/>
      <c r="R428" s="140"/>
      <c r="S428" s="140"/>
      <c r="T428" s="140"/>
      <c r="U428" s="140"/>
      <c r="V428" s="140"/>
      <c r="W428" s="140"/>
      <c r="X428" s="140"/>
      <c r="Y428" s="140"/>
      <c r="Z428" s="140"/>
      <c r="AA428" s="158" t="str">
        <f>IF(報告書!AA289="","",報告書!AA289)</f>
        <v/>
      </c>
      <c r="AB428" s="140" t="s">
        <v>1890</v>
      </c>
      <c r="AC428" s="140"/>
      <c r="AD428" s="140"/>
      <c r="AE428" s="140"/>
      <c r="AF428" s="310" t="str">
        <f>IF(報告書!AF289="","",報告書!AF289)</f>
        <v/>
      </c>
      <c r="AG428" s="310"/>
      <c r="AH428" s="310"/>
      <c r="AI428" s="310"/>
      <c r="AJ428" s="310"/>
      <c r="AK428" s="310"/>
      <c r="AL428" s="310"/>
      <c r="AM428" s="310"/>
      <c r="AN428" s="310"/>
      <c r="AO428" s="310"/>
      <c r="AP428" s="310"/>
      <c r="AQ428" s="310"/>
      <c r="AR428" s="310"/>
      <c r="AS428" s="310"/>
      <c r="AT428" s="310"/>
      <c r="AU428" s="140" t="s">
        <v>1788</v>
      </c>
    </row>
    <row r="429" spans="1:47" ht="12.75" customHeight="1" x14ac:dyDescent="0.15">
      <c r="A429" s="131"/>
      <c r="B429" s="136"/>
      <c r="C429" s="136" t="s">
        <v>1914</v>
      </c>
      <c r="D429" s="136"/>
      <c r="E429" s="136"/>
      <c r="F429" s="136"/>
      <c r="G429" s="136"/>
      <c r="H429" s="136"/>
      <c r="I429" s="136"/>
      <c r="J429" s="136"/>
      <c r="K429" s="140"/>
      <c r="L429" s="140"/>
      <c r="M429" s="140"/>
      <c r="N429" s="140"/>
      <c r="O429" s="158" t="str">
        <f>IF(報告書!O290="","",報告書!O290)</f>
        <v/>
      </c>
      <c r="P429" s="140" t="s">
        <v>1781</v>
      </c>
      <c r="Q429" s="140"/>
      <c r="R429" s="140"/>
      <c r="S429" s="158" t="str">
        <f>IF(報告書!S290="","",報告書!S290)</f>
        <v/>
      </c>
      <c r="T429" s="140" t="s">
        <v>1778</v>
      </c>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row>
    <row r="430" spans="1:47" ht="12.75" customHeight="1" x14ac:dyDescent="0.15">
      <c r="A430" s="131"/>
      <c r="B430" s="136"/>
      <c r="C430" s="136" t="s">
        <v>1915</v>
      </c>
      <c r="D430" s="136"/>
      <c r="E430" s="136"/>
      <c r="F430" s="136"/>
      <c r="G430" s="136"/>
      <c r="H430" s="136"/>
      <c r="I430" s="136"/>
      <c r="J430" s="136"/>
      <c r="K430" s="140"/>
      <c r="L430" s="158" t="str">
        <f>IF(報告書!L291="","",報告書!L291)</f>
        <v/>
      </c>
      <c r="M430" s="140" t="s">
        <v>1916</v>
      </c>
      <c r="N430" s="140"/>
      <c r="O430" s="140"/>
      <c r="P430" s="140"/>
      <c r="Q430" s="140"/>
      <c r="R430" s="158" t="str">
        <f>IF(報告書!R291="","",報告書!R291)</f>
        <v/>
      </c>
      <c r="S430" s="140" t="s">
        <v>1917</v>
      </c>
      <c r="T430" s="140"/>
      <c r="U430" s="140"/>
      <c r="V430" s="140"/>
      <c r="W430" s="140"/>
      <c r="X430" s="140"/>
      <c r="Y430" s="140"/>
      <c r="Z430" s="14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row>
    <row r="431" spans="1:47" ht="12.75" customHeight="1" x14ac:dyDescent="0.15">
      <c r="A431" s="131"/>
      <c r="B431" s="136"/>
      <c r="C431" s="136" t="s">
        <v>1918</v>
      </c>
      <c r="D431" s="136"/>
      <c r="E431" s="136"/>
      <c r="F431" s="136"/>
      <c r="G431" s="136"/>
      <c r="H431" s="136"/>
      <c r="I431" s="136"/>
      <c r="J431" s="136"/>
      <c r="K431" s="140"/>
      <c r="L431" s="158" t="str">
        <f>IF(報告書!L292="","",報告書!L292)</f>
        <v/>
      </c>
      <c r="M431" s="140" t="s">
        <v>1919</v>
      </c>
      <c r="N431" s="140"/>
      <c r="O431" s="140"/>
      <c r="P431" s="140"/>
      <c r="Q431" s="140"/>
      <c r="R431" s="140"/>
      <c r="S431" s="140"/>
      <c r="T431" s="140"/>
      <c r="U431" s="158" t="str">
        <f>IF(報告書!U292="","",報告書!U292)</f>
        <v/>
      </c>
      <c r="V431" s="140" t="s">
        <v>1920</v>
      </c>
      <c r="W431" s="140"/>
      <c r="X431" s="140"/>
      <c r="Y431" s="140"/>
      <c r="Z431" s="140"/>
      <c r="AA431" s="140"/>
      <c r="AB431" s="140"/>
      <c r="AC431" s="140"/>
      <c r="AD431" s="140"/>
      <c r="AE431" s="158" t="str">
        <f>IF(報告書!AE292="","",報告書!AE292)</f>
        <v/>
      </c>
      <c r="AF431" s="140" t="s">
        <v>1921</v>
      </c>
      <c r="AG431" s="140"/>
      <c r="AH431" s="140"/>
      <c r="AI431" s="140"/>
      <c r="AJ431" s="140"/>
      <c r="AK431" s="140"/>
      <c r="AL431" s="140"/>
      <c r="AM431" s="140"/>
      <c r="AN431" s="140"/>
      <c r="AO431" s="140"/>
      <c r="AP431" s="140"/>
      <c r="AQ431" s="140"/>
      <c r="AR431" s="140"/>
      <c r="AS431" s="140"/>
      <c r="AT431" s="140"/>
      <c r="AU431" s="140"/>
    </row>
    <row r="432" spans="1:47" ht="12.75" customHeight="1" x14ac:dyDescent="0.15">
      <c r="A432" s="131"/>
      <c r="B432" s="136"/>
      <c r="C432" s="136"/>
      <c r="D432" s="136"/>
      <c r="E432" s="136"/>
      <c r="F432" s="136"/>
      <c r="G432" s="136"/>
      <c r="H432" s="136"/>
      <c r="I432" s="136"/>
      <c r="J432" s="136"/>
      <c r="K432" s="140"/>
      <c r="L432" s="158" t="str">
        <f>IF(報告書!L293="","",報告書!L293)</f>
        <v/>
      </c>
      <c r="M432" s="140" t="s">
        <v>1890</v>
      </c>
      <c r="N432" s="140"/>
      <c r="O432" s="140"/>
      <c r="P432" s="140"/>
      <c r="Q432" s="310" t="str">
        <f>IF(報告書!Q293="","",報告書!Q293)</f>
        <v/>
      </c>
      <c r="R432" s="310"/>
      <c r="S432" s="310"/>
      <c r="T432" s="310"/>
      <c r="U432" s="310"/>
      <c r="V432" s="310"/>
      <c r="W432" s="310"/>
      <c r="X432" s="310"/>
      <c r="Y432" s="310"/>
      <c r="Z432" s="310"/>
      <c r="AA432" s="310"/>
      <c r="AB432" s="310"/>
      <c r="AC432" s="310"/>
      <c r="AD432" s="310"/>
      <c r="AE432" s="310"/>
      <c r="AF432" s="310"/>
      <c r="AG432" s="310"/>
      <c r="AH432" s="310"/>
      <c r="AI432" s="310"/>
      <c r="AJ432" s="310"/>
      <c r="AK432" s="140" t="s">
        <v>1788</v>
      </c>
      <c r="AL432" s="140"/>
      <c r="AM432" s="140"/>
      <c r="AN432" s="140"/>
      <c r="AO432" s="140"/>
      <c r="AP432" s="140"/>
      <c r="AQ432" s="140"/>
      <c r="AR432" s="140"/>
      <c r="AS432" s="140"/>
      <c r="AT432" s="140"/>
      <c r="AU432" s="140"/>
    </row>
    <row r="433" spans="1:47" ht="12" hidden="1" customHeight="1" x14ac:dyDescent="0.15">
      <c r="A433" s="131"/>
      <c r="B433" s="136"/>
      <c r="C433" s="136"/>
      <c r="D433" s="136"/>
      <c r="E433" s="136"/>
      <c r="F433" s="136"/>
      <c r="G433" s="136"/>
      <c r="H433" s="136"/>
      <c r="I433" s="136"/>
      <c r="J433" s="136"/>
      <c r="K433" s="131"/>
      <c r="L433" s="131"/>
      <c r="M433" s="131"/>
      <c r="N433" s="131"/>
      <c r="O433" s="131"/>
      <c r="P433" s="131"/>
      <c r="Q433" s="131"/>
      <c r="R433" s="131"/>
      <c r="S433" s="131"/>
      <c r="T433" s="131"/>
      <c r="U433" s="131"/>
      <c r="V433" s="131"/>
      <c r="W433" s="131"/>
      <c r="X433" s="131"/>
      <c r="Y433" s="131"/>
      <c r="Z433" s="131"/>
      <c r="AA433" s="131"/>
      <c r="AB433" s="131"/>
      <c r="AC433" s="131"/>
      <c r="AD433" s="131"/>
      <c r="AE433" s="131"/>
      <c r="AF433" s="131"/>
      <c r="AG433" s="131"/>
      <c r="AH433" s="131"/>
      <c r="AI433" s="131"/>
      <c r="AJ433" s="131"/>
      <c r="AK433" s="131"/>
      <c r="AL433" s="131"/>
      <c r="AM433" s="131"/>
      <c r="AN433" s="131"/>
      <c r="AO433" s="131"/>
      <c r="AP433" s="131"/>
      <c r="AQ433" s="131"/>
      <c r="AR433" s="131"/>
      <c r="AS433" s="131"/>
      <c r="AT433" s="131"/>
      <c r="AU433" s="131"/>
    </row>
    <row r="434" spans="1:47" ht="12" hidden="1" customHeight="1" x14ac:dyDescent="0.15">
      <c r="A434" s="131"/>
      <c r="B434" s="136"/>
      <c r="C434" s="136"/>
      <c r="D434" s="136"/>
      <c r="E434" s="136"/>
      <c r="F434" s="136"/>
      <c r="G434" s="136"/>
      <c r="H434" s="136"/>
      <c r="I434" s="136"/>
      <c r="J434" s="136"/>
      <c r="K434" s="131"/>
      <c r="L434" s="131"/>
      <c r="M434" s="131"/>
      <c r="N434" s="131"/>
      <c r="O434" s="131"/>
      <c r="P434" s="131"/>
      <c r="Q434" s="131"/>
      <c r="R434" s="131"/>
      <c r="S434" s="131"/>
      <c r="T434" s="131"/>
      <c r="U434" s="131"/>
      <c r="V434" s="131"/>
      <c r="W434" s="131"/>
      <c r="X434" s="131"/>
      <c r="Y434" s="131"/>
      <c r="Z434" s="131"/>
      <c r="AA434" s="131"/>
      <c r="AB434" s="131"/>
      <c r="AC434" s="131"/>
      <c r="AD434" s="131"/>
      <c r="AE434" s="131"/>
      <c r="AF434" s="131"/>
      <c r="AG434" s="131"/>
      <c r="AH434" s="131"/>
      <c r="AI434" s="131"/>
      <c r="AJ434" s="131"/>
      <c r="AK434" s="131"/>
      <c r="AL434" s="131"/>
      <c r="AM434" s="131"/>
      <c r="AN434" s="131"/>
      <c r="AO434" s="131"/>
      <c r="AP434" s="131"/>
      <c r="AQ434" s="131"/>
      <c r="AR434" s="131"/>
      <c r="AS434" s="131"/>
      <c r="AT434" s="131"/>
      <c r="AU434" s="131"/>
    </row>
    <row r="435" spans="1:47" ht="1.5" hidden="1" customHeight="1" x14ac:dyDescent="0.15">
      <c r="A435" s="131"/>
      <c r="B435" s="136"/>
      <c r="C435" s="136"/>
      <c r="D435" s="136"/>
      <c r="E435" s="136"/>
      <c r="F435" s="136"/>
      <c r="G435" s="136"/>
      <c r="H435" s="136"/>
      <c r="I435" s="136"/>
      <c r="J435" s="136"/>
      <c r="K435" s="131"/>
      <c r="L435" s="131"/>
      <c r="M435" s="131"/>
      <c r="N435" s="131"/>
      <c r="O435" s="131"/>
      <c r="P435" s="131"/>
      <c r="Q435" s="131"/>
      <c r="R435" s="131"/>
      <c r="S435" s="131"/>
      <c r="T435" s="131"/>
      <c r="U435" s="131"/>
      <c r="V435" s="131"/>
      <c r="W435" s="131"/>
      <c r="X435" s="131"/>
      <c r="Y435" s="131"/>
      <c r="Z435" s="131"/>
      <c r="AA435" s="131"/>
      <c r="AB435" s="131"/>
      <c r="AC435" s="131"/>
      <c r="AD435" s="131"/>
      <c r="AE435" s="131"/>
      <c r="AF435" s="131"/>
      <c r="AG435" s="131"/>
      <c r="AH435" s="131"/>
      <c r="AI435" s="131"/>
      <c r="AJ435" s="131"/>
      <c r="AK435" s="131"/>
      <c r="AL435" s="131"/>
      <c r="AM435" s="131"/>
      <c r="AN435" s="131"/>
      <c r="AO435" s="131"/>
      <c r="AP435" s="131"/>
      <c r="AQ435" s="131"/>
      <c r="AR435" s="131"/>
      <c r="AS435" s="131"/>
      <c r="AT435" s="131"/>
      <c r="AU435" s="131"/>
    </row>
    <row r="436" spans="1:47" ht="7.5" customHeight="1" x14ac:dyDescent="0.15">
      <c r="A436" s="131"/>
      <c r="B436" s="136"/>
      <c r="C436" s="136"/>
      <c r="D436" s="136"/>
      <c r="E436" s="136"/>
      <c r="F436" s="136"/>
      <c r="G436" s="136"/>
      <c r="H436" s="136"/>
      <c r="I436" s="136"/>
      <c r="J436" s="136"/>
      <c r="K436" s="131"/>
      <c r="L436" s="131"/>
      <c r="M436" s="131"/>
      <c r="N436" s="131"/>
      <c r="O436" s="131"/>
      <c r="P436" s="131"/>
      <c r="Q436" s="131"/>
      <c r="R436" s="131"/>
      <c r="S436" s="131"/>
      <c r="T436" s="131"/>
      <c r="U436" s="131"/>
      <c r="V436" s="131"/>
      <c r="W436" s="131"/>
      <c r="X436" s="131"/>
      <c r="Y436" s="131"/>
      <c r="Z436" s="131"/>
      <c r="AA436" s="131"/>
      <c r="AB436" s="131"/>
      <c r="AC436" s="131"/>
      <c r="AD436" s="131"/>
      <c r="AE436" s="131"/>
      <c r="AF436" s="131"/>
      <c r="AG436" s="131"/>
      <c r="AH436" s="131"/>
      <c r="AI436" s="131"/>
      <c r="AJ436" s="131"/>
      <c r="AK436" s="131"/>
      <c r="AL436" s="131"/>
      <c r="AM436" s="131"/>
      <c r="AN436" s="131"/>
      <c r="AO436" s="131"/>
      <c r="AP436" s="131"/>
      <c r="AQ436" s="131"/>
      <c r="AR436" s="131"/>
      <c r="AS436" s="131"/>
      <c r="AT436" s="131"/>
      <c r="AU436" s="131"/>
    </row>
    <row r="437" spans="1:47" ht="7.5" customHeight="1" x14ac:dyDescent="0.15">
      <c r="A437" s="131"/>
      <c r="B437" s="131"/>
      <c r="C437" s="131"/>
      <c r="D437" s="131"/>
      <c r="E437" s="131"/>
      <c r="F437" s="131"/>
      <c r="G437" s="131"/>
      <c r="H437" s="131"/>
      <c r="I437" s="131"/>
      <c r="J437" s="131"/>
      <c r="K437" s="131"/>
      <c r="L437" s="131"/>
      <c r="M437" s="131"/>
      <c r="N437" s="131"/>
      <c r="O437" s="131"/>
      <c r="P437" s="131"/>
      <c r="Q437" s="131"/>
      <c r="R437" s="131"/>
      <c r="S437" s="131"/>
      <c r="T437" s="131"/>
      <c r="U437" s="131"/>
      <c r="V437" s="131"/>
      <c r="W437" s="131"/>
      <c r="X437" s="131"/>
      <c r="Y437" s="131"/>
      <c r="Z437" s="131"/>
      <c r="AA437" s="131"/>
      <c r="AB437" s="131"/>
      <c r="AC437" s="131"/>
      <c r="AD437" s="131"/>
      <c r="AE437" s="131"/>
      <c r="AF437" s="131"/>
      <c r="AG437" s="131"/>
      <c r="AH437" s="131"/>
      <c r="AI437" s="131"/>
      <c r="AJ437" s="131"/>
      <c r="AK437" s="131"/>
      <c r="AL437" s="131"/>
      <c r="AM437" s="131"/>
      <c r="AN437" s="131"/>
      <c r="AO437" s="131"/>
      <c r="AP437" s="131"/>
      <c r="AQ437" s="131"/>
      <c r="AR437" s="131"/>
      <c r="AS437" s="131"/>
      <c r="AT437" s="131"/>
      <c r="AU437" s="131"/>
    </row>
    <row r="438" spans="1:47" ht="12.75" hidden="1" customHeight="1" x14ac:dyDescent="0.15">
      <c r="A438" s="131"/>
      <c r="B438" s="131" t="s">
        <v>1922</v>
      </c>
      <c r="C438" s="131"/>
      <c r="D438" s="131"/>
      <c r="E438" s="131"/>
      <c r="F438" s="131"/>
      <c r="G438" s="131"/>
      <c r="H438" s="131"/>
      <c r="I438" s="131"/>
      <c r="J438" s="131"/>
      <c r="K438" s="131"/>
      <c r="L438" s="131"/>
      <c r="M438" s="131"/>
      <c r="N438" s="131"/>
      <c r="O438" s="131"/>
      <c r="P438" s="131"/>
      <c r="Q438" s="131"/>
      <c r="R438" s="131"/>
      <c r="S438" s="131"/>
      <c r="T438" s="131"/>
      <c r="U438" s="131"/>
      <c r="V438" s="131"/>
      <c r="W438" s="131"/>
      <c r="X438" s="131"/>
      <c r="Y438" s="131"/>
      <c r="Z438" s="131"/>
      <c r="AA438" s="131"/>
      <c r="AB438" s="131"/>
      <c r="AC438" s="131"/>
      <c r="AD438" s="131"/>
      <c r="AE438" s="131"/>
      <c r="AF438" s="131"/>
      <c r="AG438" s="131"/>
      <c r="AH438" s="131"/>
      <c r="AI438" s="131"/>
      <c r="AJ438" s="131"/>
      <c r="AK438" s="131"/>
      <c r="AL438" s="131"/>
      <c r="AM438" s="131"/>
      <c r="AN438" s="131"/>
      <c r="AO438" s="131"/>
      <c r="AP438" s="131"/>
      <c r="AQ438" s="131"/>
      <c r="AR438" s="131"/>
      <c r="AS438" s="131"/>
      <c r="AT438" s="131"/>
      <c r="AU438" s="131"/>
    </row>
    <row r="439" spans="1:47" ht="12" hidden="1" customHeight="1" x14ac:dyDescent="0.15">
      <c r="A439" s="131"/>
      <c r="B439" s="131"/>
      <c r="C439" s="131" t="s">
        <v>1769</v>
      </c>
      <c r="D439" s="131"/>
      <c r="E439" s="131"/>
      <c r="F439" s="131"/>
      <c r="G439" s="131"/>
      <c r="H439" s="131"/>
      <c r="I439" s="131"/>
      <c r="J439" s="131"/>
      <c r="K439" s="131"/>
      <c r="L439" s="131"/>
      <c r="M439" s="131"/>
      <c r="N439" s="150"/>
      <c r="O439" s="131" t="s">
        <v>1856</v>
      </c>
      <c r="P439" s="131"/>
      <c r="Q439" s="131"/>
      <c r="R439" s="131"/>
      <c r="S439" s="131"/>
      <c r="T439" s="131"/>
      <c r="U439" s="131"/>
      <c r="V439" s="131"/>
      <c r="W439" s="131"/>
      <c r="X439" s="150"/>
      <c r="Y439" s="131" t="s">
        <v>1772</v>
      </c>
      <c r="Z439" s="131"/>
      <c r="AA439" s="131"/>
      <c r="AB439" s="131"/>
      <c r="AC439" s="131"/>
      <c r="AD439" s="131"/>
      <c r="AE439" s="131"/>
      <c r="AF439" s="131"/>
      <c r="AG439" s="150"/>
      <c r="AH439" s="131" t="s">
        <v>1773</v>
      </c>
      <c r="AI439" s="131"/>
      <c r="AJ439" s="131"/>
      <c r="AK439" s="131"/>
      <c r="AL439" s="131"/>
      <c r="AM439" s="131"/>
      <c r="AN439" s="131"/>
      <c r="AO439" s="131"/>
      <c r="AP439" s="131"/>
      <c r="AQ439" s="131"/>
      <c r="AR439" s="131"/>
      <c r="AS439" s="131"/>
      <c r="AT439" s="131"/>
      <c r="AU439" s="131"/>
    </row>
    <row r="440" spans="1:47" ht="12" hidden="1" customHeight="1" x14ac:dyDescent="0.15">
      <c r="A440" s="131"/>
      <c r="B440" s="131"/>
      <c r="C440" s="131" t="s">
        <v>1774</v>
      </c>
      <c r="D440" s="131"/>
      <c r="E440" s="131"/>
      <c r="F440" s="131"/>
      <c r="G440" s="131"/>
      <c r="H440" s="131"/>
      <c r="I440" s="131"/>
      <c r="J440" s="131"/>
      <c r="K440" s="131"/>
      <c r="L440" s="131"/>
      <c r="M440" s="131"/>
      <c r="N440" s="307"/>
      <c r="O440" s="307"/>
      <c r="P440" s="307"/>
      <c r="Q440" s="307"/>
      <c r="R440" s="307"/>
      <c r="S440" s="307"/>
      <c r="T440" s="307"/>
      <c r="U440" s="307"/>
      <c r="V440" s="307"/>
      <c r="W440" s="307"/>
      <c r="X440" s="307"/>
      <c r="Y440" s="307"/>
      <c r="Z440" s="307"/>
      <c r="AA440" s="307"/>
      <c r="AB440" s="307"/>
      <c r="AC440" s="307"/>
      <c r="AD440" s="307"/>
      <c r="AE440" s="307"/>
      <c r="AF440" s="307"/>
      <c r="AG440" s="307"/>
      <c r="AH440" s="307"/>
      <c r="AI440" s="307"/>
      <c r="AJ440" s="307"/>
      <c r="AK440" s="307"/>
      <c r="AL440" s="307"/>
      <c r="AM440" s="307"/>
      <c r="AN440" s="307"/>
      <c r="AO440" s="307"/>
      <c r="AP440" s="307"/>
      <c r="AQ440" s="307"/>
      <c r="AR440" s="307"/>
      <c r="AS440" s="307"/>
      <c r="AT440" s="307"/>
      <c r="AU440" s="131"/>
    </row>
    <row r="441" spans="1:47" ht="12" hidden="1" customHeight="1" x14ac:dyDescent="0.15">
      <c r="A441" s="131"/>
      <c r="B441" s="131"/>
      <c r="C441" s="131"/>
      <c r="D441" s="131"/>
      <c r="E441" s="131"/>
      <c r="F441" s="131"/>
      <c r="G441" s="131"/>
      <c r="H441" s="131"/>
      <c r="I441" s="131"/>
      <c r="J441" s="131"/>
      <c r="K441" s="131"/>
      <c r="L441" s="131"/>
      <c r="M441" s="131"/>
      <c r="N441" s="307"/>
      <c r="O441" s="307"/>
      <c r="P441" s="307"/>
      <c r="Q441" s="307"/>
      <c r="R441" s="307"/>
      <c r="S441" s="307"/>
      <c r="T441" s="307"/>
      <c r="U441" s="307"/>
      <c r="V441" s="307"/>
      <c r="W441" s="307"/>
      <c r="X441" s="307"/>
      <c r="Y441" s="307"/>
      <c r="Z441" s="307"/>
      <c r="AA441" s="307"/>
      <c r="AB441" s="307"/>
      <c r="AC441" s="307"/>
      <c r="AD441" s="307"/>
      <c r="AE441" s="307"/>
      <c r="AF441" s="307"/>
      <c r="AG441" s="307"/>
      <c r="AH441" s="307"/>
      <c r="AI441" s="307"/>
      <c r="AJ441" s="307"/>
      <c r="AK441" s="307"/>
      <c r="AL441" s="307"/>
      <c r="AM441" s="307"/>
      <c r="AN441" s="307"/>
      <c r="AO441" s="307"/>
      <c r="AP441" s="307"/>
      <c r="AQ441" s="307"/>
      <c r="AR441" s="307"/>
      <c r="AS441" s="307"/>
      <c r="AT441" s="307"/>
      <c r="AU441" s="131"/>
    </row>
    <row r="442" spans="1:47" ht="12" hidden="1" customHeight="1" x14ac:dyDescent="0.15">
      <c r="A442" s="131"/>
      <c r="B442" s="131"/>
      <c r="C442" s="131"/>
      <c r="D442" s="131"/>
      <c r="E442" s="131"/>
      <c r="F442" s="131"/>
      <c r="G442" s="131"/>
      <c r="H442" s="131"/>
      <c r="I442" s="131"/>
      <c r="J442" s="131"/>
      <c r="K442" s="131"/>
      <c r="L442" s="131"/>
      <c r="M442" s="131"/>
      <c r="N442" s="307"/>
      <c r="O442" s="307"/>
      <c r="P442" s="307"/>
      <c r="Q442" s="307"/>
      <c r="R442" s="307"/>
      <c r="S442" s="307"/>
      <c r="T442" s="307"/>
      <c r="U442" s="307"/>
      <c r="V442" s="307"/>
      <c r="W442" s="307"/>
      <c r="X442" s="307"/>
      <c r="Y442" s="307"/>
      <c r="Z442" s="307"/>
      <c r="AA442" s="307"/>
      <c r="AB442" s="307"/>
      <c r="AC442" s="307"/>
      <c r="AD442" s="307"/>
      <c r="AE442" s="307"/>
      <c r="AF442" s="307"/>
      <c r="AG442" s="307"/>
      <c r="AH442" s="307"/>
      <c r="AI442" s="307"/>
      <c r="AJ442" s="307"/>
      <c r="AK442" s="307"/>
      <c r="AL442" s="307"/>
      <c r="AM442" s="307"/>
      <c r="AN442" s="307"/>
      <c r="AO442" s="307"/>
      <c r="AP442" s="307"/>
      <c r="AQ442" s="307"/>
      <c r="AR442" s="307"/>
      <c r="AS442" s="307"/>
      <c r="AT442" s="307"/>
      <c r="AU442" s="131"/>
    </row>
    <row r="443" spans="1:47" ht="12" hidden="1" customHeight="1" x14ac:dyDescent="0.15">
      <c r="A443" s="131"/>
      <c r="B443" s="131"/>
      <c r="C443" s="131"/>
      <c r="D443" s="131"/>
      <c r="E443" s="131"/>
      <c r="F443" s="131"/>
      <c r="G443" s="131"/>
      <c r="H443" s="131"/>
      <c r="I443" s="131"/>
      <c r="J443" s="131"/>
      <c r="K443" s="131"/>
      <c r="L443" s="131"/>
      <c r="M443" s="131"/>
      <c r="N443" s="307"/>
      <c r="O443" s="307"/>
      <c r="P443" s="307"/>
      <c r="Q443" s="307"/>
      <c r="R443" s="307"/>
      <c r="S443" s="307"/>
      <c r="T443" s="307"/>
      <c r="U443" s="307"/>
      <c r="V443" s="307"/>
      <c r="W443" s="307"/>
      <c r="X443" s="307"/>
      <c r="Y443" s="307"/>
      <c r="Z443" s="307"/>
      <c r="AA443" s="307"/>
      <c r="AB443" s="307"/>
      <c r="AC443" s="307"/>
      <c r="AD443" s="307"/>
      <c r="AE443" s="307"/>
      <c r="AF443" s="307"/>
      <c r="AG443" s="307"/>
      <c r="AH443" s="307"/>
      <c r="AI443" s="307"/>
      <c r="AJ443" s="307"/>
      <c r="AK443" s="307"/>
      <c r="AL443" s="307"/>
      <c r="AM443" s="307"/>
      <c r="AN443" s="307"/>
      <c r="AO443" s="307"/>
      <c r="AP443" s="307"/>
      <c r="AQ443" s="307"/>
      <c r="AR443" s="307"/>
      <c r="AS443" s="307"/>
      <c r="AT443" s="307"/>
      <c r="AU443" s="131"/>
    </row>
    <row r="444" spans="1:47" ht="12" hidden="1" customHeight="1" x14ac:dyDescent="0.15">
      <c r="A444" s="131"/>
      <c r="B444" s="131"/>
      <c r="C444" s="131"/>
      <c r="D444" s="131"/>
      <c r="E444" s="131"/>
      <c r="F444" s="131"/>
      <c r="G444" s="131"/>
      <c r="H444" s="131"/>
      <c r="I444" s="131"/>
      <c r="J444" s="131"/>
      <c r="K444" s="131"/>
      <c r="L444" s="131"/>
      <c r="M444" s="131"/>
      <c r="N444" s="307"/>
      <c r="O444" s="307"/>
      <c r="P444" s="307"/>
      <c r="Q444" s="307"/>
      <c r="R444" s="307"/>
      <c r="S444" s="307"/>
      <c r="T444" s="307"/>
      <c r="U444" s="307"/>
      <c r="V444" s="307"/>
      <c r="W444" s="307"/>
      <c r="X444" s="307"/>
      <c r="Y444" s="307"/>
      <c r="Z444" s="307"/>
      <c r="AA444" s="307"/>
      <c r="AB444" s="307"/>
      <c r="AC444" s="307"/>
      <c r="AD444" s="307"/>
      <c r="AE444" s="307"/>
      <c r="AF444" s="307"/>
      <c r="AG444" s="307"/>
      <c r="AH444" s="307"/>
      <c r="AI444" s="307"/>
      <c r="AJ444" s="307"/>
      <c r="AK444" s="307"/>
      <c r="AL444" s="307"/>
      <c r="AM444" s="307"/>
      <c r="AN444" s="307"/>
      <c r="AO444" s="307"/>
      <c r="AP444" s="307"/>
      <c r="AQ444" s="307"/>
      <c r="AR444" s="307"/>
      <c r="AS444" s="307"/>
      <c r="AT444" s="307"/>
      <c r="AU444" s="131"/>
    </row>
    <row r="445" spans="1:47" ht="12" hidden="1" customHeight="1" x14ac:dyDescent="0.15">
      <c r="A445" s="131"/>
      <c r="B445" s="131"/>
      <c r="C445" s="131" t="s">
        <v>1775</v>
      </c>
      <c r="D445" s="131"/>
      <c r="E445" s="131"/>
      <c r="F445" s="131"/>
      <c r="G445" s="131"/>
      <c r="H445" s="131"/>
      <c r="I445" s="131"/>
      <c r="J445" s="131"/>
      <c r="K445" s="131"/>
      <c r="L445" s="131"/>
      <c r="M445" s="131"/>
      <c r="N445" s="150"/>
      <c r="O445" s="131" t="s">
        <v>1781</v>
      </c>
      <c r="P445" s="131"/>
      <c r="Q445" s="131"/>
      <c r="R445" s="135" t="s">
        <v>1857</v>
      </c>
      <c r="S445" s="309"/>
      <c r="T445" s="309"/>
      <c r="U445" s="134" t="s">
        <v>1751</v>
      </c>
      <c r="V445" s="309"/>
      <c r="W445" s="309"/>
      <c r="X445" s="131" t="s">
        <v>1777</v>
      </c>
      <c r="Y445" s="131"/>
      <c r="Z445" s="131"/>
      <c r="AA445" s="131"/>
      <c r="AB445" s="131"/>
      <c r="AC445" s="131"/>
      <c r="AD445" s="131"/>
      <c r="AE445" s="131"/>
      <c r="AF445" s="131"/>
      <c r="AG445" s="150"/>
      <c r="AH445" s="131" t="s">
        <v>1778</v>
      </c>
      <c r="AI445" s="131"/>
      <c r="AJ445" s="131"/>
      <c r="AK445" s="131"/>
      <c r="AL445" s="131"/>
      <c r="AM445" s="131"/>
      <c r="AN445" s="131"/>
      <c r="AO445" s="131"/>
      <c r="AP445" s="131"/>
      <c r="AQ445" s="131"/>
      <c r="AR445" s="131"/>
      <c r="AS445" s="131"/>
      <c r="AT445" s="131"/>
      <c r="AU445" s="131"/>
    </row>
    <row r="446" spans="1:47" ht="12" hidden="1" customHeight="1" x14ac:dyDescent="0.15">
      <c r="A446" s="131"/>
      <c r="B446" s="131"/>
      <c r="C446" s="131"/>
      <c r="D446" s="131"/>
      <c r="E446" s="131"/>
      <c r="F446" s="131"/>
      <c r="G446" s="131"/>
      <c r="H446" s="131"/>
      <c r="I446" s="131"/>
      <c r="J446" s="131"/>
      <c r="K446" s="131"/>
      <c r="L446" s="131"/>
      <c r="M446" s="131"/>
      <c r="N446" s="131"/>
      <c r="O446" s="131"/>
      <c r="P446" s="131"/>
      <c r="Q446" s="131"/>
      <c r="R446" s="131"/>
      <c r="S446" s="131"/>
      <c r="T446" s="131"/>
      <c r="U446" s="131"/>
      <c r="V446" s="131"/>
      <c r="W446" s="131"/>
      <c r="X446" s="131"/>
      <c r="Y446" s="131"/>
      <c r="Z446" s="131"/>
      <c r="AA446" s="131"/>
      <c r="AB446" s="131"/>
      <c r="AC446" s="131"/>
      <c r="AD446" s="131"/>
      <c r="AE446" s="131"/>
      <c r="AF446" s="131"/>
      <c r="AG446" s="131"/>
      <c r="AH446" s="131"/>
      <c r="AI446" s="131"/>
      <c r="AJ446" s="131"/>
      <c r="AK446" s="131"/>
      <c r="AL446" s="131"/>
      <c r="AM446" s="131"/>
      <c r="AN446" s="131"/>
      <c r="AO446" s="131"/>
      <c r="AP446" s="131"/>
      <c r="AQ446" s="131"/>
      <c r="AR446" s="131"/>
      <c r="AS446" s="131"/>
      <c r="AT446" s="131"/>
      <c r="AU446" s="131"/>
    </row>
    <row r="447" spans="1:47" ht="12" hidden="1" customHeight="1" x14ac:dyDescent="0.15">
      <c r="A447" s="131"/>
      <c r="B447" s="131"/>
      <c r="C447" s="131"/>
      <c r="D447" s="131"/>
      <c r="E447" s="131"/>
      <c r="F447" s="131"/>
      <c r="G447" s="131"/>
      <c r="H447" s="131"/>
      <c r="I447" s="131"/>
      <c r="J447" s="131"/>
      <c r="K447" s="131"/>
      <c r="L447" s="131"/>
      <c r="M447" s="131"/>
      <c r="N447" s="131"/>
      <c r="O447" s="131"/>
      <c r="P447" s="131"/>
      <c r="Q447" s="131"/>
      <c r="R447" s="131"/>
      <c r="S447" s="131"/>
      <c r="T447" s="131"/>
      <c r="U447" s="131"/>
      <c r="V447" s="131"/>
      <c r="W447" s="131"/>
      <c r="X447" s="131"/>
      <c r="Y447" s="131"/>
      <c r="Z447" s="131"/>
      <c r="AA447" s="131"/>
      <c r="AB447" s="131"/>
      <c r="AC447" s="131"/>
      <c r="AD447" s="131"/>
      <c r="AE447" s="131"/>
      <c r="AF447" s="131"/>
      <c r="AG447" s="131"/>
      <c r="AH447" s="131"/>
      <c r="AI447" s="131"/>
      <c r="AJ447" s="131"/>
      <c r="AK447" s="131"/>
      <c r="AL447" s="131"/>
      <c r="AM447" s="131"/>
      <c r="AN447" s="131"/>
      <c r="AO447" s="131"/>
      <c r="AP447" s="131"/>
      <c r="AQ447" s="131"/>
      <c r="AR447" s="131"/>
      <c r="AS447" s="131"/>
      <c r="AT447" s="131"/>
      <c r="AU447" s="131"/>
    </row>
    <row r="448" spans="1:47" ht="12" hidden="1" customHeight="1" x14ac:dyDescent="0.15">
      <c r="A448" s="131"/>
      <c r="B448" s="131"/>
      <c r="C448" s="131"/>
      <c r="D448" s="131"/>
      <c r="E448" s="131"/>
      <c r="F448" s="131"/>
      <c r="G448" s="131"/>
      <c r="H448" s="131"/>
      <c r="I448" s="131"/>
      <c r="J448" s="131"/>
      <c r="K448" s="131"/>
      <c r="L448" s="131"/>
      <c r="M448" s="131"/>
      <c r="N448" s="131"/>
      <c r="O448" s="131"/>
      <c r="P448" s="131"/>
      <c r="Q448" s="131"/>
      <c r="R448" s="131"/>
      <c r="S448" s="131"/>
      <c r="T448" s="131"/>
      <c r="U448" s="131"/>
      <c r="V448" s="131"/>
      <c r="W448" s="131"/>
      <c r="X448" s="131"/>
      <c r="Y448" s="131"/>
      <c r="Z448" s="131"/>
      <c r="AA448" s="131"/>
      <c r="AB448" s="131"/>
      <c r="AC448" s="131"/>
      <c r="AD448" s="131"/>
      <c r="AE448" s="131"/>
      <c r="AF448" s="131"/>
      <c r="AG448" s="131"/>
      <c r="AH448" s="131"/>
      <c r="AI448" s="131"/>
      <c r="AJ448" s="131"/>
      <c r="AK448" s="131"/>
      <c r="AL448" s="131"/>
      <c r="AM448" s="131"/>
      <c r="AN448" s="131"/>
      <c r="AO448" s="131"/>
      <c r="AP448" s="131"/>
      <c r="AQ448" s="131"/>
      <c r="AR448" s="131"/>
      <c r="AS448" s="131"/>
      <c r="AT448" s="131"/>
      <c r="AU448" s="131"/>
    </row>
    <row r="449" spans="1:47" ht="6" hidden="1" customHeight="1" x14ac:dyDescent="0.15">
      <c r="A449" s="131"/>
      <c r="B449" s="131"/>
      <c r="C449" s="131"/>
      <c r="D449" s="131"/>
      <c r="E449" s="131"/>
      <c r="F449" s="131"/>
      <c r="G449" s="131"/>
      <c r="H449" s="131"/>
      <c r="I449" s="131"/>
      <c r="J449" s="131"/>
      <c r="K449" s="131"/>
      <c r="L449" s="131"/>
      <c r="M449" s="131"/>
      <c r="N449" s="131"/>
      <c r="O449" s="131"/>
      <c r="P449" s="131"/>
      <c r="Q449" s="131"/>
      <c r="R449" s="131"/>
      <c r="S449" s="131"/>
      <c r="T449" s="131"/>
      <c r="U449" s="131"/>
      <c r="V449" s="131"/>
      <c r="W449" s="131"/>
      <c r="X449" s="131"/>
      <c r="Y449" s="131"/>
      <c r="Z449" s="131"/>
      <c r="AA449" s="131"/>
      <c r="AB449" s="131"/>
      <c r="AC449" s="131"/>
      <c r="AD449" s="131"/>
      <c r="AE449" s="131"/>
      <c r="AF449" s="131"/>
      <c r="AG449" s="131"/>
      <c r="AH449" s="131"/>
      <c r="AI449" s="131"/>
      <c r="AJ449" s="131"/>
      <c r="AK449" s="131"/>
      <c r="AL449" s="131"/>
      <c r="AM449" s="131"/>
      <c r="AN449" s="131"/>
      <c r="AO449" s="131"/>
      <c r="AP449" s="131"/>
      <c r="AQ449" s="131"/>
      <c r="AR449" s="131"/>
      <c r="AS449" s="131"/>
      <c r="AT449" s="131"/>
      <c r="AU449" s="131"/>
    </row>
    <row r="450" spans="1:47" ht="6" hidden="1" customHeight="1" x14ac:dyDescent="0.15">
      <c r="A450" s="131"/>
      <c r="B450" s="131"/>
      <c r="C450" s="131"/>
      <c r="D450" s="131"/>
      <c r="E450" s="131"/>
      <c r="F450" s="131"/>
      <c r="G450" s="131"/>
      <c r="H450" s="131"/>
      <c r="I450" s="131"/>
      <c r="J450" s="131"/>
      <c r="K450" s="131"/>
      <c r="L450" s="131"/>
      <c r="M450" s="131"/>
      <c r="N450" s="131"/>
      <c r="O450" s="131"/>
      <c r="P450" s="131"/>
      <c r="Q450" s="131"/>
      <c r="R450" s="131"/>
      <c r="S450" s="131"/>
      <c r="T450" s="131"/>
      <c r="U450" s="131"/>
      <c r="V450" s="131"/>
      <c r="W450" s="131"/>
      <c r="X450" s="131"/>
      <c r="Y450" s="131"/>
      <c r="Z450" s="131"/>
      <c r="AA450" s="131"/>
      <c r="AB450" s="131"/>
      <c r="AC450" s="131"/>
      <c r="AD450" s="131"/>
      <c r="AE450" s="131"/>
      <c r="AF450" s="131"/>
      <c r="AG450" s="131"/>
      <c r="AH450" s="131"/>
      <c r="AI450" s="131"/>
      <c r="AJ450" s="131"/>
      <c r="AK450" s="131"/>
      <c r="AL450" s="131"/>
      <c r="AM450" s="131"/>
      <c r="AN450" s="131"/>
      <c r="AO450" s="131"/>
      <c r="AP450" s="131"/>
      <c r="AQ450" s="131"/>
      <c r="AR450" s="131"/>
      <c r="AS450" s="131"/>
      <c r="AT450" s="131"/>
      <c r="AU450" s="131"/>
    </row>
    <row r="451" spans="1:47" ht="12.75" hidden="1" customHeight="1" x14ac:dyDescent="0.15">
      <c r="A451" s="131"/>
      <c r="B451" s="131" t="s">
        <v>1923</v>
      </c>
      <c r="C451" s="131"/>
      <c r="D451" s="131"/>
      <c r="E451" s="131"/>
      <c r="F451" s="131"/>
      <c r="G451" s="131"/>
      <c r="H451" s="131"/>
      <c r="I451" s="131"/>
      <c r="J451" s="131"/>
      <c r="K451" s="131"/>
      <c r="L451" s="131"/>
      <c r="M451" s="131"/>
      <c r="N451" s="131"/>
      <c r="O451" s="131"/>
      <c r="P451" s="131"/>
      <c r="Q451" s="131"/>
      <c r="R451" s="131"/>
      <c r="S451" s="131"/>
      <c r="T451" s="131"/>
      <c r="U451" s="131"/>
      <c r="V451" s="131"/>
      <c r="W451" s="131"/>
      <c r="X451" s="131"/>
      <c r="Y451" s="131"/>
      <c r="Z451" s="131"/>
      <c r="AA451" s="131"/>
      <c r="AB451" s="131"/>
      <c r="AC451" s="131"/>
      <c r="AD451" s="131"/>
      <c r="AE451" s="131"/>
      <c r="AF451" s="131"/>
      <c r="AG451" s="131"/>
      <c r="AH451" s="131"/>
      <c r="AI451" s="131"/>
      <c r="AJ451" s="131"/>
      <c r="AK451" s="131"/>
      <c r="AL451" s="131"/>
      <c r="AM451" s="131"/>
      <c r="AN451" s="131"/>
      <c r="AO451" s="131"/>
      <c r="AP451" s="131"/>
      <c r="AQ451" s="131"/>
      <c r="AR451" s="131"/>
      <c r="AS451" s="131"/>
      <c r="AT451" s="131"/>
      <c r="AU451" s="131"/>
    </row>
    <row r="452" spans="1:47" ht="12" hidden="1" customHeight="1" x14ac:dyDescent="0.15">
      <c r="A452" s="131"/>
      <c r="B452" s="131"/>
      <c r="C452" s="131" t="s">
        <v>124</v>
      </c>
      <c r="D452" s="131"/>
      <c r="E452" s="131"/>
      <c r="F452" s="131"/>
      <c r="G452" s="131"/>
      <c r="H452" s="131"/>
      <c r="I452" s="131"/>
      <c r="J452" s="131"/>
      <c r="K452" s="131"/>
      <c r="L452" s="150"/>
      <c r="M452" s="131" t="s">
        <v>1781</v>
      </c>
      <c r="N452" s="131"/>
      <c r="O452" s="150"/>
      <c r="P452" s="131" t="s">
        <v>1778</v>
      </c>
      <c r="Q452" s="131"/>
      <c r="R452" s="131"/>
      <c r="S452" s="131"/>
      <c r="T452" s="131"/>
      <c r="U452" s="131"/>
      <c r="V452" s="131"/>
      <c r="W452" s="131"/>
      <c r="X452" s="131"/>
      <c r="Y452" s="131"/>
      <c r="Z452" s="131"/>
      <c r="AA452" s="131"/>
      <c r="AB452" s="131"/>
      <c r="AC452" s="131"/>
      <c r="AD452" s="131"/>
      <c r="AE452" s="131"/>
      <c r="AF452" s="131"/>
      <c r="AG452" s="131"/>
      <c r="AH452" s="131"/>
      <c r="AI452" s="131"/>
      <c r="AJ452" s="131"/>
      <c r="AK452" s="131"/>
      <c r="AL452" s="131"/>
      <c r="AM452" s="131"/>
      <c r="AN452" s="131"/>
      <c r="AO452" s="131"/>
      <c r="AP452" s="131"/>
      <c r="AQ452" s="131"/>
      <c r="AR452" s="131"/>
      <c r="AS452" s="131"/>
      <c r="AT452" s="131"/>
      <c r="AU452" s="131"/>
    </row>
    <row r="453" spans="1:47" ht="12" hidden="1" customHeight="1" x14ac:dyDescent="0.15">
      <c r="A453" s="131"/>
      <c r="B453" s="131"/>
      <c r="C453" s="131" t="s">
        <v>125</v>
      </c>
      <c r="D453" s="131"/>
      <c r="E453" s="131"/>
      <c r="F453" s="131"/>
      <c r="G453" s="131"/>
      <c r="H453" s="131"/>
      <c r="I453" s="131"/>
      <c r="J453" s="131"/>
      <c r="K453" s="131"/>
      <c r="L453" s="150"/>
      <c r="M453" s="131" t="s">
        <v>1781</v>
      </c>
      <c r="N453" s="131"/>
      <c r="O453" s="150"/>
      <c r="P453" s="131" t="s">
        <v>1778</v>
      </c>
      <c r="Q453" s="131"/>
      <c r="R453" s="131"/>
      <c r="S453" s="131"/>
      <c r="T453" s="131"/>
      <c r="U453" s="131"/>
      <c r="V453" s="131"/>
      <c r="W453" s="131"/>
      <c r="X453" s="131"/>
      <c r="Y453" s="131"/>
      <c r="Z453" s="131"/>
      <c r="AA453" s="131"/>
      <c r="AB453" s="131"/>
      <c r="AC453" s="131"/>
      <c r="AD453" s="131"/>
      <c r="AE453" s="131"/>
      <c r="AF453" s="131"/>
      <c r="AG453" s="131"/>
      <c r="AH453" s="131"/>
      <c r="AI453" s="131"/>
      <c r="AJ453" s="131"/>
      <c r="AK453" s="131"/>
      <c r="AL453" s="131"/>
      <c r="AM453" s="131"/>
      <c r="AN453" s="131"/>
      <c r="AO453" s="131"/>
      <c r="AP453" s="131"/>
      <c r="AQ453" s="131"/>
      <c r="AR453" s="131"/>
      <c r="AS453" s="131"/>
      <c r="AT453" s="131"/>
      <c r="AU453" s="131"/>
    </row>
    <row r="454" spans="1:47" ht="12" hidden="1" customHeight="1" x14ac:dyDescent="0.15">
      <c r="A454" s="131"/>
      <c r="B454" s="131"/>
      <c r="C454" s="131" t="s">
        <v>1882</v>
      </c>
      <c r="D454" s="131"/>
      <c r="E454" s="131"/>
      <c r="F454" s="131"/>
      <c r="G454" s="131"/>
      <c r="H454" s="131"/>
      <c r="I454" s="131"/>
      <c r="J454" s="131"/>
      <c r="K454" s="131"/>
      <c r="L454" s="150"/>
      <c r="M454" s="131" t="s">
        <v>1784</v>
      </c>
      <c r="N454" s="131"/>
      <c r="O454" s="131"/>
      <c r="P454" s="131"/>
      <c r="Q454" s="150"/>
      <c r="R454" s="131" t="s">
        <v>135</v>
      </c>
      <c r="S454" s="131"/>
      <c r="T454" s="131"/>
      <c r="U454" s="131"/>
      <c r="V454" s="131"/>
      <c r="W454" s="131"/>
      <c r="X454" s="135" t="s">
        <v>1857</v>
      </c>
      <c r="Y454" s="309"/>
      <c r="Z454" s="309"/>
      <c r="AA454" s="134" t="s">
        <v>1751</v>
      </c>
      <c r="AB454" s="309"/>
      <c r="AC454" s="309"/>
      <c r="AD454" s="131" t="s">
        <v>1777</v>
      </c>
      <c r="AE454" s="131"/>
      <c r="AF454" s="131"/>
      <c r="AG454" s="131"/>
      <c r="AH454" s="131"/>
      <c r="AI454" s="131"/>
      <c r="AJ454" s="131"/>
      <c r="AK454" s="131"/>
      <c r="AL454" s="150"/>
      <c r="AM454" s="131" t="s">
        <v>1786</v>
      </c>
      <c r="AN454" s="131"/>
      <c r="AO454" s="131"/>
      <c r="AP454" s="131"/>
      <c r="AQ454" s="131"/>
      <c r="AR454" s="131"/>
      <c r="AS454" s="131"/>
      <c r="AT454" s="131"/>
      <c r="AU454" s="131"/>
    </row>
    <row r="455" spans="1:47" ht="12" hidden="1" customHeight="1" x14ac:dyDescent="0.15">
      <c r="A455" s="131"/>
      <c r="B455" s="131"/>
      <c r="C455" s="131"/>
      <c r="D455" s="131"/>
      <c r="E455" s="131"/>
      <c r="F455" s="131"/>
      <c r="G455" s="131"/>
      <c r="H455" s="131"/>
      <c r="I455" s="131"/>
      <c r="J455" s="131"/>
      <c r="K455" s="131"/>
      <c r="L455" s="131"/>
      <c r="M455" s="131"/>
      <c r="N455" s="131"/>
      <c r="O455" s="131"/>
      <c r="P455" s="131"/>
      <c r="Q455" s="131"/>
      <c r="R455" s="131"/>
      <c r="S455" s="131"/>
      <c r="T455" s="131"/>
      <c r="U455" s="131"/>
      <c r="V455" s="131"/>
      <c r="W455" s="131"/>
      <c r="X455" s="131"/>
      <c r="Y455" s="131"/>
      <c r="Z455" s="131"/>
      <c r="AA455" s="131"/>
      <c r="AB455" s="131"/>
      <c r="AC455" s="131"/>
      <c r="AD455" s="131"/>
      <c r="AE455" s="131"/>
      <c r="AF455" s="131"/>
      <c r="AG455" s="131"/>
      <c r="AH455" s="131"/>
      <c r="AI455" s="131"/>
      <c r="AJ455" s="131"/>
      <c r="AK455" s="131"/>
      <c r="AL455" s="131"/>
      <c r="AM455" s="131"/>
      <c r="AN455" s="131"/>
      <c r="AO455" s="131"/>
      <c r="AP455" s="131"/>
      <c r="AQ455" s="131"/>
      <c r="AR455" s="131"/>
      <c r="AS455" s="131"/>
      <c r="AT455" s="131"/>
      <c r="AU455" s="131"/>
    </row>
    <row r="456" spans="1:47" ht="12" hidden="1" customHeight="1" x14ac:dyDescent="0.15">
      <c r="A456" s="131"/>
      <c r="B456" s="131"/>
      <c r="C456" s="131"/>
      <c r="D456" s="131"/>
      <c r="E456" s="131"/>
      <c r="F456" s="131"/>
      <c r="G456" s="131"/>
      <c r="H456" s="131"/>
      <c r="I456" s="131"/>
      <c r="J456" s="131"/>
      <c r="K456" s="131"/>
      <c r="L456" s="131"/>
      <c r="M456" s="131"/>
      <c r="N456" s="131"/>
      <c r="O456" s="131"/>
      <c r="P456" s="131"/>
      <c r="Q456" s="131"/>
      <c r="R456" s="131"/>
      <c r="S456" s="131"/>
      <c r="T456" s="131"/>
      <c r="U456" s="131"/>
      <c r="V456" s="131"/>
      <c r="W456" s="131"/>
      <c r="X456" s="131"/>
      <c r="Y456" s="131"/>
      <c r="Z456" s="131"/>
      <c r="AA456" s="131"/>
      <c r="AB456" s="131"/>
      <c r="AC456" s="131"/>
      <c r="AD456" s="131"/>
      <c r="AE456" s="131"/>
      <c r="AF456" s="131"/>
      <c r="AG456" s="131"/>
      <c r="AH456" s="131"/>
      <c r="AI456" s="131"/>
      <c r="AJ456" s="131"/>
      <c r="AK456" s="131"/>
      <c r="AL456" s="131"/>
      <c r="AM456" s="131"/>
      <c r="AN456" s="131"/>
      <c r="AO456" s="131"/>
      <c r="AP456" s="131"/>
      <c r="AQ456" s="131"/>
      <c r="AR456" s="131"/>
      <c r="AS456" s="131"/>
      <c r="AT456" s="131"/>
      <c r="AU456" s="131"/>
    </row>
    <row r="457" spans="1:47" ht="12" hidden="1" customHeight="1" x14ac:dyDescent="0.15">
      <c r="A457" s="131"/>
      <c r="B457" s="131"/>
      <c r="C457" s="131"/>
      <c r="D457" s="131"/>
      <c r="E457" s="131"/>
      <c r="F457" s="131"/>
      <c r="G457" s="131"/>
      <c r="H457" s="131"/>
      <c r="I457" s="131"/>
      <c r="J457" s="131"/>
      <c r="K457" s="131"/>
      <c r="L457" s="131"/>
      <c r="M457" s="131"/>
      <c r="N457" s="131"/>
      <c r="O457" s="131"/>
      <c r="P457" s="131"/>
      <c r="Q457" s="131"/>
      <c r="R457" s="131"/>
      <c r="S457" s="131"/>
      <c r="T457" s="131"/>
      <c r="U457" s="131"/>
      <c r="V457" s="131"/>
      <c r="W457" s="131"/>
      <c r="X457" s="131"/>
      <c r="Y457" s="131"/>
      <c r="Z457" s="131"/>
      <c r="AA457" s="131"/>
      <c r="AB457" s="131"/>
      <c r="AC457" s="131"/>
      <c r="AD457" s="131"/>
      <c r="AE457" s="131"/>
      <c r="AF457" s="131"/>
      <c r="AG457" s="131"/>
      <c r="AH457" s="131"/>
      <c r="AI457" s="131"/>
      <c r="AJ457" s="131"/>
      <c r="AK457" s="131"/>
      <c r="AL457" s="131"/>
      <c r="AM457" s="131"/>
      <c r="AN457" s="131"/>
      <c r="AO457" s="131"/>
      <c r="AP457" s="131"/>
      <c r="AQ457" s="131"/>
      <c r="AR457" s="131"/>
      <c r="AS457" s="131"/>
      <c r="AT457" s="131"/>
      <c r="AU457" s="131"/>
    </row>
    <row r="458" spans="1:47" ht="6" hidden="1" customHeight="1" x14ac:dyDescent="0.15">
      <c r="A458" s="131"/>
      <c r="B458" s="131"/>
      <c r="C458" s="131"/>
      <c r="D458" s="131"/>
      <c r="E458" s="131"/>
      <c r="F458" s="131"/>
      <c r="G458" s="131"/>
      <c r="H458" s="131"/>
      <c r="I458" s="131"/>
      <c r="J458" s="131"/>
      <c r="K458" s="131"/>
      <c r="L458" s="131"/>
      <c r="M458" s="131"/>
      <c r="N458" s="131"/>
      <c r="O458" s="131"/>
      <c r="P458" s="131"/>
      <c r="Q458" s="131"/>
      <c r="R458" s="131"/>
      <c r="S458" s="131"/>
      <c r="T458" s="131"/>
      <c r="U458" s="131"/>
      <c r="V458" s="131"/>
      <c r="W458" s="131"/>
      <c r="X458" s="131"/>
      <c r="Y458" s="131"/>
      <c r="Z458" s="131"/>
      <c r="AA458" s="131"/>
      <c r="AB458" s="131"/>
      <c r="AC458" s="131"/>
      <c r="AD458" s="131"/>
      <c r="AE458" s="131"/>
      <c r="AF458" s="131"/>
      <c r="AG458" s="131"/>
      <c r="AH458" s="131"/>
      <c r="AI458" s="131"/>
      <c r="AJ458" s="131"/>
      <c r="AK458" s="131"/>
      <c r="AL458" s="131"/>
      <c r="AM458" s="131"/>
      <c r="AN458" s="131"/>
      <c r="AO458" s="131"/>
      <c r="AP458" s="131"/>
      <c r="AQ458" s="131"/>
      <c r="AR458" s="131"/>
      <c r="AS458" s="131"/>
      <c r="AT458" s="131"/>
      <c r="AU458" s="131"/>
    </row>
    <row r="459" spans="1:47" ht="6" hidden="1" customHeight="1" x14ac:dyDescent="0.15">
      <c r="A459" s="131"/>
      <c r="B459" s="131"/>
      <c r="C459" s="131"/>
      <c r="D459" s="131"/>
      <c r="E459" s="131"/>
      <c r="F459" s="131"/>
      <c r="G459" s="131"/>
      <c r="H459" s="131"/>
      <c r="I459" s="131"/>
      <c r="J459" s="131"/>
      <c r="K459" s="131"/>
      <c r="L459" s="131"/>
      <c r="M459" s="131"/>
      <c r="N459" s="131"/>
      <c r="O459" s="131"/>
      <c r="P459" s="131"/>
      <c r="Q459" s="131"/>
      <c r="R459" s="131"/>
      <c r="S459" s="131"/>
      <c r="T459" s="131"/>
      <c r="U459" s="131"/>
      <c r="V459" s="131"/>
      <c r="W459" s="131"/>
      <c r="X459" s="131"/>
      <c r="Y459" s="131"/>
      <c r="Z459" s="131"/>
      <c r="AA459" s="131"/>
      <c r="AB459" s="131"/>
      <c r="AC459" s="131"/>
      <c r="AD459" s="131"/>
      <c r="AE459" s="131"/>
      <c r="AF459" s="131"/>
      <c r="AG459" s="131"/>
      <c r="AH459" s="131"/>
      <c r="AI459" s="131"/>
      <c r="AJ459" s="131"/>
      <c r="AK459" s="131"/>
      <c r="AL459" s="131"/>
      <c r="AM459" s="131"/>
      <c r="AN459" s="131"/>
      <c r="AO459" s="131"/>
      <c r="AP459" s="131"/>
      <c r="AQ459" s="131"/>
      <c r="AR459" s="131"/>
      <c r="AS459" s="131"/>
      <c r="AT459" s="131"/>
      <c r="AU459" s="131"/>
    </row>
    <row r="460" spans="1:47" ht="12" hidden="1" customHeight="1" x14ac:dyDescent="0.15">
      <c r="A460" s="131"/>
      <c r="B460" s="131"/>
      <c r="C460" s="131"/>
      <c r="D460" s="131"/>
      <c r="E460" s="131"/>
      <c r="F460" s="131"/>
      <c r="G460" s="131"/>
      <c r="H460" s="131"/>
      <c r="I460" s="131"/>
      <c r="J460" s="131"/>
      <c r="K460" s="131"/>
      <c r="L460" s="131"/>
      <c r="M460" s="131"/>
      <c r="N460" s="131"/>
      <c r="O460" s="131"/>
      <c r="P460" s="131"/>
      <c r="Q460" s="131"/>
      <c r="R460" s="131"/>
      <c r="S460" s="131"/>
      <c r="T460" s="131"/>
      <c r="U460" s="131"/>
      <c r="V460" s="131"/>
      <c r="W460" s="131"/>
      <c r="X460" s="131"/>
      <c r="Y460" s="131"/>
      <c r="Z460" s="131"/>
      <c r="AA460" s="131"/>
      <c r="AB460" s="131"/>
      <c r="AC460" s="131"/>
      <c r="AD460" s="131"/>
      <c r="AE460" s="131"/>
      <c r="AF460" s="131"/>
      <c r="AG460" s="131"/>
      <c r="AH460" s="131"/>
      <c r="AI460" s="131"/>
      <c r="AJ460" s="131"/>
      <c r="AK460" s="131"/>
      <c r="AL460" s="131"/>
      <c r="AM460" s="131"/>
      <c r="AN460" s="131"/>
      <c r="AO460" s="131"/>
      <c r="AP460" s="131"/>
      <c r="AQ460" s="131"/>
      <c r="AR460" s="131"/>
      <c r="AS460" s="131"/>
      <c r="AT460" s="131"/>
      <c r="AU460" s="131"/>
    </row>
    <row r="461" spans="1:47" ht="12" hidden="1" customHeight="1" x14ac:dyDescent="0.15">
      <c r="A461" s="131"/>
      <c r="B461" s="131"/>
      <c r="C461" s="131"/>
      <c r="D461" s="131"/>
      <c r="E461" s="131"/>
      <c r="F461" s="131"/>
      <c r="G461" s="131"/>
      <c r="H461" s="131"/>
      <c r="I461" s="131"/>
      <c r="J461" s="131"/>
      <c r="K461" s="131"/>
      <c r="L461" s="131"/>
      <c r="M461" s="131"/>
      <c r="N461" s="131"/>
      <c r="O461" s="131"/>
      <c r="P461" s="131"/>
      <c r="Q461" s="131"/>
      <c r="R461" s="131"/>
      <c r="S461" s="131"/>
      <c r="T461" s="131"/>
      <c r="U461" s="131"/>
      <c r="V461" s="131"/>
      <c r="W461" s="131"/>
      <c r="X461" s="131"/>
      <c r="Y461" s="131"/>
      <c r="Z461" s="131"/>
      <c r="AA461" s="131"/>
      <c r="AB461" s="131"/>
      <c r="AC461" s="131"/>
      <c r="AD461" s="131"/>
      <c r="AE461" s="131"/>
      <c r="AF461" s="131"/>
      <c r="AG461" s="131"/>
      <c r="AH461" s="131"/>
      <c r="AI461" s="131"/>
      <c r="AJ461" s="131"/>
      <c r="AK461" s="131"/>
      <c r="AL461" s="131"/>
      <c r="AM461" s="131"/>
      <c r="AN461" s="131"/>
      <c r="AO461" s="131"/>
      <c r="AP461" s="131"/>
      <c r="AQ461" s="131"/>
      <c r="AR461" s="131"/>
      <c r="AS461" s="131"/>
      <c r="AT461" s="131"/>
      <c r="AU461" s="131"/>
    </row>
    <row r="462" spans="1:47" ht="12" hidden="1" customHeight="1" x14ac:dyDescent="0.15">
      <c r="A462" s="131"/>
      <c r="B462" s="131"/>
      <c r="C462" s="131"/>
      <c r="D462" s="131"/>
      <c r="E462" s="131"/>
      <c r="F462" s="131"/>
      <c r="G462" s="131"/>
      <c r="H462" s="131"/>
      <c r="I462" s="131"/>
      <c r="J462" s="131"/>
      <c r="K462" s="131"/>
      <c r="L462" s="131"/>
      <c r="M462" s="131"/>
      <c r="N462" s="131"/>
      <c r="O462" s="131"/>
      <c r="P462" s="131"/>
      <c r="Q462" s="131"/>
      <c r="R462" s="131"/>
      <c r="S462" s="131"/>
      <c r="T462" s="131"/>
      <c r="U462" s="131"/>
      <c r="V462" s="131"/>
      <c r="W462" s="131"/>
      <c r="X462" s="131"/>
      <c r="Y462" s="131"/>
      <c r="Z462" s="131"/>
      <c r="AA462" s="131"/>
      <c r="AB462" s="131"/>
      <c r="AC462" s="131"/>
      <c r="AD462" s="131"/>
      <c r="AE462" s="131"/>
      <c r="AF462" s="131"/>
      <c r="AG462" s="131"/>
      <c r="AH462" s="131"/>
      <c r="AI462" s="131"/>
      <c r="AJ462" s="131"/>
      <c r="AK462" s="131"/>
      <c r="AL462" s="131"/>
      <c r="AM462" s="131"/>
      <c r="AN462" s="131"/>
      <c r="AO462" s="131"/>
      <c r="AP462" s="131"/>
      <c r="AQ462" s="131"/>
      <c r="AR462" s="131"/>
      <c r="AS462" s="131"/>
      <c r="AT462" s="131"/>
      <c r="AU462" s="131"/>
    </row>
    <row r="463" spans="1:47" ht="12" hidden="1" customHeight="1" x14ac:dyDescent="0.15">
      <c r="A463" s="131"/>
      <c r="B463" s="131"/>
      <c r="C463" s="131"/>
      <c r="D463" s="131"/>
      <c r="E463" s="131"/>
      <c r="F463" s="131"/>
      <c r="G463" s="131"/>
      <c r="H463" s="131"/>
      <c r="I463" s="131"/>
      <c r="J463" s="131"/>
      <c r="K463" s="131"/>
      <c r="L463" s="131"/>
      <c r="M463" s="131"/>
      <c r="N463" s="131"/>
      <c r="O463" s="131"/>
      <c r="P463" s="131"/>
      <c r="Q463" s="131"/>
      <c r="R463" s="131"/>
      <c r="S463" s="131"/>
      <c r="T463" s="131"/>
      <c r="U463" s="131"/>
      <c r="V463" s="131"/>
      <c r="W463" s="131"/>
      <c r="X463" s="131"/>
      <c r="Y463" s="131"/>
      <c r="Z463" s="131"/>
      <c r="AA463" s="131"/>
      <c r="AB463" s="131"/>
      <c r="AC463" s="131"/>
      <c r="AD463" s="131"/>
      <c r="AE463" s="131"/>
      <c r="AF463" s="131"/>
      <c r="AG463" s="131"/>
      <c r="AH463" s="131"/>
      <c r="AI463" s="131"/>
      <c r="AJ463" s="131"/>
      <c r="AK463" s="131"/>
      <c r="AL463" s="131"/>
      <c r="AM463" s="131"/>
      <c r="AN463" s="131"/>
      <c r="AO463" s="131"/>
      <c r="AP463" s="131"/>
      <c r="AQ463" s="131"/>
      <c r="AR463" s="131"/>
      <c r="AS463" s="131"/>
      <c r="AT463" s="131"/>
      <c r="AU463" s="131"/>
    </row>
    <row r="464" spans="1:47" ht="12" hidden="1" customHeight="1" x14ac:dyDescent="0.15">
      <c r="A464" s="131"/>
      <c r="B464" s="131"/>
      <c r="C464" s="131"/>
      <c r="D464" s="131"/>
      <c r="E464" s="131"/>
      <c r="F464" s="131"/>
      <c r="G464" s="131"/>
      <c r="H464" s="131"/>
      <c r="I464" s="131"/>
      <c r="J464" s="131"/>
      <c r="K464" s="131"/>
      <c r="L464" s="131"/>
      <c r="M464" s="131"/>
      <c r="N464" s="131"/>
      <c r="O464" s="131"/>
      <c r="P464" s="131"/>
      <c r="Q464" s="131"/>
      <c r="R464" s="131"/>
      <c r="S464" s="131"/>
      <c r="T464" s="131"/>
      <c r="U464" s="131"/>
      <c r="V464" s="131"/>
      <c r="W464" s="131"/>
      <c r="X464" s="131"/>
      <c r="Y464" s="131"/>
      <c r="Z464" s="131"/>
      <c r="AA464" s="131"/>
      <c r="AB464" s="131"/>
      <c r="AC464" s="131"/>
      <c r="AD464" s="131"/>
      <c r="AE464" s="131"/>
      <c r="AF464" s="131"/>
      <c r="AG464" s="131"/>
      <c r="AH464" s="131"/>
      <c r="AI464" s="131"/>
      <c r="AJ464" s="131"/>
      <c r="AK464" s="131"/>
      <c r="AL464" s="131"/>
      <c r="AM464" s="131"/>
      <c r="AN464" s="131"/>
      <c r="AO464" s="131"/>
      <c r="AP464" s="131"/>
      <c r="AQ464" s="131"/>
      <c r="AR464" s="131"/>
      <c r="AS464" s="131"/>
      <c r="AT464" s="131"/>
      <c r="AU464" s="131"/>
    </row>
    <row r="465" spans="1:47" ht="13.5" customHeight="1" x14ac:dyDescent="0.15">
      <c r="A465" s="131"/>
      <c r="B465" s="136" t="s">
        <v>1924</v>
      </c>
      <c r="C465" s="131"/>
      <c r="D465" s="131"/>
      <c r="E465" s="131"/>
      <c r="F465" s="131"/>
      <c r="G465" s="131"/>
      <c r="H465" s="131"/>
      <c r="I465" s="131"/>
      <c r="J465" s="131"/>
      <c r="K465" s="131"/>
      <c r="L465" s="131"/>
      <c r="M465" s="131"/>
      <c r="N465" s="131"/>
      <c r="O465" s="131"/>
      <c r="P465" s="131"/>
      <c r="Q465" s="131"/>
      <c r="R465" s="131"/>
      <c r="S465" s="131"/>
      <c r="T465" s="131"/>
      <c r="U465" s="131"/>
      <c r="V465" s="131"/>
      <c r="W465" s="131"/>
      <c r="X465" s="131"/>
      <c r="Y465" s="131"/>
      <c r="Z465" s="131"/>
      <c r="AA465" s="131"/>
      <c r="AB465" s="131"/>
      <c r="AC465" s="131"/>
      <c r="AD465" s="131"/>
      <c r="AE465" s="131"/>
      <c r="AF465" s="131"/>
      <c r="AG465" s="131"/>
      <c r="AH465" s="131"/>
      <c r="AI465" s="131"/>
      <c r="AJ465" s="131"/>
      <c r="AK465" s="131"/>
      <c r="AL465" s="131"/>
      <c r="AM465" s="131"/>
      <c r="AN465" s="131"/>
      <c r="AO465" s="131"/>
      <c r="AP465" s="131"/>
      <c r="AQ465" s="131"/>
      <c r="AR465" s="131"/>
      <c r="AS465" s="131"/>
      <c r="AT465" s="131"/>
      <c r="AU465" s="131"/>
    </row>
    <row r="466" spans="1:47" ht="12.75" customHeight="1" x14ac:dyDescent="0.15">
      <c r="A466" s="131"/>
      <c r="B466" s="131"/>
      <c r="C466" s="308" t="str">
        <f>IF(報告書!C310="","",報告書!C310)</f>
        <v/>
      </c>
      <c r="D466" s="308"/>
      <c r="E466" s="308"/>
      <c r="F466" s="308"/>
      <c r="G466" s="308"/>
      <c r="H466" s="308"/>
      <c r="I466" s="308"/>
      <c r="J466" s="308"/>
      <c r="K466" s="308"/>
      <c r="L466" s="308"/>
      <c r="M466" s="308"/>
      <c r="N466" s="308"/>
      <c r="O466" s="308"/>
      <c r="P466" s="308"/>
      <c r="Q466" s="308"/>
      <c r="R466" s="308"/>
      <c r="S466" s="308"/>
      <c r="T466" s="308"/>
      <c r="U466" s="308"/>
      <c r="V466" s="308"/>
      <c r="W466" s="308"/>
      <c r="X466" s="308"/>
      <c r="Y466" s="308"/>
      <c r="Z466" s="308"/>
      <c r="AA466" s="308"/>
      <c r="AB466" s="308"/>
      <c r="AC466" s="308"/>
      <c r="AD466" s="308"/>
      <c r="AE466" s="308"/>
      <c r="AF466" s="308"/>
      <c r="AG466" s="308"/>
      <c r="AH466" s="308"/>
      <c r="AI466" s="308"/>
      <c r="AJ466" s="308"/>
      <c r="AK466" s="308"/>
      <c r="AL466" s="308"/>
      <c r="AM466" s="308"/>
      <c r="AN466" s="308"/>
      <c r="AO466" s="308"/>
      <c r="AP466" s="308"/>
      <c r="AQ466" s="308"/>
      <c r="AR466" s="308"/>
      <c r="AS466" s="308"/>
      <c r="AT466" s="308"/>
      <c r="AU466" s="131"/>
    </row>
    <row r="467" spans="1:47" ht="12.75" customHeight="1" x14ac:dyDescent="0.15">
      <c r="A467" s="131"/>
      <c r="B467" s="131"/>
      <c r="C467" s="308"/>
      <c r="D467" s="308"/>
      <c r="E467" s="308"/>
      <c r="F467" s="308"/>
      <c r="G467" s="308"/>
      <c r="H467" s="308"/>
      <c r="I467" s="308"/>
      <c r="J467" s="308"/>
      <c r="K467" s="308"/>
      <c r="L467" s="308"/>
      <c r="M467" s="308"/>
      <c r="N467" s="308"/>
      <c r="O467" s="308"/>
      <c r="P467" s="308"/>
      <c r="Q467" s="308"/>
      <c r="R467" s="308"/>
      <c r="S467" s="308"/>
      <c r="T467" s="308"/>
      <c r="U467" s="308"/>
      <c r="V467" s="308"/>
      <c r="W467" s="308"/>
      <c r="X467" s="308"/>
      <c r="Y467" s="308"/>
      <c r="Z467" s="308"/>
      <c r="AA467" s="308"/>
      <c r="AB467" s="308"/>
      <c r="AC467" s="308"/>
      <c r="AD467" s="308"/>
      <c r="AE467" s="308"/>
      <c r="AF467" s="308"/>
      <c r="AG467" s="308"/>
      <c r="AH467" s="308"/>
      <c r="AI467" s="308"/>
      <c r="AJ467" s="308"/>
      <c r="AK467" s="308"/>
      <c r="AL467" s="308"/>
      <c r="AM467" s="308"/>
      <c r="AN467" s="308"/>
      <c r="AO467" s="308"/>
      <c r="AP467" s="308"/>
      <c r="AQ467" s="308"/>
      <c r="AR467" s="308"/>
      <c r="AS467" s="308"/>
      <c r="AT467" s="308"/>
      <c r="AU467" s="131"/>
    </row>
    <row r="468" spans="1:47" ht="12.75" customHeight="1" x14ac:dyDescent="0.15">
      <c r="A468" s="131"/>
      <c r="B468" s="131"/>
      <c r="C468" s="308"/>
      <c r="D468" s="308"/>
      <c r="E468" s="308"/>
      <c r="F468" s="308"/>
      <c r="G468" s="308"/>
      <c r="H468" s="308"/>
      <c r="I468" s="308"/>
      <c r="J468" s="308"/>
      <c r="K468" s="308"/>
      <c r="L468" s="308"/>
      <c r="M468" s="308"/>
      <c r="N468" s="308"/>
      <c r="O468" s="308"/>
      <c r="P468" s="308"/>
      <c r="Q468" s="308"/>
      <c r="R468" s="308"/>
      <c r="S468" s="308"/>
      <c r="T468" s="308"/>
      <c r="U468" s="308"/>
      <c r="V468" s="308"/>
      <c r="W468" s="308"/>
      <c r="X468" s="308"/>
      <c r="Y468" s="308"/>
      <c r="Z468" s="308"/>
      <c r="AA468" s="308"/>
      <c r="AB468" s="308"/>
      <c r="AC468" s="308"/>
      <c r="AD468" s="308"/>
      <c r="AE468" s="308"/>
      <c r="AF468" s="308"/>
      <c r="AG468" s="308"/>
      <c r="AH468" s="308"/>
      <c r="AI468" s="308"/>
      <c r="AJ468" s="308"/>
      <c r="AK468" s="308"/>
      <c r="AL468" s="308"/>
      <c r="AM468" s="308"/>
      <c r="AN468" s="308"/>
      <c r="AO468" s="308"/>
      <c r="AP468" s="308"/>
      <c r="AQ468" s="308"/>
      <c r="AR468" s="308"/>
      <c r="AS468" s="308"/>
      <c r="AT468" s="308"/>
      <c r="AU468" s="131"/>
    </row>
    <row r="469" spans="1:47" ht="12.75" hidden="1" customHeight="1" x14ac:dyDescent="0.15">
      <c r="A469" s="131"/>
      <c r="B469" s="131"/>
      <c r="C469" s="307"/>
      <c r="D469" s="307"/>
      <c r="E469" s="307"/>
      <c r="F469" s="307"/>
      <c r="G469" s="307"/>
      <c r="H469" s="307"/>
      <c r="I469" s="307"/>
      <c r="J469" s="307"/>
      <c r="K469" s="307"/>
      <c r="L469" s="307"/>
      <c r="M469" s="307"/>
      <c r="N469" s="307"/>
      <c r="O469" s="307"/>
      <c r="P469" s="307"/>
      <c r="Q469" s="307"/>
      <c r="R469" s="307"/>
      <c r="S469" s="307"/>
      <c r="T469" s="307"/>
      <c r="U469" s="307"/>
      <c r="V469" s="307"/>
      <c r="W469" s="307"/>
      <c r="X469" s="307"/>
      <c r="Y469" s="307"/>
      <c r="Z469" s="307"/>
      <c r="AA469" s="307"/>
      <c r="AB469" s="307"/>
      <c r="AC469" s="307"/>
      <c r="AD469" s="307"/>
      <c r="AE469" s="307"/>
      <c r="AF469" s="307"/>
      <c r="AG469" s="307"/>
      <c r="AH469" s="307"/>
      <c r="AI469" s="307"/>
      <c r="AJ469" s="307"/>
      <c r="AK469" s="307"/>
      <c r="AL469" s="307"/>
      <c r="AM469" s="307"/>
      <c r="AN469" s="307"/>
      <c r="AO469" s="307"/>
      <c r="AP469" s="307"/>
      <c r="AQ469" s="307"/>
      <c r="AR469" s="307"/>
      <c r="AS469" s="307"/>
      <c r="AT469" s="307"/>
      <c r="AU469" s="131"/>
    </row>
    <row r="470" spans="1:47" ht="12.75" hidden="1" customHeight="1" x14ac:dyDescent="0.15">
      <c r="A470" s="131"/>
      <c r="B470" s="131"/>
      <c r="C470" s="307"/>
      <c r="D470" s="307"/>
      <c r="E470" s="307"/>
      <c r="F470" s="307"/>
      <c r="G470" s="307"/>
      <c r="H470" s="307"/>
      <c r="I470" s="307"/>
      <c r="J470" s="307"/>
      <c r="K470" s="307"/>
      <c r="L470" s="307"/>
      <c r="M470" s="307"/>
      <c r="N470" s="307"/>
      <c r="O470" s="307"/>
      <c r="P470" s="307"/>
      <c r="Q470" s="307"/>
      <c r="R470" s="307"/>
      <c r="S470" s="307"/>
      <c r="T470" s="307"/>
      <c r="U470" s="307"/>
      <c r="V470" s="307"/>
      <c r="W470" s="307"/>
      <c r="X470" s="307"/>
      <c r="Y470" s="307"/>
      <c r="Z470" s="307"/>
      <c r="AA470" s="307"/>
      <c r="AB470" s="307"/>
      <c r="AC470" s="307"/>
      <c r="AD470" s="307"/>
      <c r="AE470" s="307"/>
      <c r="AF470" s="307"/>
      <c r="AG470" s="307"/>
      <c r="AH470" s="307"/>
      <c r="AI470" s="307"/>
      <c r="AJ470" s="307"/>
      <c r="AK470" s="307"/>
      <c r="AL470" s="307"/>
      <c r="AM470" s="307"/>
      <c r="AN470" s="307"/>
      <c r="AO470" s="307"/>
      <c r="AP470" s="307"/>
      <c r="AQ470" s="307"/>
      <c r="AR470" s="307"/>
      <c r="AS470" s="307"/>
      <c r="AT470" s="307"/>
      <c r="AU470" s="131"/>
    </row>
    <row r="471" spans="1:47" ht="12.75" hidden="1" customHeight="1" x14ac:dyDescent="0.15">
      <c r="A471" s="131"/>
      <c r="B471" s="131"/>
      <c r="C471" s="307"/>
      <c r="D471" s="307"/>
      <c r="E471" s="307"/>
      <c r="F471" s="307"/>
      <c r="G471" s="307"/>
      <c r="H471" s="307"/>
      <c r="I471" s="307"/>
      <c r="J471" s="307"/>
      <c r="K471" s="307"/>
      <c r="L471" s="307"/>
      <c r="M471" s="307"/>
      <c r="N471" s="307"/>
      <c r="O471" s="307"/>
      <c r="P471" s="307"/>
      <c r="Q471" s="307"/>
      <c r="R471" s="307"/>
      <c r="S471" s="307"/>
      <c r="T471" s="307"/>
      <c r="U471" s="307"/>
      <c r="V471" s="307"/>
      <c r="W471" s="307"/>
      <c r="X471" s="307"/>
      <c r="Y471" s="307"/>
      <c r="Z471" s="307"/>
      <c r="AA471" s="307"/>
      <c r="AB471" s="307"/>
      <c r="AC471" s="307"/>
      <c r="AD471" s="307"/>
      <c r="AE471" s="307"/>
      <c r="AF471" s="307"/>
      <c r="AG471" s="307"/>
      <c r="AH471" s="307"/>
      <c r="AI471" s="307"/>
      <c r="AJ471" s="307"/>
      <c r="AK471" s="307"/>
      <c r="AL471" s="307"/>
      <c r="AM471" s="307"/>
      <c r="AN471" s="307"/>
      <c r="AO471" s="307"/>
      <c r="AP471" s="307"/>
      <c r="AQ471" s="307"/>
      <c r="AR471" s="307"/>
      <c r="AS471" s="307"/>
      <c r="AT471" s="307"/>
      <c r="AU471" s="131"/>
    </row>
    <row r="472" spans="1:47" ht="12.75" hidden="1" customHeight="1" x14ac:dyDescent="0.15">
      <c r="A472" s="131"/>
      <c r="B472" s="131"/>
      <c r="C472" s="307"/>
      <c r="D472" s="307"/>
      <c r="E472" s="307"/>
      <c r="F472" s="307"/>
      <c r="G472" s="307"/>
      <c r="H472" s="307"/>
      <c r="I472" s="307"/>
      <c r="J472" s="307"/>
      <c r="K472" s="307"/>
      <c r="L472" s="307"/>
      <c r="M472" s="307"/>
      <c r="N472" s="307"/>
      <c r="O472" s="307"/>
      <c r="P472" s="307"/>
      <c r="Q472" s="307"/>
      <c r="R472" s="307"/>
      <c r="S472" s="307"/>
      <c r="T472" s="307"/>
      <c r="U472" s="307"/>
      <c r="V472" s="307"/>
      <c r="W472" s="307"/>
      <c r="X472" s="307"/>
      <c r="Y472" s="307"/>
      <c r="Z472" s="307"/>
      <c r="AA472" s="307"/>
      <c r="AB472" s="307"/>
      <c r="AC472" s="307"/>
      <c r="AD472" s="307"/>
      <c r="AE472" s="307"/>
      <c r="AF472" s="307"/>
      <c r="AG472" s="307"/>
      <c r="AH472" s="307"/>
      <c r="AI472" s="307"/>
      <c r="AJ472" s="307"/>
      <c r="AK472" s="307"/>
      <c r="AL472" s="307"/>
      <c r="AM472" s="307"/>
      <c r="AN472" s="307"/>
      <c r="AO472" s="307"/>
      <c r="AP472" s="307"/>
      <c r="AQ472" s="307"/>
      <c r="AR472" s="307"/>
      <c r="AS472" s="307"/>
      <c r="AT472" s="307"/>
      <c r="AU472" s="131"/>
    </row>
    <row r="473" spans="1:47" ht="12.75" hidden="1" customHeight="1" x14ac:dyDescent="0.15">
      <c r="A473" s="131"/>
      <c r="B473" s="131"/>
      <c r="C473" s="307"/>
      <c r="D473" s="307"/>
      <c r="E473" s="307"/>
      <c r="F473" s="307"/>
      <c r="G473" s="307"/>
      <c r="H473" s="307"/>
      <c r="I473" s="307"/>
      <c r="J473" s="307"/>
      <c r="K473" s="307"/>
      <c r="L473" s="307"/>
      <c r="M473" s="307"/>
      <c r="N473" s="307"/>
      <c r="O473" s="307"/>
      <c r="P473" s="307"/>
      <c r="Q473" s="307"/>
      <c r="R473" s="307"/>
      <c r="S473" s="307"/>
      <c r="T473" s="307"/>
      <c r="U473" s="307"/>
      <c r="V473" s="307"/>
      <c r="W473" s="307"/>
      <c r="X473" s="307"/>
      <c r="Y473" s="307"/>
      <c r="Z473" s="307"/>
      <c r="AA473" s="307"/>
      <c r="AB473" s="307"/>
      <c r="AC473" s="307"/>
      <c r="AD473" s="307"/>
      <c r="AE473" s="307"/>
      <c r="AF473" s="307"/>
      <c r="AG473" s="307"/>
      <c r="AH473" s="307"/>
      <c r="AI473" s="307"/>
      <c r="AJ473" s="307"/>
      <c r="AK473" s="307"/>
      <c r="AL473" s="307"/>
      <c r="AM473" s="307"/>
      <c r="AN473" s="307"/>
      <c r="AO473" s="307"/>
      <c r="AP473" s="307"/>
      <c r="AQ473" s="307"/>
      <c r="AR473" s="307"/>
      <c r="AS473" s="307"/>
      <c r="AT473" s="307"/>
      <c r="AU473" s="131"/>
    </row>
    <row r="474" spans="1:47" ht="12.75" hidden="1" customHeight="1" x14ac:dyDescent="0.15">
      <c r="A474" s="131"/>
      <c r="B474" s="131"/>
      <c r="C474" s="307"/>
      <c r="D474" s="307"/>
      <c r="E474" s="307"/>
      <c r="F474" s="307"/>
      <c r="G474" s="307"/>
      <c r="H474" s="307"/>
      <c r="I474" s="307"/>
      <c r="J474" s="307"/>
      <c r="K474" s="307"/>
      <c r="L474" s="307"/>
      <c r="M474" s="307"/>
      <c r="N474" s="307"/>
      <c r="O474" s="307"/>
      <c r="P474" s="307"/>
      <c r="Q474" s="307"/>
      <c r="R474" s="307"/>
      <c r="S474" s="307"/>
      <c r="T474" s="307"/>
      <c r="U474" s="307"/>
      <c r="V474" s="307"/>
      <c r="W474" s="307"/>
      <c r="X474" s="307"/>
      <c r="Y474" s="307"/>
      <c r="Z474" s="307"/>
      <c r="AA474" s="307"/>
      <c r="AB474" s="307"/>
      <c r="AC474" s="307"/>
      <c r="AD474" s="307"/>
      <c r="AE474" s="307"/>
      <c r="AF474" s="307"/>
      <c r="AG474" s="307"/>
      <c r="AH474" s="307"/>
      <c r="AI474" s="307"/>
      <c r="AJ474" s="307"/>
      <c r="AK474" s="307"/>
      <c r="AL474" s="307"/>
      <c r="AM474" s="307"/>
      <c r="AN474" s="307"/>
      <c r="AO474" s="307"/>
      <c r="AP474" s="307"/>
      <c r="AQ474" s="307"/>
      <c r="AR474" s="307"/>
      <c r="AS474" s="307"/>
      <c r="AT474" s="307"/>
      <c r="AU474" s="131"/>
    </row>
    <row r="475" spans="1:47" ht="12.75" hidden="1" customHeight="1" x14ac:dyDescent="0.15">
      <c r="A475" s="131"/>
      <c r="B475" s="131"/>
      <c r="C475" s="307"/>
      <c r="D475" s="307"/>
      <c r="E475" s="307"/>
      <c r="F475" s="307"/>
      <c r="G475" s="307"/>
      <c r="H475" s="307"/>
      <c r="I475" s="307"/>
      <c r="J475" s="307"/>
      <c r="K475" s="307"/>
      <c r="L475" s="307"/>
      <c r="M475" s="307"/>
      <c r="N475" s="307"/>
      <c r="O475" s="307"/>
      <c r="P475" s="307"/>
      <c r="Q475" s="307"/>
      <c r="R475" s="307"/>
      <c r="S475" s="307"/>
      <c r="T475" s="307"/>
      <c r="U475" s="307"/>
      <c r="V475" s="307"/>
      <c r="W475" s="307"/>
      <c r="X475" s="307"/>
      <c r="Y475" s="307"/>
      <c r="Z475" s="307"/>
      <c r="AA475" s="307"/>
      <c r="AB475" s="307"/>
      <c r="AC475" s="307"/>
      <c r="AD475" s="307"/>
      <c r="AE475" s="307"/>
      <c r="AF475" s="307"/>
      <c r="AG475" s="307"/>
      <c r="AH475" s="307"/>
      <c r="AI475" s="307"/>
      <c r="AJ475" s="307"/>
      <c r="AK475" s="307"/>
      <c r="AL475" s="307"/>
      <c r="AM475" s="307"/>
      <c r="AN475" s="307"/>
      <c r="AO475" s="307"/>
      <c r="AP475" s="307"/>
      <c r="AQ475" s="307"/>
      <c r="AR475" s="307"/>
      <c r="AS475" s="307"/>
      <c r="AT475" s="307"/>
      <c r="AU475" s="131"/>
    </row>
    <row r="476" spans="1:47" ht="12.75" hidden="1" customHeight="1" x14ac:dyDescent="0.15">
      <c r="A476" s="131"/>
      <c r="B476" s="131"/>
      <c r="C476" s="307"/>
      <c r="D476" s="307"/>
      <c r="E476" s="307"/>
      <c r="F476" s="307"/>
      <c r="G476" s="307"/>
      <c r="H476" s="307"/>
      <c r="I476" s="307"/>
      <c r="J476" s="307"/>
      <c r="K476" s="307"/>
      <c r="L476" s="307"/>
      <c r="M476" s="307"/>
      <c r="N476" s="307"/>
      <c r="O476" s="307"/>
      <c r="P476" s="307"/>
      <c r="Q476" s="307"/>
      <c r="R476" s="307"/>
      <c r="S476" s="307"/>
      <c r="T476" s="307"/>
      <c r="U476" s="307"/>
      <c r="V476" s="307"/>
      <c r="W476" s="307"/>
      <c r="X476" s="307"/>
      <c r="Y476" s="307"/>
      <c r="Z476" s="307"/>
      <c r="AA476" s="307"/>
      <c r="AB476" s="307"/>
      <c r="AC476" s="307"/>
      <c r="AD476" s="307"/>
      <c r="AE476" s="307"/>
      <c r="AF476" s="307"/>
      <c r="AG476" s="307"/>
      <c r="AH476" s="307"/>
      <c r="AI476" s="307"/>
      <c r="AJ476" s="307"/>
      <c r="AK476" s="307"/>
      <c r="AL476" s="307"/>
      <c r="AM476" s="307"/>
      <c r="AN476" s="307"/>
      <c r="AO476" s="307"/>
      <c r="AP476" s="307"/>
      <c r="AQ476" s="307"/>
      <c r="AR476" s="307"/>
      <c r="AS476" s="307"/>
      <c r="AT476" s="307"/>
      <c r="AU476" s="131"/>
    </row>
    <row r="477" spans="1:47" ht="12.75" hidden="1" customHeight="1" x14ac:dyDescent="0.15">
      <c r="A477" s="131"/>
      <c r="B477" s="131"/>
      <c r="C477" s="307"/>
      <c r="D477" s="307"/>
      <c r="E477" s="307"/>
      <c r="F477" s="307"/>
      <c r="G477" s="307"/>
      <c r="H477" s="307"/>
      <c r="I477" s="307"/>
      <c r="J477" s="307"/>
      <c r="K477" s="307"/>
      <c r="L477" s="307"/>
      <c r="M477" s="307"/>
      <c r="N477" s="307"/>
      <c r="O477" s="307"/>
      <c r="P477" s="307"/>
      <c r="Q477" s="307"/>
      <c r="R477" s="307"/>
      <c r="S477" s="307"/>
      <c r="T477" s="307"/>
      <c r="U477" s="307"/>
      <c r="V477" s="307"/>
      <c r="W477" s="307"/>
      <c r="X477" s="307"/>
      <c r="Y477" s="307"/>
      <c r="Z477" s="307"/>
      <c r="AA477" s="307"/>
      <c r="AB477" s="307"/>
      <c r="AC477" s="307"/>
      <c r="AD477" s="307"/>
      <c r="AE477" s="307"/>
      <c r="AF477" s="307"/>
      <c r="AG477" s="307"/>
      <c r="AH477" s="307"/>
      <c r="AI477" s="307"/>
      <c r="AJ477" s="307"/>
      <c r="AK477" s="307"/>
      <c r="AL477" s="307"/>
      <c r="AM477" s="307"/>
      <c r="AN477" s="307"/>
      <c r="AO477" s="307"/>
      <c r="AP477" s="307"/>
      <c r="AQ477" s="307"/>
      <c r="AR477" s="307"/>
      <c r="AS477" s="307"/>
      <c r="AT477" s="307"/>
      <c r="AU477" s="131"/>
    </row>
    <row r="478" spans="1:47" ht="12.75" hidden="1" customHeight="1" x14ac:dyDescent="0.15">
      <c r="A478" s="131"/>
      <c r="B478" s="131"/>
      <c r="C478" s="307"/>
      <c r="D478" s="307"/>
      <c r="E478" s="307"/>
      <c r="F478" s="307"/>
      <c r="G478" s="307"/>
      <c r="H478" s="307"/>
      <c r="I478" s="307"/>
      <c r="J478" s="307"/>
      <c r="K478" s="307"/>
      <c r="L478" s="307"/>
      <c r="M478" s="307"/>
      <c r="N478" s="307"/>
      <c r="O478" s="307"/>
      <c r="P478" s="307"/>
      <c r="Q478" s="307"/>
      <c r="R478" s="307"/>
      <c r="S478" s="307"/>
      <c r="T478" s="307"/>
      <c r="U478" s="307"/>
      <c r="V478" s="307"/>
      <c r="W478" s="307"/>
      <c r="X478" s="307"/>
      <c r="Y478" s="307"/>
      <c r="Z478" s="307"/>
      <c r="AA478" s="307"/>
      <c r="AB478" s="307"/>
      <c r="AC478" s="307"/>
      <c r="AD478" s="307"/>
      <c r="AE478" s="307"/>
      <c r="AF478" s="307"/>
      <c r="AG478" s="307"/>
      <c r="AH478" s="307"/>
      <c r="AI478" s="307"/>
      <c r="AJ478" s="307"/>
      <c r="AK478" s="307"/>
      <c r="AL478" s="307"/>
      <c r="AM478" s="307"/>
      <c r="AN478" s="307"/>
      <c r="AO478" s="307"/>
      <c r="AP478" s="307"/>
      <c r="AQ478" s="307"/>
      <c r="AR478" s="307"/>
      <c r="AS478" s="307"/>
      <c r="AT478" s="307"/>
      <c r="AU478" s="131"/>
    </row>
    <row r="479" spans="1:47" ht="12.75" hidden="1" customHeight="1" x14ac:dyDescent="0.15">
      <c r="A479" s="131"/>
      <c r="B479" s="131"/>
      <c r="C479" s="307"/>
      <c r="D479" s="307"/>
      <c r="E479" s="307"/>
      <c r="F479" s="307"/>
      <c r="G479" s="307"/>
      <c r="H479" s="307"/>
      <c r="I479" s="307"/>
      <c r="J479" s="307"/>
      <c r="K479" s="307"/>
      <c r="L479" s="307"/>
      <c r="M479" s="307"/>
      <c r="N479" s="307"/>
      <c r="O479" s="307"/>
      <c r="P479" s="307"/>
      <c r="Q479" s="307"/>
      <c r="R479" s="307"/>
      <c r="S479" s="307"/>
      <c r="T479" s="307"/>
      <c r="U479" s="307"/>
      <c r="V479" s="307"/>
      <c r="W479" s="307"/>
      <c r="X479" s="307"/>
      <c r="Y479" s="307"/>
      <c r="Z479" s="307"/>
      <c r="AA479" s="307"/>
      <c r="AB479" s="307"/>
      <c r="AC479" s="307"/>
      <c r="AD479" s="307"/>
      <c r="AE479" s="307"/>
      <c r="AF479" s="307"/>
      <c r="AG479" s="307"/>
      <c r="AH479" s="307"/>
      <c r="AI479" s="307"/>
      <c r="AJ479" s="307"/>
      <c r="AK479" s="307"/>
      <c r="AL479" s="307"/>
      <c r="AM479" s="307"/>
      <c r="AN479" s="307"/>
      <c r="AO479" s="307"/>
      <c r="AP479" s="307"/>
      <c r="AQ479" s="307"/>
      <c r="AR479" s="307"/>
      <c r="AS479" s="307"/>
      <c r="AT479" s="307"/>
      <c r="AU479" s="131"/>
    </row>
    <row r="480" spans="1:47" ht="12.75" hidden="1" customHeight="1" x14ac:dyDescent="0.15">
      <c r="A480" s="131"/>
      <c r="B480" s="131"/>
      <c r="C480" s="307"/>
      <c r="D480" s="307"/>
      <c r="E480" s="307"/>
      <c r="F480" s="307"/>
      <c r="G480" s="307"/>
      <c r="H480" s="307"/>
      <c r="I480" s="307"/>
      <c r="J480" s="307"/>
      <c r="K480" s="307"/>
      <c r="L480" s="307"/>
      <c r="M480" s="307"/>
      <c r="N480" s="307"/>
      <c r="O480" s="307"/>
      <c r="P480" s="307"/>
      <c r="Q480" s="307"/>
      <c r="R480" s="307"/>
      <c r="S480" s="307"/>
      <c r="T480" s="307"/>
      <c r="U480" s="307"/>
      <c r="V480" s="307"/>
      <c r="W480" s="307"/>
      <c r="X480" s="307"/>
      <c r="Y480" s="307"/>
      <c r="Z480" s="307"/>
      <c r="AA480" s="307"/>
      <c r="AB480" s="307"/>
      <c r="AC480" s="307"/>
      <c r="AD480" s="307"/>
      <c r="AE480" s="307"/>
      <c r="AF480" s="307"/>
      <c r="AG480" s="307"/>
      <c r="AH480" s="307"/>
      <c r="AI480" s="307"/>
      <c r="AJ480" s="307"/>
      <c r="AK480" s="307"/>
      <c r="AL480" s="307"/>
      <c r="AM480" s="307"/>
      <c r="AN480" s="307"/>
      <c r="AO480" s="307"/>
      <c r="AP480" s="307"/>
      <c r="AQ480" s="307"/>
      <c r="AR480" s="307"/>
      <c r="AS480" s="307"/>
      <c r="AT480" s="307"/>
      <c r="AU480" s="131"/>
    </row>
    <row r="481" spans="1:47" ht="12.75" hidden="1" customHeight="1" x14ac:dyDescent="0.15">
      <c r="A481" s="131"/>
      <c r="B481" s="131"/>
      <c r="C481" s="307"/>
      <c r="D481" s="307"/>
      <c r="E481" s="307"/>
      <c r="F481" s="307"/>
      <c r="G481" s="307"/>
      <c r="H481" s="307"/>
      <c r="I481" s="307"/>
      <c r="J481" s="307"/>
      <c r="K481" s="307"/>
      <c r="L481" s="307"/>
      <c r="M481" s="307"/>
      <c r="N481" s="307"/>
      <c r="O481" s="307"/>
      <c r="P481" s="307"/>
      <c r="Q481" s="307"/>
      <c r="R481" s="307"/>
      <c r="S481" s="307"/>
      <c r="T481" s="307"/>
      <c r="U481" s="307"/>
      <c r="V481" s="307"/>
      <c r="W481" s="307"/>
      <c r="X481" s="307"/>
      <c r="Y481" s="307"/>
      <c r="Z481" s="307"/>
      <c r="AA481" s="307"/>
      <c r="AB481" s="307"/>
      <c r="AC481" s="307"/>
      <c r="AD481" s="307"/>
      <c r="AE481" s="307"/>
      <c r="AF481" s="307"/>
      <c r="AG481" s="307"/>
      <c r="AH481" s="307"/>
      <c r="AI481" s="307"/>
      <c r="AJ481" s="307"/>
      <c r="AK481" s="307"/>
      <c r="AL481" s="307"/>
      <c r="AM481" s="307"/>
      <c r="AN481" s="307"/>
      <c r="AO481" s="307"/>
      <c r="AP481" s="307"/>
      <c r="AQ481" s="307"/>
      <c r="AR481" s="307"/>
      <c r="AS481" s="307"/>
      <c r="AT481" s="307"/>
      <c r="AU481" s="131"/>
    </row>
    <row r="482" spans="1:47" ht="12.75" hidden="1" customHeight="1" x14ac:dyDescent="0.15">
      <c r="A482" s="131"/>
      <c r="B482" s="131"/>
      <c r="C482" s="307"/>
      <c r="D482" s="307"/>
      <c r="E482" s="307"/>
      <c r="F482" s="307"/>
      <c r="G482" s="307"/>
      <c r="H482" s="307"/>
      <c r="I482" s="307"/>
      <c r="J482" s="307"/>
      <c r="K482" s="307"/>
      <c r="L482" s="307"/>
      <c r="M482" s="307"/>
      <c r="N482" s="307"/>
      <c r="O482" s="307"/>
      <c r="P482" s="307"/>
      <c r="Q482" s="307"/>
      <c r="R482" s="307"/>
      <c r="S482" s="307"/>
      <c r="T482" s="307"/>
      <c r="U482" s="307"/>
      <c r="V482" s="307"/>
      <c r="W482" s="307"/>
      <c r="X482" s="307"/>
      <c r="Y482" s="307"/>
      <c r="Z482" s="307"/>
      <c r="AA482" s="307"/>
      <c r="AB482" s="307"/>
      <c r="AC482" s="307"/>
      <c r="AD482" s="307"/>
      <c r="AE482" s="307"/>
      <c r="AF482" s="307"/>
      <c r="AG482" s="307"/>
      <c r="AH482" s="307"/>
      <c r="AI482" s="307"/>
      <c r="AJ482" s="307"/>
      <c r="AK482" s="307"/>
      <c r="AL482" s="307"/>
      <c r="AM482" s="307"/>
      <c r="AN482" s="307"/>
      <c r="AO482" s="307"/>
      <c r="AP482" s="307"/>
      <c r="AQ482" s="307"/>
      <c r="AR482" s="307"/>
      <c r="AS482" s="307"/>
      <c r="AT482" s="307"/>
      <c r="AU482" s="131"/>
    </row>
    <row r="483" spans="1:47" ht="12.75" hidden="1" customHeight="1" x14ac:dyDescent="0.15">
      <c r="A483" s="131"/>
      <c r="B483" s="131"/>
      <c r="C483" s="307"/>
      <c r="D483" s="307"/>
      <c r="E483" s="307"/>
      <c r="F483" s="307"/>
      <c r="G483" s="307"/>
      <c r="H483" s="307"/>
      <c r="I483" s="307"/>
      <c r="J483" s="307"/>
      <c r="K483" s="307"/>
      <c r="L483" s="307"/>
      <c r="M483" s="307"/>
      <c r="N483" s="307"/>
      <c r="O483" s="307"/>
      <c r="P483" s="307"/>
      <c r="Q483" s="307"/>
      <c r="R483" s="307"/>
      <c r="S483" s="307"/>
      <c r="T483" s="307"/>
      <c r="U483" s="307"/>
      <c r="V483" s="307"/>
      <c r="W483" s="307"/>
      <c r="X483" s="307"/>
      <c r="Y483" s="307"/>
      <c r="Z483" s="307"/>
      <c r="AA483" s="307"/>
      <c r="AB483" s="307"/>
      <c r="AC483" s="307"/>
      <c r="AD483" s="307"/>
      <c r="AE483" s="307"/>
      <c r="AF483" s="307"/>
      <c r="AG483" s="307"/>
      <c r="AH483" s="307"/>
      <c r="AI483" s="307"/>
      <c r="AJ483" s="307"/>
      <c r="AK483" s="307"/>
      <c r="AL483" s="307"/>
      <c r="AM483" s="307"/>
      <c r="AN483" s="307"/>
      <c r="AO483" s="307"/>
      <c r="AP483" s="307"/>
      <c r="AQ483" s="307"/>
      <c r="AR483" s="307"/>
      <c r="AS483" s="307"/>
      <c r="AT483" s="307"/>
      <c r="AU483" s="131"/>
    </row>
    <row r="484" spans="1:47" ht="12.75" hidden="1" customHeight="1" x14ac:dyDescent="0.15">
      <c r="A484" s="131"/>
      <c r="B484" s="131"/>
      <c r="C484" s="307"/>
      <c r="D484" s="307"/>
      <c r="E484" s="307"/>
      <c r="F484" s="307"/>
      <c r="G484" s="307"/>
      <c r="H484" s="307"/>
      <c r="I484" s="307"/>
      <c r="J484" s="307"/>
      <c r="K484" s="307"/>
      <c r="L484" s="307"/>
      <c r="M484" s="307"/>
      <c r="N484" s="307"/>
      <c r="O484" s="307"/>
      <c r="P484" s="307"/>
      <c r="Q484" s="307"/>
      <c r="R484" s="307"/>
      <c r="S484" s="307"/>
      <c r="T484" s="307"/>
      <c r="U484" s="307"/>
      <c r="V484" s="307"/>
      <c r="W484" s="307"/>
      <c r="X484" s="307"/>
      <c r="Y484" s="307"/>
      <c r="Z484" s="307"/>
      <c r="AA484" s="307"/>
      <c r="AB484" s="307"/>
      <c r="AC484" s="307"/>
      <c r="AD484" s="307"/>
      <c r="AE484" s="307"/>
      <c r="AF484" s="307"/>
      <c r="AG484" s="307"/>
      <c r="AH484" s="307"/>
      <c r="AI484" s="307"/>
      <c r="AJ484" s="307"/>
      <c r="AK484" s="307"/>
      <c r="AL484" s="307"/>
      <c r="AM484" s="307"/>
      <c r="AN484" s="307"/>
      <c r="AO484" s="307"/>
      <c r="AP484" s="307"/>
      <c r="AQ484" s="307"/>
      <c r="AR484" s="307"/>
      <c r="AS484" s="307"/>
      <c r="AT484" s="307"/>
      <c r="AU484" s="131"/>
    </row>
    <row r="485" spans="1:47" ht="12.75" hidden="1" customHeight="1" x14ac:dyDescent="0.15">
      <c r="A485" s="131"/>
      <c r="B485" s="131"/>
      <c r="C485" s="307"/>
      <c r="D485" s="307"/>
      <c r="E485" s="307"/>
      <c r="F485" s="307"/>
      <c r="G485" s="307"/>
      <c r="H485" s="307"/>
      <c r="I485" s="307"/>
      <c r="J485" s="307"/>
      <c r="K485" s="307"/>
      <c r="L485" s="307"/>
      <c r="M485" s="307"/>
      <c r="N485" s="307"/>
      <c r="O485" s="307"/>
      <c r="P485" s="307"/>
      <c r="Q485" s="307"/>
      <c r="R485" s="307"/>
      <c r="S485" s="307"/>
      <c r="T485" s="307"/>
      <c r="U485" s="307"/>
      <c r="V485" s="307"/>
      <c r="W485" s="307"/>
      <c r="X485" s="307"/>
      <c r="Y485" s="307"/>
      <c r="Z485" s="307"/>
      <c r="AA485" s="307"/>
      <c r="AB485" s="307"/>
      <c r="AC485" s="307"/>
      <c r="AD485" s="307"/>
      <c r="AE485" s="307"/>
      <c r="AF485" s="307"/>
      <c r="AG485" s="307"/>
      <c r="AH485" s="307"/>
      <c r="AI485" s="307"/>
      <c r="AJ485" s="307"/>
      <c r="AK485" s="307"/>
      <c r="AL485" s="307"/>
      <c r="AM485" s="307"/>
      <c r="AN485" s="307"/>
      <c r="AO485" s="307"/>
      <c r="AP485" s="307"/>
      <c r="AQ485" s="307"/>
      <c r="AR485" s="307"/>
      <c r="AS485" s="307"/>
      <c r="AT485" s="307"/>
      <c r="AU485" s="131"/>
    </row>
    <row r="486" spans="1:47" ht="7.5" customHeight="1" x14ac:dyDescent="0.15">
      <c r="A486" s="131"/>
      <c r="B486" s="131"/>
      <c r="C486" s="131"/>
      <c r="D486" s="131"/>
      <c r="E486" s="131"/>
      <c r="F486" s="131"/>
      <c r="G486" s="131"/>
      <c r="H486" s="131"/>
      <c r="I486" s="131"/>
      <c r="J486" s="131"/>
      <c r="K486" s="131"/>
      <c r="L486" s="131"/>
      <c r="M486" s="131"/>
      <c r="N486" s="131"/>
      <c r="O486" s="131"/>
      <c r="P486" s="131"/>
      <c r="Q486" s="131"/>
      <c r="R486" s="131"/>
      <c r="S486" s="131"/>
      <c r="T486" s="131"/>
      <c r="U486" s="131"/>
      <c r="V486" s="131"/>
      <c r="W486" s="131"/>
      <c r="X486" s="131"/>
      <c r="Y486" s="131"/>
      <c r="Z486" s="131"/>
      <c r="AA486" s="131"/>
      <c r="AB486" s="131"/>
      <c r="AC486" s="131"/>
      <c r="AD486" s="131"/>
      <c r="AE486" s="131"/>
      <c r="AF486" s="131"/>
      <c r="AG486" s="131"/>
      <c r="AH486" s="131"/>
      <c r="AI486" s="131"/>
      <c r="AJ486" s="131"/>
      <c r="AK486" s="131"/>
      <c r="AL486" s="131"/>
      <c r="AM486" s="131"/>
      <c r="AN486" s="131"/>
      <c r="AO486" s="131"/>
      <c r="AP486" s="131"/>
      <c r="AQ486" s="131"/>
      <c r="AR486" s="131"/>
      <c r="AS486" s="131"/>
      <c r="AT486" s="131"/>
      <c r="AU486" s="131"/>
    </row>
    <row r="487" spans="1:47" ht="7.5" customHeight="1" x14ac:dyDescent="0.15">
      <c r="A487" s="131"/>
      <c r="B487" s="131"/>
      <c r="C487" s="131"/>
      <c r="D487" s="131"/>
      <c r="E487" s="131"/>
      <c r="F487" s="131"/>
      <c r="G487" s="131"/>
      <c r="H487" s="131"/>
      <c r="I487" s="131"/>
      <c r="J487" s="131"/>
      <c r="K487" s="131"/>
      <c r="L487" s="131"/>
      <c r="M487" s="131"/>
      <c r="N487" s="131"/>
      <c r="O487" s="131"/>
      <c r="P487" s="131"/>
      <c r="Q487" s="131"/>
      <c r="R487" s="131"/>
      <c r="S487" s="131"/>
      <c r="T487" s="131"/>
      <c r="U487" s="131"/>
      <c r="V487" s="131"/>
      <c r="W487" s="131"/>
      <c r="X487" s="131"/>
      <c r="Y487" s="131"/>
      <c r="Z487" s="131"/>
      <c r="AA487" s="131"/>
      <c r="AB487" s="131"/>
      <c r="AC487" s="131"/>
      <c r="AD487" s="131"/>
      <c r="AE487" s="131"/>
      <c r="AF487" s="131"/>
      <c r="AG487" s="131"/>
      <c r="AH487" s="131"/>
      <c r="AI487" s="131"/>
      <c r="AJ487" s="131"/>
      <c r="AK487" s="131"/>
      <c r="AL487" s="131"/>
      <c r="AM487" s="131"/>
      <c r="AN487" s="131"/>
      <c r="AO487" s="131"/>
      <c r="AP487" s="131"/>
      <c r="AQ487" s="131"/>
      <c r="AR487" s="131"/>
      <c r="AS487" s="131"/>
      <c r="AT487" s="131"/>
      <c r="AU487" s="131"/>
    </row>
    <row r="488" spans="1:47" ht="12" customHeight="1" x14ac:dyDescent="0.15">
      <c r="A488" s="164"/>
      <c r="B488" s="164" t="s">
        <v>1925</v>
      </c>
      <c r="C488" s="164"/>
      <c r="D488" s="164"/>
      <c r="E488" s="164"/>
      <c r="F488" s="164"/>
      <c r="G488" s="164"/>
      <c r="H488" s="164"/>
      <c r="I488" s="164"/>
      <c r="J488" s="164"/>
      <c r="K488" s="164"/>
      <c r="L488" s="164"/>
      <c r="M488" s="164"/>
      <c r="N488" s="164"/>
      <c r="O488" s="164"/>
      <c r="P488" s="164"/>
      <c r="Q488" s="164"/>
      <c r="R488" s="164"/>
      <c r="S488" s="164"/>
      <c r="T488" s="164"/>
      <c r="U488" s="164"/>
      <c r="V488" s="164"/>
      <c r="W488" s="164"/>
      <c r="X488" s="164"/>
      <c r="Y488" s="164"/>
      <c r="Z488" s="164"/>
      <c r="AA488" s="164"/>
      <c r="AB488" s="164"/>
      <c r="AC488" s="164"/>
      <c r="AD488" s="164"/>
      <c r="AE488" s="164"/>
      <c r="AF488" s="164"/>
      <c r="AG488" s="164"/>
      <c r="AH488" s="164"/>
      <c r="AI488" s="164"/>
      <c r="AJ488" s="164"/>
      <c r="AK488" s="164"/>
      <c r="AL488" s="164"/>
      <c r="AM488" s="164"/>
      <c r="AN488" s="164"/>
      <c r="AO488" s="164"/>
      <c r="AP488" s="164"/>
      <c r="AQ488" s="164"/>
      <c r="AR488" s="164"/>
      <c r="AS488" s="164"/>
      <c r="AT488" s="164"/>
      <c r="AU488" s="164"/>
    </row>
    <row r="489" spans="1:47" ht="4.5" customHeight="1" x14ac:dyDescent="0.15">
      <c r="A489" s="164"/>
      <c r="B489" s="131"/>
      <c r="C489" s="164"/>
      <c r="D489" s="164"/>
      <c r="E489" s="164"/>
      <c r="F489" s="164"/>
      <c r="G489" s="164"/>
      <c r="H489" s="164"/>
      <c r="I489" s="164"/>
      <c r="J489" s="164"/>
      <c r="K489" s="164"/>
      <c r="L489" s="164"/>
      <c r="M489" s="164"/>
      <c r="N489" s="164"/>
      <c r="O489" s="164"/>
      <c r="P489" s="164"/>
      <c r="Q489" s="164"/>
      <c r="R489" s="164"/>
      <c r="S489" s="164"/>
      <c r="T489" s="164"/>
      <c r="U489" s="164"/>
      <c r="V489" s="164"/>
      <c r="W489" s="164"/>
      <c r="X489" s="164"/>
      <c r="Y489" s="164"/>
      <c r="Z489" s="164"/>
      <c r="AA489" s="164"/>
      <c r="AB489" s="164"/>
      <c r="AC489" s="164"/>
      <c r="AD489" s="164"/>
      <c r="AE489" s="164"/>
      <c r="AF489" s="164"/>
      <c r="AG489" s="164"/>
      <c r="AH489" s="164"/>
      <c r="AI489" s="164"/>
      <c r="AJ489" s="164"/>
      <c r="AK489" s="164"/>
      <c r="AL489" s="164"/>
      <c r="AM489" s="164"/>
      <c r="AN489" s="164"/>
      <c r="AO489" s="164"/>
      <c r="AP489" s="164"/>
      <c r="AQ489" s="164"/>
      <c r="AR489" s="164"/>
      <c r="AS489" s="164"/>
      <c r="AT489" s="164"/>
      <c r="AU489" s="164"/>
    </row>
    <row r="490" spans="1:47" ht="12.75" customHeight="1" x14ac:dyDescent="0.15">
      <c r="A490" s="164"/>
      <c r="B490" s="164" t="s">
        <v>1926</v>
      </c>
      <c r="C490" s="164"/>
      <c r="D490" s="164"/>
      <c r="E490" s="164"/>
      <c r="F490" s="164"/>
      <c r="G490" s="164"/>
      <c r="H490" s="164"/>
      <c r="I490" s="164"/>
      <c r="J490" s="164"/>
      <c r="K490" s="164"/>
      <c r="L490" s="164"/>
      <c r="M490" s="164"/>
      <c r="N490" s="164"/>
      <c r="O490" s="164"/>
      <c r="P490" s="164"/>
      <c r="Q490" s="164"/>
      <c r="R490" s="164"/>
      <c r="S490" s="164"/>
      <c r="T490" s="164"/>
      <c r="U490" s="164"/>
      <c r="V490" s="164"/>
      <c r="W490" s="164"/>
      <c r="X490" s="164"/>
      <c r="Y490" s="164"/>
      <c r="Z490" s="164"/>
      <c r="AA490" s="164"/>
      <c r="AB490" s="164"/>
      <c r="AC490" s="164"/>
      <c r="AD490" s="164"/>
      <c r="AE490" s="164"/>
      <c r="AF490" s="164"/>
      <c r="AG490" s="164"/>
      <c r="AH490" s="164"/>
      <c r="AI490" s="164"/>
      <c r="AJ490" s="164"/>
      <c r="AK490" s="164"/>
      <c r="AL490" s="164"/>
      <c r="AM490" s="164"/>
      <c r="AN490" s="164"/>
      <c r="AO490" s="164"/>
      <c r="AP490" s="164"/>
      <c r="AQ490" s="164"/>
      <c r="AR490" s="164"/>
      <c r="AS490" s="164"/>
      <c r="AT490" s="164"/>
      <c r="AU490" s="164"/>
    </row>
    <row r="491" spans="1:47" ht="12.75" customHeight="1" x14ac:dyDescent="0.15">
      <c r="A491" s="131"/>
      <c r="B491" s="164" t="s">
        <v>1927</v>
      </c>
      <c r="C491" s="131"/>
      <c r="D491" s="131"/>
      <c r="E491" s="131"/>
      <c r="F491" s="131"/>
      <c r="G491" s="131"/>
      <c r="H491" s="131"/>
      <c r="I491" s="131"/>
      <c r="J491" s="131"/>
      <c r="K491" s="131"/>
      <c r="L491" s="131"/>
      <c r="M491" s="131"/>
      <c r="N491" s="131"/>
      <c r="O491" s="131"/>
      <c r="P491" s="131"/>
      <c r="Q491" s="131"/>
      <c r="R491" s="131"/>
      <c r="S491" s="131"/>
      <c r="T491" s="131"/>
      <c r="U491" s="131"/>
      <c r="V491" s="131"/>
      <c r="W491" s="131"/>
      <c r="X491" s="131"/>
      <c r="Y491" s="131"/>
      <c r="Z491" s="131"/>
      <c r="AA491" s="131"/>
      <c r="AB491" s="131"/>
      <c r="AC491" s="131"/>
      <c r="AD491" s="131"/>
      <c r="AE491" s="131"/>
      <c r="AF491" s="131"/>
      <c r="AG491" s="131"/>
      <c r="AH491" s="131"/>
      <c r="AI491" s="131"/>
      <c r="AJ491" s="131"/>
      <c r="AK491" s="131"/>
      <c r="AL491" s="131"/>
      <c r="AM491" s="131"/>
      <c r="AN491" s="131"/>
      <c r="AO491" s="131"/>
      <c r="AP491" s="131"/>
      <c r="AQ491" s="131"/>
      <c r="AR491" s="131"/>
      <c r="AS491" s="131"/>
      <c r="AT491" s="131"/>
      <c r="AU491" s="131"/>
    </row>
    <row r="492" spans="1:47" ht="12.75" customHeight="1" x14ac:dyDescent="0.15">
      <c r="A492" s="131"/>
      <c r="B492" s="164"/>
      <c r="C492" s="131"/>
      <c r="D492" s="131"/>
      <c r="E492" s="131"/>
      <c r="F492" s="131"/>
      <c r="G492" s="131"/>
      <c r="H492" s="131"/>
      <c r="I492" s="131"/>
      <c r="J492" s="131"/>
      <c r="K492" s="131"/>
      <c r="L492" s="131"/>
      <c r="M492" s="131"/>
      <c r="N492" s="131"/>
      <c r="O492" s="131"/>
      <c r="P492" s="131"/>
      <c r="Q492" s="131"/>
      <c r="R492" s="131"/>
      <c r="S492" s="131"/>
      <c r="T492" s="131"/>
      <c r="U492" s="131"/>
      <c r="V492" s="131"/>
      <c r="W492" s="131"/>
      <c r="X492" s="131"/>
      <c r="Y492" s="131"/>
      <c r="Z492" s="131"/>
      <c r="AA492" s="131"/>
      <c r="AB492" s="131"/>
      <c r="AC492" s="131"/>
      <c r="AD492" s="131"/>
      <c r="AE492" s="131"/>
      <c r="AF492" s="131"/>
      <c r="AG492" s="149"/>
      <c r="AH492" s="149"/>
      <c r="AI492" s="131"/>
      <c r="AJ492" s="131"/>
      <c r="AK492" s="131"/>
      <c r="AL492" s="131"/>
      <c r="AM492" s="131"/>
      <c r="AN492" s="131"/>
      <c r="AO492" s="131"/>
      <c r="AP492" s="131"/>
      <c r="AQ492" s="131"/>
      <c r="AR492" s="131"/>
      <c r="AS492" s="131"/>
      <c r="AT492" s="131"/>
      <c r="AU492" s="131"/>
    </row>
  </sheetData>
  <sheetProtection algorithmName="SHA-512" hashValue="SHjqUyWsKEUosWXuIP9Ya8VBq+Wz5c3zY91HyDB6Qx1zwkr6tGUPszHks3AJ9dijWCh5bh0KDTGiauqAOPc8GQ==" saltValue="f1uZY5imQtLkn2IuQc7H5A==" spinCount="100000" sheet="1" objects="1" scenarios="1"/>
  <mergeCells count="396">
    <mergeCell ref="B9:AU9"/>
    <mergeCell ref="C14:N14"/>
    <mergeCell ref="AJ16:AK16"/>
    <mergeCell ref="AM16:AN16"/>
    <mergeCell ref="AP16:AQ16"/>
    <mergeCell ref="AE18:AQ18"/>
    <mergeCell ref="B3:AT4"/>
    <mergeCell ref="B6:AU6"/>
    <mergeCell ref="B7:AU7"/>
    <mergeCell ref="AL8:AO8"/>
    <mergeCell ref="AP8:AQ8"/>
    <mergeCell ref="AR8:AT8"/>
    <mergeCell ref="AL10:AO10"/>
    <mergeCell ref="N34:AT34"/>
    <mergeCell ref="N35:V35"/>
    <mergeCell ref="N36:AT36"/>
    <mergeCell ref="N44:AB44"/>
    <mergeCell ref="AC44:AT44"/>
    <mergeCell ref="N45:AT45"/>
    <mergeCell ref="AE19:AQ19"/>
    <mergeCell ref="AE22:AQ22"/>
    <mergeCell ref="N31:AB31"/>
    <mergeCell ref="AC31:AT31"/>
    <mergeCell ref="N32:AT32"/>
    <mergeCell ref="N33:AB33"/>
    <mergeCell ref="AC33:AT33"/>
    <mergeCell ref="N58:AT58"/>
    <mergeCell ref="N59:AT59"/>
    <mergeCell ref="N60:AT60"/>
    <mergeCell ref="C68:K73"/>
    <mergeCell ref="N68:AT73"/>
    <mergeCell ref="N74:AT74"/>
    <mergeCell ref="N46:AB46"/>
    <mergeCell ref="AC46:AT46"/>
    <mergeCell ref="N47:AT47"/>
    <mergeCell ref="N48:V48"/>
    <mergeCell ref="N49:AT49"/>
    <mergeCell ref="N57:AT57"/>
    <mergeCell ref="N90:AT90"/>
    <mergeCell ref="N91:AT91"/>
    <mergeCell ref="N92:AT92"/>
    <mergeCell ref="N93:AT93"/>
    <mergeCell ref="N94:AT94"/>
    <mergeCell ref="N95:AT95"/>
    <mergeCell ref="N79:AT79"/>
    <mergeCell ref="N89:AT89"/>
    <mergeCell ref="N75:AT75"/>
    <mergeCell ref="N76:AT76"/>
    <mergeCell ref="N77:AT77"/>
    <mergeCell ref="Q78:R78"/>
    <mergeCell ref="S78:T78"/>
    <mergeCell ref="V78:W78"/>
    <mergeCell ref="U100:AR100"/>
    <mergeCell ref="B111:AU111"/>
    <mergeCell ref="P116:Q116"/>
    <mergeCell ref="X116:Y116"/>
    <mergeCell ref="M117:T117"/>
    <mergeCell ref="M118:T118"/>
    <mergeCell ref="N96:AT96"/>
    <mergeCell ref="N97:AT97"/>
    <mergeCell ref="N98:AT98"/>
    <mergeCell ref="W99:X99"/>
    <mergeCell ref="Y99:Z99"/>
    <mergeCell ref="AB99:AC99"/>
    <mergeCell ref="AN106:AR106"/>
    <mergeCell ref="AG128:AQ128"/>
    <mergeCell ref="Q129:R129"/>
    <mergeCell ref="T129:U129"/>
    <mergeCell ref="V129:W129"/>
    <mergeCell ref="Y129:Z129"/>
    <mergeCell ref="AB129:AC129"/>
    <mergeCell ref="AG129:AN129"/>
    <mergeCell ref="Q127:R127"/>
    <mergeCell ref="T127:U127"/>
    <mergeCell ref="V127:W127"/>
    <mergeCell ref="Y127:Z127"/>
    <mergeCell ref="AB127:AC127"/>
    <mergeCell ref="AG127:AN127"/>
    <mergeCell ref="K147:L147"/>
    <mergeCell ref="X147:AC147"/>
    <mergeCell ref="AD147:AG147"/>
    <mergeCell ref="AI147:AO147"/>
    <mergeCell ref="AI148:AO148"/>
    <mergeCell ref="AH149:AN149"/>
    <mergeCell ref="AG130:AQ130"/>
    <mergeCell ref="P137:Q137"/>
    <mergeCell ref="R137:S137"/>
    <mergeCell ref="U137:V137"/>
    <mergeCell ref="X137:Y137"/>
    <mergeCell ref="P138:Q138"/>
    <mergeCell ref="R138:S138"/>
    <mergeCell ref="U138:V138"/>
    <mergeCell ref="X138:Y138"/>
    <mergeCell ref="N154:V154"/>
    <mergeCell ref="N155:AT155"/>
    <mergeCell ref="N156:AD156"/>
    <mergeCell ref="K158:L158"/>
    <mergeCell ref="X158:AC158"/>
    <mergeCell ref="AD158:AG158"/>
    <mergeCell ref="AI158:AO158"/>
    <mergeCell ref="N150:AT150"/>
    <mergeCell ref="N151:AT151"/>
    <mergeCell ref="N152:AT152"/>
    <mergeCell ref="K153:L153"/>
    <mergeCell ref="X153:AA153"/>
    <mergeCell ref="AB153:AG153"/>
    <mergeCell ref="AI153:AO153"/>
    <mergeCell ref="AI159:AO159"/>
    <mergeCell ref="AH160:AN160"/>
    <mergeCell ref="N161:AT161"/>
    <mergeCell ref="N162:AT162"/>
    <mergeCell ref="N163:AT163"/>
    <mergeCell ref="K164:L164"/>
    <mergeCell ref="X164:AA164"/>
    <mergeCell ref="AB164:AG164"/>
    <mergeCell ref="AI164:AO164"/>
    <mergeCell ref="AH170:AN170"/>
    <mergeCell ref="AH171:AN171"/>
    <mergeCell ref="N172:AT172"/>
    <mergeCell ref="N173:AT173"/>
    <mergeCell ref="N174:AT174"/>
    <mergeCell ref="K175:L175"/>
    <mergeCell ref="X175:AA175"/>
    <mergeCell ref="AH175:AN175"/>
    <mergeCell ref="N165:V165"/>
    <mergeCell ref="N166:AT166"/>
    <mergeCell ref="N167:AD167"/>
    <mergeCell ref="K169:L169"/>
    <mergeCell ref="X169:AC169"/>
    <mergeCell ref="AH169:AN169"/>
    <mergeCell ref="N176:V176"/>
    <mergeCell ref="N177:AT177"/>
    <mergeCell ref="N178:AD178"/>
    <mergeCell ref="T185:U185"/>
    <mergeCell ref="V185:W185"/>
    <mergeCell ref="X185:Y185"/>
    <mergeCell ref="AK185:AL185"/>
    <mergeCell ref="AM185:AN185"/>
    <mergeCell ref="AO185:AP185"/>
    <mergeCell ref="AK188:AL188"/>
    <mergeCell ref="AM188:AN188"/>
    <mergeCell ref="AO188:AP188"/>
    <mergeCell ref="AA186:AB186"/>
    <mergeCell ref="AC186:AD186"/>
    <mergeCell ref="AE186:AF186"/>
    <mergeCell ref="Q187:R187"/>
    <mergeCell ref="S187:T187"/>
    <mergeCell ref="U187:V187"/>
    <mergeCell ref="Q189:R189"/>
    <mergeCell ref="S189:T189"/>
    <mergeCell ref="U189:V189"/>
    <mergeCell ref="T190:U190"/>
    <mergeCell ref="V190:W190"/>
    <mergeCell ref="X190:Y190"/>
    <mergeCell ref="T188:U188"/>
    <mergeCell ref="V188:W188"/>
    <mergeCell ref="X188:Y188"/>
    <mergeCell ref="Q192:R192"/>
    <mergeCell ref="S192:T192"/>
    <mergeCell ref="U192:V192"/>
    <mergeCell ref="AN194:AS194"/>
    <mergeCell ref="N202:AT202"/>
    <mergeCell ref="N203:AT203"/>
    <mergeCell ref="AK190:AL190"/>
    <mergeCell ref="AM190:AN190"/>
    <mergeCell ref="AO190:AP190"/>
    <mergeCell ref="AA191:AB191"/>
    <mergeCell ref="AC191:AD191"/>
    <mergeCell ref="AE191:AF191"/>
    <mergeCell ref="N204:AT204"/>
    <mergeCell ref="N205:AT205"/>
    <mergeCell ref="N206:AT206"/>
    <mergeCell ref="S207:T207"/>
    <mergeCell ref="V207:W207"/>
    <mergeCell ref="K229:L229"/>
    <mergeCell ref="X229:AC229"/>
    <mergeCell ref="AD229:AG229"/>
    <mergeCell ref="AI229:AO229"/>
    <mergeCell ref="N236:V236"/>
    <mergeCell ref="N237:AT237"/>
    <mergeCell ref="N238:AD238"/>
    <mergeCell ref="K240:L240"/>
    <mergeCell ref="X240:AC240"/>
    <mergeCell ref="AD240:AG240"/>
    <mergeCell ref="AI240:AO240"/>
    <mergeCell ref="AI230:AO230"/>
    <mergeCell ref="AH231:AN231"/>
    <mergeCell ref="N232:AT232"/>
    <mergeCell ref="N233:AT233"/>
    <mergeCell ref="N234:AT234"/>
    <mergeCell ref="K235:L235"/>
    <mergeCell ref="X235:AA235"/>
    <mergeCell ref="AB235:AG235"/>
    <mergeCell ref="AI235:AO235"/>
    <mergeCell ref="AI241:AO241"/>
    <mergeCell ref="AH242:AN242"/>
    <mergeCell ref="N243:AT243"/>
    <mergeCell ref="N244:AT244"/>
    <mergeCell ref="N245:AT245"/>
    <mergeCell ref="K246:L246"/>
    <mergeCell ref="X246:AA246"/>
    <mergeCell ref="AB246:AG246"/>
    <mergeCell ref="AI246:AO246"/>
    <mergeCell ref="K257:L257"/>
    <mergeCell ref="X257:AA257"/>
    <mergeCell ref="AH257:AN257"/>
    <mergeCell ref="N247:V247"/>
    <mergeCell ref="N248:AT248"/>
    <mergeCell ref="N249:AD249"/>
    <mergeCell ref="K251:L251"/>
    <mergeCell ref="X251:AC251"/>
    <mergeCell ref="AH251:AN251"/>
    <mergeCell ref="N258:V258"/>
    <mergeCell ref="N259:AT259"/>
    <mergeCell ref="N260:AD260"/>
    <mergeCell ref="AC265:AD265"/>
    <mergeCell ref="AQ265:AR265"/>
    <mergeCell ref="AA266:AR266"/>
    <mergeCell ref="AH252:AN252"/>
    <mergeCell ref="AH253:AN253"/>
    <mergeCell ref="N254:AT254"/>
    <mergeCell ref="N255:AT255"/>
    <mergeCell ref="N256:AT256"/>
    <mergeCell ref="P272:Q272"/>
    <mergeCell ref="AA272:AB272"/>
    <mergeCell ref="AL272:AM272"/>
    <mergeCell ref="P273:Q273"/>
    <mergeCell ref="AA273:AB273"/>
    <mergeCell ref="AL274:AR274"/>
    <mergeCell ref="P268:Q268"/>
    <mergeCell ref="AA268:AB268"/>
    <mergeCell ref="AL268:AM268"/>
    <mergeCell ref="P270:Q270"/>
    <mergeCell ref="AA270:AB270"/>
    <mergeCell ref="AL270:AM270"/>
    <mergeCell ref="Y293:Z293"/>
    <mergeCell ref="AB293:AC293"/>
    <mergeCell ref="K306:L306"/>
    <mergeCell ref="X306:AC306"/>
    <mergeCell ref="AD306:AG306"/>
    <mergeCell ref="AI306:AO306"/>
    <mergeCell ref="N279:AT279"/>
    <mergeCell ref="N280:AT280"/>
    <mergeCell ref="N281:AT281"/>
    <mergeCell ref="N282:AT282"/>
    <mergeCell ref="N283:AT283"/>
    <mergeCell ref="S284:T284"/>
    <mergeCell ref="V284:W284"/>
    <mergeCell ref="N313:V313"/>
    <mergeCell ref="N314:AT314"/>
    <mergeCell ref="N315:AD315"/>
    <mergeCell ref="K317:L317"/>
    <mergeCell ref="X317:AC317"/>
    <mergeCell ref="AD317:AG317"/>
    <mergeCell ref="AI317:AO317"/>
    <mergeCell ref="AI307:AO307"/>
    <mergeCell ref="AH308:AN308"/>
    <mergeCell ref="N309:AT309"/>
    <mergeCell ref="N310:AT310"/>
    <mergeCell ref="N311:AT311"/>
    <mergeCell ref="K312:L312"/>
    <mergeCell ref="X312:AA312"/>
    <mergeCell ref="AB312:AG312"/>
    <mergeCell ref="AI312:AO312"/>
    <mergeCell ref="AI318:AO318"/>
    <mergeCell ref="AH319:AN319"/>
    <mergeCell ref="N320:AT320"/>
    <mergeCell ref="N321:AT321"/>
    <mergeCell ref="N322:AT322"/>
    <mergeCell ref="K323:L323"/>
    <mergeCell ref="X323:AA323"/>
    <mergeCell ref="AB323:AG323"/>
    <mergeCell ref="AI323:AO323"/>
    <mergeCell ref="AH329:AN329"/>
    <mergeCell ref="AH330:AN330"/>
    <mergeCell ref="N331:AT331"/>
    <mergeCell ref="N332:AT332"/>
    <mergeCell ref="N333:AT333"/>
    <mergeCell ref="K334:L334"/>
    <mergeCell ref="X334:AA334"/>
    <mergeCell ref="AH334:AN334"/>
    <mergeCell ref="N324:V324"/>
    <mergeCell ref="N325:AT325"/>
    <mergeCell ref="N326:AD326"/>
    <mergeCell ref="K328:L328"/>
    <mergeCell ref="X328:AC328"/>
    <mergeCell ref="AH328:AN328"/>
    <mergeCell ref="P345:Q345"/>
    <mergeCell ref="W348:X348"/>
    <mergeCell ref="AC348:AD348"/>
    <mergeCell ref="AI348:AJ348"/>
    <mergeCell ref="W349:X349"/>
    <mergeCell ref="AC349:AD349"/>
    <mergeCell ref="AI349:AJ349"/>
    <mergeCell ref="N335:V335"/>
    <mergeCell ref="N336:AT336"/>
    <mergeCell ref="N337:AD337"/>
    <mergeCell ref="P344:Q344"/>
    <mergeCell ref="Z344:AA344"/>
    <mergeCell ref="AL344:AM344"/>
    <mergeCell ref="K387:L387"/>
    <mergeCell ref="X387:AC387"/>
    <mergeCell ref="P352:V352"/>
    <mergeCell ref="N360:AT360"/>
    <mergeCell ref="N361:AT361"/>
    <mergeCell ref="N362:AT362"/>
    <mergeCell ref="N363:AT363"/>
    <mergeCell ref="N364:AT364"/>
    <mergeCell ref="W350:X350"/>
    <mergeCell ref="AC350:AD350"/>
    <mergeCell ref="AI350:AJ350"/>
    <mergeCell ref="AF351:AG351"/>
    <mergeCell ref="AL351:AM351"/>
    <mergeCell ref="AR351:AS351"/>
    <mergeCell ref="AD387:AG387"/>
    <mergeCell ref="AI387:AO387"/>
    <mergeCell ref="AI388:AO388"/>
    <mergeCell ref="AH389:AN389"/>
    <mergeCell ref="N390:AT390"/>
    <mergeCell ref="N391:AT391"/>
    <mergeCell ref="S365:T365"/>
    <mergeCell ref="V365:W365"/>
    <mergeCell ref="Y374:Z374"/>
    <mergeCell ref="AB374:AC374"/>
    <mergeCell ref="N395:AT395"/>
    <mergeCell ref="N396:AD396"/>
    <mergeCell ref="K398:L398"/>
    <mergeCell ref="X398:AC398"/>
    <mergeCell ref="AD398:AG398"/>
    <mergeCell ref="AI398:AO398"/>
    <mergeCell ref="N392:AT392"/>
    <mergeCell ref="K393:L393"/>
    <mergeCell ref="X393:AA393"/>
    <mergeCell ref="AB393:AG393"/>
    <mergeCell ref="AI393:AO393"/>
    <mergeCell ref="N394:V394"/>
    <mergeCell ref="AI399:AO399"/>
    <mergeCell ref="AH400:AN400"/>
    <mergeCell ref="N401:AT401"/>
    <mergeCell ref="N402:AT402"/>
    <mergeCell ref="N403:AT403"/>
    <mergeCell ref="K404:L404"/>
    <mergeCell ref="X404:AA404"/>
    <mergeCell ref="AB404:AG404"/>
    <mergeCell ref="AI404:AO404"/>
    <mergeCell ref="AH410:AN410"/>
    <mergeCell ref="AH411:AN411"/>
    <mergeCell ref="N412:AT412"/>
    <mergeCell ref="N413:AT413"/>
    <mergeCell ref="N414:AT414"/>
    <mergeCell ref="K415:L415"/>
    <mergeCell ref="X415:AA415"/>
    <mergeCell ref="AH415:AN415"/>
    <mergeCell ref="N405:V405"/>
    <mergeCell ref="N406:AT406"/>
    <mergeCell ref="N407:AD407"/>
    <mergeCell ref="K409:L409"/>
    <mergeCell ref="X409:AC409"/>
    <mergeCell ref="AH409:AN409"/>
    <mergeCell ref="T426:AH426"/>
    <mergeCell ref="AF428:AT428"/>
    <mergeCell ref="Q432:AJ432"/>
    <mergeCell ref="N440:AT440"/>
    <mergeCell ref="N441:AT441"/>
    <mergeCell ref="N442:AT442"/>
    <mergeCell ref="N416:V416"/>
    <mergeCell ref="N417:AT417"/>
    <mergeCell ref="N418:AD418"/>
    <mergeCell ref="V425:W425"/>
    <mergeCell ref="Y425:Z425"/>
    <mergeCell ref="AL425:AM425"/>
    <mergeCell ref="AO425:AP425"/>
    <mergeCell ref="C466:AT468"/>
    <mergeCell ref="C469:AT469"/>
    <mergeCell ref="C470:AT470"/>
    <mergeCell ref="C471:AT471"/>
    <mergeCell ref="C472:AT472"/>
    <mergeCell ref="C473:AT473"/>
    <mergeCell ref="N443:AT443"/>
    <mergeCell ref="N444:AT444"/>
    <mergeCell ref="S445:T445"/>
    <mergeCell ref="V445:W445"/>
    <mergeCell ref="Y454:Z454"/>
    <mergeCell ref="AB454:AC454"/>
    <mergeCell ref="C480:AT480"/>
    <mergeCell ref="C481:AT481"/>
    <mergeCell ref="C482:AT482"/>
    <mergeCell ref="C483:AT483"/>
    <mergeCell ref="C484:AT484"/>
    <mergeCell ref="C485:AT485"/>
    <mergeCell ref="C474:AT474"/>
    <mergeCell ref="C475:AT475"/>
    <mergeCell ref="C476:AT476"/>
    <mergeCell ref="C477:AT477"/>
    <mergeCell ref="C478:AT478"/>
    <mergeCell ref="C479:AT479"/>
  </mergeCells>
  <phoneticPr fontId="4"/>
  <dataValidations disablePrompts="1" count="5">
    <dataValidation imeMode="hiragana" allowBlank="1" showInputMessage="1" showErrorMessage="1" sqref="A6 AG67" xr:uid="{1DC9D172-7E86-47AB-8E8D-111F1319EB41}"/>
    <dataValidation imeMode="hiragana" allowBlank="1" showErrorMessage="1" sqref="U100:AR100" xr:uid="{96495C95-1CB6-4151-BCEF-4323D76AD060}"/>
    <dataValidation imeMode="hiragana" allowBlank="1" showInputMessage="1" showErrorMessage="1" promptTitle="不具合がある場合（改善済を含む）は、記入してください。" prompt="報告書（第三面）の「不具合の概要」欄に記入した全ての項目を、選択してください。_x000a_" sqref="N97:AT98" xr:uid="{71EA34C9-EC15-4E24-8BB1-EDEDC642C5B3}"/>
    <dataValidation imeMode="hiragana" allowBlank="1" showErrorMessage="1" prompt="_x000a_" sqref="N89:AT89" xr:uid="{616EDD57-29C3-4298-A303-DD1C5975AA1D}"/>
    <dataValidation type="list" allowBlank="1" showInputMessage="1" showErrorMessage="1" promptTitle="不具合がある場合（改善済を含む）は、記入してください。" prompt="報告書（第三面）の「不具合の概要」欄に記入した全ての項目を、選択してください。_x000a_" sqref="N90:AT96" xr:uid="{ABC07770-3D0F-4889-95F2-951B81482BB7}">
      <formula1>#REF!</formula1>
    </dataValidation>
  </dataValidations>
  <printOptions horizontalCentered="1"/>
  <pageMargins left="0.19685039370078741" right="0.19685039370078741" top="0.59055118110236227" bottom="0.39370078740157483" header="0.51181102362204722" footer="0.51181102362204722"/>
  <pageSetup paperSize="9" scale="94" orientation="portrait" blackAndWhite="1" horizontalDpi="300" verticalDpi="300" r:id="rId1"/>
  <headerFooter alignWithMargins="0"/>
  <rowBreaks count="3" manualBreakCount="3">
    <brk id="110" max="16383" man="1"/>
    <brk id="226" max="16383" man="1"/>
    <brk id="357"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RF2"/>
  <sheetViews>
    <sheetView workbookViewId="0"/>
  </sheetViews>
  <sheetFormatPr defaultColWidth="9" defaultRowHeight="13.5" x14ac:dyDescent="0.15"/>
  <sheetData>
    <row r="1" spans="1:474" x14ac:dyDescent="0.15">
      <c r="A1" t="s">
        <v>1685</v>
      </c>
      <c r="B1" s="32" t="s">
        <v>281</v>
      </c>
      <c r="C1" s="32" t="s">
        <v>842</v>
      </c>
      <c r="D1" s="32" t="s">
        <v>1736</v>
      </c>
      <c r="E1" s="32" t="s">
        <v>709</v>
      </c>
      <c r="F1" s="32" t="s">
        <v>708</v>
      </c>
      <c r="G1" s="32" t="s">
        <v>707</v>
      </c>
      <c r="H1" s="32" t="s">
        <v>706</v>
      </c>
      <c r="I1" s="32" t="s">
        <v>282</v>
      </c>
      <c r="J1" s="32" t="s">
        <v>283</v>
      </c>
      <c r="K1" s="32" t="s">
        <v>152</v>
      </c>
      <c r="L1" s="32" t="s">
        <v>851</v>
      </c>
      <c r="M1" s="32" t="s">
        <v>852</v>
      </c>
      <c r="N1" s="32" t="s">
        <v>853</v>
      </c>
      <c r="O1" s="32" t="s">
        <v>854</v>
      </c>
      <c r="P1" s="32" t="s">
        <v>855</v>
      </c>
      <c r="Q1" s="32" t="s">
        <v>269</v>
      </c>
      <c r="R1" s="32" t="s">
        <v>270</v>
      </c>
      <c r="S1" s="32" t="s">
        <v>271</v>
      </c>
      <c r="T1" s="32" t="s">
        <v>272</v>
      </c>
      <c r="U1" s="32" t="s">
        <v>856</v>
      </c>
      <c r="V1" s="32" t="s">
        <v>857</v>
      </c>
      <c r="W1" s="32" t="s">
        <v>858</v>
      </c>
      <c r="X1" s="32" t="s">
        <v>859</v>
      </c>
      <c r="Y1" s="32" t="s">
        <v>860</v>
      </c>
      <c r="Z1" s="32" t="s">
        <v>861</v>
      </c>
      <c r="AA1" s="32" t="s">
        <v>273</v>
      </c>
      <c r="AB1" s="32" t="s">
        <v>274</v>
      </c>
      <c r="AC1" s="32" t="s">
        <v>275</v>
      </c>
      <c r="AD1" s="32" t="s">
        <v>862</v>
      </c>
      <c r="AE1" s="32" t="s">
        <v>1691</v>
      </c>
      <c r="AF1" s="32" t="s">
        <v>284</v>
      </c>
      <c r="AG1" s="32" t="s">
        <v>285</v>
      </c>
      <c r="AH1" s="32" t="s">
        <v>286</v>
      </c>
      <c r="AI1" s="32" t="s">
        <v>549</v>
      </c>
      <c r="AJ1" s="32" t="s">
        <v>550</v>
      </c>
      <c r="AK1" s="32" t="s">
        <v>551</v>
      </c>
      <c r="AL1" s="32" t="s">
        <v>287</v>
      </c>
      <c r="AM1" s="32" t="s">
        <v>552</v>
      </c>
      <c r="AN1" s="32" t="s">
        <v>288</v>
      </c>
      <c r="AO1" s="32" t="s">
        <v>290</v>
      </c>
      <c r="AP1" s="32" t="s">
        <v>289</v>
      </c>
      <c r="AQ1" s="32" t="s">
        <v>553</v>
      </c>
      <c r="AR1" s="32" t="s">
        <v>291</v>
      </c>
      <c r="AS1" s="32" t="s">
        <v>863</v>
      </c>
      <c r="AT1" s="32" t="s">
        <v>864</v>
      </c>
      <c r="AU1" s="32" t="s">
        <v>865</v>
      </c>
      <c r="AV1" s="32" t="s">
        <v>866</v>
      </c>
      <c r="AW1" s="32" t="s">
        <v>867</v>
      </c>
      <c r="AX1" s="32" t="s">
        <v>868</v>
      </c>
      <c r="AY1" s="32" t="s">
        <v>292</v>
      </c>
      <c r="AZ1" s="32" t="s">
        <v>293</v>
      </c>
      <c r="BA1" s="32" t="s">
        <v>294</v>
      </c>
      <c r="BB1" s="32" t="s">
        <v>295</v>
      </c>
      <c r="BC1" s="32" t="s">
        <v>554</v>
      </c>
      <c r="BD1" s="32" t="s">
        <v>555</v>
      </c>
      <c r="BE1" s="32" t="s">
        <v>556</v>
      </c>
      <c r="BF1" s="32" t="s">
        <v>557</v>
      </c>
      <c r="BG1" s="32" t="s">
        <v>296</v>
      </c>
      <c r="BH1" s="32" t="s">
        <v>297</v>
      </c>
      <c r="BI1" s="32" t="s">
        <v>298</v>
      </c>
      <c r="BJ1" s="32" t="s">
        <v>299</v>
      </c>
      <c r="BK1" s="32" t="s">
        <v>300</v>
      </c>
      <c r="BL1" s="32" t="s">
        <v>558</v>
      </c>
      <c r="BM1" s="32" t="s">
        <v>559</v>
      </c>
      <c r="BN1" s="32" t="s">
        <v>562</v>
      </c>
      <c r="BO1" s="32" t="s">
        <v>301</v>
      </c>
      <c r="BP1" s="32" t="s">
        <v>302</v>
      </c>
      <c r="BQ1" s="32" t="s">
        <v>303</v>
      </c>
      <c r="BR1" s="32" t="s">
        <v>304</v>
      </c>
      <c r="BS1" s="32" t="s">
        <v>305</v>
      </c>
      <c r="BT1" s="32" t="s">
        <v>560</v>
      </c>
      <c r="BU1" s="32" t="s">
        <v>561</v>
      </c>
      <c r="BV1" s="32" t="s">
        <v>563</v>
      </c>
      <c r="BW1" s="32" t="s">
        <v>306</v>
      </c>
      <c r="BX1" s="32" t="s">
        <v>307</v>
      </c>
      <c r="BY1" s="32" t="s">
        <v>308</v>
      </c>
      <c r="BZ1" s="32" t="s">
        <v>309</v>
      </c>
      <c r="CA1" s="32" t="s">
        <v>564</v>
      </c>
      <c r="CB1" s="32" t="s">
        <v>310</v>
      </c>
      <c r="CC1" s="32" t="s">
        <v>311</v>
      </c>
      <c r="CD1" s="32" t="s">
        <v>312</v>
      </c>
      <c r="CE1" s="32" t="s">
        <v>313</v>
      </c>
      <c r="CF1" s="32" t="s">
        <v>565</v>
      </c>
      <c r="CG1" s="32" t="s">
        <v>566</v>
      </c>
      <c r="CH1" s="32" t="s">
        <v>567</v>
      </c>
      <c r="CI1" s="32" t="s">
        <v>314</v>
      </c>
      <c r="CJ1" s="32" t="s">
        <v>315</v>
      </c>
      <c r="CK1" s="32" t="s">
        <v>316</v>
      </c>
      <c r="CL1" s="32" t="s">
        <v>317</v>
      </c>
      <c r="CM1" s="32" t="s">
        <v>318</v>
      </c>
      <c r="CN1" s="32" t="s">
        <v>319</v>
      </c>
      <c r="CO1" s="32" t="s">
        <v>320</v>
      </c>
      <c r="CP1" s="32" t="s">
        <v>321</v>
      </c>
      <c r="CQ1" s="32" t="s">
        <v>322</v>
      </c>
      <c r="CR1" s="32" t="s">
        <v>323</v>
      </c>
      <c r="CS1" s="32" t="s">
        <v>325</v>
      </c>
      <c r="CT1" s="32" t="s">
        <v>324</v>
      </c>
      <c r="CU1" s="32" t="s">
        <v>326</v>
      </c>
      <c r="CV1" s="32" t="s">
        <v>327</v>
      </c>
      <c r="CW1" s="32" t="s">
        <v>328</v>
      </c>
      <c r="CX1" s="32" t="s">
        <v>329</v>
      </c>
      <c r="CY1" s="32" t="s">
        <v>330</v>
      </c>
      <c r="CZ1" s="32" t="s">
        <v>331</v>
      </c>
      <c r="DA1" s="32" t="s">
        <v>332</v>
      </c>
      <c r="DB1" s="32" t="s">
        <v>333</v>
      </c>
      <c r="DC1" s="32" t="s">
        <v>334</v>
      </c>
      <c r="DD1" s="32" t="s">
        <v>335</v>
      </c>
      <c r="DE1" s="32" t="s">
        <v>336</v>
      </c>
      <c r="DF1" s="32" t="s">
        <v>337</v>
      </c>
      <c r="DG1" s="32" t="s">
        <v>338</v>
      </c>
      <c r="DH1" s="32" t="s">
        <v>339</v>
      </c>
      <c r="DI1" s="32" t="s">
        <v>568</v>
      </c>
      <c r="DJ1" s="32" t="s">
        <v>340</v>
      </c>
      <c r="DK1" s="32" t="s">
        <v>341</v>
      </c>
      <c r="DL1" s="32" t="s">
        <v>569</v>
      </c>
      <c r="DM1" s="32" t="s">
        <v>342</v>
      </c>
      <c r="DN1" s="32" t="s">
        <v>343</v>
      </c>
      <c r="DO1" s="32" t="s">
        <v>570</v>
      </c>
      <c r="DP1" s="32" t="s">
        <v>344</v>
      </c>
      <c r="DQ1" s="32" t="s">
        <v>345</v>
      </c>
      <c r="DR1" s="32" t="s">
        <v>571</v>
      </c>
      <c r="DS1" s="32" t="s">
        <v>346</v>
      </c>
      <c r="DT1" s="32" t="s">
        <v>347</v>
      </c>
      <c r="DU1" s="32" t="s">
        <v>572</v>
      </c>
      <c r="DV1" s="32" t="s">
        <v>573</v>
      </c>
      <c r="DW1" s="32" t="s">
        <v>348</v>
      </c>
      <c r="DX1" s="32" t="s">
        <v>349</v>
      </c>
      <c r="DY1" s="32" t="s">
        <v>574</v>
      </c>
      <c r="DZ1" s="32" t="s">
        <v>350</v>
      </c>
      <c r="EA1" s="32" t="s">
        <v>351</v>
      </c>
      <c r="EB1" s="32" t="s">
        <v>575</v>
      </c>
      <c r="EC1" s="32" t="s">
        <v>352</v>
      </c>
      <c r="ED1" s="32" t="s">
        <v>353</v>
      </c>
      <c r="EE1" s="32" t="s">
        <v>576</v>
      </c>
      <c r="EF1" s="32" t="s">
        <v>577</v>
      </c>
      <c r="EG1" s="32" t="s">
        <v>354</v>
      </c>
      <c r="EH1" s="32" t="s">
        <v>355</v>
      </c>
      <c r="EI1" s="32" t="s">
        <v>578</v>
      </c>
      <c r="EJ1" s="32" t="s">
        <v>356</v>
      </c>
      <c r="EK1" s="32" t="s">
        <v>357</v>
      </c>
      <c r="EL1" s="32" t="s">
        <v>579</v>
      </c>
      <c r="EM1" s="32" t="s">
        <v>358</v>
      </c>
      <c r="EN1" s="32" t="s">
        <v>359</v>
      </c>
      <c r="EO1" s="32" t="s">
        <v>580</v>
      </c>
      <c r="EP1" s="32" t="s">
        <v>360</v>
      </c>
      <c r="EQ1" s="32" t="s">
        <v>361</v>
      </c>
      <c r="ER1" s="32" t="s">
        <v>581</v>
      </c>
      <c r="ES1" s="32" t="s">
        <v>582</v>
      </c>
      <c r="ET1" s="32" t="s">
        <v>583</v>
      </c>
      <c r="EU1" s="32" t="s">
        <v>584</v>
      </c>
      <c r="EV1" s="32" t="s">
        <v>585</v>
      </c>
      <c r="EW1" s="32" t="s">
        <v>586</v>
      </c>
      <c r="EX1" s="32" t="s">
        <v>362</v>
      </c>
      <c r="EY1" s="32" t="s">
        <v>587</v>
      </c>
      <c r="EZ1" s="32" t="s">
        <v>363</v>
      </c>
      <c r="FA1" s="32" t="s">
        <v>364</v>
      </c>
      <c r="FB1" s="32" t="s">
        <v>365</v>
      </c>
      <c r="FC1" s="32" t="s">
        <v>588</v>
      </c>
      <c r="FD1" s="32" t="s">
        <v>589</v>
      </c>
      <c r="FE1" s="32" t="s">
        <v>590</v>
      </c>
      <c r="FF1" s="32" t="s">
        <v>591</v>
      </c>
      <c r="FG1" s="32" t="s">
        <v>592</v>
      </c>
      <c r="FH1" s="32" t="s">
        <v>593</v>
      </c>
      <c r="FI1" s="32" t="s">
        <v>594</v>
      </c>
      <c r="FJ1" s="32" t="s">
        <v>366</v>
      </c>
      <c r="FK1" s="32" t="s">
        <v>367</v>
      </c>
      <c r="FL1" s="32" t="s">
        <v>368</v>
      </c>
      <c r="FM1" s="32" t="s">
        <v>595</v>
      </c>
      <c r="FN1" s="32" t="s">
        <v>369</v>
      </c>
      <c r="FO1" s="32" t="s">
        <v>370</v>
      </c>
      <c r="FP1" s="32" t="s">
        <v>371</v>
      </c>
      <c r="FQ1" s="32" t="s">
        <v>372</v>
      </c>
      <c r="FR1" s="32" t="s">
        <v>373</v>
      </c>
      <c r="FS1" s="32" t="s">
        <v>374</v>
      </c>
      <c r="FT1" s="32" t="s">
        <v>375</v>
      </c>
      <c r="FU1" s="32" t="s">
        <v>377</v>
      </c>
      <c r="FV1" s="32" t="s">
        <v>378</v>
      </c>
      <c r="FW1" s="32" t="s">
        <v>379</v>
      </c>
      <c r="FX1" s="32" t="s">
        <v>380</v>
      </c>
      <c r="FY1" s="32" t="s">
        <v>381</v>
      </c>
      <c r="FZ1" s="32" t="s">
        <v>376</v>
      </c>
      <c r="GA1" s="32" t="s">
        <v>382</v>
      </c>
      <c r="GB1" s="32" t="s">
        <v>383</v>
      </c>
      <c r="GC1" s="32" t="s">
        <v>384</v>
      </c>
      <c r="GD1" s="32" t="s">
        <v>385</v>
      </c>
      <c r="GE1" s="32" t="s">
        <v>386</v>
      </c>
      <c r="GF1" s="32" t="s">
        <v>387</v>
      </c>
      <c r="GG1" s="32" t="s">
        <v>388</v>
      </c>
      <c r="GH1" s="32" t="s">
        <v>389</v>
      </c>
      <c r="GI1" s="32" t="s">
        <v>390</v>
      </c>
      <c r="GJ1" s="32" t="s">
        <v>391</v>
      </c>
      <c r="GK1" s="32" t="s">
        <v>392</v>
      </c>
      <c r="GL1" s="32" t="s">
        <v>393</v>
      </c>
      <c r="GM1" s="32" t="s">
        <v>394</v>
      </c>
      <c r="GN1" s="32" t="s">
        <v>596</v>
      </c>
      <c r="GO1" s="32" t="s">
        <v>395</v>
      </c>
      <c r="GP1" s="32" t="s">
        <v>597</v>
      </c>
      <c r="GQ1" s="32" t="s">
        <v>396</v>
      </c>
      <c r="GR1" s="32" t="s">
        <v>598</v>
      </c>
      <c r="GS1" s="32" t="s">
        <v>599</v>
      </c>
      <c r="GT1" s="32" t="s">
        <v>406</v>
      </c>
      <c r="GU1" s="32" t="s">
        <v>600</v>
      </c>
      <c r="GV1" s="32" t="s">
        <v>397</v>
      </c>
      <c r="GW1" s="32" t="s">
        <v>601</v>
      </c>
      <c r="GX1" s="32" t="s">
        <v>398</v>
      </c>
      <c r="GY1" s="32" t="s">
        <v>602</v>
      </c>
      <c r="GZ1" s="32" t="s">
        <v>399</v>
      </c>
      <c r="HA1" s="32" t="s">
        <v>603</v>
      </c>
      <c r="HB1" s="32" t="s">
        <v>604</v>
      </c>
      <c r="HC1" s="32" t="s">
        <v>400</v>
      </c>
      <c r="HD1" s="32" t="s">
        <v>605</v>
      </c>
      <c r="HE1" s="32" t="s">
        <v>401</v>
      </c>
      <c r="HF1" s="32" t="s">
        <v>606</v>
      </c>
      <c r="HG1" s="32" t="s">
        <v>402</v>
      </c>
      <c r="HH1" s="32" t="s">
        <v>607</v>
      </c>
      <c r="HI1" s="32" t="s">
        <v>608</v>
      </c>
      <c r="HJ1" s="32" t="s">
        <v>403</v>
      </c>
      <c r="HK1" s="32" t="s">
        <v>609</v>
      </c>
      <c r="HL1" s="32" t="s">
        <v>404</v>
      </c>
      <c r="HM1" s="32" t="s">
        <v>610</v>
      </c>
      <c r="HN1" s="32" t="s">
        <v>405</v>
      </c>
      <c r="HO1" s="32" t="s">
        <v>611</v>
      </c>
      <c r="HP1" s="32" t="s">
        <v>695</v>
      </c>
      <c r="HQ1" s="32" t="s">
        <v>696</v>
      </c>
      <c r="HR1" s="32" t="s">
        <v>697</v>
      </c>
      <c r="HS1" s="32" t="s">
        <v>698</v>
      </c>
      <c r="HT1" s="32" t="s">
        <v>699</v>
      </c>
      <c r="HU1" s="32" t="s">
        <v>612</v>
      </c>
      <c r="HV1" s="32" t="s">
        <v>613</v>
      </c>
      <c r="HW1" s="32" t="s">
        <v>614</v>
      </c>
      <c r="HX1" s="32" t="s">
        <v>615</v>
      </c>
      <c r="HY1" s="32" t="s">
        <v>407</v>
      </c>
      <c r="HZ1" s="32" t="s">
        <v>616</v>
      </c>
      <c r="IA1" s="32" t="s">
        <v>617</v>
      </c>
      <c r="IB1" s="32" t="s">
        <v>618</v>
      </c>
      <c r="IC1" s="32" t="s">
        <v>408</v>
      </c>
      <c r="ID1" s="32" t="s">
        <v>619</v>
      </c>
      <c r="IE1" s="32" t="s">
        <v>409</v>
      </c>
      <c r="IF1" s="32" t="s">
        <v>410</v>
      </c>
      <c r="IG1" s="32" t="s">
        <v>411</v>
      </c>
      <c r="IH1" s="32" t="s">
        <v>620</v>
      </c>
      <c r="II1" s="32" t="s">
        <v>621</v>
      </c>
      <c r="IJ1" s="32" t="s">
        <v>622</v>
      </c>
      <c r="IK1" s="32" t="s">
        <v>623</v>
      </c>
      <c r="IL1" s="32" t="s">
        <v>624</v>
      </c>
      <c r="IM1" s="32" t="s">
        <v>625</v>
      </c>
      <c r="IN1" s="32" t="s">
        <v>626</v>
      </c>
      <c r="IO1" s="32" t="s">
        <v>412</v>
      </c>
      <c r="IP1" s="32" t="s">
        <v>413</v>
      </c>
      <c r="IQ1" s="32" t="s">
        <v>414</v>
      </c>
      <c r="IR1" s="32" t="s">
        <v>627</v>
      </c>
      <c r="IS1" s="32" t="s">
        <v>415</v>
      </c>
      <c r="IT1" s="32" t="s">
        <v>416</v>
      </c>
      <c r="IU1" s="32" t="s">
        <v>417</v>
      </c>
      <c r="IV1" s="32" t="s">
        <v>418</v>
      </c>
      <c r="IW1" s="32" t="s">
        <v>419</v>
      </c>
      <c r="IX1" s="32" t="s">
        <v>420</v>
      </c>
      <c r="IY1" s="32" t="s">
        <v>421</v>
      </c>
      <c r="IZ1" s="32" t="s">
        <v>422</v>
      </c>
      <c r="JA1" s="32" t="s">
        <v>423</v>
      </c>
      <c r="JB1" s="32" t="s">
        <v>424</v>
      </c>
      <c r="JC1" s="32" t="s">
        <v>425</v>
      </c>
      <c r="JD1" s="32" t="s">
        <v>426</v>
      </c>
      <c r="JE1" s="32" t="s">
        <v>427</v>
      </c>
      <c r="JF1" s="32" t="s">
        <v>428</v>
      </c>
      <c r="JG1" s="32" t="s">
        <v>429</v>
      </c>
      <c r="JH1" s="32" t="s">
        <v>430</v>
      </c>
      <c r="JI1" s="32" t="s">
        <v>431</v>
      </c>
      <c r="JJ1" s="32" t="s">
        <v>432</v>
      </c>
      <c r="JK1" s="32" t="s">
        <v>433</v>
      </c>
      <c r="JL1" s="32" t="s">
        <v>434</v>
      </c>
      <c r="JM1" s="32" t="s">
        <v>435</v>
      </c>
      <c r="JN1" s="32" t="s">
        <v>436</v>
      </c>
      <c r="JO1" s="32" t="s">
        <v>437</v>
      </c>
      <c r="JP1" s="32" t="s">
        <v>438</v>
      </c>
      <c r="JQ1" s="32" t="s">
        <v>439</v>
      </c>
      <c r="JR1" s="32" t="s">
        <v>440</v>
      </c>
      <c r="JS1" s="32" t="s">
        <v>628</v>
      </c>
      <c r="JT1" s="32" t="s">
        <v>632</v>
      </c>
      <c r="JU1" s="32" t="s">
        <v>629</v>
      </c>
      <c r="JV1" s="32" t="s">
        <v>633</v>
      </c>
      <c r="JW1" s="32" t="s">
        <v>630</v>
      </c>
      <c r="JX1" s="32" t="s">
        <v>634</v>
      </c>
      <c r="JY1" s="32" t="s">
        <v>631</v>
      </c>
      <c r="JZ1" s="32" t="s">
        <v>635</v>
      </c>
      <c r="KA1" s="32" t="s">
        <v>648</v>
      </c>
      <c r="KB1" s="32" t="s">
        <v>636</v>
      </c>
      <c r="KC1" s="32" t="s">
        <v>637</v>
      </c>
      <c r="KD1" s="32" t="s">
        <v>638</v>
      </c>
      <c r="KE1" s="32" t="s">
        <v>649</v>
      </c>
      <c r="KF1" s="32" t="s">
        <v>639</v>
      </c>
      <c r="KG1" s="32" t="s">
        <v>640</v>
      </c>
      <c r="KH1" s="32" t="s">
        <v>641</v>
      </c>
      <c r="KI1" s="32" t="s">
        <v>650</v>
      </c>
      <c r="KJ1" s="32" t="s">
        <v>642</v>
      </c>
      <c r="KK1" s="32" t="s">
        <v>643</v>
      </c>
      <c r="KL1" s="32" t="s">
        <v>644</v>
      </c>
      <c r="KM1" s="32" t="s">
        <v>651</v>
      </c>
      <c r="KN1" s="32" t="s">
        <v>645</v>
      </c>
      <c r="KO1" s="32" t="s">
        <v>646</v>
      </c>
      <c r="KP1" s="32" t="s">
        <v>647</v>
      </c>
      <c r="KQ1" s="32" t="s">
        <v>652</v>
      </c>
      <c r="KR1" s="32" t="s">
        <v>441</v>
      </c>
      <c r="KS1" s="32" t="s">
        <v>653</v>
      </c>
      <c r="KT1" s="32" t="s">
        <v>654</v>
      </c>
      <c r="KU1" s="32" t="s">
        <v>655</v>
      </c>
      <c r="KV1" s="32" t="s">
        <v>442</v>
      </c>
      <c r="KW1" s="32" t="s">
        <v>656</v>
      </c>
      <c r="KX1" s="32" t="s">
        <v>443</v>
      </c>
      <c r="KY1" s="32" t="s">
        <v>444</v>
      </c>
      <c r="KZ1" s="32" t="s">
        <v>445</v>
      </c>
      <c r="LA1" s="32" t="s">
        <v>657</v>
      </c>
      <c r="LB1" s="32" t="s">
        <v>658</v>
      </c>
      <c r="LC1" s="32" t="s">
        <v>659</v>
      </c>
      <c r="LD1" s="32" t="s">
        <v>660</v>
      </c>
      <c r="LE1" s="32" t="s">
        <v>661</v>
      </c>
      <c r="LF1" s="32" t="s">
        <v>662</v>
      </c>
      <c r="LG1" s="32" t="s">
        <v>663</v>
      </c>
      <c r="LH1" s="32" t="s">
        <v>446</v>
      </c>
      <c r="LI1" s="32" t="s">
        <v>447</v>
      </c>
      <c r="LJ1" s="32" t="s">
        <v>448</v>
      </c>
      <c r="LK1" s="32" t="s">
        <v>664</v>
      </c>
      <c r="LL1" s="32" t="s">
        <v>449</v>
      </c>
      <c r="LM1" s="32" t="s">
        <v>450</v>
      </c>
      <c r="LN1" s="32" t="s">
        <v>451</v>
      </c>
      <c r="LO1" s="32" t="s">
        <v>452</v>
      </c>
      <c r="LP1" s="32" t="s">
        <v>453</v>
      </c>
      <c r="LQ1" s="32" t="s">
        <v>454</v>
      </c>
      <c r="LR1" s="32" t="s">
        <v>455</v>
      </c>
      <c r="LS1" s="32" t="s">
        <v>456</v>
      </c>
      <c r="LT1" s="32" t="s">
        <v>457</v>
      </c>
      <c r="LU1" s="32" t="s">
        <v>458</v>
      </c>
      <c r="LV1" s="32" t="s">
        <v>459</v>
      </c>
      <c r="LW1" s="32" t="s">
        <v>460</v>
      </c>
      <c r="LX1" s="32" t="s">
        <v>461</v>
      </c>
      <c r="LY1" s="32" t="s">
        <v>462</v>
      </c>
      <c r="LZ1" s="32" t="s">
        <v>463</v>
      </c>
      <c r="MA1" s="32" t="s">
        <v>464</v>
      </c>
      <c r="MB1" s="32" t="s">
        <v>465</v>
      </c>
      <c r="MC1" s="32" t="s">
        <v>466</v>
      </c>
      <c r="MD1" s="32" t="s">
        <v>467</v>
      </c>
      <c r="ME1" s="32" t="s">
        <v>468</v>
      </c>
      <c r="MF1" s="32" t="s">
        <v>469</v>
      </c>
      <c r="MG1" s="32" t="s">
        <v>470</v>
      </c>
      <c r="MH1" s="32" t="s">
        <v>471</v>
      </c>
      <c r="MI1" s="32" t="s">
        <v>472</v>
      </c>
      <c r="MJ1" s="32" t="s">
        <v>473</v>
      </c>
      <c r="MK1" s="32" t="s">
        <v>474</v>
      </c>
      <c r="ML1" s="32" t="s">
        <v>665</v>
      </c>
      <c r="MM1" s="32" t="s">
        <v>475</v>
      </c>
      <c r="MN1" s="32" t="s">
        <v>476</v>
      </c>
      <c r="MO1" s="32" t="s">
        <v>666</v>
      </c>
      <c r="MP1" s="32" t="s">
        <v>477</v>
      </c>
      <c r="MQ1" s="32" t="s">
        <v>478</v>
      </c>
      <c r="MR1" s="32" t="s">
        <v>667</v>
      </c>
      <c r="MS1" s="32" t="s">
        <v>479</v>
      </c>
      <c r="MT1" s="32" t="s">
        <v>668</v>
      </c>
      <c r="MU1" s="32" t="s">
        <v>669</v>
      </c>
      <c r="MV1" s="32" t="s">
        <v>670</v>
      </c>
      <c r="MW1" s="32" t="s">
        <v>671</v>
      </c>
      <c r="MX1" s="32" t="s">
        <v>672</v>
      </c>
      <c r="MY1" s="32" t="s">
        <v>673</v>
      </c>
      <c r="MZ1" s="32" t="s">
        <v>674</v>
      </c>
      <c r="NA1" s="32" t="s">
        <v>480</v>
      </c>
      <c r="NB1" s="32" t="s">
        <v>675</v>
      </c>
      <c r="NC1" s="32" t="s">
        <v>676</v>
      </c>
      <c r="ND1" s="32" t="s">
        <v>677</v>
      </c>
      <c r="NE1" s="32" t="s">
        <v>678</v>
      </c>
      <c r="NF1" s="32" t="s">
        <v>679</v>
      </c>
      <c r="NG1" s="32" t="s">
        <v>680</v>
      </c>
      <c r="NH1" s="32" t="s">
        <v>681</v>
      </c>
      <c r="NI1" s="32" t="s">
        <v>682</v>
      </c>
      <c r="NJ1" s="32" t="s">
        <v>481</v>
      </c>
      <c r="NK1" s="32" t="s">
        <v>683</v>
      </c>
      <c r="NL1" s="32" t="s">
        <v>684</v>
      </c>
      <c r="NM1" s="32" t="s">
        <v>685</v>
      </c>
      <c r="NN1" s="32" t="s">
        <v>482</v>
      </c>
      <c r="NO1" s="32" t="s">
        <v>686</v>
      </c>
      <c r="NP1" s="32" t="s">
        <v>483</v>
      </c>
      <c r="NQ1" s="32" t="s">
        <v>484</v>
      </c>
      <c r="NR1" s="32" t="s">
        <v>485</v>
      </c>
      <c r="NS1" s="32" t="s">
        <v>687</v>
      </c>
      <c r="NT1" s="32" t="s">
        <v>688</v>
      </c>
      <c r="NU1" s="32" t="s">
        <v>689</v>
      </c>
      <c r="NV1" s="32" t="s">
        <v>690</v>
      </c>
      <c r="NW1" s="32" t="s">
        <v>691</v>
      </c>
      <c r="NX1" s="32" t="s">
        <v>692</v>
      </c>
      <c r="NY1" s="32" t="s">
        <v>693</v>
      </c>
      <c r="NZ1" s="32" t="s">
        <v>486</v>
      </c>
      <c r="OA1" s="32" t="s">
        <v>487</v>
      </c>
      <c r="OB1" s="32" t="s">
        <v>488</v>
      </c>
      <c r="OC1" s="32" t="s">
        <v>694</v>
      </c>
      <c r="OD1" s="32" t="s">
        <v>1123</v>
      </c>
      <c r="OE1" s="32" t="s">
        <v>489</v>
      </c>
      <c r="OF1" s="32" t="s">
        <v>490</v>
      </c>
      <c r="OG1" s="32" t="s">
        <v>491</v>
      </c>
      <c r="OH1" s="32" t="s">
        <v>492</v>
      </c>
      <c r="OI1" s="32" t="s">
        <v>493</v>
      </c>
      <c r="OJ1" s="32" t="s">
        <v>494</v>
      </c>
      <c r="OK1" s="32" t="s">
        <v>495</v>
      </c>
      <c r="OL1" s="32" t="s">
        <v>496</v>
      </c>
      <c r="OM1" s="32" t="s">
        <v>497</v>
      </c>
      <c r="ON1" s="32" t="s">
        <v>498</v>
      </c>
      <c r="OO1" s="32" t="s">
        <v>499</v>
      </c>
      <c r="OP1" s="32" t="s">
        <v>500</v>
      </c>
      <c r="OQ1" s="32" t="s">
        <v>501</v>
      </c>
      <c r="OR1" s="32" t="s">
        <v>502</v>
      </c>
      <c r="OS1" s="32" t="s">
        <v>503</v>
      </c>
      <c r="OT1" s="32" t="s">
        <v>1124</v>
      </c>
      <c r="OU1" s="32" t="s">
        <v>1125</v>
      </c>
      <c r="OV1" s="32" t="s">
        <v>1126</v>
      </c>
      <c r="OW1" s="32" t="s">
        <v>1127</v>
      </c>
      <c r="OX1" s="32" t="s">
        <v>1128</v>
      </c>
      <c r="OY1" s="32" t="s">
        <v>504</v>
      </c>
      <c r="OZ1" s="32" t="s">
        <v>505</v>
      </c>
      <c r="PA1" s="32" t="s">
        <v>506</v>
      </c>
      <c r="PB1" s="32" t="s">
        <v>507</v>
      </c>
      <c r="PC1" s="32" t="s">
        <v>508</v>
      </c>
      <c r="PD1" s="32" t="s">
        <v>509</v>
      </c>
      <c r="PE1" s="32" t="s">
        <v>510</v>
      </c>
      <c r="PF1" s="32" t="s">
        <v>511</v>
      </c>
      <c r="PG1" s="32" t="s">
        <v>512</v>
      </c>
      <c r="PH1" s="32" t="s">
        <v>513</v>
      </c>
      <c r="PI1" s="32" t="s">
        <v>514</v>
      </c>
      <c r="PJ1" s="32" t="s">
        <v>515</v>
      </c>
      <c r="PK1" s="32" t="s">
        <v>516</v>
      </c>
      <c r="PL1" s="32" t="s">
        <v>517</v>
      </c>
      <c r="PM1" s="32" t="s">
        <v>518</v>
      </c>
      <c r="PN1" s="32" t="s">
        <v>1129</v>
      </c>
      <c r="PO1" s="32" t="s">
        <v>1130</v>
      </c>
      <c r="PP1" s="32" t="s">
        <v>1131</v>
      </c>
      <c r="PQ1" s="32" t="s">
        <v>1132</v>
      </c>
      <c r="PR1" s="32" t="s">
        <v>1133</v>
      </c>
      <c r="PS1" s="32" t="s">
        <v>519</v>
      </c>
      <c r="PT1" s="32" t="s">
        <v>520</v>
      </c>
      <c r="PU1" s="32" t="s">
        <v>521</v>
      </c>
      <c r="PV1" s="32" t="s">
        <v>522</v>
      </c>
      <c r="PW1" s="32" t="s">
        <v>523</v>
      </c>
      <c r="PX1" s="32" t="s">
        <v>524</v>
      </c>
      <c r="PY1" s="32" t="s">
        <v>525</v>
      </c>
      <c r="PZ1" s="32" t="s">
        <v>526</v>
      </c>
      <c r="QA1" s="32" t="s">
        <v>527</v>
      </c>
      <c r="QB1" s="32" t="s">
        <v>528</v>
      </c>
      <c r="QC1" s="32" t="s">
        <v>529</v>
      </c>
      <c r="QD1" s="32" t="s">
        <v>530</v>
      </c>
      <c r="QE1" s="32" t="s">
        <v>531</v>
      </c>
      <c r="QF1" s="32" t="s">
        <v>532</v>
      </c>
      <c r="QG1" s="32" t="s">
        <v>533</v>
      </c>
      <c r="QH1" s="32" t="s">
        <v>1134</v>
      </c>
      <c r="QI1" s="32" t="s">
        <v>1135</v>
      </c>
      <c r="QJ1" s="32" t="s">
        <v>1136</v>
      </c>
      <c r="QK1" s="32" t="s">
        <v>1137</v>
      </c>
      <c r="QL1" s="32" t="s">
        <v>1138</v>
      </c>
      <c r="QM1" s="32" t="s">
        <v>534</v>
      </c>
      <c r="QN1" s="32" t="s">
        <v>535</v>
      </c>
      <c r="QO1" s="32" t="s">
        <v>536</v>
      </c>
      <c r="QP1" s="32" t="s">
        <v>537</v>
      </c>
      <c r="QQ1" s="32" t="s">
        <v>538</v>
      </c>
      <c r="QR1" s="32" t="s">
        <v>539</v>
      </c>
      <c r="QS1" s="32" t="s">
        <v>540</v>
      </c>
      <c r="QT1" s="32" t="s">
        <v>541</v>
      </c>
      <c r="QU1" s="32" t="s">
        <v>542</v>
      </c>
      <c r="QV1" s="32" t="s">
        <v>543</v>
      </c>
      <c r="QW1" s="32" t="s">
        <v>544</v>
      </c>
      <c r="QX1" s="32" t="s">
        <v>545</v>
      </c>
      <c r="QY1" s="32" t="s">
        <v>546</v>
      </c>
      <c r="QZ1" s="32" t="s">
        <v>547</v>
      </c>
      <c r="RA1" s="32" t="s">
        <v>548</v>
      </c>
      <c r="RB1" s="32" t="s">
        <v>1139</v>
      </c>
      <c r="RC1" s="32" t="s">
        <v>1140</v>
      </c>
      <c r="RD1" s="32" t="s">
        <v>1141</v>
      </c>
      <c r="RE1" s="32" t="s">
        <v>1142</v>
      </c>
      <c r="RF1" s="34" t="s">
        <v>1143</v>
      </c>
    </row>
    <row r="2" spans="1:474" x14ac:dyDescent="0.15">
      <c r="A2" s="39" t="s">
        <v>1686</v>
      </c>
      <c r="B2" s="27" t="str">
        <f>IF(報告書!$C$9="","",報告書!$C$9)</f>
        <v>特定行政庁　仙台市長</v>
      </c>
      <c r="C2" s="27" t="str">
        <f>IF(報告書!$AJ$13="","",報告書!$AJ$13 )</f>
        <v/>
      </c>
      <c r="D2" s="27" t="str">
        <f>IF(報告書!$AP$13="","",報告書!$AP$13 )</f>
        <v/>
      </c>
      <c r="E2" s="27" t="str">
        <f>IF(報告書!$AJ$11="","",報告書!$AJ$11)</f>
        <v/>
      </c>
      <c r="F2" s="27" t="str">
        <f>IF(報告書!$AL$11="","",報告書!$AL$11)</f>
        <v/>
      </c>
      <c r="G2" s="27" t="str">
        <f>IF(報告書!$AO$11="","",報告書!$AO$11)</f>
        <v/>
      </c>
      <c r="H2" s="27" t="str">
        <f>IF(報告書!$AR$11="","",報告書!$AR$11)</f>
        <v/>
      </c>
      <c r="I2" s="27" t="str">
        <f>IF(報告書!$AE$15="","",報告書!$AE$15)</f>
        <v/>
      </c>
      <c r="J2" s="27" t="str">
        <f>IF(報告書!$AE$16="","",報告書!$AE$16)</f>
        <v/>
      </c>
      <c r="K2" s="27" t="str">
        <f>IF(報告書!$AE$19="","",報告書!$AE$19)</f>
        <v/>
      </c>
      <c r="L2" s="27" t="str">
        <f>IF(報告書!$N$23="","",報告書!$N$23)</f>
        <v/>
      </c>
      <c r="M2" s="27" t="str">
        <f>IF(報告書!$AC$23="","",報告書!$AC$23)</f>
        <v/>
      </c>
      <c r="N2" s="27" t="str">
        <f>IF(報告書!$N$24="","",報告書!$N$24)</f>
        <v/>
      </c>
      <c r="O2" s="27" t="str">
        <f>IF(報告書!$N$25="","",報告書!$N$25)</f>
        <v/>
      </c>
      <c r="P2" s="27" t="str">
        <f>IF(報告書!$AC$25="","",報告書!$AC$25)</f>
        <v/>
      </c>
      <c r="Q2" s="27" t="str">
        <f>IF(報告書!$N$26="","",報告書!$N$26)</f>
        <v/>
      </c>
      <c r="R2" s="37" t="str">
        <f>IF(報告書!$N$27="","",報告書!$N$27)</f>
        <v/>
      </c>
      <c r="S2" s="27" t="str">
        <f>IF(報告書!$N$28="","",報告書!$N$28)</f>
        <v/>
      </c>
      <c r="T2" s="27" t="str">
        <f>IF(報告書!$N$29="","",報告書!$N$29)</f>
        <v/>
      </c>
      <c r="U2" s="27" t="str">
        <f>IF(報告書!$N$33="","",報告書!$N$33)</f>
        <v/>
      </c>
      <c r="V2" s="27" t="str">
        <f>IF(報告書!$AC$33="","",報告書!$AC$33)</f>
        <v/>
      </c>
      <c r="W2" s="27" t="str">
        <f>IF(報告書!$N$34="","",報告書!$N$34)</f>
        <v/>
      </c>
      <c r="X2" s="27" t="str">
        <f>IF(報告書!$N$35="","",報告書!$N$35)</f>
        <v/>
      </c>
      <c r="Y2" s="27" t="str">
        <f>IF(報告書!$AC$35="","",報告書!$AC$35)</f>
        <v/>
      </c>
      <c r="Z2" s="27" t="str">
        <f>IF(報告書!$N$36="","",報告書!$N$36)</f>
        <v/>
      </c>
      <c r="AA2" s="37" t="str">
        <f>IF(報告書!$N$37="","",報告書!$N$37)</f>
        <v/>
      </c>
      <c r="AB2" s="27" t="str">
        <f>IF(報告書!$N$38="","",報告書!$N$38)</f>
        <v/>
      </c>
      <c r="AC2" s="27" t="str">
        <f>IF(報告書!$N$39="","",報告書!$N$39)</f>
        <v/>
      </c>
      <c r="AD2" s="27" t="str">
        <f>IF(報告書!$N$43="","",報告書!$N$43)</f>
        <v/>
      </c>
      <c r="AE2" s="27" t="str">
        <f>IF(報告書!$U$43="","",報告書!$U$43)</f>
        <v/>
      </c>
      <c r="AF2" s="27" t="str">
        <f>IF(報告書!$N$44="","",報告書!$N$44)</f>
        <v/>
      </c>
      <c r="AG2" s="27" t="str">
        <f>IF(報告書!$N$45="","",報告書!$N$45)</f>
        <v/>
      </c>
      <c r="AH2" s="27" t="str">
        <f>IF(報告書!$N$46="","",報告書!$N$46)</f>
        <v/>
      </c>
      <c r="AI2" s="27" t="str">
        <f>IF(報告書!$N$50="","",報告書!$N$50)</f>
        <v/>
      </c>
      <c r="AJ2" s="27" t="str">
        <f>IF(報告書!$X$50="","",報告書!$X$50)</f>
        <v/>
      </c>
      <c r="AK2" s="27" t="str">
        <f>IF(報告書!$AG$50="","",報告書!$AG$50)</f>
        <v/>
      </c>
      <c r="AL2" s="27" t="str">
        <f>IF(報告書!$N$51="","",報告書!$N$51)</f>
        <v/>
      </c>
      <c r="AM2" s="27" t="str">
        <f>IF(報告書!$N$57="","",報告書!$N$57)</f>
        <v/>
      </c>
      <c r="AN2" s="40" t="str">
        <f>IF(報告書!$Q$57="","",報告書!$Q$57)</f>
        <v/>
      </c>
      <c r="AO2" s="40" t="str">
        <f>IF(報告書!$S$57="","",報告書!$S$57)</f>
        <v/>
      </c>
      <c r="AP2" s="40" t="str">
        <f>IF(報告書!$V$57="","",報告書!$V$57)</f>
        <v/>
      </c>
      <c r="AQ2" s="27" t="str">
        <f>IF(報告書!$AG$57="","",報告書!$AG$57)</f>
        <v/>
      </c>
      <c r="AR2" s="40" t="str">
        <f>IF(報告書!$N$58="","",報告書!$N$58)</f>
        <v/>
      </c>
      <c r="AS2" s="32" t="str">
        <f>IF(報告書!$C$74="","",報告書!$C$74)</f>
        <v/>
      </c>
      <c r="AT2" s="32" t="str">
        <f>IF(報告書!$E$74="","",報告書!$E$74)</f>
        <v/>
      </c>
      <c r="AU2" s="32" t="str">
        <f>IF(報告書!$G$74="","",報告書!$G$74)</f>
        <v/>
      </c>
      <c r="AV2" s="32" t="str">
        <f>IF(報告書!$I$74="","",報告書!$I$74)</f>
        <v/>
      </c>
      <c r="AW2" s="32" t="str">
        <f>IF(報告書!$D$77="","",報告書!$D$77)</f>
        <v/>
      </c>
      <c r="AX2" s="32" t="str">
        <f>IF(報告書!$G$80="","",報告書!$G$80)</f>
        <v/>
      </c>
      <c r="AY2" s="27" t="str">
        <f>IF(報告書!$P$88="","",報告書!$P$88)</f>
        <v/>
      </c>
      <c r="AZ2" s="27" t="str">
        <f>IF(報告書!$X$88="","",報告書!$X$88)</f>
        <v/>
      </c>
      <c r="BA2" s="35" t="str">
        <f>IF(報告書!$M$89="","",報告書!$M$89)</f>
        <v/>
      </c>
      <c r="BB2" s="35" t="str">
        <f>IF(報告書!$M$90="","",報告書!$M$90)</f>
        <v/>
      </c>
      <c r="BC2" s="27" t="str">
        <f>IF(報告書!$O$91="","",報告書!$O$91)</f>
        <v/>
      </c>
      <c r="BD2" s="27" t="str">
        <f>IF(報告書!$V$91="","",報告書!$V$91)</f>
        <v/>
      </c>
      <c r="BE2" s="27" t="str">
        <f>IF(報告書!$AC$91="","",報告書!$AC$91)</f>
        <v/>
      </c>
      <c r="BF2" s="27" t="str">
        <f>IF(報告書!$O$92="","",報告書!$O$92)</f>
        <v/>
      </c>
      <c r="BG2" s="40" t="str">
        <f>IF(報告書!$T$96="","",報告書!$T$96)</f>
        <v/>
      </c>
      <c r="BH2" s="40" t="str">
        <f>IF(報告書!$V$96="","",報告書!$V$96)</f>
        <v/>
      </c>
      <c r="BI2" s="40" t="str">
        <f>IF(報告書!$Y$96="","",報告書!$Y$96)</f>
        <v/>
      </c>
      <c r="BJ2" s="40" t="str">
        <f>IF(報告書!$AB$96="","",報告書!$AB$96)</f>
        <v/>
      </c>
      <c r="BK2" s="40" t="str">
        <f>IF(報告書!$AG$96="","",報告書!$AG$96)</f>
        <v/>
      </c>
      <c r="BL2" s="40" t="str">
        <f>IF(報告書!$Q$97="","",報告書!$Q$97)</f>
        <v/>
      </c>
      <c r="BM2" s="40" t="str">
        <f>IF(報告書!$W$97="","",報告書!$W$97)</f>
        <v/>
      </c>
      <c r="BN2" s="40" t="str">
        <f>IF(報告書!$AG$97="","",報告書!$AG$97)</f>
        <v/>
      </c>
      <c r="BO2" s="40" t="str">
        <f>IF(報告書!$T$98="","",報告書!$T$98)</f>
        <v/>
      </c>
      <c r="BP2" s="40" t="str">
        <f>IF(報告書!$V$98="","",報告書!$V$98)</f>
        <v/>
      </c>
      <c r="BQ2" s="40" t="str">
        <f>IF(報告書!$Y$98="","",報告書!$Y$98)</f>
        <v/>
      </c>
      <c r="BR2" s="40" t="str">
        <f>IF(報告書!$AB$98="","",報告書!$AB$98)</f>
        <v/>
      </c>
      <c r="BS2" s="40" t="str">
        <f>IF(報告書!$AG$98="","",報告書!$AG$98)</f>
        <v/>
      </c>
      <c r="BT2" s="40" t="str">
        <f>IF(報告書!$Q$99="","",報告書!$Q$99)</f>
        <v/>
      </c>
      <c r="BU2" s="40" t="str">
        <f>IF(報告書!$W$99="","",報告書!$W$99)</f>
        <v/>
      </c>
      <c r="BV2" s="40" t="str">
        <f>IF(報告書!$AG$99="","",報告書!$AG$99)</f>
        <v/>
      </c>
      <c r="BW2" s="27" t="str">
        <f>IF(報告書!$P$103="","",報告書!$P$103)</f>
        <v/>
      </c>
      <c r="BX2" s="27" t="str">
        <f>IF(報告書!$R$103="","",報告書!$R$103)</f>
        <v/>
      </c>
      <c r="BY2" s="27" t="str">
        <f>IF(報告書!$U$103="","",報告書!$U$103)</f>
        <v/>
      </c>
      <c r="BZ2" s="27" t="str">
        <f>IF(報告書!$X$103="","",報告書!$X$103)</f>
        <v/>
      </c>
      <c r="CA2" s="27" t="str">
        <f>IF(報告書!$L$104="","",報告書!$L$104)</f>
        <v/>
      </c>
      <c r="CB2" s="40" t="str">
        <f>IF(報告書!$P$104="","",報告書!$P$104)</f>
        <v/>
      </c>
      <c r="CC2" s="40" t="str">
        <f>IF(報告書!$R$104="","",報告書!$R$104)</f>
        <v/>
      </c>
      <c r="CD2" s="40" t="str">
        <f>IF(報告書!$U$104="","",報告書!$U$104)</f>
        <v/>
      </c>
      <c r="CE2" s="40" t="str">
        <f>IF(報告書!$X$104="","",報告書!$X$104)</f>
        <v/>
      </c>
      <c r="CF2" s="27" t="str">
        <f>IF(報告書!$AE$104="","",報告書!$AE$104)</f>
        <v/>
      </c>
      <c r="CG2" s="27" t="str">
        <f>IF(報告書!$U$105="","",報告書!$U$105)</f>
        <v/>
      </c>
      <c r="CH2" s="27" t="str">
        <f>IF(報告書!$X$105="","",報告書!$X$105)</f>
        <v/>
      </c>
      <c r="CI2" s="27" t="str">
        <f>IF(報告書!$K$110="","",報告書!$K$110)</f>
        <v/>
      </c>
      <c r="CJ2" s="27" t="str">
        <f>IF(報告書!$X$110="","",報告書!$X$110)</f>
        <v/>
      </c>
      <c r="CK2" s="27" t="str">
        <f>IF(報告書!$AI$110="","",報告書!$AI$110)</f>
        <v/>
      </c>
      <c r="CL2" s="27" t="str">
        <f>IF(報告書!$AI$111="","",報告書!$AI$111)</f>
        <v/>
      </c>
      <c r="CM2" s="27" t="str">
        <f>IF(報告書!$N$113="","",報告書!$N$113)</f>
        <v/>
      </c>
      <c r="CN2" s="27" t="str">
        <f>IF(報告書!$N$114="","",報告書!$N$114)</f>
        <v/>
      </c>
      <c r="CO2" s="27" t="str">
        <f>IF(報告書!$N$115="","",報告書!$N$115)</f>
        <v/>
      </c>
      <c r="CP2" s="27" t="str">
        <f>IF(報告書!$K$116="","",報告書!$K$116)</f>
        <v/>
      </c>
      <c r="CQ2" s="27" t="str">
        <f>IF(報告書!$X$116="","",報告書!$X$116)</f>
        <v/>
      </c>
      <c r="CR2" s="27" t="str">
        <f>IF(報告書!$AI$116="","",報告書!$AI$116)</f>
        <v/>
      </c>
      <c r="CS2" s="37" t="str">
        <f>IF(報告書!$N$117="","",報告書!$N$117)</f>
        <v/>
      </c>
      <c r="CT2" s="27" t="str">
        <f>IF(報告書!$N$118="","",報告書!$N$118)</f>
        <v/>
      </c>
      <c r="CU2" s="27" t="str">
        <f>IF(報告書!$N$119="","",報告書!$N$119)</f>
        <v/>
      </c>
      <c r="CV2" s="40" t="str">
        <f>IF(報告書!$K$121="","",報告書!$K$121)</f>
        <v/>
      </c>
      <c r="CW2" s="40" t="str">
        <f>IF(報告書!$X$121="","",報告書!$X$121)</f>
        <v/>
      </c>
      <c r="CX2" s="40" t="str">
        <f>IF(報告書!$AI$121="","",報告書!$AI$121)</f>
        <v/>
      </c>
      <c r="CY2" s="40" t="str">
        <f>IF(報告書!$AI$122="","",報告書!$AI$122)</f>
        <v/>
      </c>
      <c r="CZ2" s="40" t="str">
        <f>IF(報告書!$N$124="","",報告書!$N$124)</f>
        <v/>
      </c>
      <c r="DA2" s="40" t="str">
        <f>IF(報告書!$N$125="","",報告書!$N$125)</f>
        <v/>
      </c>
      <c r="DB2" s="40" t="str">
        <f>IF(報告書!$N$126="","",報告書!$N$126)</f>
        <v/>
      </c>
      <c r="DC2" s="40" t="str">
        <f>IF(報告書!$K$127="","",報告書!$K$127)</f>
        <v/>
      </c>
      <c r="DD2" s="40" t="str">
        <f>IF(報告書!$X$127="","",報告書!$X$127)</f>
        <v/>
      </c>
      <c r="DE2" s="40" t="str">
        <f>IF(報告書!$AI$127="","",報告書!$AI$127)</f>
        <v/>
      </c>
      <c r="DF2" s="41" t="str">
        <f>IF(報告書!$N$128="","",報告書!$N$128)</f>
        <v/>
      </c>
      <c r="DG2" s="40" t="str">
        <f>IF(報告書!$N$129="","",報告書!$N$129)</f>
        <v/>
      </c>
      <c r="DH2" s="40" t="str">
        <f>IF(報告書!$N$130="","",報告書!$N$130)</f>
        <v/>
      </c>
      <c r="DI2" s="27" t="str">
        <f>IF(報告書!$L$134="","",報告書!$L$134)</f>
        <v/>
      </c>
      <c r="DJ2" s="40" t="str">
        <f>IF(報告書!$T$134="","",報告書!$T$134)</f>
        <v/>
      </c>
      <c r="DK2" s="40" t="str">
        <f>IF(報告書!$X$134="","",報告書!$X$134)</f>
        <v/>
      </c>
      <c r="DL2" s="27" t="str">
        <f>IF(報告書!$AC$134="","",報告書!$AC$134)</f>
        <v/>
      </c>
      <c r="DM2" s="40" t="str">
        <f>IF(報告書!$AK$134="","",報告書!$AK$134)</f>
        <v/>
      </c>
      <c r="DN2" s="40" t="str">
        <f>IF(報告書!$AO$134="","",報告書!$AO$134)</f>
        <v/>
      </c>
      <c r="DO2" s="27" t="str">
        <f>IF(報告書!$L$135="","",報告書!$L$135)</f>
        <v/>
      </c>
      <c r="DP2" s="40" t="str">
        <f>IF(報告書!$AA$135="","",報告書!$AA$135)</f>
        <v/>
      </c>
      <c r="DQ2" s="40" t="str">
        <f>IF(報告書!$AE$135="","",報告書!$AE$135)</f>
        <v/>
      </c>
      <c r="DR2" s="27" t="str">
        <f>IF(報告書!$L$136="","",報告書!$L$136)</f>
        <v/>
      </c>
      <c r="DS2" s="40" t="str">
        <f>IF(報告書!$Q$136="","",報告書!$Q$136)</f>
        <v/>
      </c>
      <c r="DT2" s="40" t="str">
        <f>IF(報告書!$U$136="","",報告書!$U$136)</f>
        <v/>
      </c>
      <c r="DU2" s="27" t="str">
        <f>IF(報告書!$AC$136="","",報告書!$AC$136)</f>
        <v/>
      </c>
      <c r="DV2" s="27" t="str">
        <f>IF(報告書!$L$137="","",報告書!$L$137)</f>
        <v/>
      </c>
      <c r="DW2" s="40" t="str">
        <f>IF(報告書!$T$137="","",報告書!$T$137)</f>
        <v/>
      </c>
      <c r="DX2" s="40" t="str">
        <f>IF(報告書!$X$137="","",報告書!$X$137)</f>
        <v/>
      </c>
      <c r="DY2" s="27" t="str">
        <f>IF(報告書!$AC$137="","",報告書!$AC$137)</f>
        <v/>
      </c>
      <c r="DZ2" s="40" t="str">
        <f>IF(報告書!$AK$137="","",報告書!$AK$137)</f>
        <v/>
      </c>
      <c r="EA2" s="40" t="str">
        <f>IF(報告書!$AO$137="","",報告書!$AO$137)</f>
        <v/>
      </c>
      <c r="EB2" s="27" t="str">
        <f>IF(報告書!$L$138="","",報告書!$L$138)</f>
        <v/>
      </c>
      <c r="EC2" s="40" t="str">
        <f>IF(報告書!$Q$138="","",報告書!$Q$138)</f>
        <v/>
      </c>
      <c r="ED2" s="40" t="str">
        <f>IF(報告書!$U$138="","",報告書!$U$138)</f>
        <v/>
      </c>
      <c r="EE2" s="27" t="str">
        <f>IF(報告書!$AC$138="","",報告書!$AC$138)</f>
        <v/>
      </c>
      <c r="EF2" s="27" t="str">
        <f>IF(報告書!$L$139="","",報告書!$L$139)</f>
        <v/>
      </c>
      <c r="EG2" s="40" t="str">
        <f>IF(報告書!$T$139="","",報告書!$T$139)</f>
        <v/>
      </c>
      <c r="EH2" s="40" t="str">
        <f>IF(報告書!$X$139="","",報告書!$X$139)</f>
        <v/>
      </c>
      <c r="EI2" s="27" t="str">
        <f>IF(報告書!$AC$139="","",報告書!$AC$139)</f>
        <v/>
      </c>
      <c r="EJ2" s="40" t="str">
        <f>IF(報告書!$AK$139="","",報告書!$AK$139)</f>
        <v/>
      </c>
      <c r="EK2" s="40" t="str">
        <f>IF(報告書!$AO$139="","",報告書!$AO$139)</f>
        <v/>
      </c>
      <c r="EL2" s="27" t="str">
        <f>IF(報告書!$L$140="","",報告書!$L$140)</f>
        <v/>
      </c>
      <c r="EM2" s="40" t="str">
        <f>IF(報告書!$AA$140="","",報告書!$AA$140)</f>
        <v/>
      </c>
      <c r="EN2" s="40" t="str">
        <f>IF(報告書!$AE$140="","",報告書!$AE$140)</f>
        <v/>
      </c>
      <c r="EO2" s="27" t="str">
        <f>IF(報告書!$L$141="","",報告書!$L$141)</f>
        <v/>
      </c>
      <c r="EP2" s="40" t="str">
        <f>IF(報告書!$Q$141="","",報告書!$Q$141)</f>
        <v/>
      </c>
      <c r="EQ2" s="40" t="str">
        <f>IF(報告書!$U$141="","",報告書!$U$141)</f>
        <v/>
      </c>
      <c r="ER2" s="27" t="str">
        <f>IF(報告書!$AC$141="","",報告書!$AC$141)</f>
        <v/>
      </c>
      <c r="ES2" s="27" t="str">
        <f>IF(報告書!$S$142="","",報告書!$S$142)</f>
        <v/>
      </c>
      <c r="ET2" s="27" t="str">
        <f>IF(報告書!$V$142="","",報告書!$V$142)</f>
        <v/>
      </c>
      <c r="EU2" s="27" t="str">
        <f>IF(報告書!$N$146="","",報告書!$N$146)</f>
        <v/>
      </c>
      <c r="EV2" s="27" t="str">
        <f>IF(報告書!$X$146="","",報告書!$X$146)</f>
        <v/>
      </c>
      <c r="EW2" s="27" t="str">
        <f>IF(報告書!$AG$146="","",報告書!$AG$146)</f>
        <v/>
      </c>
      <c r="EX2" s="27" t="str">
        <f>IF(報告書!$N$147="","",報告書!$N$147)</f>
        <v/>
      </c>
      <c r="EY2" s="27" t="str">
        <f>IF(報告書!$N$150="","",報告書!$N$150)</f>
        <v/>
      </c>
      <c r="EZ2" s="40" t="str">
        <f>IF(報告書!$Q$150="","",報告書!$Q$150)</f>
        <v/>
      </c>
      <c r="FA2" s="40" t="str">
        <f>IF(報告書!$S$150="","",報告書!$S$150)</f>
        <v/>
      </c>
      <c r="FB2" s="40" t="str">
        <f>IF(報告書!$V$150="","",報告書!$V$150)</f>
        <v/>
      </c>
      <c r="FC2" s="27" t="str">
        <f>IF(報告書!$AG$150="","",報告書!$AG$150)</f>
        <v/>
      </c>
      <c r="FD2" s="27" t="str">
        <f>IF(報告書!$L$154="","",報告書!$L$154)</f>
        <v/>
      </c>
      <c r="FE2" s="27" t="str">
        <f>IF(報告書!$O$154="","",報告書!$O$154)</f>
        <v/>
      </c>
      <c r="FF2" s="27" t="str">
        <f>IF(報告書!$L$155="","",報告書!$L$155)</f>
        <v/>
      </c>
      <c r="FG2" s="27" t="str">
        <f>IF(報告書!$O$155="","",報告書!$O$155)</f>
        <v/>
      </c>
      <c r="FH2" s="27" t="str">
        <f>IF(報告書!$L$156="","",報告書!$L$156)</f>
        <v/>
      </c>
      <c r="FI2" s="27" t="str">
        <f>IF(報告書!$Q$156="","",報告書!$Q$156)</f>
        <v/>
      </c>
      <c r="FJ2" s="40" t="str">
        <f>IF(報告書!$W$156="","",報告書!$W$156)</f>
        <v/>
      </c>
      <c r="FK2" s="40" t="str">
        <f>IF(報告書!$Y$156="","",報告書!$Y$156)</f>
        <v/>
      </c>
      <c r="FL2" s="40" t="str">
        <f>IF(報告書!$AB$156="","",報告書!$AB$156)</f>
        <v/>
      </c>
      <c r="FM2" s="27" t="str">
        <f>IF(報告書!$AL$156="","",報告書!$AL$156)</f>
        <v/>
      </c>
      <c r="FN2" s="27" t="str">
        <f>IF(報告書!$K$161="","",報告書!$K$161)</f>
        <v/>
      </c>
      <c r="FO2" s="27" t="str">
        <f>IF(報告書!$X$161="","",報告書!$X$161)</f>
        <v/>
      </c>
      <c r="FP2" s="27" t="str">
        <f>IF(報告書!$AI$161="","",報告書!$AI$161)</f>
        <v/>
      </c>
      <c r="FQ2" s="27" t="str">
        <f>IF(報告書!$AI$162="","",報告書!$AI$162)</f>
        <v/>
      </c>
      <c r="FR2" s="27" t="str">
        <f>IF(報告書!$N$164="","",報告書!$N$164)</f>
        <v/>
      </c>
      <c r="FS2" s="27" t="str">
        <f>IF(報告書!$N$165="","",報告書!$N$165)</f>
        <v/>
      </c>
      <c r="FT2" s="27" t="str">
        <f>IF(報告書!$N$166="","",報告書!$N$166)</f>
        <v/>
      </c>
      <c r="FU2" s="27" t="str">
        <f>IF(報告書!$K$167="","",報告書!$K$167)</f>
        <v/>
      </c>
      <c r="FV2" s="27" t="str">
        <f>IF(報告書!$X$167="","",報告書!$X$167)</f>
        <v/>
      </c>
      <c r="FW2" s="27" t="str">
        <f>IF(報告書!$AI$167="","",報告書!$AI$167)</f>
        <v/>
      </c>
      <c r="FX2" s="37" t="str">
        <f>IF(報告書!$N$168="","",報告書!$N$168)</f>
        <v/>
      </c>
      <c r="FY2" s="27" t="str">
        <f>IF(報告書!$N$169="","",報告書!$N$169)</f>
        <v/>
      </c>
      <c r="FZ2" s="27" t="str">
        <f>IF(報告書!$N$170="","",報告書!$N$170)</f>
        <v/>
      </c>
      <c r="GA2" s="40" t="str">
        <f>IF(報告書!$K$172="","",報告書!$K$172)</f>
        <v/>
      </c>
      <c r="GB2" s="40" t="str">
        <f>IF(報告書!$X$172="","",報告書!$X$172)</f>
        <v/>
      </c>
      <c r="GC2" s="40" t="str">
        <f>IF(報告書!$AI$172="","",報告書!$AI$172)</f>
        <v/>
      </c>
      <c r="GD2" s="40" t="str">
        <f>IF(報告書!$AI$173="","",報告書!$AI$173)</f>
        <v/>
      </c>
      <c r="GE2" s="40" t="str">
        <f>IF(報告書!$N$175="","",報告書!$N$175)</f>
        <v/>
      </c>
      <c r="GF2" s="40" t="str">
        <f>IF(報告書!$N$176="","",報告書!$N$176)</f>
        <v/>
      </c>
      <c r="GG2" s="40" t="str">
        <f>IF(報告書!$N$177="","",報告書!$N$177)</f>
        <v/>
      </c>
      <c r="GH2" s="40" t="str">
        <f>IF(報告書!$K$178="","",報告書!$K$178)</f>
        <v/>
      </c>
      <c r="GI2" s="40" t="str">
        <f>IF(報告書!$X$178="","",報告書!$X$178)</f>
        <v/>
      </c>
      <c r="GJ2" s="40" t="str">
        <f>IF(報告書!$AI$178="","",報告書!$AI$178)</f>
        <v/>
      </c>
      <c r="GK2" s="41" t="str">
        <f>IF(報告書!$N$179="","",報告書!$N$179)</f>
        <v/>
      </c>
      <c r="GL2" s="40" t="str">
        <f>IF(報告書!$N$180="","",報告書!$N$180)</f>
        <v/>
      </c>
      <c r="GM2" s="40" t="str">
        <f>IF(報告書!$N$181="","",報告書!$N$181)</f>
        <v/>
      </c>
      <c r="GN2" s="27" t="str">
        <f>IF(報告書!$R$185="","",報告書!$R$185)</f>
        <v/>
      </c>
      <c r="GO2" s="40" t="str">
        <f>IF(報告書!$AC$185="","",報告書!$AC$185)</f>
        <v/>
      </c>
      <c r="GP2" s="27" t="str">
        <f>IF(報告書!$AG$185="","",報告書!$AG$185)</f>
        <v/>
      </c>
      <c r="GQ2" s="40" t="str">
        <f>IF(報告書!$AQ$185="","",報告書!$AQ$185)</f>
        <v/>
      </c>
      <c r="GR2" s="27" t="str">
        <f>IF(報告書!$K$186="","",報告書!$K$186)</f>
        <v/>
      </c>
      <c r="GS2" s="27" t="str">
        <f>IF(報告書!$V$186="","",報告書!$V$186)</f>
        <v/>
      </c>
      <c r="GT2" s="40" t="str">
        <f>IF(報告書!$AA$186="","",報告書!$AA$186)</f>
        <v/>
      </c>
      <c r="GU2" s="27" t="str">
        <f>IF(報告書!$K$188="","",報告書!$K$188)</f>
        <v/>
      </c>
      <c r="GV2" s="40" t="str">
        <f>IF(報告書!$P$188="","",報告書!$P$188)</f>
        <v/>
      </c>
      <c r="GW2" s="27" t="str">
        <f>IF(報告書!$V$188="","",報告書!$V$188)</f>
        <v/>
      </c>
      <c r="GX2" s="40" t="str">
        <f>IF(報告書!$AA$188="","",報告書!$AA$188)</f>
        <v/>
      </c>
      <c r="GY2" s="27" t="str">
        <f>IF(報告書!$AG$188="","",報告書!$AG$188)</f>
        <v/>
      </c>
      <c r="GZ2" s="40" t="str">
        <f>IF(報告書!$AL$188="","",報告書!$AL$188)</f>
        <v/>
      </c>
      <c r="HA2" s="27" t="str">
        <f>IF(報告書!$AR$188="","",報告書!$AR$188)</f>
        <v/>
      </c>
      <c r="HB2" s="27" t="str">
        <f>IF(報告書!$K$190="","",報告書!$K$190)</f>
        <v/>
      </c>
      <c r="HC2" s="40" t="str">
        <f>IF(報告書!$P$190="","",報告書!$P$190)</f>
        <v/>
      </c>
      <c r="HD2" s="27" t="str">
        <f>IF(報告書!$V$190="","",報告書!$V$190)</f>
        <v/>
      </c>
      <c r="HE2" s="40" t="str">
        <f>IF(報告書!$AA$190="","",報告書!$AA$190)</f>
        <v/>
      </c>
      <c r="HF2" s="27" t="str">
        <f>IF(報告書!$AG$190="","",報告書!$AG$190)</f>
        <v/>
      </c>
      <c r="HG2" s="40" t="str">
        <f>IF(報告書!$AL$190="","",報告書!$AL$190)</f>
        <v/>
      </c>
      <c r="HH2" s="27" t="str">
        <f>IF(報告書!$AR$190="","",報告書!$AR$190)</f>
        <v/>
      </c>
      <c r="HI2" s="27" t="str">
        <f>IF(報告書!$K$192="","",報告書!$K$192)</f>
        <v/>
      </c>
      <c r="HJ2" s="40" t="str">
        <f>IF(報告書!$P$192="","",報告書!$P$192)</f>
        <v/>
      </c>
      <c r="HK2" s="27" t="str">
        <f>IF(報告書!$V$192="","",報告書!$V$192)</f>
        <v/>
      </c>
      <c r="HL2" s="40" t="str">
        <f>IF(報告書!$AA$192="","",報告書!$AA$192)</f>
        <v/>
      </c>
      <c r="HM2" s="27" t="str">
        <f>IF(報告書!$AG$192="","",報告書!$AG$192)</f>
        <v/>
      </c>
      <c r="HN2" s="40" t="str">
        <f>IF(報告書!$AL$192="","",報告書!$AL$192)</f>
        <v/>
      </c>
      <c r="HO2" s="27" t="str">
        <f>IF(報告書!$AR$192="","",報告書!$AR$192)</f>
        <v/>
      </c>
      <c r="HP2" s="27" t="str">
        <f>IF(報告書!$K$193="","",報告書!$K$193)</f>
        <v/>
      </c>
      <c r="HQ2" s="40" t="str">
        <f>IF(報告書!$P$193="","",報告書!$P$193)</f>
        <v/>
      </c>
      <c r="HR2" s="27" t="str">
        <f>IF(報告書!$V$193="","",報告書!$V$193)</f>
        <v/>
      </c>
      <c r="HS2" s="40" t="str">
        <f>IF(報告書!$AA$193="","",報告書!$AA$193)</f>
        <v/>
      </c>
      <c r="HT2" s="27" t="str">
        <f>IF(報告書!$AR$193="","",報告書!$AR$193)</f>
        <v/>
      </c>
      <c r="HU2" s="27" t="str">
        <f>IF(報告書!$K$194="","",報告書!$K$194)</f>
        <v/>
      </c>
      <c r="HV2" s="27" t="str">
        <f>IF(報告書!$P$194="","",報告書!$P$194)</f>
        <v/>
      </c>
      <c r="HW2" s="27" t="str">
        <f>IF(報告書!$Y$194="","",報告書!$Y$194)</f>
        <v/>
      </c>
      <c r="HX2" s="27" t="str">
        <f>IF(報告書!$AG$194="","",報告書!$AG$194)</f>
        <v/>
      </c>
      <c r="HY2" s="27" t="str">
        <f>IF(報告書!$AL$194="","",報告書!$AL$194)</f>
        <v/>
      </c>
      <c r="HZ2" s="27" t="str">
        <f>IF(報告書!$N$198="","",報告書!$N$198)</f>
        <v/>
      </c>
      <c r="IA2" s="27" t="str">
        <f>IF(報告書!$X$198="","",報告書!$X$198)</f>
        <v/>
      </c>
      <c r="IB2" s="27" t="str">
        <f>IF(報告書!$AG$198="","",報告書!$AG$198)</f>
        <v/>
      </c>
      <c r="IC2" s="27" t="str">
        <f>IF(報告書!$N$199="","",報告書!$N$199)</f>
        <v/>
      </c>
      <c r="ID2" s="27" t="str">
        <f>IF(報告書!$N$201="","",報告書!$N$201)</f>
        <v/>
      </c>
      <c r="IE2" s="40" t="str">
        <f>IF(報告書!$Q$201="","",報告書!$Q$201)</f>
        <v/>
      </c>
      <c r="IF2" s="40" t="str">
        <f>IF(報告書!$S$201="","",報告書!$S$201)</f>
        <v/>
      </c>
      <c r="IG2" s="40" t="str">
        <f>IF(報告書!$V$201="","",報告書!$V$201)</f>
        <v/>
      </c>
      <c r="IH2" s="27" t="str">
        <f>IF(報告書!$AG$201="","",報告書!$AG$201)</f>
        <v/>
      </c>
      <c r="II2" s="27" t="str">
        <f>IF(報告書!$L$205="","",報告書!$L$205)</f>
        <v/>
      </c>
      <c r="IJ2" s="27" t="str">
        <f>IF(報告書!$O$205="","",報告書!$O$205)</f>
        <v/>
      </c>
      <c r="IK2" s="27" t="str">
        <f>IF(報告書!$L$206="","",報告書!$L$206)</f>
        <v/>
      </c>
      <c r="IL2" s="27" t="str">
        <f>IF(報告書!$O$206="","",報告書!$O$206)</f>
        <v/>
      </c>
      <c r="IM2" s="27" t="str">
        <f>IF(報告書!$L$207="","",報告書!$L$207)</f>
        <v/>
      </c>
      <c r="IN2" s="27" t="str">
        <f>IF(報告書!$Q$207="","",報告書!$Q$207)</f>
        <v/>
      </c>
      <c r="IO2" s="40" t="str">
        <f>IF(報告書!$W$207="","",報告書!$W$207)</f>
        <v/>
      </c>
      <c r="IP2" s="40" t="str">
        <f>IF(報告書!$Y$207="","",報告書!$Y$207)</f>
        <v/>
      </c>
      <c r="IQ2" s="40" t="str">
        <f>IF(報告書!$AB$207="","",報告書!$AB$207)</f>
        <v/>
      </c>
      <c r="IR2" s="27" t="str">
        <f>IF(報告書!$AL$207="","",報告書!$AL$207)</f>
        <v/>
      </c>
      <c r="IS2" s="27" t="str">
        <f>IF(報告書!$K$212="","",報告書!$K$212)</f>
        <v/>
      </c>
      <c r="IT2" s="27" t="str">
        <f>IF(報告書!$X$212="","",報告書!$X$212)</f>
        <v/>
      </c>
      <c r="IU2" s="27" t="str">
        <f>IF(報告書!$AI$212="","",報告書!$AI$212)</f>
        <v/>
      </c>
      <c r="IV2" s="27" t="str">
        <f>IF(報告書!$AI$213="","",報告書!$AI$213)</f>
        <v/>
      </c>
      <c r="IW2" s="27" t="str">
        <f>IF(報告書!$N$215="","",報告書!$N$215)</f>
        <v/>
      </c>
      <c r="IX2" s="27" t="str">
        <f>IF(報告書!$N$216="","",報告書!$N$216)</f>
        <v/>
      </c>
      <c r="IY2" s="27" t="str">
        <f>IF(報告書!$N$217="","",報告書!$N$217)</f>
        <v/>
      </c>
      <c r="IZ2" s="27" t="str">
        <f>IF(報告書!$K$218="","",報告書!$K$218)</f>
        <v/>
      </c>
      <c r="JA2" s="27" t="str">
        <f>IF(報告書!$X$218="","",報告書!$X$218)</f>
        <v/>
      </c>
      <c r="JB2" s="27" t="str">
        <f>IF(報告書!$AI$218="","",報告書!$AI$218)</f>
        <v/>
      </c>
      <c r="JC2" s="37" t="str">
        <f>IF(報告書!$N$219="","",報告書!$N$219)</f>
        <v/>
      </c>
      <c r="JD2" s="27" t="str">
        <f>IF(報告書!$N$220="","",報告書!$N$220)</f>
        <v/>
      </c>
      <c r="JE2" s="27" t="str">
        <f>IF(報告書!$N$221="","",報告書!$N$221)</f>
        <v/>
      </c>
      <c r="JF2" s="40" t="str">
        <f>IF(報告書!$K$223="","",報告書!$K$223)</f>
        <v/>
      </c>
      <c r="JG2" s="40" t="str">
        <f>IF(報告書!$X$223="","",報告書!$X$223)</f>
        <v/>
      </c>
      <c r="JH2" s="40" t="str">
        <f>IF(報告書!$AI$223="","",報告書!$AI$223)</f>
        <v/>
      </c>
      <c r="JI2" s="40" t="str">
        <f>IF(報告書!$AI$224="","",報告書!$AI$224)</f>
        <v/>
      </c>
      <c r="JJ2" s="40" t="str">
        <f>IF(報告書!$N$226="","",報告書!$N$226)</f>
        <v/>
      </c>
      <c r="JK2" s="40" t="str">
        <f>IF(報告書!$N$227="","",報告書!$N$227)</f>
        <v/>
      </c>
      <c r="JL2" s="40" t="str">
        <f>IF(報告書!$N$228="","",報告書!$N$228)</f>
        <v/>
      </c>
      <c r="JM2" s="40" t="str">
        <f>IF(報告書!$K$229="","",報告書!$K$229)</f>
        <v/>
      </c>
      <c r="JN2" s="40" t="str">
        <f>IF(報告書!$X$229="","",報告書!$X$229)</f>
        <v/>
      </c>
      <c r="JO2" s="40" t="str">
        <f>IF(報告書!$AI$229="","",報告書!$AI$229)</f>
        <v/>
      </c>
      <c r="JP2" s="41" t="str">
        <f>IF(報告書!$N$230="","",報告書!$N$230)</f>
        <v/>
      </c>
      <c r="JQ2" s="40" t="str">
        <f>IF(報告書!$N$231="","",報告書!$N$231)</f>
        <v/>
      </c>
      <c r="JR2" s="40" t="str">
        <f>IF(報告書!$N$232="","",報告書!$N$232)</f>
        <v/>
      </c>
      <c r="JS2" s="27" t="str">
        <f>IF(報告書!$K$236="","",報告書!$K$236)</f>
        <v/>
      </c>
      <c r="JT2" s="40" t="str">
        <f>IF(報告書!$P$236="","",報告書!$P$236)</f>
        <v/>
      </c>
      <c r="JU2" s="27" t="str">
        <f>IF(報告書!$U$236="","",報告書!$U$236)</f>
        <v/>
      </c>
      <c r="JV2" s="40" t="str">
        <f>IF(報告書!$Z$236="","",報告書!$Z$236)</f>
        <v/>
      </c>
      <c r="JW2" s="27" t="str">
        <f>IF(報告書!$AE$236="","",報告書!$AE$236)</f>
        <v/>
      </c>
      <c r="JX2" s="40" t="str">
        <f>IF(報告書!$AL$236="","",報告書!$AL$236)</f>
        <v/>
      </c>
      <c r="JY2" s="27" t="str">
        <f>IF(報告書!$K$237="","",報告書!$K$237)</f>
        <v/>
      </c>
      <c r="JZ2" s="40" t="str">
        <f>IF(報告書!$P$237="","",報告書!$P$237)</f>
        <v/>
      </c>
      <c r="KA2" s="27" t="str">
        <f>IF(報告書!$K$240="","",報告書!$K$240)</f>
        <v/>
      </c>
      <c r="KB2" s="40" t="str">
        <f>IF(報告書!$W$240="","",報告書!$W$240)</f>
        <v/>
      </c>
      <c r="KC2" s="42" t="str">
        <f>IF(報告書!$AC$240="","",報告書!$AC$240)</f>
        <v/>
      </c>
      <c r="KD2" s="40" t="str">
        <f>IF(報告書!$AI$240="","",報告書!$AI$240)</f>
        <v/>
      </c>
      <c r="KE2" s="27" t="str">
        <f>IF(報告書!$K$241="","",報告書!$K$241)</f>
        <v/>
      </c>
      <c r="KF2" s="40" t="str">
        <f>IF(報告書!$W$241="","",報告書!$W$241)</f>
        <v/>
      </c>
      <c r="KG2" s="40" t="str">
        <f>IF(報告書!$AC$241="","",報告書!$AC$241)</f>
        <v/>
      </c>
      <c r="KH2" s="40" t="str">
        <f>IF(報告書!$AI$241="","",報告書!$AI$241)</f>
        <v/>
      </c>
      <c r="KI2" s="27" t="str">
        <f>IF(報告書!$K$242="","",報告書!$K$242)</f>
        <v/>
      </c>
      <c r="KJ2" s="40" t="str">
        <f>IF(報告書!$W$242="","",報告書!$W$242)</f>
        <v/>
      </c>
      <c r="KK2" s="40" t="str">
        <f>IF(報告書!$AC$242="","",報告書!$AC$242)</f>
        <v/>
      </c>
      <c r="KL2" s="40" t="str">
        <f>IF(報告書!$AI$242="","",報告書!$AI$242)</f>
        <v/>
      </c>
      <c r="KM2" s="27" t="str">
        <f>IF(報告書!$K$243="","",報告書!$K$243)</f>
        <v/>
      </c>
      <c r="KN2" s="40" t="str">
        <f>IF(報告書!$AF$243="","",報告書!$AF$243)</f>
        <v/>
      </c>
      <c r="KO2" s="40" t="str">
        <f>IF(報告書!$AL$243="","",報告書!$AL$243)</f>
        <v/>
      </c>
      <c r="KP2" s="40" t="str">
        <f>IF(報告書!$AR$243="","",報告書!$AR$243)</f>
        <v/>
      </c>
      <c r="KQ2" s="27" t="str">
        <f>IF(報告書!$K$244="","",報告書!$K$244)</f>
        <v/>
      </c>
      <c r="KR2" s="40" t="str">
        <f>IF(報告書!$P$244="","",報告書!$P$244)</f>
        <v/>
      </c>
      <c r="KS2" s="27" t="str">
        <f>IF(報告書!$N$248="","",報告書!$N$248)</f>
        <v/>
      </c>
      <c r="KT2" s="27" t="str">
        <f>IF(報告書!$X$248="","",報告書!$X$248)</f>
        <v/>
      </c>
      <c r="KU2" s="27" t="str">
        <f>IF(報告書!$AG$248="","",報告書!$AG$248)</f>
        <v/>
      </c>
      <c r="KV2" s="27" t="str">
        <f>IF(報告書!$N$249="","",報告書!$N$249)</f>
        <v/>
      </c>
      <c r="KW2" s="27" t="str">
        <f>IF(報告書!$N$251="","",報告書!$N$251)</f>
        <v/>
      </c>
      <c r="KX2" s="40" t="str">
        <f>IF(報告書!$Q$251="","",報告書!$Q$251)</f>
        <v/>
      </c>
      <c r="KY2" s="40" t="str">
        <f>IF(報告書!$S$251="","",報告書!$S$251)</f>
        <v/>
      </c>
      <c r="KZ2" s="40" t="str">
        <f>IF(報告書!$V$251="","",報告書!$V$251)</f>
        <v/>
      </c>
      <c r="LA2" s="27" t="str">
        <f>IF(報告書!$AG$251="","",報告書!$AG$251)</f>
        <v/>
      </c>
      <c r="LB2" s="27" t="str">
        <f>IF(報告書!$L$255="","",報告書!$L$255)</f>
        <v/>
      </c>
      <c r="LC2" s="27" t="str">
        <f>IF(報告書!$O$255="","",報告書!$O$255)</f>
        <v/>
      </c>
      <c r="LD2" s="27" t="str">
        <f>IF(報告書!$L$256="","",報告書!$L$256)</f>
        <v/>
      </c>
      <c r="LE2" s="27" t="str">
        <f>IF(報告書!$O$256="","",報告書!$O$256)</f>
        <v/>
      </c>
      <c r="LF2" s="27" t="str">
        <f>IF(報告書!$L$257="","",報告書!$L$257)</f>
        <v/>
      </c>
      <c r="LG2" s="27" t="str">
        <f>IF(報告書!$Q$257="","",報告書!$Q$257)</f>
        <v/>
      </c>
      <c r="LH2" s="40" t="str">
        <f>IF(報告書!$W$257="","",報告書!$W$257)</f>
        <v/>
      </c>
      <c r="LI2" s="40" t="str">
        <f>IF(報告書!$Y$257="","",報告書!$Y$257)</f>
        <v/>
      </c>
      <c r="LJ2" s="40" t="str">
        <f>IF(報告書!$AB$257="","",報告書!$AB$257)</f>
        <v/>
      </c>
      <c r="LK2" s="27" t="str">
        <f>IF(報告書!$AL$257="","",報告書!$AL$257)</f>
        <v/>
      </c>
      <c r="LL2" s="27" t="str">
        <f>IF(報告書!$K$262="","",報告書!$K$262)</f>
        <v/>
      </c>
      <c r="LM2" s="27" t="str">
        <f>IF(報告書!$X$262="","",報告書!$X$262)</f>
        <v/>
      </c>
      <c r="LN2" s="27" t="str">
        <f>IF(報告書!$AI$262="","",報告書!$AI$262)</f>
        <v/>
      </c>
      <c r="LO2" s="27" t="str">
        <f>IF(報告書!$AI$263="","",報告書!$AI$263)</f>
        <v/>
      </c>
      <c r="LP2" s="27" t="str">
        <f>IF(報告書!$N$265="","",報告書!$N$265)</f>
        <v/>
      </c>
      <c r="LQ2" s="27" t="str">
        <f>IF(報告書!$N$266="","",報告書!$N$266)</f>
        <v/>
      </c>
      <c r="LR2" s="27" t="str">
        <f>IF(報告書!$N$267="","",報告書!$N$267)</f>
        <v/>
      </c>
      <c r="LS2" s="27" t="str">
        <f>IF(報告書!$K$268="","",報告書!$K$268)</f>
        <v/>
      </c>
      <c r="LT2" s="27" t="str">
        <f>IF(報告書!$X$268="","",報告書!$X$268)</f>
        <v/>
      </c>
      <c r="LU2" s="27" t="str">
        <f>IF(報告書!$AI$268="","",報告書!$AI$268)</f>
        <v/>
      </c>
      <c r="LV2" s="37" t="str">
        <f>IF(報告書!$N$269="","",報告書!$N$269)</f>
        <v/>
      </c>
      <c r="LW2" s="27" t="str">
        <f>IF(報告書!$N$270="","",報告書!$N$270)</f>
        <v/>
      </c>
      <c r="LX2" s="27" t="str">
        <f>IF(報告書!$N$271="","",報告書!$N$271)</f>
        <v/>
      </c>
      <c r="LY2" s="40" t="str">
        <f>IF(報告書!$K$273="","",報告書!$K$273)</f>
        <v/>
      </c>
      <c r="LZ2" s="40" t="str">
        <f>IF(報告書!$X$273="","",報告書!$X$273)</f>
        <v/>
      </c>
      <c r="MA2" s="40" t="str">
        <f>IF(報告書!$AI$273="","",報告書!$AI$273)</f>
        <v/>
      </c>
      <c r="MB2" s="40" t="str">
        <f>IF(報告書!$AI$274="","",報告書!$AI$274)</f>
        <v/>
      </c>
      <c r="MC2" s="40" t="str">
        <f>IF(報告書!$N$276="","",報告書!$N$276)</f>
        <v/>
      </c>
      <c r="MD2" s="40" t="str">
        <f>IF(報告書!$N$277="","",報告書!$N$277)</f>
        <v/>
      </c>
      <c r="ME2" s="40" t="str">
        <f>IF(報告書!$N$278="","",報告書!$N$278)</f>
        <v/>
      </c>
      <c r="MF2" s="40" t="str">
        <f>IF(報告書!$K$279="","",報告書!$K$279)</f>
        <v/>
      </c>
      <c r="MG2" s="40" t="str">
        <f>IF(報告書!$X$279="","",報告書!$X$279)</f>
        <v/>
      </c>
      <c r="MH2" s="40" t="str">
        <f>IF(報告書!$AI$279="","",報告書!$AI$279)</f>
        <v/>
      </c>
      <c r="MI2" s="41" t="str">
        <f>IF(報告書!$N$280="","",報告書!$N$280)</f>
        <v/>
      </c>
      <c r="MJ2" s="40" t="str">
        <f>IF(報告書!$N$281="","",報告書!$N$281)</f>
        <v/>
      </c>
      <c r="MK2" s="40" t="str">
        <f>IF(報告書!$N$282="","",報告書!$N$282)</f>
        <v/>
      </c>
      <c r="ML2" s="27" t="str">
        <f>IF(報告書!$O$286="","",報告書!$O$286)</f>
        <v/>
      </c>
      <c r="MM2" s="40" t="str">
        <f>IF(報告書!$V$286="","",報告書!$V$286)</f>
        <v/>
      </c>
      <c r="MN2" s="40" t="str">
        <f>IF(報告書!$Y$286="","",報告書!$Y$286)</f>
        <v/>
      </c>
      <c r="MO2" s="27" t="str">
        <f>IF(報告書!$AE$286="","",報告書!$AE$286)</f>
        <v/>
      </c>
      <c r="MP2" s="40" t="str">
        <f>IF(報告書!$AL$286="","",報告書!$AL$286)</f>
        <v/>
      </c>
      <c r="MQ2" s="40" t="str">
        <f>IF(報告書!$AO$286="","",報告書!$AO$286)</f>
        <v/>
      </c>
      <c r="MR2" s="27" t="str">
        <f>IF(報告書!$O$287="","",報告書!$O$287)</f>
        <v/>
      </c>
      <c r="MS2" s="40" t="str">
        <f>IF(報告書!$T$287="","",報告書!$T$287)</f>
        <v/>
      </c>
      <c r="MT2" s="27" t="str">
        <f>IF(報告書!$O$288="","",報告書!$O$288)</f>
        <v/>
      </c>
      <c r="MU2" s="27" t="str">
        <f>IF(報告書!$T$288="","",報告書!$T$288)</f>
        <v/>
      </c>
      <c r="MV2" s="27" t="str">
        <f>IF(報告書!$Y$288="","",報告書!$Y$288)</f>
        <v/>
      </c>
      <c r="MW2" s="27" t="str">
        <f>IF(報告書!$AE$288="","",報告書!$AE$288)</f>
        <v/>
      </c>
      <c r="MX2" s="27" t="str">
        <f>IF(報告書!$AJ$288="","",報告書!$AJ$288)</f>
        <v/>
      </c>
      <c r="MY2" s="27" t="str">
        <f>IF(報告書!$O$289="","",報告書!$O$289)</f>
        <v/>
      </c>
      <c r="MZ2" s="27" t="str">
        <f>IF(報告書!$AA$289="","",報告書!$AA$289)</f>
        <v/>
      </c>
      <c r="NA2" s="40" t="str">
        <f>IF(報告書!$AF$289="","",報告書!$AF$289)</f>
        <v/>
      </c>
      <c r="NB2" s="27" t="str">
        <f>IF(報告書!$O$290="","",報告書!$O$290)</f>
        <v/>
      </c>
      <c r="NC2" s="27" t="str">
        <f>IF(報告書!$S$290="","",報告書!$S$290)</f>
        <v/>
      </c>
      <c r="ND2" s="27" t="str">
        <f>IF(報告書!$L$291="","",報告書!$L$291)</f>
        <v/>
      </c>
      <c r="NE2" s="27" t="str">
        <f>IF(報告書!$R$291="","",報告書!$R$291)</f>
        <v/>
      </c>
      <c r="NF2" s="27" t="str">
        <f>IF(報告書!$L$292="","",報告書!$L$292)</f>
        <v/>
      </c>
      <c r="NG2" s="27" t="str">
        <f>IF(報告書!$U$292="","",報告書!$U$292)</f>
        <v/>
      </c>
      <c r="NH2" s="27" t="str">
        <f>IF(報告書!$AE$292="","",報告書!$AE$292)</f>
        <v/>
      </c>
      <c r="NI2" s="27" t="str">
        <f>IF(報告書!$L$293="","",報告書!$L$293)</f>
        <v/>
      </c>
      <c r="NJ2" s="40" t="str">
        <f>IF(報告書!$Q$293="","",報告書!$Q$293)</f>
        <v/>
      </c>
      <c r="NK2" s="27" t="str">
        <f>IF(報告書!$N$297="","",報告書!$N$297)</f>
        <v/>
      </c>
      <c r="NL2" s="27" t="str">
        <f>IF(報告書!$X$297="","",報告書!$X$297)</f>
        <v/>
      </c>
      <c r="NM2" s="27" t="str">
        <f>IF(報告書!$AG$297="","",報告書!$AG$297)</f>
        <v/>
      </c>
      <c r="NN2" s="27" t="str">
        <f>IF(報告書!$N$298="","",報告書!$N$298)</f>
        <v/>
      </c>
      <c r="NO2" s="27" t="str">
        <f>IF(報告書!$N$300="","",報告書!$N$300)</f>
        <v/>
      </c>
      <c r="NP2" s="40" t="str">
        <f>IF(報告書!$Q$300="","",報告書!$Q$300)</f>
        <v/>
      </c>
      <c r="NQ2" s="40" t="str">
        <f>IF(報告書!$S$300="","",報告書!$S$300)</f>
        <v/>
      </c>
      <c r="NR2" s="40" t="str">
        <f>IF(報告書!$V$300="","",報告書!$V$300)</f>
        <v/>
      </c>
      <c r="NS2" s="27" t="str">
        <f>IF(報告書!$AG$300="","",報告書!$AG$300)</f>
        <v/>
      </c>
      <c r="NT2" s="27" t="str">
        <f>IF(報告書!$L$304="","",報告書!$L$304)</f>
        <v/>
      </c>
      <c r="NU2" s="27" t="str">
        <f>IF(報告書!$O$304="","",報告書!$O$304)</f>
        <v/>
      </c>
      <c r="NV2" s="27" t="str">
        <f>IF(報告書!$L$305="","",報告書!$L$305)</f>
        <v/>
      </c>
      <c r="NW2" s="27" t="str">
        <f>IF(報告書!$O$305="","",報告書!$O$305)</f>
        <v/>
      </c>
      <c r="NX2" s="27" t="str">
        <f>IF(報告書!$L$306="","",報告書!$L$306)</f>
        <v/>
      </c>
      <c r="NY2" s="27" t="str">
        <f>IF(報告書!$Q$306="","",報告書!$Q$306)</f>
        <v/>
      </c>
      <c r="NZ2" s="40" t="str">
        <f>IF(報告書!$W$306="","",報告書!$W$306)</f>
        <v/>
      </c>
      <c r="OA2" s="40" t="str">
        <f>IF(報告書!$Y$306="","",報告書!$Y$306)</f>
        <v/>
      </c>
      <c r="OB2" s="40" t="str">
        <f>IF(報告書!$AB$306="","",報告書!$AB$306)</f>
        <v/>
      </c>
      <c r="OC2" s="27" t="str">
        <f>IF(報告書!$AL$306="","",報告書!$AL$306)</f>
        <v/>
      </c>
      <c r="OD2" s="40" t="str">
        <f>IF(報告書!$C$310="","",報告書!$C$310)</f>
        <v/>
      </c>
      <c r="OE2" s="40" t="str">
        <f>IF(報告書!$B$322="","",報告書!$B$322)</f>
        <v/>
      </c>
      <c r="OF2" s="40" t="str">
        <f>IF(報告書!$H$322="","",報告書!$H$322)</f>
        <v/>
      </c>
      <c r="OG2" s="40" t="str">
        <f>IF(報告書!$R$322="","",報告書!$R$322)</f>
        <v/>
      </c>
      <c r="OH2" s="40" t="str">
        <f>IF(報告書!$AB$322="","",報告書!$AB$322)</f>
        <v/>
      </c>
      <c r="OI2" s="40" t="str">
        <f>IF(報告書!$AH$322="","",報告書!$AH$322)</f>
        <v/>
      </c>
      <c r="OJ2" s="40" t="str">
        <f>IF(報告書!$B$323="","",報告書!$B$323)</f>
        <v/>
      </c>
      <c r="OK2" s="40" t="str">
        <f>IF(報告書!$H$323="","",報告書!$H$323)</f>
        <v/>
      </c>
      <c r="OL2" s="40" t="str">
        <f>IF(報告書!$R$323="","",報告書!$R$323)</f>
        <v/>
      </c>
      <c r="OM2" s="40" t="str">
        <f>IF(報告書!$AB$323="","",報告書!$AB$323)</f>
        <v/>
      </c>
      <c r="ON2" s="40" t="str">
        <f>IF(報告書!$AH$323="","",報告書!$AH$323)</f>
        <v/>
      </c>
      <c r="OO2" s="40" t="str">
        <f>IF(報告書!$B$324="","",報告書!$B$324)</f>
        <v/>
      </c>
      <c r="OP2" s="40" t="str">
        <f>IF(報告書!$H$324="","",報告書!$H$324)</f>
        <v/>
      </c>
      <c r="OQ2" s="40" t="str">
        <f>IF(報告書!$R$324="","",報告書!$R$324)</f>
        <v/>
      </c>
      <c r="OR2" s="40" t="str">
        <f>IF(報告書!$AB$324="","",報告書!$AB$324)</f>
        <v/>
      </c>
      <c r="OS2" s="40" t="str">
        <f>IF(報告書!$AH$324="","",報告書!$AH$324)</f>
        <v/>
      </c>
      <c r="OT2" s="40" t="str">
        <f>IF(報告書!$B$325="","",報告書!$B$325)</f>
        <v/>
      </c>
      <c r="OU2" s="40" t="str">
        <f>IF(報告書!$H$325="","",報告書!$H$325)</f>
        <v/>
      </c>
      <c r="OV2" s="40" t="str">
        <f>IF(報告書!$R$325="","",報告書!$R$325)</f>
        <v/>
      </c>
      <c r="OW2" s="40" t="str">
        <f>IF(報告書!$AB$325="","",報告書!$AB$325)</f>
        <v/>
      </c>
      <c r="OX2" s="40" t="str">
        <f>IF(報告書!$AH$325="","",報告書!$AH$325)</f>
        <v/>
      </c>
      <c r="OY2" s="40" t="str">
        <f>IF(報告書!$B$331="","",報告書!$B$331)</f>
        <v/>
      </c>
      <c r="OZ2" s="40" t="str">
        <f>IF(報告書!$H$331="","",報告書!$H$331)</f>
        <v/>
      </c>
      <c r="PA2" s="40" t="str">
        <f>IF(報告書!$R$331="","",報告書!$R$331)</f>
        <v/>
      </c>
      <c r="PB2" s="40" t="str">
        <f>IF(報告書!$AB$331="","",報告書!$AB$331)</f>
        <v/>
      </c>
      <c r="PC2" s="40" t="str">
        <f>IF(報告書!$AH$331="","",報告書!$AH$331)</f>
        <v/>
      </c>
      <c r="PD2" s="40" t="str">
        <f>IF(報告書!$B$332="","",報告書!$B$332)</f>
        <v/>
      </c>
      <c r="PE2" s="40" t="str">
        <f>IF(報告書!$H$332="","",報告書!$H$332)</f>
        <v/>
      </c>
      <c r="PF2" s="40" t="str">
        <f>IF(報告書!$R$332="","",報告書!$R$332)</f>
        <v/>
      </c>
      <c r="PG2" s="40" t="str">
        <f>IF(報告書!$AB$332="","",報告書!$AB$332)</f>
        <v/>
      </c>
      <c r="PH2" s="40" t="str">
        <f>IF(報告書!$AH$332="","",報告書!$AH$332)</f>
        <v/>
      </c>
      <c r="PI2" s="40" t="str">
        <f>IF(報告書!$B$333="","",報告書!$B$333)</f>
        <v/>
      </c>
      <c r="PJ2" s="40" t="str">
        <f>IF(報告書!$H$333="","",報告書!$H$333)</f>
        <v/>
      </c>
      <c r="PK2" s="40" t="str">
        <f>IF(報告書!$R$333="","",報告書!$R$333)</f>
        <v/>
      </c>
      <c r="PL2" s="40" t="str">
        <f>IF(報告書!$AB$333="","",報告書!$AB$333)</f>
        <v/>
      </c>
      <c r="PM2" s="40" t="str">
        <f>IF(報告書!$AH$333="","",報告書!$AH$333)</f>
        <v/>
      </c>
      <c r="PN2" s="40" t="str">
        <f>IF(報告書!$B$334="","",報告書!$B$334)</f>
        <v/>
      </c>
      <c r="PO2" s="40" t="str">
        <f>IF(報告書!$H$334="","",報告書!$H$334)</f>
        <v/>
      </c>
      <c r="PP2" s="40" t="str">
        <f>IF(報告書!$R$334="","",報告書!$R$334)</f>
        <v/>
      </c>
      <c r="PQ2" s="40" t="str">
        <f>IF(報告書!$AB$334="","",報告書!$AB$334)</f>
        <v/>
      </c>
      <c r="PR2" s="40" t="str">
        <f>IF(報告書!$AH$334="","",報告書!$AH$334)</f>
        <v/>
      </c>
      <c r="PS2" s="40" t="str">
        <f>IF(報告書!$B$340="","",報告書!$B$340)</f>
        <v/>
      </c>
      <c r="PT2" s="40" t="str">
        <f>IF(報告書!$H$340="","",報告書!$H$340)</f>
        <v/>
      </c>
      <c r="PU2" s="40" t="str">
        <f>IF(報告書!$R$340="","",報告書!$R$340)</f>
        <v/>
      </c>
      <c r="PV2" s="40" t="str">
        <f>IF(報告書!$AB$340="","",報告書!$AB$340)</f>
        <v/>
      </c>
      <c r="PW2" s="40" t="str">
        <f>IF(報告書!$AH$340="","",報告書!$AH$340)</f>
        <v/>
      </c>
      <c r="PX2" s="40" t="str">
        <f>IF(報告書!$B$341="","",報告書!$B$341)</f>
        <v/>
      </c>
      <c r="PY2" s="40" t="str">
        <f>IF(報告書!$H$341="","",報告書!$H$341)</f>
        <v/>
      </c>
      <c r="PZ2" s="40" t="str">
        <f>IF(報告書!$R$341="","",報告書!$R$341)</f>
        <v/>
      </c>
      <c r="QA2" s="40" t="str">
        <f>IF(報告書!$AB$341="","",報告書!$AB$341)</f>
        <v/>
      </c>
      <c r="QB2" s="40" t="str">
        <f>IF(報告書!$AH$341="","",報告書!$AH$341)</f>
        <v/>
      </c>
      <c r="QC2" s="40" t="str">
        <f>IF(報告書!$B$342="","",報告書!$B$342)</f>
        <v/>
      </c>
      <c r="QD2" s="40" t="str">
        <f>IF(報告書!$H$342="","",報告書!$H$342)</f>
        <v/>
      </c>
      <c r="QE2" s="40" t="str">
        <f>IF(報告書!$R$342="","",報告書!$R$342)</f>
        <v/>
      </c>
      <c r="QF2" s="40" t="str">
        <f>IF(報告書!$AB$342="","",報告書!$AB$342)</f>
        <v/>
      </c>
      <c r="QG2" s="40" t="str">
        <f>IF(報告書!$AH$342="","",報告書!$AH$342)</f>
        <v/>
      </c>
      <c r="QH2" s="40" t="str">
        <f>IF(報告書!$B$343="","",報告書!$B$343)</f>
        <v/>
      </c>
      <c r="QI2" s="40" t="str">
        <f>IF(報告書!$H$343="","",報告書!$H$343)</f>
        <v/>
      </c>
      <c r="QJ2" s="40" t="str">
        <f>IF(報告書!$R$343="","",報告書!$R$343)</f>
        <v/>
      </c>
      <c r="QK2" s="40" t="str">
        <f>IF(報告書!$AB$343="","",報告書!$AB$343)</f>
        <v/>
      </c>
      <c r="QL2" s="40" t="str">
        <f>IF(報告書!$AH$343="","",報告書!$AH$343)</f>
        <v/>
      </c>
      <c r="QM2" s="40" t="str">
        <f>IF(報告書!$B$349="","",報告書!$B$349)</f>
        <v/>
      </c>
      <c r="QN2" s="40" t="str">
        <f>IF(報告書!$H$349="","",報告書!$H$349)</f>
        <v/>
      </c>
      <c r="QO2" s="40" t="str">
        <f>IF(報告書!$R$349="","",報告書!$R$349)</f>
        <v/>
      </c>
      <c r="QP2" s="40" t="str">
        <f>IF(報告書!$AB$349="","",報告書!$AB$349)</f>
        <v/>
      </c>
      <c r="QQ2" s="40" t="str">
        <f>IF(報告書!$AH$349="","",報告書!$AH$349)</f>
        <v/>
      </c>
      <c r="QR2" s="40" t="str">
        <f>IF(報告書!$B$350="","",報告書!$B$350)</f>
        <v/>
      </c>
      <c r="QS2" s="40" t="str">
        <f>IF(報告書!$H$350="","",報告書!$H$350)</f>
        <v/>
      </c>
      <c r="QT2" s="40" t="str">
        <f>IF(報告書!$R$350="","",報告書!$R$350)</f>
        <v/>
      </c>
      <c r="QU2" s="40" t="str">
        <f>IF(報告書!$AB$350="","",報告書!$AB$350)</f>
        <v/>
      </c>
      <c r="QV2" s="40" t="str">
        <f>IF(報告書!$AH$350="","",報告書!$AH$350)</f>
        <v/>
      </c>
      <c r="QW2" s="40" t="str">
        <f>IF(報告書!$B$351="","",報告書!$B$351)</f>
        <v/>
      </c>
      <c r="QX2" s="40" t="str">
        <f>IF(報告書!$H$351="","",報告書!$H$351)</f>
        <v/>
      </c>
      <c r="QY2" s="40" t="str">
        <f>IF(報告書!$R$351="","",報告書!$R$351)</f>
        <v/>
      </c>
      <c r="QZ2" s="40" t="str">
        <f>IF(報告書!$AB$351="","",報告書!$AB$351)</f>
        <v/>
      </c>
      <c r="RA2" s="40" t="str">
        <f>IF(報告書!$AH$351="","",報告書!$AH$351)</f>
        <v/>
      </c>
      <c r="RB2" s="40" t="str">
        <f>IF(報告書!$B$352="","",報告書!$B$352)</f>
        <v/>
      </c>
      <c r="RC2" s="40" t="str">
        <f>IF(報告書!$H$352="","",報告書!$H$352)</f>
        <v/>
      </c>
      <c r="RD2" s="40" t="str">
        <f>IF(報告書!$R$352="","",報告書!$R$352)</f>
        <v/>
      </c>
      <c r="RE2" s="40" t="str">
        <f>IF(報告書!$AB$352="","",報告書!$AB$352)</f>
        <v/>
      </c>
      <c r="RF2" s="43" t="str">
        <f>IF(報告書!$AH$352="","",報告書!$AH$352)</f>
        <v/>
      </c>
    </row>
  </sheetData>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C1673-2745-41F0-BE2C-1B107E1623C9}">
  <sheetPr codeName="Sheet2"/>
  <dimension ref="A1:XEZ474"/>
  <sheetViews>
    <sheetView zoomScale="115" zoomScaleNormal="115" workbookViewId="0">
      <pane ySplit="1" topLeftCell="A2" activePane="bottomLeft" state="frozen"/>
      <selection pane="bottomLeft"/>
    </sheetView>
  </sheetViews>
  <sheetFormatPr defaultRowHeight="13.5" x14ac:dyDescent="0.15"/>
  <cols>
    <col min="1" max="1" width="81.5" bestFit="1" customWidth="1"/>
    <col min="2" max="2" width="13" bestFit="1" customWidth="1"/>
    <col min="3" max="4" width="10.875" bestFit="1" customWidth="1"/>
    <col min="5" max="5" width="11" bestFit="1" customWidth="1"/>
  </cols>
  <sheetData>
    <row r="1" spans="1:5" x14ac:dyDescent="0.15">
      <c r="A1" s="33" t="s">
        <v>846</v>
      </c>
      <c r="B1" s="36" t="s">
        <v>847</v>
      </c>
      <c r="C1" s="36" t="s">
        <v>848</v>
      </c>
      <c r="D1" s="36" t="s">
        <v>849</v>
      </c>
      <c r="E1" s="36" t="s">
        <v>1687</v>
      </c>
    </row>
    <row r="2" spans="1:5" x14ac:dyDescent="0.15">
      <c r="A2" s="32" t="s">
        <v>281</v>
      </c>
      <c r="B2" s="27" t="str">
        <f>IF(報告書!$C$9="","",報告書!$C$9)</f>
        <v>特定行政庁　仙台市長</v>
      </c>
      <c r="C2" s="32" t="s">
        <v>873</v>
      </c>
      <c r="D2" s="32" t="s">
        <v>1347</v>
      </c>
      <c r="E2" s="32"/>
    </row>
    <row r="3" spans="1:5" x14ac:dyDescent="0.15">
      <c r="A3" s="32" t="s">
        <v>842</v>
      </c>
      <c r="B3" s="27" t="str">
        <f>IF(報告書!$AJ$13="","",報告書!$AJ$13 )</f>
        <v/>
      </c>
      <c r="C3" s="32" t="s">
        <v>874</v>
      </c>
      <c r="D3" s="32" t="s">
        <v>1348</v>
      </c>
      <c r="E3" s="32"/>
    </row>
    <row r="4" spans="1:5" x14ac:dyDescent="0.15">
      <c r="A4" s="32" t="s">
        <v>1709</v>
      </c>
      <c r="B4" s="27" t="str">
        <f>IF(報告書!$AP$13="","",報告書!$AP$13 )</f>
        <v/>
      </c>
      <c r="C4" s="32" t="s">
        <v>875</v>
      </c>
      <c r="D4" s="32" t="s">
        <v>1349</v>
      </c>
      <c r="E4" s="32"/>
    </row>
    <row r="5" spans="1:5" x14ac:dyDescent="0.15">
      <c r="A5" s="32" t="s">
        <v>709</v>
      </c>
      <c r="B5" s="27" t="str">
        <f>IF(報告書!$AJ$11="","",報告書!$AJ$11)</f>
        <v/>
      </c>
      <c r="C5" s="32" t="s">
        <v>876</v>
      </c>
      <c r="D5" s="32" t="s">
        <v>1350</v>
      </c>
      <c r="E5" s="32"/>
    </row>
    <row r="6" spans="1:5" x14ac:dyDescent="0.15">
      <c r="A6" s="32" t="s">
        <v>708</v>
      </c>
      <c r="B6" s="27" t="str">
        <f>IF(報告書!$AL$11="","",報告書!$AL$11)</f>
        <v/>
      </c>
      <c r="C6" s="32" t="s">
        <v>877</v>
      </c>
      <c r="D6" s="32" t="s">
        <v>1351</v>
      </c>
      <c r="E6" s="32"/>
    </row>
    <row r="7" spans="1:5" x14ac:dyDescent="0.15">
      <c r="A7" s="32" t="s">
        <v>707</v>
      </c>
      <c r="B7" s="27" t="str">
        <f>IF(報告書!$AO$11="","",報告書!$AO$11)</f>
        <v/>
      </c>
      <c r="C7" s="32" t="s">
        <v>878</v>
      </c>
      <c r="D7" s="32" t="s">
        <v>1352</v>
      </c>
      <c r="E7" s="32"/>
    </row>
    <row r="8" spans="1:5" x14ac:dyDescent="0.15">
      <c r="A8" s="32" t="s">
        <v>706</v>
      </c>
      <c r="B8" s="27" t="str">
        <f>IF(報告書!$AR$11="","",報告書!$AR$11)</f>
        <v/>
      </c>
      <c r="C8" s="32" t="s">
        <v>879</v>
      </c>
      <c r="D8" s="32" t="s">
        <v>850</v>
      </c>
      <c r="E8" s="32"/>
    </row>
    <row r="9" spans="1:5" x14ac:dyDescent="0.15">
      <c r="A9" s="32" t="s">
        <v>282</v>
      </c>
      <c r="B9" s="27" t="str">
        <f>IF(報告書!$AE$15="","",報告書!$AE$15)</f>
        <v/>
      </c>
      <c r="C9" s="32" t="s">
        <v>880</v>
      </c>
      <c r="D9" s="32" t="s">
        <v>1353</v>
      </c>
      <c r="E9" s="32"/>
    </row>
    <row r="10" spans="1:5" x14ac:dyDescent="0.15">
      <c r="A10" s="32" t="s">
        <v>283</v>
      </c>
      <c r="B10" s="27" t="str">
        <f>IF(報告書!$AE$16="","",報告書!$AE$16)</f>
        <v/>
      </c>
      <c r="C10" s="32" t="s">
        <v>881</v>
      </c>
      <c r="D10" s="32" t="s">
        <v>1354</v>
      </c>
      <c r="E10" s="32"/>
    </row>
    <row r="11" spans="1:5" x14ac:dyDescent="0.15">
      <c r="A11" s="32" t="s">
        <v>152</v>
      </c>
      <c r="B11" s="27" t="str">
        <f>IF(報告書!$AE$19="","",報告書!$AE$19)</f>
        <v/>
      </c>
      <c r="C11" s="32" t="s">
        <v>882</v>
      </c>
      <c r="D11" s="32" t="s">
        <v>1355</v>
      </c>
      <c r="E11" s="32"/>
    </row>
    <row r="12" spans="1:5" x14ac:dyDescent="0.15">
      <c r="A12" s="32" t="s">
        <v>851</v>
      </c>
      <c r="B12" s="27" t="str">
        <f>IF(報告書!$N$23="","",報告書!$N$23)</f>
        <v/>
      </c>
      <c r="C12" s="32" t="s">
        <v>954</v>
      </c>
      <c r="D12" s="32" t="s">
        <v>1356</v>
      </c>
      <c r="E12" s="32"/>
    </row>
    <row r="13" spans="1:5" x14ac:dyDescent="0.15">
      <c r="A13" s="32" t="s">
        <v>852</v>
      </c>
      <c r="B13" s="27" t="str">
        <f>IF(報告書!$AC$23="","",報告書!$AC$23)</f>
        <v/>
      </c>
      <c r="C13" s="32" t="s">
        <v>1357</v>
      </c>
      <c r="D13" s="32" t="s">
        <v>1369</v>
      </c>
      <c r="E13" s="32"/>
    </row>
    <row r="14" spans="1:5" x14ac:dyDescent="0.15">
      <c r="A14" s="32" t="s">
        <v>853</v>
      </c>
      <c r="B14" s="27" t="str">
        <f>IF(報告書!$N$24="","",報告書!$N$24)</f>
        <v/>
      </c>
      <c r="C14" s="32" t="s">
        <v>1358</v>
      </c>
      <c r="D14" s="32" t="s">
        <v>1370</v>
      </c>
      <c r="E14" s="32"/>
    </row>
    <row r="15" spans="1:5" x14ac:dyDescent="0.15">
      <c r="A15" s="32" t="s">
        <v>854</v>
      </c>
      <c r="B15" s="27" t="str">
        <f>IF(報告書!$N$25="","",報告書!$N$25)</f>
        <v/>
      </c>
      <c r="C15" s="32" t="s">
        <v>1091</v>
      </c>
      <c r="D15" s="32" t="s">
        <v>1371</v>
      </c>
      <c r="E15" s="32"/>
    </row>
    <row r="16" spans="1:5" x14ac:dyDescent="0.15">
      <c r="A16" s="32" t="s">
        <v>855</v>
      </c>
      <c r="B16" s="27" t="str">
        <f>IF(報告書!$AC$25="","",報告書!$AC$25)</f>
        <v/>
      </c>
      <c r="C16" s="32" t="s">
        <v>1360</v>
      </c>
      <c r="D16" s="32" t="s">
        <v>1372</v>
      </c>
      <c r="E16" s="32"/>
    </row>
    <row r="17" spans="1:5" x14ac:dyDescent="0.15">
      <c r="A17" s="32" t="s">
        <v>269</v>
      </c>
      <c r="B17" s="27" t="str">
        <f>IF(報告書!$N$26="","",報告書!$N$26)</f>
        <v/>
      </c>
      <c r="C17" s="32" t="s">
        <v>1359</v>
      </c>
      <c r="D17" s="32" t="s">
        <v>1373</v>
      </c>
      <c r="E17" s="32"/>
    </row>
    <row r="18" spans="1:5" x14ac:dyDescent="0.15">
      <c r="A18" s="32" t="s">
        <v>270</v>
      </c>
      <c r="B18" s="37" t="str">
        <f>IF(報告書!$N$27="","",報告書!$N$27)</f>
        <v/>
      </c>
      <c r="C18" s="32" t="s">
        <v>1361</v>
      </c>
      <c r="D18" s="32" t="s">
        <v>1374</v>
      </c>
      <c r="E18" s="32"/>
    </row>
    <row r="19" spans="1:5" x14ac:dyDescent="0.15">
      <c r="A19" s="32" t="s">
        <v>271</v>
      </c>
      <c r="B19" s="27" t="str">
        <f>IF(報告書!$N$28="","",報告書!$N$28)</f>
        <v/>
      </c>
      <c r="C19" s="32" t="s">
        <v>1092</v>
      </c>
      <c r="D19" s="32" t="s">
        <v>1375</v>
      </c>
      <c r="E19" s="32"/>
    </row>
    <row r="20" spans="1:5" x14ac:dyDescent="0.15">
      <c r="A20" s="32" t="s">
        <v>272</v>
      </c>
      <c r="B20" s="27" t="str">
        <f>IF(報告書!$N$29="","",報告書!$N$29)</f>
        <v/>
      </c>
      <c r="C20" s="32" t="s">
        <v>955</v>
      </c>
      <c r="D20" s="32" t="s">
        <v>1376</v>
      </c>
      <c r="E20" s="32"/>
    </row>
    <row r="21" spans="1:5" x14ac:dyDescent="0.15">
      <c r="A21" s="32" t="s">
        <v>856</v>
      </c>
      <c r="B21" s="27" t="str">
        <f>IF(報告書!$N$33="","",報告書!$N$33)</f>
        <v/>
      </c>
      <c r="C21" s="32" t="s">
        <v>1364</v>
      </c>
      <c r="D21" s="32" t="s">
        <v>1377</v>
      </c>
      <c r="E21" s="32"/>
    </row>
    <row r="22" spans="1:5" x14ac:dyDescent="0.15">
      <c r="A22" s="32" t="s">
        <v>857</v>
      </c>
      <c r="B22" s="27" t="str">
        <f>IF(報告書!$AC$33="","",報告書!$AC$33)</f>
        <v/>
      </c>
      <c r="C22" s="32" t="s">
        <v>1363</v>
      </c>
      <c r="D22" s="32" t="s">
        <v>1378</v>
      </c>
      <c r="E22" s="32"/>
    </row>
    <row r="23" spans="1:5" x14ac:dyDescent="0.15">
      <c r="A23" s="32" t="s">
        <v>858</v>
      </c>
      <c r="B23" s="27" t="str">
        <f>IF(報告書!$N$34="","",報告書!$N$34)</f>
        <v/>
      </c>
      <c r="C23" s="32" t="s">
        <v>1365</v>
      </c>
      <c r="D23" s="32" t="s">
        <v>1379</v>
      </c>
      <c r="E23" s="32"/>
    </row>
    <row r="24" spans="1:5" x14ac:dyDescent="0.15">
      <c r="A24" s="32" t="s">
        <v>859</v>
      </c>
      <c r="B24" s="27" t="str">
        <f>IF(報告書!$N$35="","",報告書!$N$35)</f>
        <v/>
      </c>
      <c r="C24" s="32" t="s">
        <v>956</v>
      </c>
      <c r="D24" s="32" t="s">
        <v>1381</v>
      </c>
      <c r="E24" s="32"/>
    </row>
    <row r="25" spans="1:5" x14ac:dyDescent="0.15">
      <c r="A25" s="32" t="s">
        <v>860</v>
      </c>
      <c r="B25" s="27" t="str">
        <f>IF(報告書!$AC$35="","",報告書!$AC$35)</f>
        <v/>
      </c>
      <c r="C25" s="32" t="s">
        <v>1366</v>
      </c>
      <c r="D25" s="32" t="s">
        <v>1380</v>
      </c>
      <c r="E25" s="32"/>
    </row>
    <row r="26" spans="1:5" x14ac:dyDescent="0.15">
      <c r="A26" s="32" t="s">
        <v>861</v>
      </c>
      <c r="B26" s="27" t="str">
        <f>IF(報告書!$N$36="","",報告書!$N$36)</f>
        <v/>
      </c>
      <c r="C26" s="32" t="s">
        <v>1367</v>
      </c>
      <c r="D26" s="32" t="s">
        <v>1382</v>
      </c>
      <c r="E26" s="32"/>
    </row>
    <row r="27" spans="1:5" x14ac:dyDescent="0.15">
      <c r="A27" s="32" t="s">
        <v>273</v>
      </c>
      <c r="B27" s="37" t="str">
        <f>IF(報告書!$N$37="","",報告書!$N$37)</f>
        <v/>
      </c>
      <c r="C27" s="32" t="s">
        <v>1093</v>
      </c>
      <c r="D27" s="32" t="s">
        <v>1383</v>
      </c>
      <c r="E27" s="32"/>
    </row>
    <row r="28" spans="1:5" x14ac:dyDescent="0.15">
      <c r="A28" s="32" t="s">
        <v>274</v>
      </c>
      <c r="B28" s="27" t="str">
        <f>IF(報告書!$N$38="","",報告書!$N$38)</f>
        <v/>
      </c>
      <c r="C28" s="32" t="s">
        <v>957</v>
      </c>
      <c r="D28" s="32" t="s">
        <v>1704</v>
      </c>
      <c r="E28" s="32"/>
    </row>
    <row r="29" spans="1:5" x14ac:dyDescent="0.15">
      <c r="A29" s="32" t="s">
        <v>275</v>
      </c>
      <c r="B29" s="27" t="str">
        <f>IF(報告書!$N$39="","",報告書!$N$39)</f>
        <v/>
      </c>
      <c r="C29" s="32" t="s">
        <v>1094</v>
      </c>
      <c r="D29" s="32" t="s">
        <v>1384</v>
      </c>
      <c r="E29" s="32"/>
    </row>
    <row r="30" spans="1:5" x14ac:dyDescent="0.15">
      <c r="A30" s="32" t="s">
        <v>862</v>
      </c>
      <c r="B30" s="27" t="str">
        <f>IF(報告書!$N$43="","",報告書!$N$43)</f>
        <v/>
      </c>
      <c r="C30" s="32" t="s">
        <v>958</v>
      </c>
      <c r="D30" s="32" t="s">
        <v>1385</v>
      </c>
      <c r="E30" s="32"/>
    </row>
    <row r="31" spans="1:5" x14ac:dyDescent="0.15">
      <c r="A31" s="32" t="s">
        <v>1691</v>
      </c>
      <c r="B31" s="27" t="str">
        <f>IF(報告書!$U$43="","",報告書!$U$43)</f>
        <v/>
      </c>
      <c r="C31" s="32" t="s">
        <v>1095</v>
      </c>
      <c r="D31" s="32" t="s">
        <v>1705</v>
      </c>
      <c r="E31" s="32"/>
    </row>
    <row r="32" spans="1:5" x14ac:dyDescent="0.15">
      <c r="A32" s="32" t="s">
        <v>284</v>
      </c>
      <c r="B32" s="27" t="str">
        <f>IF(報告書!$N$44="","",報告書!$N$44)</f>
        <v/>
      </c>
      <c r="C32" s="32" t="s">
        <v>1096</v>
      </c>
      <c r="D32" s="32" t="s">
        <v>1386</v>
      </c>
      <c r="E32" s="32"/>
    </row>
    <row r="33" spans="1:46" x14ac:dyDescent="0.15">
      <c r="A33" s="32" t="s">
        <v>285</v>
      </c>
      <c r="B33" s="27" t="str">
        <f>IF(報告書!$N$45="","",報告書!$N$45)</f>
        <v/>
      </c>
      <c r="C33" s="32" t="s">
        <v>1097</v>
      </c>
      <c r="D33" s="32" t="s">
        <v>1387</v>
      </c>
      <c r="E33" s="32"/>
    </row>
    <row r="34" spans="1:46" x14ac:dyDescent="0.15">
      <c r="A34" s="32" t="s">
        <v>286</v>
      </c>
      <c r="B34" s="27" t="str">
        <f>IF(報告書!$N$46="","",報告書!$N$46)</f>
        <v/>
      </c>
      <c r="C34" s="32" t="s">
        <v>1098</v>
      </c>
      <c r="D34" s="32" t="s">
        <v>1388</v>
      </c>
      <c r="E34" s="32"/>
    </row>
    <row r="35" spans="1:46" x14ac:dyDescent="0.15">
      <c r="A35" s="32" t="s">
        <v>549</v>
      </c>
      <c r="B35" s="27" t="str">
        <f>IF(報告書!$N$50="","",報告書!$N$50)</f>
        <v/>
      </c>
      <c r="C35" s="32" t="s">
        <v>959</v>
      </c>
      <c r="D35" s="32" t="s">
        <v>959</v>
      </c>
      <c r="E35" s="32"/>
    </row>
    <row r="36" spans="1:46" x14ac:dyDescent="0.15">
      <c r="A36" s="32" t="s">
        <v>550</v>
      </c>
      <c r="B36" s="27" t="str">
        <f>IF(報告書!$X$50="","",報告書!$X$50)</f>
        <v/>
      </c>
      <c r="C36" s="32" t="s">
        <v>1099</v>
      </c>
      <c r="D36" s="32" t="s">
        <v>1099</v>
      </c>
      <c r="E36" s="32"/>
    </row>
    <row r="37" spans="1:46" x14ac:dyDescent="0.15">
      <c r="A37" s="32" t="s">
        <v>551</v>
      </c>
      <c r="B37" s="27" t="str">
        <f>IF(報告書!$AG$50="","",報告書!$AG$50)</f>
        <v/>
      </c>
      <c r="C37" s="32" t="s">
        <v>960</v>
      </c>
      <c r="D37" s="32" t="s">
        <v>960</v>
      </c>
      <c r="E37" s="32"/>
    </row>
    <row r="38" spans="1:46" x14ac:dyDescent="0.15">
      <c r="A38" s="32" t="s">
        <v>287</v>
      </c>
      <c r="B38" s="27" t="str">
        <f>IF(報告書!$N$51="","",報告書!$N$51)</f>
        <v/>
      </c>
      <c r="C38" s="32" t="s">
        <v>1368</v>
      </c>
      <c r="D38" s="32" t="s">
        <v>1692</v>
      </c>
      <c r="E38" s="32"/>
    </row>
    <row r="39" spans="1:46" x14ac:dyDescent="0.15">
      <c r="A39" s="32" t="s">
        <v>552</v>
      </c>
      <c r="B39" s="27" t="str">
        <f>IF(報告書!$N$57="","",報告書!$N$57)</f>
        <v/>
      </c>
      <c r="C39" s="32" t="s">
        <v>1693</v>
      </c>
      <c r="D39" s="32" t="s">
        <v>1693</v>
      </c>
      <c r="E39" s="32"/>
    </row>
    <row r="40" spans="1:46" x14ac:dyDescent="0.15">
      <c r="A40" s="32" t="s">
        <v>288</v>
      </c>
      <c r="B40" s="40" t="str">
        <f>IF(報告書!$Q$57="","",報告書!$Q$57)</f>
        <v/>
      </c>
      <c r="C40" s="32" t="s">
        <v>1694</v>
      </c>
      <c r="D40" s="32" t="s">
        <v>1695</v>
      </c>
      <c r="E40" s="32"/>
    </row>
    <row r="41" spans="1:46" x14ac:dyDescent="0.15">
      <c r="A41" s="32" t="s">
        <v>290</v>
      </c>
      <c r="B41" s="40" t="str">
        <f>IF(報告書!$S$57="","",報告書!$S$57)</f>
        <v/>
      </c>
      <c r="C41" s="32" t="s">
        <v>1696</v>
      </c>
      <c r="D41" s="32" t="s">
        <v>1697</v>
      </c>
      <c r="E41" s="32"/>
    </row>
    <row r="42" spans="1:46" x14ac:dyDescent="0.15">
      <c r="A42" s="32" t="s">
        <v>289</v>
      </c>
      <c r="B42" s="40" t="str">
        <f>IF(報告書!$V$57="","",報告書!$V$57)</f>
        <v/>
      </c>
      <c r="C42" s="32" t="s">
        <v>1698</v>
      </c>
      <c r="D42" s="32" t="s">
        <v>1699</v>
      </c>
      <c r="E42" s="32"/>
    </row>
    <row r="43" spans="1:46" x14ac:dyDescent="0.15">
      <c r="A43" s="32" t="s">
        <v>553</v>
      </c>
      <c r="B43" s="27" t="str">
        <f>IF(報告書!$AG$57="","",報告書!$AG$57)</f>
        <v/>
      </c>
      <c r="C43" s="32" t="s">
        <v>1700</v>
      </c>
      <c r="D43" s="32" t="s">
        <v>1700</v>
      </c>
      <c r="E43" s="32"/>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row>
    <row r="44" spans="1:46" x14ac:dyDescent="0.15">
      <c r="A44" s="32" t="s">
        <v>291</v>
      </c>
      <c r="B44" s="27" t="str">
        <f>IF(報告書!$N$58="","",報告書!$N$58)</f>
        <v/>
      </c>
      <c r="C44" s="32" t="s">
        <v>1701</v>
      </c>
      <c r="D44" s="32" t="s">
        <v>1702</v>
      </c>
      <c r="E44" s="32"/>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row>
    <row r="45" spans="1:46" x14ac:dyDescent="0.15">
      <c r="A45" s="32" t="s">
        <v>863</v>
      </c>
      <c r="B45" s="32" t="str">
        <f>IF(報告書!$C$74="","",報告書!$C$74)</f>
        <v/>
      </c>
      <c r="C45" s="32" t="s">
        <v>1362</v>
      </c>
      <c r="D45" s="32" t="s">
        <v>1389</v>
      </c>
      <c r="E45" s="32" t="s">
        <v>1688</v>
      </c>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row>
    <row r="46" spans="1:46" x14ac:dyDescent="0.15">
      <c r="A46" s="32" t="s">
        <v>864</v>
      </c>
      <c r="B46" s="32" t="str">
        <f>IF(報告書!$E$74="","",報告書!$E$74)</f>
        <v/>
      </c>
      <c r="C46" s="32" t="s">
        <v>1100</v>
      </c>
      <c r="D46" s="32" t="s">
        <v>1100</v>
      </c>
      <c r="E46" s="32" t="s">
        <v>1688</v>
      </c>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row>
    <row r="47" spans="1:46" x14ac:dyDescent="0.15">
      <c r="A47" s="32" t="s">
        <v>865</v>
      </c>
      <c r="B47" s="32" t="str">
        <f>IF(報告書!$G$74="","",報告書!$G$74)</f>
        <v/>
      </c>
      <c r="C47" s="32" t="s">
        <v>1101</v>
      </c>
      <c r="D47" s="32" t="s">
        <v>1101</v>
      </c>
      <c r="E47" s="32" t="s">
        <v>1688</v>
      </c>
    </row>
    <row r="48" spans="1:46" x14ac:dyDescent="0.15">
      <c r="A48" s="32" t="s">
        <v>866</v>
      </c>
      <c r="B48" s="32" t="str">
        <f>IF(報告書!$I$74="","",報告書!$I$74)</f>
        <v/>
      </c>
      <c r="C48" s="32" t="s">
        <v>1102</v>
      </c>
      <c r="D48" s="32" t="s">
        <v>1102</v>
      </c>
      <c r="E48" s="32" t="s">
        <v>1688</v>
      </c>
    </row>
    <row r="49" spans="1:46 16380:16380" x14ac:dyDescent="0.15">
      <c r="A49" s="32" t="s">
        <v>867</v>
      </c>
      <c r="B49" s="32" t="str">
        <f>IF(報告書!$D$77="","",報告書!$D$77)</f>
        <v/>
      </c>
      <c r="C49" s="32" t="s">
        <v>1103</v>
      </c>
      <c r="D49" s="32" t="s">
        <v>1390</v>
      </c>
      <c r="E49" s="32" t="s">
        <v>1688</v>
      </c>
    </row>
    <row r="50" spans="1:46 16380:16380" x14ac:dyDescent="0.15">
      <c r="A50" s="32" t="s">
        <v>868</v>
      </c>
      <c r="B50" s="32" t="str">
        <f>IF(報告書!$G$80="","",報告書!$G$80)</f>
        <v/>
      </c>
      <c r="C50" s="32" t="s">
        <v>1104</v>
      </c>
      <c r="D50" s="32" t="s">
        <v>1391</v>
      </c>
      <c r="E50" s="32" t="s">
        <v>1688</v>
      </c>
      <c r="N50" s="61"/>
      <c r="X50" s="61"/>
      <c r="AG50" s="61"/>
    </row>
    <row r="51" spans="1:46 16380:16380" x14ac:dyDescent="0.15">
      <c r="A51" s="32" t="s">
        <v>292</v>
      </c>
      <c r="B51" s="27" t="str">
        <f>IF(報告書!$P$88="","",報告書!$P$88)</f>
        <v/>
      </c>
      <c r="C51" s="32" t="s">
        <v>1105</v>
      </c>
      <c r="D51" s="32" t="s">
        <v>1392</v>
      </c>
      <c r="E51" s="32"/>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row>
    <row r="52" spans="1:46 16380:16380" x14ac:dyDescent="0.15">
      <c r="A52" s="32" t="s">
        <v>293</v>
      </c>
      <c r="B52" s="27" t="str">
        <f>IF(報告書!$X$88="","",報告書!$X$88)</f>
        <v/>
      </c>
      <c r="C52" s="32" t="s">
        <v>1106</v>
      </c>
      <c r="D52" s="32" t="s">
        <v>1393</v>
      </c>
      <c r="E52" s="32"/>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row>
    <row r="53" spans="1:46 16380:16380" x14ac:dyDescent="0.15">
      <c r="A53" s="32" t="s">
        <v>294</v>
      </c>
      <c r="B53" s="35" t="str">
        <f>IF(報告書!$M$89="","",報告書!$M$89)</f>
        <v/>
      </c>
      <c r="C53" s="32" t="s">
        <v>1107</v>
      </c>
      <c r="D53" s="32" t="s">
        <v>1394</v>
      </c>
      <c r="E53" s="32"/>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XEZ53" s="29"/>
    </row>
    <row r="54" spans="1:46 16380:16380" x14ac:dyDescent="0.15">
      <c r="A54" s="32" t="s">
        <v>295</v>
      </c>
      <c r="B54" s="35" t="str">
        <f>IF(報告書!$M$90="","",報告書!$M$90)</f>
        <v/>
      </c>
      <c r="C54" s="32" t="s">
        <v>1108</v>
      </c>
      <c r="D54" s="32" t="s">
        <v>1395</v>
      </c>
      <c r="E54" s="32"/>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row>
    <row r="55" spans="1:46 16380:16380" x14ac:dyDescent="0.15">
      <c r="A55" s="32" t="s">
        <v>554</v>
      </c>
      <c r="B55" s="27" t="str">
        <f>IF(報告書!$O$91="","",報告書!$O$91)</f>
        <v/>
      </c>
      <c r="C55" s="32" t="s">
        <v>1109</v>
      </c>
      <c r="D55" s="32" t="s">
        <v>1109</v>
      </c>
      <c r="E55" s="32"/>
      <c r="N55" s="61"/>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row>
    <row r="56" spans="1:46 16380:16380" x14ac:dyDescent="0.15">
      <c r="A56" s="32" t="s">
        <v>555</v>
      </c>
      <c r="B56" s="27" t="str">
        <f>IF(報告書!$V$91="","",報告書!$V$91)</f>
        <v/>
      </c>
      <c r="C56" s="32" t="s">
        <v>1110</v>
      </c>
      <c r="D56" s="32" t="s">
        <v>1110</v>
      </c>
      <c r="E56" s="32"/>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row>
    <row r="57" spans="1:46 16380:16380" x14ac:dyDescent="0.15">
      <c r="A57" s="32" t="s">
        <v>556</v>
      </c>
      <c r="B57" s="27" t="str">
        <f>IF(報告書!$AC$91="","",報告書!$AC$91)</f>
        <v/>
      </c>
      <c r="C57" s="32" t="s">
        <v>961</v>
      </c>
      <c r="D57" s="32" t="s">
        <v>961</v>
      </c>
      <c r="E57" s="32"/>
      <c r="N57" s="61"/>
      <c r="Q57" s="61"/>
      <c r="R57" s="61"/>
      <c r="S57" s="61"/>
      <c r="T57" s="61"/>
      <c r="V57" s="61"/>
      <c r="W57" s="61"/>
      <c r="AG57" s="61"/>
    </row>
    <row r="58" spans="1:46 16380:16380" x14ac:dyDescent="0.15">
      <c r="A58" s="32" t="s">
        <v>557</v>
      </c>
      <c r="B58" s="27" t="str">
        <f>IF(報告書!$O$92="","",報告書!$O$92)</f>
        <v/>
      </c>
      <c r="C58" s="32" t="s">
        <v>1111</v>
      </c>
      <c r="D58" s="32" t="s">
        <v>1111</v>
      </c>
      <c r="E58" s="32"/>
      <c r="N58" s="61"/>
      <c r="O58" s="61"/>
      <c r="P58" s="61"/>
      <c r="Q58" s="61"/>
      <c r="R58" s="61"/>
      <c r="S58" s="61"/>
      <c r="T58" s="61"/>
      <c r="U58" s="61"/>
      <c r="V58" s="61"/>
      <c r="W58" s="61"/>
      <c r="X58" s="61"/>
      <c r="Y58" s="61"/>
      <c r="Z58" s="61"/>
      <c r="AA58" s="61"/>
      <c r="AB58" s="61"/>
      <c r="AC58" s="61"/>
      <c r="AD58" s="61"/>
      <c r="AE58" s="61"/>
      <c r="AF58" s="61"/>
      <c r="AG58" s="61"/>
      <c r="AH58" s="61"/>
      <c r="AI58" s="61"/>
      <c r="AJ58" s="61"/>
      <c r="AK58" s="61"/>
      <c r="AL58" s="61"/>
      <c r="AM58" s="61"/>
      <c r="AN58" s="61"/>
      <c r="AO58" s="61"/>
      <c r="AP58" s="61"/>
      <c r="AQ58" s="61"/>
      <c r="AR58" s="61"/>
      <c r="AS58" s="61"/>
      <c r="AT58" s="61"/>
    </row>
    <row r="59" spans="1:46 16380:16380" x14ac:dyDescent="0.15">
      <c r="A59" s="32" t="s">
        <v>296</v>
      </c>
      <c r="B59" s="40" t="str">
        <f>IF(報告書!$T$96="","",報告書!$T$96)</f>
        <v/>
      </c>
      <c r="C59" s="32" t="s">
        <v>1112</v>
      </c>
      <c r="D59" s="32" t="s">
        <v>1396</v>
      </c>
      <c r="E59" s="32"/>
    </row>
    <row r="60" spans="1:46 16380:16380" x14ac:dyDescent="0.15">
      <c r="A60" s="32" t="s">
        <v>297</v>
      </c>
      <c r="B60" s="40" t="str">
        <f>IF(報告書!$V$96="","",報告書!$V$96)</f>
        <v/>
      </c>
      <c r="C60" s="32" t="s">
        <v>1113</v>
      </c>
      <c r="D60" s="32" t="s">
        <v>1397</v>
      </c>
      <c r="E60" s="32"/>
    </row>
    <row r="61" spans="1:46 16380:16380" x14ac:dyDescent="0.15">
      <c r="A61" s="32" t="s">
        <v>298</v>
      </c>
      <c r="B61" s="40" t="str">
        <f>IF(報告書!$Y$96="","",報告書!$Y$96)</f>
        <v/>
      </c>
      <c r="C61" s="32" t="s">
        <v>1114</v>
      </c>
      <c r="D61" s="32" t="s">
        <v>1398</v>
      </c>
      <c r="E61" s="32"/>
    </row>
    <row r="62" spans="1:46 16380:16380" x14ac:dyDescent="0.15">
      <c r="A62" s="32" t="s">
        <v>299</v>
      </c>
      <c r="B62" s="40" t="str">
        <f>IF(報告書!$AB$96="","",報告書!$AB$96)</f>
        <v/>
      </c>
      <c r="C62" s="32" t="s">
        <v>962</v>
      </c>
      <c r="D62" s="32" t="s">
        <v>1399</v>
      </c>
      <c r="E62" s="32"/>
    </row>
    <row r="63" spans="1:46 16380:16380" x14ac:dyDescent="0.15">
      <c r="A63" s="32" t="s">
        <v>300</v>
      </c>
      <c r="B63" s="40" t="str">
        <f>IF(報告書!$AG$96="","",報告書!$AG$96)</f>
        <v/>
      </c>
      <c r="C63" s="32" t="s">
        <v>963</v>
      </c>
      <c r="D63" s="32" t="s">
        <v>1400</v>
      </c>
      <c r="E63" s="32"/>
    </row>
    <row r="64" spans="1:46 16380:16380" x14ac:dyDescent="0.15">
      <c r="A64" s="32" t="s">
        <v>558</v>
      </c>
      <c r="B64" s="40" t="str">
        <f>IF(報告書!$Q$97="","",報告書!$Q$97)</f>
        <v/>
      </c>
      <c r="C64" s="32" t="s">
        <v>1115</v>
      </c>
      <c r="D64" s="32" t="s">
        <v>1115</v>
      </c>
      <c r="E64" s="32"/>
    </row>
    <row r="65" spans="1:10 16380:16380" x14ac:dyDescent="0.15">
      <c r="A65" s="32" t="s">
        <v>559</v>
      </c>
      <c r="B65" s="40" t="str">
        <f>IF(報告書!$W$97="","",報告書!$W$97)</f>
        <v/>
      </c>
      <c r="C65" s="32" t="s">
        <v>1116</v>
      </c>
      <c r="D65" s="32" t="s">
        <v>1116</v>
      </c>
      <c r="E65" s="32"/>
    </row>
    <row r="66" spans="1:10 16380:16380" x14ac:dyDescent="0.15">
      <c r="A66" s="32" t="s">
        <v>562</v>
      </c>
      <c r="B66" s="40" t="str">
        <f>IF(報告書!$AG$97="","",報告書!$AG$97)</f>
        <v/>
      </c>
      <c r="C66" s="32" t="s">
        <v>964</v>
      </c>
      <c r="D66" s="32" t="s">
        <v>1401</v>
      </c>
      <c r="E66" s="32"/>
    </row>
    <row r="67" spans="1:10 16380:16380" x14ac:dyDescent="0.15">
      <c r="A67" s="32" t="s">
        <v>301</v>
      </c>
      <c r="B67" s="40" t="str">
        <f>IF(報告書!$T$98="","",報告書!$T$98)</f>
        <v/>
      </c>
      <c r="C67" s="32" t="s">
        <v>1117</v>
      </c>
      <c r="D67" s="32" t="s">
        <v>1402</v>
      </c>
      <c r="E67" s="32"/>
    </row>
    <row r="68" spans="1:10 16380:16380" x14ac:dyDescent="0.15">
      <c r="A68" s="32" t="s">
        <v>302</v>
      </c>
      <c r="B68" s="40" t="str">
        <f>IF(報告書!$V$98="","",報告書!$V$98)</f>
        <v/>
      </c>
      <c r="C68" s="32" t="s">
        <v>1118</v>
      </c>
      <c r="D68" s="32" t="s">
        <v>1403</v>
      </c>
      <c r="E68" s="32"/>
      <c r="XEZ68" s="29"/>
    </row>
    <row r="69" spans="1:10 16380:16380" x14ac:dyDescent="0.15">
      <c r="A69" s="32" t="s">
        <v>303</v>
      </c>
      <c r="B69" s="40" t="str">
        <f>IF(報告書!$Y$98="","",報告書!$Y$98)</f>
        <v/>
      </c>
      <c r="C69" s="32" t="s">
        <v>1119</v>
      </c>
      <c r="D69" s="32" t="s">
        <v>1404</v>
      </c>
      <c r="E69" s="32"/>
    </row>
    <row r="70" spans="1:10 16380:16380" x14ac:dyDescent="0.15">
      <c r="A70" s="32" t="s">
        <v>304</v>
      </c>
      <c r="B70" s="40" t="str">
        <f>IF(報告書!$AB$98="","",報告書!$AB$98)</f>
        <v/>
      </c>
      <c r="C70" s="32" t="s">
        <v>965</v>
      </c>
      <c r="D70" s="32" t="s">
        <v>1405</v>
      </c>
      <c r="E70" s="32"/>
    </row>
    <row r="71" spans="1:10 16380:16380" x14ac:dyDescent="0.15">
      <c r="A71" s="32" t="s">
        <v>305</v>
      </c>
      <c r="B71" s="40" t="str">
        <f>IF(報告書!$AG$98="","",報告書!$AG$98)</f>
        <v/>
      </c>
      <c r="C71" s="32" t="s">
        <v>966</v>
      </c>
      <c r="D71" s="32" t="s">
        <v>1406</v>
      </c>
      <c r="E71" s="32"/>
    </row>
    <row r="72" spans="1:10 16380:16380" x14ac:dyDescent="0.15">
      <c r="A72" s="32" t="s">
        <v>560</v>
      </c>
      <c r="B72" s="40" t="str">
        <f>IF(報告書!$Q$99="","",報告書!$Q$99)</f>
        <v/>
      </c>
      <c r="C72" s="32" t="s">
        <v>1120</v>
      </c>
      <c r="D72" s="32" t="s">
        <v>1120</v>
      </c>
      <c r="E72" s="32"/>
    </row>
    <row r="73" spans="1:10 16380:16380" x14ac:dyDescent="0.15">
      <c r="A73" s="32" t="s">
        <v>561</v>
      </c>
      <c r="B73" s="40" t="str">
        <f>IF(報告書!$W$99="","",報告書!$W$99)</f>
        <v/>
      </c>
      <c r="C73" s="32" t="s">
        <v>1121</v>
      </c>
      <c r="D73" s="32" t="s">
        <v>1121</v>
      </c>
      <c r="E73" s="32"/>
    </row>
    <row r="74" spans="1:10 16380:16380" x14ac:dyDescent="0.15">
      <c r="A74" s="32" t="s">
        <v>563</v>
      </c>
      <c r="B74" s="40" t="str">
        <f>IF(報告書!$AG$99="","",報告書!$AG$99)</f>
        <v/>
      </c>
      <c r="C74" s="62" t="s">
        <v>967</v>
      </c>
      <c r="D74" s="62" t="s">
        <v>1407</v>
      </c>
      <c r="E74" s="62"/>
      <c r="G74" s="61"/>
      <c r="I74" s="61"/>
    </row>
    <row r="75" spans="1:10 16380:16380" x14ac:dyDescent="0.15">
      <c r="A75" s="32" t="s">
        <v>306</v>
      </c>
      <c r="B75" s="27" t="str">
        <f>IF(報告書!$P$103="","",報告書!$P$103)</f>
        <v/>
      </c>
      <c r="C75" s="32" t="s">
        <v>968</v>
      </c>
      <c r="D75" s="32" t="s">
        <v>1408</v>
      </c>
      <c r="E75" s="32"/>
    </row>
    <row r="76" spans="1:10 16380:16380" x14ac:dyDescent="0.15">
      <c r="A76" s="32" t="s">
        <v>307</v>
      </c>
      <c r="B76" s="27" t="str">
        <f>IF(報告書!$R$103="","",報告書!$R$103)</f>
        <v/>
      </c>
      <c r="C76" s="32" t="s">
        <v>869</v>
      </c>
      <c r="D76" s="32" t="s">
        <v>1409</v>
      </c>
      <c r="E76" s="32"/>
    </row>
    <row r="77" spans="1:10 16380:16380" x14ac:dyDescent="0.15">
      <c r="A77" s="32" t="s">
        <v>308</v>
      </c>
      <c r="B77" s="27" t="str">
        <f>IF(報告書!$U$103="","",報告書!$U$103)</f>
        <v/>
      </c>
      <c r="C77" s="32" t="s">
        <v>969</v>
      </c>
      <c r="D77" s="62" t="s">
        <v>1410</v>
      </c>
      <c r="E77" s="62"/>
      <c r="F77" s="61"/>
      <c r="G77" s="61"/>
      <c r="H77" s="61"/>
      <c r="I77" s="61"/>
    </row>
    <row r="78" spans="1:10 16380:16380" x14ac:dyDescent="0.15">
      <c r="A78" s="32" t="s">
        <v>309</v>
      </c>
      <c r="B78" s="27" t="str">
        <f>IF(報告書!$X$103="","",報告書!$X$103)</f>
        <v/>
      </c>
      <c r="C78" s="32" t="s">
        <v>970</v>
      </c>
      <c r="D78" s="32" t="s">
        <v>1411</v>
      </c>
      <c r="E78" s="32"/>
    </row>
    <row r="79" spans="1:10 16380:16380" x14ac:dyDescent="0.15">
      <c r="A79" s="32" t="s">
        <v>564</v>
      </c>
      <c r="B79" s="27" t="str">
        <f>IF(報告書!$L$104="","",報告書!$L$104)</f>
        <v/>
      </c>
      <c r="C79" s="32" t="s">
        <v>971</v>
      </c>
      <c r="D79" s="32" t="s">
        <v>971</v>
      </c>
      <c r="E79" s="32"/>
    </row>
    <row r="80" spans="1:10 16380:16380" x14ac:dyDescent="0.15">
      <c r="A80" s="32" t="s">
        <v>310</v>
      </c>
      <c r="B80" s="40" t="str">
        <f>IF(報告書!$P$104="","",報告書!$P$104)</f>
        <v/>
      </c>
      <c r="C80" s="32" t="s">
        <v>972</v>
      </c>
      <c r="D80" s="32" t="s">
        <v>1412</v>
      </c>
      <c r="E80" s="32"/>
      <c r="G80" s="61"/>
      <c r="H80" s="61"/>
      <c r="I80" s="61"/>
      <c r="J80" s="61"/>
    </row>
    <row r="81" spans="1:40" x14ac:dyDescent="0.15">
      <c r="A81" s="32" t="s">
        <v>311</v>
      </c>
      <c r="B81" s="40" t="str">
        <f>IF(報告書!$R$104="","",報告書!$R$104)</f>
        <v/>
      </c>
      <c r="C81" s="32" t="s">
        <v>973</v>
      </c>
      <c r="D81" s="32" t="s">
        <v>1413</v>
      </c>
      <c r="E81" s="32"/>
    </row>
    <row r="82" spans="1:40" x14ac:dyDescent="0.15">
      <c r="A82" s="32" t="s">
        <v>312</v>
      </c>
      <c r="B82" s="40" t="str">
        <f>IF(報告書!$U$104="","",報告書!$U$104)</f>
        <v/>
      </c>
      <c r="C82" s="32" t="s">
        <v>974</v>
      </c>
      <c r="D82" s="32" t="s">
        <v>870</v>
      </c>
      <c r="E82" s="32"/>
    </row>
    <row r="83" spans="1:40" x14ac:dyDescent="0.15">
      <c r="A83" s="32" t="s">
        <v>313</v>
      </c>
      <c r="B83" s="40" t="str">
        <f>IF(報告書!$X$104="","",報告書!$X$104)</f>
        <v/>
      </c>
      <c r="C83" s="32" t="s">
        <v>975</v>
      </c>
      <c r="D83" s="32" t="s">
        <v>1414</v>
      </c>
      <c r="E83" s="32"/>
    </row>
    <row r="84" spans="1:40" x14ac:dyDescent="0.15">
      <c r="A84" s="32" t="s">
        <v>565</v>
      </c>
      <c r="B84" s="27" t="str">
        <f>IF(報告書!$AE$104="","",報告書!$AE$104)</f>
        <v/>
      </c>
      <c r="C84" s="32" t="s">
        <v>976</v>
      </c>
      <c r="D84" s="32" t="s">
        <v>976</v>
      </c>
      <c r="E84" s="32"/>
    </row>
    <row r="85" spans="1:40" x14ac:dyDescent="0.15">
      <c r="A85" s="32" t="s">
        <v>566</v>
      </c>
      <c r="B85" s="27" t="str">
        <f>IF(報告書!$U$105="","",報告書!$U$105)</f>
        <v/>
      </c>
      <c r="C85" s="32" t="s">
        <v>977</v>
      </c>
      <c r="D85" s="32" t="s">
        <v>977</v>
      </c>
      <c r="E85" s="32"/>
    </row>
    <row r="86" spans="1:40" x14ac:dyDescent="0.15">
      <c r="A86" s="32" t="s">
        <v>567</v>
      </c>
      <c r="B86" s="27" t="str">
        <f>IF(報告書!$X$105="","",報告書!$X$105)</f>
        <v/>
      </c>
      <c r="C86" s="32" t="s">
        <v>978</v>
      </c>
      <c r="D86" s="32" t="s">
        <v>978</v>
      </c>
      <c r="E86" s="32"/>
    </row>
    <row r="87" spans="1:40" x14ac:dyDescent="0.15">
      <c r="A87" s="32" t="s">
        <v>314</v>
      </c>
      <c r="B87" s="27" t="str">
        <f>IF(報告書!$K$110="","",報告書!$K$110)</f>
        <v/>
      </c>
      <c r="C87" s="32" t="s">
        <v>979</v>
      </c>
      <c r="D87" s="32" t="s">
        <v>1415</v>
      </c>
      <c r="E87" s="32"/>
    </row>
    <row r="88" spans="1:40" x14ac:dyDescent="0.15">
      <c r="A88" s="32" t="s">
        <v>315</v>
      </c>
      <c r="B88" s="27" t="str">
        <f>IF(報告書!$X$110="","",報告書!$X$110)</f>
        <v/>
      </c>
      <c r="C88" s="32" t="s">
        <v>980</v>
      </c>
      <c r="D88" s="32" t="s">
        <v>1416</v>
      </c>
      <c r="E88" s="32"/>
      <c r="P88" s="61"/>
      <c r="Q88" s="61"/>
      <c r="X88" s="61"/>
      <c r="Y88" s="61"/>
    </row>
    <row r="89" spans="1:40" x14ac:dyDescent="0.15">
      <c r="A89" s="32" t="s">
        <v>316</v>
      </c>
      <c r="B89" s="27" t="str">
        <f>IF(報告書!$AI$110="","",報告書!$AI$110)</f>
        <v/>
      </c>
      <c r="C89" s="32" t="s">
        <v>981</v>
      </c>
      <c r="D89" s="32" t="s">
        <v>1417</v>
      </c>
      <c r="E89" s="32"/>
      <c r="M89" s="61"/>
      <c r="N89" s="61"/>
      <c r="O89" s="61"/>
      <c r="P89" s="61"/>
      <c r="Q89" s="61"/>
      <c r="R89" s="61"/>
      <c r="S89" s="61"/>
      <c r="T89" s="61"/>
    </row>
    <row r="90" spans="1:40" x14ac:dyDescent="0.15">
      <c r="A90" s="32" t="s">
        <v>317</v>
      </c>
      <c r="B90" s="27" t="str">
        <f>IF(報告書!$AI$111="","",報告書!$AI$111)</f>
        <v/>
      </c>
      <c r="C90" s="32" t="s">
        <v>982</v>
      </c>
      <c r="D90" s="32" t="s">
        <v>1418</v>
      </c>
      <c r="E90" s="32"/>
      <c r="M90" s="61"/>
      <c r="N90" s="61"/>
      <c r="O90" s="61"/>
      <c r="P90" s="61"/>
      <c r="Q90" s="61"/>
      <c r="R90" s="61"/>
      <c r="S90" s="61"/>
      <c r="T90" s="61"/>
    </row>
    <row r="91" spans="1:40" x14ac:dyDescent="0.15">
      <c r="A91" s="32" t="s">
        <v>318</v>
      </c>
      <c r="B91" s="27" t="str">
        <f>IF(報告書!$N$113="","",報告書!$N$113)</f>
        <v/>
      </c>
      <c r="C91" s="32" t="s">
        <v>983</v>
      </c>
      <c r="D91" s="32" t="s">
        <v>1419</v>
      </c>
      <c r="E91" s="32"/>
      <c r="O91" s="61"/>
      <c r="V91" s="61"/>
      <c r="AC91" s="61"/>
    </row>
    <row r="92" spans="1:40" x14ac:dyDescent="0.15">
      <c r="A92" s="32" t="s">
        <v>319</v>
      </c>
      <c r="B92" s="27" t="str">
        <f>IF(報告書!$N$114="","",報告書!$N$114)</f>
        <v/>
      </c>
      <c r="C92" s="32" t="s">
        <v>984</v>
      </c>
      <c r="D92" s="32" t="s">
        <v>1420</v>
      </c>
      <c r="E92" s="32"/>
      <c r="O92" s="61"/>
    </row>
    <row r="93" spans="1:40" x14ac:dyDescent="0.15">
      <c r="A93" s="32" t="s">
        <v>320</v>
      </c>
      <c r="B93" s="27" t="str">
        <f>IF(報告書!$N$115="","",報告書!$N$115)</f>
        <v/>
      </c>
      <c r="C93" s="32" t="s">
        <v>985</v>
      </c>
      <c r="D93" s="32" t="s">
        <v>1421</v>
      </c>
      <c r="E93" s="32"/>
    </row>
    <row r="94" spans="1:40" x14ac:dyDescent="0.15">
      <c r="A94" s="32" t="s">
        <v>321</v>
      </c>
      <c r="B94" s="27" t="str">
        <f>IF(報告書!$K$116="","",報告書!$K$116)</f>
        <v/>
      </c>
      <c r="C94" s="32" t="s">
        <v>986</v>
      </c>
      <c r="D94" s="32" t="s">
        <v>1415</v>
      </c>
      <c r="E94" s="32"/>
    </row>
    <row r="95" spans="1:40" x14ac:dyDescent="0.15">
      <c r="A95" s="32" t="s">
        <v>322</v>
      </c>
      <c r="B95" s="27" t="str">
        <f>IF(報告書!$X$116="","",報告書!$X$116)</f>
        <v/>
      </c>
      <c r="C95" s="32" t="s">
        <v>987</v>
      </c>
      <c r="D95" s="32" t="s">
        <v>1422</v>
      </c>
      <c r="E95" s="32"/>
    </row>
    <row r="96" spans="1:40" x14ac:dyDescent="0.15">
      <c r="A96" s="32" t="s">
        <v>323</v>
      </c>
      <c r="B96" s="27" t="str">
        <f>IF(報告書!$AI$116="","",報告書!$AI$116)</f>
        <v/>
      </c>
      <c r="C96" s="32" t="s">
        <v>988</v>
      </c>
      <c r="D96" s="32" t="s">
        <v>1423</v>
      </c>
      <c r="E96" s="32"/>
      <c r="T96" s="61"/>
      <c r="U96" s="61"/>
      <c r="V96" s="61"/>
      <c r="W96" s="61"/>
      <c r="Y96" s="61"/>
      <c r="Z96" s="61"/>
      <c r="AB96" s="61"/>
      <c r="AC96" s="61"/>
      <c r="AG96" s="61"/>
      <c r="AH96" s="61"/>
      <c r="AI96" s="61"/>
      <c r="AJ96" s="61"/>
      <c r="AK96" s="61"/>
      <c r="AL96" s="61"/>
      <c r="AM96" s="61"/>
      <c r="AN96" s="61"/>
    </row>
    <row r="97" spans="1:43" x14ac:dyDescent="0.15">
      <c r="A97" s="32" t="s">
        <v>325</v>
      </c>
      <c r="B97" s="37" t="str">
        <f>IF(報告書!$N$117="","",報告書!$N$117)</f>
        <v/>
      </c>
      <c r="C97" s="32" t="s">
        <v>883</v>
      </c>
      <c r="D97" s="32" t="s">
        <v>1424</v>
      </c>
      <c r="E97" s="32"/>
      <c r="Q97" s="61"/>
      <c r="W97" s="61"/>
      <c r="AG97" s="61"/>
      <c r="AH97" s="61"/>
      <c r="AI97" s="61"/>
      <c r="AJ97" s="61"/>
      <c r="AK97" s="61"/>
      <c r="AL97" s="61"/>
      <c r="AM97" s="61"/>
      <c r="AN97" s="61"/>
      <c r="AO97" s="61"/>
      <c r="AP97" s="61"/>
      <c r="AQ97" s="61"/>
    </row>
    <row r="98" spans="1:43" x14ac:dyDescent="0.15">
      <c r="A98" s="32" t="s">
        <v>324</v>
      </c>
      <c r="B98" s="27" t="str">
        <f>IF(報告書!$N$118="","",報告書!$N$118)</f>
        <v/>
      </c>
      <c r="C98" s="32" t="s">
        <v>884</v>
      </c>
      <c r="D98" s="32" t="s">
        <v>1425</v>
      </c>
      <c r="E98" s="32"/>
      <c r="T98" s="61"/>
      <c r="U98" s="61"/>
      <c r="V98" s="61"/>
      <c r="W98" s="61"/>
      <c r="Y98" s="61"/>
      <c r="Z98" s="61"/>
      <c r="AB98" s="61"/>
      <c r="AC98" s="61"/>
      <c r="AG98" s="61"/>
      <c r="AH98" s="61"/>
      <c r="AI98" s="61"/>
      <c r="AJ98" s="61"/>
      <c r="AK98" s="61"/>
      <c r="AL98" s="61"/>
      <c r="AM98" s="61"/>
      <c r="AN98" s="61"/>
    </row>
    <row r="99" spans="1:43" x14ac:dyDescent="0.15">
      <c r="A99" s="32" t="s">
        <v>326</v>
      </c>
      <c r="B99" s="27" t="str">
        <f>IF(報告書!$N$119="","",報告書!$N$119)</f>
        <v/>
      </c>
      <c r="C99" s="32" t="s">
        <v>885</v>
      </c>
      <c r="D99" s="32" t="s">
        <v>1426</v>
      </c>
      <c r="E99" s="32"/>
      <c r="Q99" s="61"/>
      <c r="W99" s="61"/>
      <c r="AG99" s="61"/>
      <c r="AH99" s="61"/>
      <c r="AI99" s="61"/>
      <c r="AJ99" s="61"/>
      <c r="AK99" s="61"/>
      <c r="AL99" s="61"/>
      <c r="AM99" s="61"/>
      <c r="AN99" s="61"/>
      <c r="AO99" s="61"/>
      <c r="AP99" s="61"/>
      <c r="AQ99" s="61"/>
    </row>
    <row r="100" spans="1:43" x14ac:dyDescent="0.15">
      <c r="A100" s="32" t="s">
        <v>327</v>
      </c>
      <c r="B100" s="40" t="str">
        <f>IF(報告書!$K$121="","",報告書!$K$121)</f>
        <v/>
      </c>
      <c r="C100" s="32" t="s">
        <v>989</v>
      </c>
      <c r="D100" s="32" t="s">
        <v>1427</v>
      </c>
      <c r="E100" s="32"/>
    </row>
    <row r="101" spans="1:43" x14ac:dyDescent="0.15">
      <c r="A101" s="32" t="s">
        <v>328</v>
      </c>
      <c r="B101" s="40" t="str">
        <f>IF(報告書!$X$121="","",報告書!$X$121)</f>
        <v/>
      </c>
      <c r="C101" s="32" t="s">
        <v>990</v>
      </c>
      <c r="D101" s="32" t="s">
        <v>1428</v>
      </c>
      <c r="E101" s="32"/>
    </row>
    <row r="102" spans="1:43" x14ac:dyDescent="0.15">
      <c r="A102" s="32" t="s">
        <v>329</v>
      </c>
      <c r="B102" s="40" t="str">
        <f>IF(報告書!$AI$121="","",報告書!$AI$121)</f>
        <v/>
      </c>
      <c r="C102" s="32" t="s">
        <v>991</v>
      </c>
      <c r="D102" s="32" t="s">
        <v>1429</v>
      </c>
      <c r="E102" s="32"/>
    </row>
    <row r="103" spans="1:43" x14ac:dyDescent="0.15">
      <c r="A103" s="32" t="s">
        <v>330</v>
      </c>
      <c r="B103" s="40" t="str">
        <f>IF(報告書!$AI$122="","",報告書!$AI$122)</f>
        <v/>
      </c>
      <c r="C103" s="32" t="s">
        <v>992</v>
      </c>
      <c r="D103" s="32" t="s">
        <v>1430</v>
      </c>
      <c r="E103" s="32"/>
      <c r="P103" s="61"/>
      <c r="Q103" s="61"/>
      <c r="R103" s="61"/>
      <c r="S103" s="61"/>
      <c r="U103" s="61"/>
      <c r="V103" s="61"/>
      <c r="X103" s="61"/>
      <c r="Y103" s="61"/>
    </row>
    <row r="104" spans="1:43" x14ac:dyDescent="0.15">
      <c r="A104" s="32" t="s">
        <v>331</v>
      </c>
      <c r="B104" s="40" t="str">
        <f>IF(報告書!$N$124="","",報告書!$N$124)</f>
        <v/>
      </c>
      <c r="C104" s="32" t="s">
        <v>993</v>
      </c>
      <c r="D104" s="32" t="s">
        <v>1431</v>
      </c>
      <c r="E104" s="32"/>
      <c r="L104" s="61"/>
      <c r="P104" s="61"/>
      <c r="Q104" s="61"/>
      <c r="R104" s="61"/>
      <c r="S104" s="61"/>
      <c r="U104" s="61"/>
      <c r="V104" s="61"/>
      <c r="X104" s="61"/>
      <c r="Y104" s="61"/>
      <c r="AE104" s="61"/>
    </row>
    <row r="105" spans="1:43" x14ac:dyDescent="0.15">
      <c r="A105" s="32" t="s">
        <v>332</v>
      </c>
      <c r="B105" s="40" t="str">
        <f>IF(報告書!$N$125="","",報告書!$N$125)</f>
        <v/>
      </c>
      <c r="C105" s="32" t="s">
        <v>994</v>
      </c>
      <c r="D105" s="32" t="s">
        <v>1432</v>
      </c>
      <c r="E105" s="32"/>
      <c r="U105" s="61"/>
      <c r="X105" s="61"/>
    </row>
    <row r="106" spans="1:43" x14ac:dyDescent="0.15">
      <c r="A106" s="32" t="s">
        <v>333</v>
      </c>
      <c r="B106" s="40" t="str">
        <f>IF(報告書!$N$126="","",報告書!$N$126)</f>
        <v/>
      </c>
      <c r="C106" s="32" t="s">
        <v>995</v>
      </c>
      <c r="D106" s="32" t="s">
        <v>1433</v>
      </c>
      <c r="E106" s="32"/>
    </row>
    <row r="107" spans="1:43" x14ac:dyDescent="0.15">
      <c r="A107" s="32" t="s">
        <v>334</v>
      </c>
      <c r="B107" s="40" t="str">
        <f>IF(報告書!$K$127="","",報告書!$K$127)</f>
        <v/>
      </c>
      <c r="C107" s="32" t="s">
        <v>996</v>
      </c>
      <c r="D107" s="32" t="s">
        <v>1434</v>
      </c>
      <c r="E107" s="32"/>
    </row>
    <row r="108" spans="1:43" x14ac:dyDescent="0.15">
      <c r="A108" s="32" t="s">
        <v>335</v>
      </c>
      <c r="B108" s="40" t="str">
        <f>IF(報告書!$X$127="","",報告書!$X$127)</f>
        <v/>
      </c>
      <c r="C108" s="32" t="s">
        <v>997</v>
      </c>
      <c r="D108" s="32" t="s">
        <v>1435</v>
      </c>
      <c r="E108" s="32"/>
    </row>
    <row r="109" spans="1:43" x14ac:dyDescent="0.15">
      <c r="A109" s="32" t="s">
        <v>336</v>
      </c>
      <c r="B109" s="40" t="str">
        <f>IF(報告書!$AI$127="","",報告書!$AI$127)</f>
        <v/>
      </c>
      <c r="C109" s="32" t="s">
        <v>998</v>
      </c>
      <c r="D109" s="32" t="s">
        <v>1436</v>
      </c>
      <c r="E109" s="32"/>
    </row>
    <row r="110" spans="1:43" x14ac:dyDescent="0.15">
      <c r="A110" s="32" t="s">
        <v>337</v>
      </c>
      <c r="B110" s="41" t="str">
        <f>IF(報告書!$N$128="","",報告書!$N$128)</f>
        <v/>
      </c>
      <c r="C110" s="32" t="s">
        <v>886</v>
      </c>
      <c r="D110" s="32" t="s">
        <v>1437</v>
      </c>
      <c r="E110" s="32"/>
      <c r="K110" s="61"/>
      <c r="L110" s="61"/>
      <c r="X110" s="61"/>
      <c r="Y110" s="61"/>
      <c r="Z110" s="61"/>
      <c r="AA110" s="61"/>
      <c r="AB110" s="61"/>
      <c r="AC110" s="61"/>
      <c r="AI110" s="61"/>
      <c r="AJ110" s="61"/>
      <c r="AK110" s="61"/>
      <c r="AL110" s="61"/>
      <c r="AM110" s="61"/>
      <c r="AN110" s="61"/>
      <c r="AO110" s="61"/>
    </row>
    <row r="111" spans="1:43" x14ac:dyDescent="0.15">
      <c r="A111" s="32" t="s">
        <v>338</v>
      </c>
      <c r="B111" s="40" t="str">
        <f>IF(報告書!$N$129="","",報告書!$N$129)</f>
        <v/>
      </c>
      <c r="C111" s="32" t="s">
        <v>887</v>
      </c>
      <c r="D111" s="32" t="s">
        <v>1438</v>
      </c>
      <c r="E111" s="32"/>
      <c r="K111" s="61"/>
      <c r="L111" s="61"/>
      <c r="AI111" s="61"/>
      <c r="AJ111" s="61"/>
      <c r="AK111" s="61"/>
      <c r="AL111" s="61"/>
      <c r="AM111" s="61"/>
      <c r="AN111" s="61"/>
      <c r="AO111" s="61"/>
    </row>
    <row r="112" spans="1:43" x14ac:dyDescent="0.15">
      <c r="A112" s="32" t="s">
        <v>339</v>
      </c>
      <c r="B112" s="40" t="str">
        <f>IF(報告書!$N$130="","",報告書!$N$130)</f>
        <v/>
      </c>
      <c r="C112" s="32" t="s">
        <v>888</v>
      </c>
      <c r="D112" s="32" t="s">
        <v>1439</v>
      </c>
      <c r="E112" s="32"/>
      <c r="K112" s="61"/>
      <c r="L112" s="61"/>
    </row>
    <row r="113" spans="1:46" x14ac:dyDescent="0.15">
      <c r="A113" s="32" t="s">
        <v>568</v>
      </c>
      <c r="B113" s="27" t="str">
        <f>IF(報告書!$L$134="","",報告書!$L$134)</f>
        <v/>
      </c>
      <c r="C113" s="32" t="s">
        <v>999</v>
      </c>
      <c r="D113" s="32" t="s">
        <v>999</v>
      </c>
      <c r="E113" s="32"/>
      <c r="K113" s="61"/>
      <c r="L113" s="61"/>
      <c r="N113" s="61"/>
      <c r="O113" s="61"/>
      <c r="P113" s="61"/>
      <c r="Q113" s="61"/>
      <c r="R113" s="61"/>
      <c r="S113" s="61"/>
      <c r="T113" s="61"/>
      <c r="U113" s="61"/>
      <c r="V113" s="61"/>
      <c r="W113" s="61"/>
      <c r="X113" s="61"/>
      <c r="Y113" s="61"/>
      <c r="Z113" s="61"/>
      <c r="AA113" s="61"/>
      <c r="AB113" s="61"/>
      <c r="AC113" s="61"/>
      <c r="AD113" s="61"/>
      <c r="AE113" s="61"/>
      <c r="AF113" s="61"/>
      <c r="AG113" s="61"/>
      <c r="AH113" s="61"/>
      <c r="AI113" s="61"/>
      <c r="AJ113" s="61"/>
      <c r="AK113" s="61"/>
      <c r="AL113" s="61"/>
      <c r="AM113" s="61"/>
      <c r="AN113" s="61"/>
      <c r="AO113" s="61"/>
      <c r="AP113" s="61"/>
      <c r="AQ113" s="61"/>
      <c r="AR113" s="61"/>
      <c r="AS113" s="61"/>
      <c r="AT113" s="61"/>
    </row>
    <row r="114" spans="1:46" x14ac:dyDescent="0.15">
      <c r="A114" s="32" t="s">
        <v>340</v>
      </c>
      <c r="B114" s="40" t="str">
        <f>IF(報告書!$T$134="","",報告書!$T$134)</f>
        <v/>
      </c>
      <c r="C114" s="32" t="s">
        <v>1000</v>
      </c>
      <c r="D114" s="32" t="s">
        <v>1440</v>
      </c>
      <c r="E114" s="32"/>
      <c r="K114" s="61"/>
      <c r="L114" s="61"/>
      <c r="N114" s="61"/>
      <c r="O114" s="61"/>
      <c r="P114" s="61"/>
      <c r="Q114" s="61"/>
      <c r="R114" s="61"/>
      <c r="S114" s="61"/>
      <c r="T114" s="61"/>
      <c r="U114" s="61"/>
      <c r="V114" s="61"/>
      <c r="W114" s="61"/>
      <c r="X114" s="61"/>
      <c r="Y114" s="61"/>
      <c r="Z114" s="61"/>
      <c r="AA114" s="61"/>
      <c r="AB114" s="61"/>
      <c r="AC114" s="61"/>
      <c r="AD114" s="61"/>
      <c r="AE114" s="61"/>
      <c r="AF114" s="61"/>
      <c r="AG114" s="61"/>
      <c r="AH114" s="61"/>
      <c r="AI114" s="61"/>
      <c r="AJ114" s="61"/>
      <c r="AK114" s="61"/>
      <c r="AL114" s="61"/>
      <c r="AM114" s="61"/>
      <c r="AN114" s="61"/>
      <c r="AO114" s="61"/>
      <c r="AP114" s="61"/>
      <c r="AQ114" s="61"/>
      <c r="AR114" s="61"/>
      <c r="AS114" s="61"/>
      <c r="AT114" s="61"/>
    </row>
    <row r="115" spans="1:46" x14ac:dyDescent="0.15">
      <c r="A115" s="32" t="s">
        <v>341</v>
      </c>
      <c r="B115" s="40" t="str">
        <f>IF(報告書!$X$134="","",報告書!$X$134)</f>
        <v/>
      </c>
      <c r="C115" s="32" t="s">
        <v>1001</v>
      </c>
      <c r="D115" s="32" t="s">
        <v>1441</v>
      </c>
      <c r="E115" s="32"/>
      <c r="K115" s="61"/>
      <c r="L115" s="61"/>
      <c r="N115" s="61"/>
      <c r="O115" s="61"/>
      <c r="P115" s="61"/>
      <c r="Q115" s="61"/>
      <c r="R115" s="61"/>
      <c r="S115" s="61"/>
      <c r="T115" s="61"/>
      <c r="U115" s="61"/>
      <c r="V115" s="61"/>
      <c r="W115" s="61"/>
      <c r="X115" s="61"/>
      <c r="Y115" s="61"/>
      <c r="Z115" s="61"/>
      <c r="AA115" s="61"/>
      <c r="AB115" s="61"/>
      <c r="AC115" s="61"/>
      <c r="AD115" s="61"/>
      <c r="AE115" s="61"/>
      <c r="AF115" s="61"/>
      <c r="AG115" s="61"/>
      <c r="AH115" s="61"/>
      <c r="AI115" s="61"/>
      <c r="AJ115" s="61"/>
      <c r="AK115" s="61"/>
      <c r="AL115" s="61"/>
      <c r="AM115" s="61"/>
      <c r="AN115" s="61"/>
      <c r="AO115" s="61"/>
      <c r="AP115" s="61"/>
      <c r="AQ115" s="61"/>
      <c r="AR115" s="61"/>
      <c r="AS115" s="61"/>
      <c r="AT115" s="61"/>
    </row>
    <row r="116" spans="1:46" x14ac:dyDescent="0.15">
      <c r="A116" s="32" t="s">
        <v>569</v>
      </c>
      <c r="B116" s="27" t="str">
        <f>IF(報告書!$AC$134="","",報告書!$AC$134)</f>
        <v/>
      </c>
      <c r="C116" s="32" t="s">
        <v>1002</v>
      </c>
      <c r="D116" s="32" t="s">
        <v>1002</v>
      </c>
      <c r="E116" s="32"/>
      <c r="K116" s="61"/>
      <c r="L116" s="61"/>
      <c r="X116" s="61"/>
      <c r="Y116" s="61"/>
      <c r="Z116" s="61"/>
      <c r="AA116" s="61"/>
      <c r="AI116" s="61"/>
      <c r="AJ116" s="61"/>
      <c r="AK116" s="61"/>
      <c r="AL116" s="61"/>
      <c r="AM116" s="61"/>
      <c r="AN116" s="61"/>
      <c r="AO116" s="61"/>
    </row>
    <row r="117" spans="1:46" x14ac:dyDescent="0.15">
      <c r="A117" s="32" t="s">
        <v>342</v>
      </c>
      <c r="B117" s="40" t="str">
        <f>IF(報告書!$AK$134="","",報告書!$AK$134)</f>
        <v/>
      </c>
      <c r="C117" s="32" t="s">
        <v>1003</v>
      </c>
      <c r="D117" s="32" t="s">
        <v>1442</v>
      </c>
      <c r="E117" s="32"/>
      <c r="N117" s="61"/>
      <c r="O117" s="61"/>
      <c r="P117" s="61"/>
      <c r="Q117" s="61"/>
      <c r="R117" s="61"/>
      <c r="S117" s="61"/>
      <c r="T117" s="61"/>
      <c r="U117" s="61"/>
      <c r="V117" s="61"/>
    </row>
    <row r="118" spans="1:46" x14ac:dyDescent="0.15">
      <c r="A118" s="32" t="s">
        <v>343</v>
      </c>
      <c r="B118" s="40" t="str">
        <f>IF(報告書!$AO$134="","",報告書!$AO$134)</f>
        <v/>
      </c>
      <c r="C118" s="32" t="s">
        <v>1004</v>
      </c>
      <c r="D118" s="32" t="s">
        <v>1443</v>
      </c>
      <c r="E118" s="32"/>
      <c r="N118" s="61"/>
      <c r="O118" s="61"/>
      <c r="P118" s="61"/>
      <c r="Q118" s="61"/>
      <c r="R118" s="61"/>
      <c r="S118" s="61"/>
      <c r="T118" s="61"/>
      <c r="U118" s="61"/>
      <c r="V118" s="61"/>
      <c r="W118" s="61"/>
      <c r="X118" s="61"/>
      <c r="Y118" s="61"/>
      <c r="Z118" s="61"/>
      <c r="AA118" s="61"/>
      <c r="AB118" s="61"/>
      <c r="AC118" s="61"/>
      <c r="AD118" s="61"/>
      <c r="AE118" s="61"/>
      <c r="AF118" s="61"/>
      <c r="AG118" s="61"/>
      <c r="AH118" s="61"/>
      <c r="AI118" s="61"/>
      <c r="AJ118" s="61"/>
      <c r="AK118" s="61"/>
      <c r="AL118" s="61"/>
      <c r="AM118" s="61"/>
      <c r="AN118" s="61"/>
      <c r="AO118" s="61"/>
      <c r="AP118" s="61"/>
      <c r="AQ118" s="61"/>
      <c r="AR118" s="61"/>
      <c r="AS118" s="61"/>
      <c r="AT118" s="61"/>
    </row>
    <row r="119" spans="1:46" x14ac:dyDescent="0.15">
      <c r="A119" s="32" t="s">
        <v>570</v>
      </c>
      <c r="B119" s="27" t="str">
        <f>IF(報告書!$L$135="","",報告書!$L$135)</f>
        <v/>
      </c>
      <c r="C119" s="32" t="s">
        <v>1005</v>
      </c>
      <c r="D119" s="32" t="s">
        <v>1005</v>
      </c>
      <c r="E119" s="32"/>
      <c r="N119" s="61"/>
      <c r="O119" s="61"/>
      <c r="P119" s="61"/>
      <c r="Q119" s="61"/>
      <c r="R119" s="61"/>
      <c r="S119" s="61"/>
      <c r="T119" s="61"/>
      <c r="U119" s="61"/>
      <c r="V119" s="61"/>
      <c r="W119" s="61"/>
      <c r="X119" s="61"/>
      <c r="Y119" s="61"/>
      <c r="Z119" s="61"/>
      <c r="AA119" s="61"/>
      <c r="AB119" s="61"/>
      <c r="AC119" s="61"/>
      <c r="AD119" s="61"/>
    </row>
    <row r="120" spans="1:46" x14ac:dyDescent="0.15">
      <c r="A120" s="32" t="s">
        <v>344</v>
      </c>
      <c r="B120" s="40" t="str">
        <f>IF(報告書!$AA$135="","",報告書!$AA$135)</f>
        <v/>
      </c>
      <c r="C120" s="32" t="s">
        <v>1006</v>
      </c>
      <c r="D120" s="32" t="s">
        <v>1444</v>
      </c>
      <c r="E120" s="32"/>
    </row>
    <row r="121" spans="1:46" x14ac:dyDescent="0.15">
      <c r="A121" s="32" t="s">
        <v>345</v>
      </c>
      <c r="B121" s="40" t="str">
        <f>IF(報告書!$AE$135="","",報告書!$AE$135)</f>
        <v/>
      </c>
      <c r="C121" s="32" t="s">
        <v>1007</v>
      </c>
      <c r="D121" s="32" t="s">
        <v>1445</v>
      </c>
      <c r="E121" s="32"/>
      <c r="K121" s="61"/>
      <c r="L121" s="61"/>
      <c r="X121" s="61"/>
      <c r="Y121" s="61"/>
      <c r="Z121" s="61"/>
      <c r="AA121" s="61"/>
      <c r="AB121" s="61"/>
      <c r="AC121" s="61"/>
      <c r="AI121" s="61"/>
      <c r="AJ121" s="61"/>
      <c r="AK121" s="61"/>
      <c r="AL121" s="61"/>
      <c r="AM121" s="61"/>
      <c r="AN121" s="61"/>
      <c r="AO121" s="61"/>
    </row>
    <row r="122" spans="1:46" x14ac:dyDescent="0.15">
      <c r="A122" s="32" t="s">
        <v>571</v>
      </c>
      <c r="B122" s="27" t="str">
        <f>IF(報告書!$L$136="","",報告書!$L$136)</f>
        <v/>
      </c>
      <c r="C122" s="32" t="s">
        <v>1008</v>
      </c>
      <c r="D122" s="32" t="s">
        <v>1008</v>
      </c>
      <c r="E122" s="32"/>
      <c r="AI122" s="61"/>
      <c r="AJ122" s="61"/>
      <c r="AK122" s="61"/>
      <c r="AL122" s="61"/>
      <c r="AM122" s="61"/>
      <c r="AN122" s="61"/>
      <c r="AO122" s="61"/>
    </row>
    <row r="123" spans="1:46" x14ac:dyDescent="0.15">
      <c r="A123" s="32" t="s">
        <v>346</v>
      </c>
      <c r="B123" s="40" t="str">
        <f>IF(報告書!$Q$136="","",報告書!$Q$136)</f>
        <v/>
      </c>
      <c r="C123" s="32" t="s">
        <v>1009</v>
      </c>
      <c r="D123" s="32" t="s">
        <v>1446</v>
      </c>
      <c r="E123" s="32"/>
    </row>
    <row r="124" spans="1:46" x14ac:dyDescent="0.15">
      <c r="A124" s="32" t="s">
        <v>347</v>
      </c>
      <c r="B124" s="40" t="str">
        <f>IF(報告書!$U$136="","",報告書!$U$136)</f>
        <v/>
      </c>
      <c r="C124" s="32" t="s">
        <v>1010</v>
      </c>
      <c r="D124" s="32" t="s">
        <v>1447</v>
      </c>
      <c r="E124" s="32"/>
      <c r="N124" s="61"/>
      <c r="O124" s="61"/>
      <c r="P124" s="61"/>
      <c r="Q124" s="61"/>
      <c r="R124" s="61"/>
      <c r="S124" s="61"/>
      <c r="T124" s="61"/>
      <c r="U124" s="61"/>
      <c r="V124" s="61"/>
      <c r="W124" s="61"/>
      <c r="X124" s="61"/>
      <c r="Y124" s="61"/>
      <c r="Z124" s="61"/>
      <c r="AA124" s="61"/>
      <c r="AB124" s="61"/>
      <c r="AC124" s="61"/>
      <c r="AD124" s="61"/>
      <c r="AE124" s="61"/>
      <c r="AF124" s="61"/>
      <c r="AG124" s="61"/>
      <c r="AH124" s="61"/>
      <c r="AI124" s="61"/>
      <c r="AJ124" s="61"/>
      <c r="AK124" s="61"/>
      <c r="AL124" s="61"/>
      <c r="AM124" s="61"/>
      <c r="AN124" s="61"/>
      <c r="AO124" s="61"/>
      <c r="AP124" s="61"/>
      <c r="AQ124" s="61"/>
      <c r="AR124" s="61"/>
      <c r="AS124" s="61"/>
      <c r="AT124" s="61"/>
    </row>
    <row r="125" spans="1:46" x14ac:dyDescent="0.15">
      <c r="A125" s="32" t="s">
        <v>572</v>
      </c>
      <c r="B125" s="27" t="str">
        <f>IF(報告書!$AC$136="","",報告書!$AC$136)</f>
        <v/>
      </c>
      <c r="C125" s="32" t="s">
        <v>1011</v>
      </c>
      <c r="D125" s="32" t="s">
        <v>1011</v>
      </c>
      <c r="E125" s="32"/>
      <c r="N125" s="61"/>
      <c r="O125" s="61"/>
      <c r="P125" s="61"/>
      <c r="Q125" s="61"/>
      <c r="R125" s="61"/>
      <c r="S125" s="61"/>
      <c r="T125" s="61"/>
      <c r="U125" s="61"/>
      <c r="V125" s="61"/>
      <c r="W125" s="61"/>
      <c r="X125" s="61"/>
      <c r="Y125" s="61"/>
      <c r="Z125" s="61"/>
      <c r="AA125" s="61"/>
      <c r="AB125" s="61"/>
      <c r="AC125" s="61"/>
      <c r="AD125" s="61"/>
      <c r="AE125" s="61"/>
      <c r="AF125" s="61"/>
      <c r="AG125" s="61"/>
      <c r="AH125" s="61"/>
      <c r="AI125" s="61"/>
      <c r="AJ125" s="61"/>
      <c r="AK125" s="61"/>
      <c r="AL125" s="61"/>
      <c r="AM125" s="61"/>
      <c r="AN125" s="61"/>
      <c r="AO125" s="61"/>
      <c r="AP125" s="61"/>
      <c r="AQ125" s="61"/>
      <c r="AR125" s="61"/>
      <c r="AS125" s="61"/>
      <c r="AT125" s="61"/>
    </row>
    <row r="126" spans="1:46" x14ac:dyDescent="0.15">
      <c r="A126" s="32" t="s">
        <v>573</v>
      </c>
      <c r="B126" s="27" t="str">
        <f>IF(報告書!$L$137="","",報告書!$L$137)</f>
        <v/>
      </c>
      <c r="C126" s="32" t="s">
        <v>1012</v>
      </c>
      <c r="D126" s="32" t="s">
        <v>1012</v>
      </c>
      <c r="E126" s="32"/>
      <c r="N126" s="61"/>
      <c r="O126" s="61"/>
      <c r="P126" s="61"/>
      <c r="Q126" s="61"/>
      <c r="R126" s="61"/>
      <c r="S126" s="61"/>
      <c r="T126" s="61"/>
      <c r="U126" s="61"/>
      <c r="V126" s="61"/>
      <c r="W126" s="61"/>
      <c r="X126" s="61"/>
      <c r="Y126" s="61"/>
      <c r="Z126" s="61"/>
      <c r="AA126" s="61"/>
      <c r="AB126" s="61"/>
      <c r="AC126" s="61"/>
      <c r="AD126" s="61"/>
      <c r="AE126" s="61"/>
      <c r="AF126" s="61"/>
      <c r="AG126" s="61"/>
      <c r="AH126" s="61"/>
      <c r="AI126" s="61"/>
      <c r="AJ126" s="61"/>
      <c r="AK126" s="61"/>
      <c r="AL126" s="61"/>
      <c r="AM126" s="61"/>
      <c r="AN126" s="61"/>
      <c r="AO126" s="61"/>
      <c r="AP126" s="61"/>
      <c r="AQ126" s="61"/>
      <c r="AR126" s="61"/>
      <c r="AS126" s="61"/>
      <c r="AT126" s="61"/>
    </row>
    <row r="127" spans="1:46" x14ac:dyDescent="0.15">
      <c r="A127" s="32" t="s">
        <v>348</v>
      </c>
      <c r="B127" s="40" t="str">
        <f>IF(報告書!$T$137="","",報告書!$T$137)</f>
        <v/>
      </c>
      <c r="C127" s="32" t="s">
        <v>1013</v>
      </c>
      <c r="D127" s="32" t="s">
        <v>1448</v>
      </c>
      <c r="E127" s="32"/>
      <c r="K127" s="61"/>
      <c r="L127" s="61"/>
      <c r="X127" s="61"/>
      <c r="Y127" s="61"/>
      <c r="Z127" s="61"/>
      <c r="AA127" s="61"/>
      <c r="AI127" s="61"/>
      <c r="AJ127" s="61"/>
      <c r="AK127" s="61"/>
      <c r="AL127" s="61"/>
      <c r="AM127" s="61"/>
      <c r="AN127" s="61"/>
      <c r="AO127" s="61"/>
    </row>
    <row r="128" spans="1:46" x14ac:dyDescent="0.15">
      <c r="A128" s="32" t="s">
        <v>349</v>
      </c>
      <c r="B128" s="40" t="str">
        <f>IF(報告書!$X$137="","",報告書!$X$137)</f>
        <v/>
      </c>
      <c r="C128" s="32" t="s">
        <v>1014</v>
      </c>
      <c r="D128" s="32" t="s">
        <v>1449</v>
      </c>
      <c r="E128" s="32"/>
      <c r="N128" s="61"/>
      <c r="O128" s="61"/>
      <c r="P128" s="61"/>
      <c r="Q128" s="61"/>
      <c r="R128" s="61"/>
      <c r="S128" s="61"/>
      <c r="T128" s="61"/>
      <c r="U128" s="61"/>
      <c r="V128" s="61"/>
    </row>
    <row r="129" spans="1:46" x14ac:dyDescent="0.15">
      <c r="A129" s="32" t="s">
        <v>574</v>
      </c>
      <c r="B129" s="27" t="str">
        <f>IF(報告書!$AC$137="","",報告書!$AC$137)</f>
        <v/>
      </c>
      <c r="C129" s="32" t="s">
        <v>1015</v>
      </c>
      <c r="D129" s="32" t="s">
        <v>1015</v>
      </c>
      <c r="E129" s="32"/>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row>
    <row r="130" spans="1:46" x14ac:dyDescent="0.15">
      <c r="A130" s="32" t="s">
        <v>350</v>
      </c>
      <c r="B130" s="40" t="str">
        <f>IF(報告書!$AK$137="","",報告書!$AK$137)</f>
        <v/>
      </c>
      <c r="C130" s="32" t="s">
        <v>1016</v>
      </c>
      <c r="D130" s="32" t="s">
        <v>1450</v>
      </c>
      <c r="E130" s="32"/>
      <c r="N130" s="61"/>
      <c r="O130" s="61"/>
      <c r="P130" s="61"/>
      <c r="Q130" s="61"/>
      <c r="R130" s="61"/>
      <c r="S130" s="61"/>
      <c r="T130" s="61"/>
      <c r="U130" s="61"/>
      <c r="V130" s="61"/>
      <c r="W130" s="61"/>
      <c r="X130" s="61"/>
      <c r="Y130" s="61"/>
      <c r="Z130" s="61"/>
      <c r="AA130" s="61"/>
      <c r="AB130" s="61"/>
      <c r="AC130" s="61"/>
      <c r="AD130" s="61"/>
    </row>
    <row r="131" spans="1:46" x14ac:dyDescent="0.15">
      <c r="A131" s="32" t="s">
        <v>351</v>
      </c>
      <c r="B131" s="40" t="str">
        <f>IF(報告書!$AO$137="","",報告書!$AO$137)</f>
        <v/>
      </c>
      <c r="C131" s="32" t="s">
        <v>1017</v>
      </c>
      <c r="D131" s="32" t="s">
        <v>1451</v>
      </c>
      <c r="E131" s="32"/>
    </row>
    <row r="132" spans="1:46" x14ac:dyDescent="0.15">
      <c r="A132" s="32" t="s">
        <v>575</v>
      </c>
      <c r="B132" s="27" t="str">
        <f>IF(報告書!$L$138="","",報告書!$L$138)</f>
        <v/>
      </c>
      <c r="C132" s="32" t="s">
        <v>889</v>
      </c>
      <c r="D132" s="32" t="s">
        <v>889</v>
      </c>
      <c r="E132" s="32"/>
    </row>
    <row r="133" spans="1:46" x14ac:dyDescent="0.15">
      <c r="A133" s="32" t="s">
        <v>352</v>
      </c>
      <c r="B133" s="40" t="str">
        <f>IF(報告書!$Q$138="","",報告書!$Q$138)</f>
        <v/>
      </c>
      <c r="C133" s="32" t="s">
        <v>1018</v>
      </c>
      <c r="D133" s="32" t="s">
        <v>1452</v>
      </c>
      <c r="E133" s="32"/>
    </row>
    <row r="134" spans="1:46" x14ac:dyDescent="0.15">
      <c r="A134" s="32" t="s">
        <v>353</v>
      </c>
      <c r="B134" s="40" t="str">
        <f>IF(報告書!$U$138="","",報告書!$U$138)</f>
        <v/>
      </c>
      <c r="C134" s="32" t="s">
        <v>1019</v>
      </c>
      <c r="D134" s="32" t="s">
        <v>1453</v>
      </c>
      <c r="E134" s="32"/>
      <c r="L134" s="61"/>
      <c r="T134" s="61"/>
      <c r="U134" s="61"/>
      <c r="X134" s="61"/>
      <c r="Y134" s="61"/>
      <c r="AC134" s="61"/>
      <c r="AK134" s="61"/>
      <c r="AL134" s="61"/>
      <c r="AO134" s="61"/>
      <c r="AP134" s="61"/>
    </row>
    <row r="135" spans="1:46" x14ac:dyDescent="0.15">
      <c r="A135" s="32" t="s">
        <v>576</v>
      </c>
      <c r="B135" s="27" t="str">
        <f>IF(報告書!$AC$138="","",報告書!$AC$138)</f>
        <v/>
      </c>
      <c r="C135" s="32" t="s">
        <v>890</v>
      </c>
      <c r="D135" s="32" t="s">
        <v>890</v>
      </c>
      <c r="E135" s="32"/>
      <c r="L135" s="61"/>
      <c r="AA135" s="61"/>
      <c r="AB135" s="61"/>
      <c r="AE135" s="61"/>
      <c r="AF135" s="61"/>
    </row>
    <row r="136" spans="1:46" x14ac:dyDescent="0.15">
      <c r="A136" s="32" t="s">
        <v>577</v>
      </c>
      <c r="B136" s="27" t="str">
        <f>IF(報告書!$L$139="","",報告書!$L$139)</f>
        <v/>
      </c>
      <c r="C136" s="32" t="s">
        <v>891</v>
      </c>
      <c r="D136" s="32" t="s">
        <v>891</v>
      </c>
      <c r="E136" s="32"/>
      <c r="L136" s="61"/>
      <c r="Q136" s="61"/>
      <c r="R136" s="61"/>
      <c r="U136" s="61"/>
      <c r="V136" s="61"/>
      <c r="AC136" s="61"/>
    </row>
    <row r="137" spans="1:46" x14ac:dyDescent="0.15">
      <c r="A137" s="32" t="s">
        <v>354</v>
      </c>
      <c r="B137" s="40" t="str">
        <f>IF(報告書!$T$139="","",報告書!$T$139)</f>
        <v/>
      </c>
      <c r="C137" s="32" t="s">
        <v>1020</v>
      </c>
      <c r="D137" s="32" t="s">
        <v>1454</v>
      </c>
      <c r="E137" s="32"/>
      <c r="L137" s="61"/>
      <c r="T137" s="61"/>
      <c r="U137" s="61"/>
      <c r="X137" s="61"/>
      <c r="Y137" s="61"/>
      <c r="AC137" s="61"/>
      <c r="AK137" s="61"/>
      <c r="AL137" s="61"/>
      <c r="AO137" s="61"/>
      <c r="AP137" s="61"/>
    </row>
    <row r="138" spans="1:46" x14ac:dyDescent="0.15">
      <c r="A138" s="32" t="s">
        <v>355</v>
      </c>
      <c r="B138" s="40" t="str">
        <f>IF(報告書!$X$139="","",報告書!$X$139)</f>
        <v/>
      </c>
      <c r="C138" s="32" t="s">
        <v>1021</v>
      </c>
      <c r="D138" s="32" t="s">
        <v>1455</v>
      </c>
      <c r="E138" s="32"/>
      <c r="L138" s="61"/>
      <c r="Q138" s="61"/>
      <c r="R138" s="61"/>
      <c r="U138" s="61"/>
      <c r="V138" s="61"/>
      <c r="AC138" s="61"/>
    </row>
    <row r="139" spans="1:46" x14ac:dyDescent="0.15">
      <c r="A139" s="32" t="s">
        <v>578</v>
      </c>
      <c r="B139" s="27" t="str">
        <f>IF(報告書!$AC$139="","",報告書!$AC$139)</f>
        <v/>
      </c>
      <c r="C139" s="32" t="s">
        <v>1022</v>
      </c>
      <c r="D139" s="32" t="s">
        <v>1022</v>
      </c>
      <c r="E139" s="32"/>
      <c r="L139" s="61"/>
      <c r="T139" s="61"/>
      <c r="U139" s="61"/>
      <c r="X139" s="61"/>
      <c r="Y139" s="61"/>
      <c r="AC139" s="61"/>
      <c r="AK139" s="61"/>
      <c r="AL139" s="61"/>
      <c r="AO139" s="61"/>
      <c r="AP139" s="61"/>
    </row>
    <row r="140" spans="1:46" x14ac:dyDescent="0.15">
      <c r="A140" s="32" t="s">
        <v>356</v>
      </c>
      <c r="B140" s="40" t="str">
        <f>IF(報告書!$AK$139="","",報告書!$AK$139)</f>
        <v/>
      </c>
      <c r="C140" s="32" t="s">
        <v>1023</v>
      </c>
      <c r="D140" s="32" t="s">
        <v>1456</v>
      </c>
      <c r="E140" s="32"/>
      <c r="L140" s="61"/>
      <c r="AA140" s="61"/>
      <c r="AB140" s="61"/>
      <c r="AE140" s="61"/>
      <c r="AF140" s="61"/>
    </row>
    <row r="141" spans="1:46" x14ac:dyDescent="0.15">
      <c r="A141" s="32" t="s">
        <v>357</v>
      </c>
      <c r="B141" s="40" t="str">
        <f>IF(報告書!$AO$139="","",報告書!$AO$139)</f>
        <v/>
      </c>
      <c r="C141" s="32" t="s">
        <v>1024</v>
      </c>
      <c r="D141" s="32" t="s">
        <v>1457</v>
      </c>
      <c r="E141" s="32"/>
      <c r="L141" s="61"/>
      <c r="Q141" s="61"/>
      <c r="R141" s="61"/>
      <c r="U141" s="61"/>
      <c r="V141" s="61"/>
      <c r="AC141" s="61"/>
    </row>
    <row r="142" spans="1:46" x14ac:dyDescent="0.15">
      <c r="A142" s="32" t="s">
        <v>579</v>
      </c>
      <c r="B142" s="27" t="str">
        <f>IF(報告書!$L$140="","",報告書!$L$140)</f>
        <v/>
      </c>
      <c r="C142" s="32" t="s">
        <v>892</v>
      </c>
      <c r="D142" s="32" t="s">
        <v>892</v>
      </c>
      <c r="E142" s="32"/>
      <c r="S142" s="61"/>
      <c r="V142" s="61"/>
    </row>
    <row r="143" spans="1:46" x14ac:dyDescent="0.15">
      <c r="A143" s="32" t="s">
        <v>358</v>
      </c>
      <c r="B143" s="40" t="str">
        <f>IF(報告書!$AA$140="","",報告書!$AA$140)</f>
        <v/>
      </c>
      <c r="C143" s="32" t="s">
        <v>871</v>
      </c>
      <c r="D143" s="32" t="s">
        <v>1458</v>
      </c>
      <c r="E143" s="32"/>
    </row>
    <row r="144" spans="1:46" x14ac:dyDescent="0.15">
      <c r="A144" s="32" t="s">
        <v>359</v>
      </c>
      <c r="B144" s="40" t="str">
        <f>IF(報告書!$AE$140="","",報告書!$AE$140)</f>
        <v/>
      </c>
      <c r="C144" s="32" t="s">
        <v>1025</v>
      </c>
      <c r="D144" s="32" t="s">
        <v>1459</v>
      </c>
      <c r="E144" s="32"/>
    </row>
    <row r="145" spans="1:46" x14ac:dyDescent="0.15">
      <c r="A145" s="32" t="s">
        <v>580</v>
      </c>
      <c r="B145" s="27" t="str">
        <f>IF(報告書!$L$141="","",報告書!$L$141)</f>
        <v/>
      </c>
      <c r="C145" s="32" t="s">
        <v>893</v>
      </c>
      <c r="D145" s="32" t="s">
        <v>893</v>
      </c>
      <c r="E145" s="32"/>
    </row>
    <row r="146" spans="1:46" x14ac:dyDescent="0.15">
      <c r="A146" s="32" t="s">
        <v>360</v>
      </c>
      <c r="B146" s="40" t="str">
        <f>IF(報告書!$Q$141="","",報告書!$Q$141)</f>
        <v/>
      </c>
      <c r="C146" s="32" t="s">
        <v>1026</v>
      </c>
      <c r="D146" s="32" t="s">
        <v>1460</v>
      </c>
      <c r="E146" s="32"/>
      <c r="N146" s="61"/>
      <c r="X146" s="61"/>
      <c r="AG146" s="61"/>
    </row>
    <row r="147" spans="1:46" x14ac:dyDescent="0.15">
      <c r="A147" s="32" t="s">
        <v>361</v>
      </c>
      <c r="B147" s="40" t="str">
        <f>IF(報告書!$U$141="","",報告書!$U$141)</f>
        <v/>
      </c>
      <c r="C147" s="32" t="s">
        <v>1027</v>
      </c>
      <c r="D147" s="32" t="s">
        <v>1461</v>
      </c>
      <c r="E147" s="32"/>
      <c r="N147" s="61"/>
      <c r="O147" s="61"/>
      <c r="P147" s="61"/>
      <c r="Q147" s="61"/>
      <c r="R147" s="61"/>
      <c r="S147" s="61"/>
      <c r="T147" s="61"/>
      <c r="U147" s="61"/>
      <c r="V147" s="61"/>
      <c r="W147" s="61"/>
      <c r="X147" s="61"/>
      <c r="Y147" s="61"/>
      <c r="Z147" s="61"/>
      <c r="AA147" s="61"/>
      <c r="AB147" s="61"/>
      <c r="AC147" s="61"/>
      <c r="AD147" s="61"/>
      <c r="AE147" s="61"/>
      <c r="AF147" s="61"/>
      <c r="AG147" s="61"/>
      <c r="AH147" s="61"/>
      <c r="AI147" s="61"/>
      <c r="AJ147" s="61"/>
      <c r="AK147" s="61"/>
      <c r="AL147" s="61"/>
      <c r="AM147" s="61"/>
      <c r="AN147" s="61"/>
      <c r="AO147" s="61"/>
      <c r="AP147" s="61"/>
      <c r="AQ147" s="61"/>
      <c r="AR147" s="61"/>
      <c r="AS147" s="61"/>
      <c r="AT147" s="61"/>
    </row>
    <row r="148" spans="1:46" x14ac:dyDescent="0.15">
      <c r="A148" s="32" t="s">
        <v>581</v>
      </c>
      <c r="B148" s="27" t="str">
        <f>IF(報告書!$AC$141="","",報告書!$AC$141)</f>
        <v/>
      </c>
      <c r="C148" s="32" t="s">
        <v>894</v>
      </c>
      <c r="D148" s="32" t="s">
        <v>894</v>
      </c>
      <c r="E148" s="32"/>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row>
    <row r="149" spans="1:46" x14ac:dyDescent="0.15">
      <c r="A149" s="32" t="s">
        <v>582</v>
      </c>
      <c r="B149" s="27" t="str">
        <f>IF(報告書!$S$142="","",報告書!$S$142)</f>
        <v/>
      </c>
      <c r="C149" s="32" t="s">
        <v>1144</v>
      </c>
      <c r="D149" s="32" t="s">
        <v>1144</v>
      </c>
      <c r="E149" s="32"/>
    </row>
    <row r="150" spans="1:46" x14ac:dyDescent="0.15">
      <c r="A150" s="32" t="s">
        <v>583</v>
      </c>
      <c r="B150" s="27" t="str">
        <f>IF(報告書!$V$142="","",報告書!$V$142)</f>
        <v/>
      </c>
      <c r="C150" s="32" t="s">
        <v>1145</v>
      </c>
      <c r="D150" s="32" t="s">
        <v>1145</v>
      </c>
      <c r="E150" s="32"/>
      <c r="N150" s="61"/>
      <c r="Q150" s="61"/>
      <c r="R150" s="61"/>
      <c r="S150" s="61"/>
      <c r="T150" s="61"/>
      <c r="V150" s="61"/>
      <c r="W150" s="61"/>
      <c r="AG150" s="61"/>
    </row>
    <row r="151" spans="1:46" x14ac:dyDescent="0.15">
      <c r="A151" s="32" t="s">
        <v>584</v>
      </c>
      <c r="B151" s="27" t="str">
        <f>IF(報告書!$N$146="","",報告書!$N$146)</f>
        <v/>
      </c>
      <c r="C151" s="32" t="s">
        <v>1146</v>
      </c>
      <c r="D151" s="32" t="s">
        <v>1146</v>
      </c>
      <c r="E151" s="32"/>
    </row>
    <row r="152" spans="1:46" x14ac:dyDescent="0.15">
      <c r="A152" s="32" t="s">
        <v>585</v>
      </c>
      <c r="B152" s="27" t="str">
        <f>IF(報告書!$X$146="","",報告書!$X$146)</f>
        <v/>
      </c>
      <c r="C152" s="32" t="s">
        <v>1147</v>
      </c>
      <c r="D152" s="32" t="s">
        <v>1147</v>
      </c>
      <c r="E152" s="32"/>
    </row>
    <row r="153" spans="1:46" x14ac:dyDescent="0.15">
      <c r="A153" s="32" t="s">
        <v>586</v>
      </c>
      <c r="B153" s="27" t="str">
        <f>IF(報告書!$AG$146="","",報告書!$AG$146)</f>
        <v/>
      </c>
      <c r="C153" s="32" t="s">
        <v>1148</v>
      </c>
      <c r="D153" s="32" t="s">
        <v>1148</v>
      </c>
      <c r="E153" s="32"/>
    </row>
    <row r="154" spans="1:46" x14ac:dyDescent="0.15">
      <c r="A154" s="32" t="s">
        <v>362</v>
      </c>
      <c r="B154" s="27" t="str">
        <f>IF(報告書!$N$147="","",報告書!$N$147)</f>
        <v/>
      </c>
      <c r="C154" s="32" t="s">
        <v>1149</v>
      </c>
      <c r="D154" s="32" t="s">
        <v>1706</v>
      </c>
      <c r="E154" s="32"/>
      <c r="L154" s="61"/>
      <c r="O154" s="61"/>
    </row>
    <row r="155" spans="1:46" x14ac:dyDescent="0.15">
      <c r="A155" s="32" t="s">
        <v>587</v>
      </c>
      <c r="B155" s="27" t="str">
        <f>IF(報告書!$N$150="","",報告書!$N$150)</f>
        <v/>
      </c>
      <c r="C155" s="32" t="s">
        <v>1150</v>
      </c>
      <c r="D155" s="32" t="s">
        <v>1150</v>
      </c>
      <c r="E155" s="32"/>
      <c r="L155" s="61"/>
      <c r="O155" s="61"/>
    </row>
    <row r="156" spans="1:46" x14ac:dyDescent="0.15">
      <c r="A156" s="32" t="s">
        <v>363</v>
      </c>
      <c r="B156" s="40" t="str">
        <f>IF(報告書!$Q$150="","",報告書!$Q$150)</f>
        <v/>
      </c>
      <c r="C156" s="32" t="s">
        <v>1151</v>
      </c>
      <c r="D156" s="32" t="s">
        <v>1462</v>
      </c>
      <c r="E156" s="32"/>
      <c r="L156" s="61"/>
      <c r="Q156" s="61"/>
      <c r="W156" s="61"/>
      <c r="X156" s="61"/>
      <c r="Y156" s="61"/>
      <c r="Z156" s="61"/>
      <c r="AB156" s="61"/>
      <c r="AC156" s="61"/>
      <c r="AL156" s="61"/>
    </row>
    <row r="157" spans="1:46" x14ac:dyDescent="0.15">
      <c r="A157" s="32" t="s">
        <v>364</v>
      </c>
      <c r="B157" s="40" t="str">
        <f>IF(報告書!$S$150="","",報告書!$S$150)</f>
        <v/>
      </c>
      <c r="C157" s="32" t="s">
        <v>1152</v>
      </c>
      <c r="D157" s="32" t="s">
        <v>1463</v>
      </c>
      <c r="E157" s="32"/>
    </row>
    <row r="158" spans="1:46" x14ac:dyDescent="0.15">
      <c r="A158" s="32" t="s">
        <v>365</v>
      </c>
      <c r="B158" s="40" t="str">
        <f>IF(報告書!$V$150="","",報告書!$V$150)</f>
        <v/>
      </c>
      <c r="C158" s="32" t="s">
        <v>1153</v>
      </c>
      <c r="D158" s="32" t="s">
        <v>1464</v>
      </c>
      <c r="E158" s="32"/>
    </row>
    <row r="159" spans="1:46" x14ac:dyDescent="0.15">
      <c r="A159" s="32" t="s">
        <v>588</v>
      </c>
      <c r="B159" s="27" t="str">
        <f>IF(報告書!$AG$150="","",報告書!$AG$150)</f>
        <v/>
      </c>
      <c r="C159" s="32" t="s">
        <v>1154</v>
      </c>
      <c r="D159" s="32" t="s">
        <v>1154</v>
      </c>
      <c r="E159" s="32"/>
    </row>
    <row r="160" spans="1:46" x14ac:dyDescent="0.15">
      <c r="A160" s="32" t="s">
        <v>589</v>
      </c>
      <c r="B160" s="27" t="str">
        <f>IF(報告書!$L$154="","",報告書!$L$154)</f>
        <v/>
      </c>
      <c r="C160" s="32" t="s">
        <v>1155</v>
      </c>
      <c r="D160" s="32" t="s">
        <v>1155</v>
      </c>
      <c r="E160" s="32"/>
    </row>
    <row r="161" spans="1:46" x14ac:dyDescent="0.15">
      <c r="A161" s="32" t="s">
        <v>590</v>
      </c>
      <c r="B161" s="27" t="str">
        <f>IF(報告書!$O$154="","",報告書!$O$154)</f>
        <v/>
      </c>
      <c r="C161" s="32" t="s">
        <v>1156</v>
      </c>
      <c r="D161" s="32" t="s">
        <v>1156</v>
      </c>
      <c r="E161" s="32"/>
      <c r="K161" s="61"/>
      <c r="L161" s="61"/>
      <c r="X161" s="61"/>
      <c r="Y161" s="61"/>
      <c r="Z161" s="61"/>
      <c r="AA161" s="61"/>
      <c r="AB161" s="61"/>
      <c r="AC161" s="61"/>
      <c r="AI161" s="61"/>
      <c r="AJ161" s="61"/>
      <c r="AK161" s="61"/>
      <c r="AL161" s="61"/>
      <c r="AM161" s="61"/>
      <c r="AN161" s="61"/>
      <c r="AO161" s="61"/>
    </row>
    <row r="162" spans="1:46" x14ac:dyDescent="0.15">
      <c r="A162" s="32" t="s">
        <v>591</v>
      </c>
      <c r="B162" s="27" t="str">
        <f>IF(報告書!$L$155="","",報告書!$L$155)</f>
        <v/>
      </c>
      <c r="C162" s="32" t="s">
        <v>1157</v>
      </c>
      <c r="D162" s="32" t="s">
        <v>1157</v>
      </c>
      <c r="E162" s="32"/>
      <c r="AI162" s="61"/>
      <c r="AJ162" s="61"/>
      <c r="AK162" s="61"/>
      <c r="AL162" s="61"/>
      <c r="AM162" s="61"/>
      <c r="AN162" s="61"/>
      <c r="AO162" s="61"/>
    </row>
    <row r="163" spans="1:46" x14ac:dyDescent="0.15">
      <c r="A163" s="32" t="s">
        <v>592</v>
      </c>
      <c r="B163" s="27" t="str">
        <f>IF(報告書!$O$155="","",報告書!$O$155)</f>
        <v/>
      </c>
      <c r="C163" s="32" t="s">
        <v>1158</v>
      </c>
      <c r="D163" s="32" t="s">
        <v>1158</v>
      </c>
      <c r="E163" s="32"/>
    </row>
    <row r="164" spans="1:46" x14ac:dyDescent="0.15">
      <c r="A164" s="32" t="s">
        <v>593</v>
      </c>
      <c r="B164" s="27" t="str">
        <f>IF(報告書!$L$156="","",報告書!$L$156)</f>
        <v/>
      </c>
      <c r="C164" s="32" t="s">
        <v>1028</v>
      </c>
      <c r="D164" s="32" t="s">
        <v>1028</v>
      </c>
      <c r="E164" s="32"/>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row>
    <row r="165" spans="1:46" x14ac:dyDescent="0.15">
      <c r="A165" s="32" t="s">
        <v>594</v>
      </c>
      <c r="B165" s="27" t="str">
        <f>IF(報告書!$Q$156="","",報告書!$Q$156)</f>
        <v/>
      </c>
      <c r="C165" s="32" t="s">
        <v>895</v>
      </c>
      <c r="D165" s="32" t="s">
        <v>895</v>
      </c>
      <c r="E165" s="32"/>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row>
    <row r="166" spans="1:46" x14ac:dyDescent="0.15">
      <c r="A166" s="32" t="s">
        <v>366</v>
      </c>
      <c r="B166" s="40" t="str">
        <f>IF(報告書!$W$156="","",報告書!$W$156)</f>
        <v/>
      </c>
      <c r="C166" s="32" t="s">
        <v>1159</v>
      </c>
      <c r="D166" s="32" t="s">
        <v>1465</v>
      </c>
      <c r="E166" s="32"/>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row>
    <row r="167" spans="1:46" x14ac:dyDescent="0.15">
      <c r="A167" s="32" t="s">
        <v>367</v>
      </c>
      <c r="B167" s="40" t="str">
        <f>IF(報告書!$Y$156="","",報告書!$Y$156)</f>
        <v/>
      </c>
      <c r="C167" s="32" t="s">
        <v>1160</v>
      </c>
      <c r="D167" s="32" t="s">
        <v>1467</v>
      </c>
      <c r="E167" s="32"/>
      <c r="K167" s="61"/>
      <c r="L167" s="61"/>
      <c r="X167" s="61"/>
      <c r="Y167" s="61"/>
      <c r="AI167" s="61"/>
      <c r="AJ167" s="61"/>
      <c r="AK167" s="61"/>
      <c r="AL167" s="61"/>
      <c r="AM167" s="61"/>
      <c r="AN167" s="61"/>
      <c r="AO167" s="61"/>
    </row>
    <row r="168" spans="1:46" x14ac:dyDescent="0.15">
      <c r="A168" s="32" t="s">
        <v>368</v>
      </c>
      <c r="B168" s="40" t="str">
        <f>IF(報告書!$AB$156="","",報告書!$AB$156)</f>
        <v/>
      </c>
      <c r="C168" s="32" t="s">
        <v>1161</v>
      </c>
      <c r="D168" s="32" t="s">
        <v>1466</v>
      </c>
      <c r="E168" s="32"/>
      <c r="N168" s="61"/>
      <c r="O168" s="61"/>
      <c r="P168" s="61"/>
      <c r="Q168" s="61"/>
      <c r="R168" s="61"/>
      <c r="S168" s="61"/>
      <c r="T168" s="61"/>
      <c r="U168" s="61"/>
      <c r="V168" s="61"/>
    </row>
    <row r="169" spans="1:46" x14ac:dyDescent="0.15">
      <c r="A169" s="32" t="s">
        <v>595</v>
      </c>
      <c r="B169" s="27" t="str">
        <f>IF(報告書!$AL$156="","",報告書!$AL$156)</f>
        <v/>
      </c>
      <c r="C169" s="32" t="s">
        <v>1162</v>
      </c>
      <c r="D169" s="32" t="s">
        <v>1162</v>
      </c>
      <c r="E169" s="32"/>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row>
    <row r="170" spans="1:46" x14ac:dyDescent="0.15">
      <c r="A170" s="32" t="s">
        <v>369</v>
      </c>
      <c r="B170" s="27" t="str">
        <f>IF(報告書!$K$161="","",報告書!$K$161)</f>
        <v/>
      </c>
      <c r="C170" s="32" t="s">
        <v>1163</v>
      </c>
      <c r="D170" s="32" t="s">
        <v>1468</v>
      </c>
      <c r="E170" s="32"/>
      <c r="N170" s="61"/>
      <c r="O170" s="61"/>
      <c r="P170" s="61"/>
      <c r="Q170" s="61"/>
      <c r="R170" s="61"/>
      <c r="S170" s="61"/>
      <c r="T170" s="61"/>
      <c r="U170" s="61"/>
      <c r="V170" s="61"/>
      <c r="W170" s="61"/>
      <c r="X170" s="61"/>
      <c r="Y170" s="61"/>
      <c r="Z170" s="61"/>
      <c r="AA170" s="61"/>
      <c r="AB170" s="61"/>
      <c r="AC170" s="61"/>
      <c r="AD170" s="61"/>
    </row>
    <row r="171" spans="1:46" x14ac:dyDescent="0.15">
      <c r="A171" s="32" t="s">
        <v>370</v>
      </c>
      <c r="B171" s="27" t="str">
        <f>IF(報告書!$X$161="","",報告書!$X$161)</f>
        <v/>
      </c>
      <c r="C171" s="32" t="s">
        <v>1164</v>
      </c>
      <c r="D171" s="32" t="s">
        <v>1469</v>
      </c>
      <c r="E171" s="32"/>
    </row>
    <row r="172" spans="1:46" x14ac:dyDescent="0.15">
      <c r="A172" s="32" t="s">
        <v>371</v>
      </c>
      <c r="B172" s="27" t="str">
        <f>IF(報告書!$AI$161="","",報告書!$AI$161)</f>
        <v/>
      </c>
      <c r="C172" s="32" t="s">
        <v>1165</v>
      </c>
      <c r="D172" s="32" t="s">
        <v>1470</v>
      </c>
      <c r="E172" s="32"/>
      <c r="K172" s="61"/>
      <c r="L172" s="61"/>
      <c r="X172" s="61"/>
      <c r="Y172" s="61"/>
      <c r="Z172" s="61"/>
      <c r="AA172" s="61"/>
      <c r="AB172" s="61"/>
      <c r="AC172" s="61"/>
      <c r="AI172" s="61"/>
      <c r="AJ172" s="61"/>
      <c r="AK172" s="61"/>
      <c r="AL172" s="61"/>
      <c r="AM172" s="61"/>
      <c r="AN172" s="61"/>
      <c r="AO172" s="61"/>
    </row>
    <row r="173" spans="1:46" x14ac:dyDescent="0.15">
      <c r="A173" s="32" t="s">
        <v>372</v>
      </c>
      <c r="B173" s="27" t="str">
        <f>IF(報告書!$AI$162="","",報告書!$AI$162)</f>
        <v/>
      </c>
      <c r="C173" s="32" t="s">
        <v>1166</v>
      </c>
      <c r="D173" s="32" t="s">
        <v>1471</v>
      </c>
      <c r="E173" s="32"/>
      <c r="AI173" s="61"/>
      <c r="AJ173" s="61"/>
      <c r="AK173" s="61"/>
      <c r="AL173" s="61"/>
      <c r="AM173" s="61"/>
      <c r="AN173" s="61"/>
      <c r="AO173" s="61"/>
    </row>
    <row r="174" spans="1:46" x14ac:dyDescent="0.15">
      <c r="A174" s="32" t="s">
        <v>373</v>
      </c>
      <c r="B174" s="27" t="str">
        <f>IF(報告書!$N$164="","",報告書!$N$164)</f>
        <v/>
      </c>
      <c r="C174" s="32" t="s">
        <v>1167</v>
      </c>
      <c r="D174" s="32" t="s">
        <v>1472</v>
      </c>
      <c r="E174" s="32"/>
    </row>
    <row r="175" spans="1:46" x14ac:dyDescent="0.15">
      <c r="A175" s="32" t="s">
        <v>374</v>
      </c>
      <c r="B175" s="27" t="str">
        <f>IF(報告書!$N$165="","",報告書!$N$165)</f>
        <v/>
      </c>
      <c r="C175" s="32" t="s">
        <v>1168</v>
      </c>
      <c r="D175" s="32" t="s">
        <v>1473</v>
      </c>
      <c r="E175" s="32"/>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row>
    <row r="176" spans="1:46" x14ac:dyDescent="0.15">
      <c r="A176" s="32" t="s">
        <v>375</v>
      </c>
      <c r="B176" s="27" t="str">
        <f>IF(報告書!$N$166="","",報告書!$N$166)</f>
        <v/>
      </c>
      <c r="C176" s="32" t="s">
        <v>1029</v>
      </c>
      <c r="D176" s="32" t="s">
        <v>1474</v>
      </c>
      <c r="E176" s="32"/>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1"/>
      <c r="AP176" s="61"/>
      <c r="AQ176" s="61"/>
      <c r="AR176" s="61"/>
      <c r="AS176" s="61"/>
      <c r="AT176" s="61"/>
    </row>
    <row r="177" spans="1:46" x14ac:dyDescent="0.15">
      <c r="A177" s="32" t="s">
        <v>377</v>
      </c>
      <c r="B177" s="27" t="str">
        <f>IF(報告書!$K$167="","",報告書!$K$167)</f>
        <v/>
      </c>
      <c r="C177" s="32" t="s">
        <v>896</v>
      </c>
      <c r="D177" s="32" t="s">
        <v>1475</v>
      </c>
      <c r="E177" s="32"/>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c r="AL177" s="61"/>
      <c r="AM177" s="61"/>
      <c r="AN177" s="61"/>
      <c r="AO177" s="61"/>
      <c r="AP177" s="61"/>
      <c r="AQ177" s="61"/>
      <c r="AR177" s="61"/>
      <c r="AS177" s="61"/>
      <c r="AT177" s="61"/>
    </row>
    <row r="178" spans="1:46" x14ac:dyDescent="0.15">
      <c r="A178" s="32" t="s">
        <v>378</v>
      </c>
      <c r="B178" s="27" t="str">
        <f>IF(報告書!$X$167="","",報告書!$X$167)</f>
        <v/>
      </c>
      <c r="C178" s="32" t="s">
        <v>872</v>
      </c>
      <c r="D178" s="32" t="s">
        <v>1707</v>
      </c>
      <c r="E178" s="32"/>
      <c r="K178" s="61"/>
      <c r="L178" s="61"/>
      <c r="X178" s="61"/>
      <c r="Y178" s="61"/>
      <c r="Z178" s="61"/>
      <c r="AA178" s="61"/>
      <c r="AI178" s="61"/>
      <c r="AJ178" s="61"/>
      <c r="AK178" s="61"/>
      <c r="AL178" s="61"/>
      <c r="AM178" s="61"/>
      <c r="AN178" s="61"/>
      <c r="AO178" s="61"/>
    </row>
    <row r="179" spans="1:46" x14ac:dyDescent="0.15">
      <c r="A179" s="32" t="s">
        <v>379</v>
      </c>
      <c r="B179" s="27" t="str">
        <f>IF(報告書!$AI$167="","",報告書!$AI$167)</f>
        <v/>
      </c>
      <c r="C179" s="32" t="s">
        <v>897</v>
      </c>
      <c r="D179" s="32" t="s">
        <v>1476</v>
      </c>
      <c r="E179" s="32"/>
      <c r="N179" s="61"/>
      <c r="O179" s="61"/>
      <c r="P179" s="61"/>
      <c r="Q179" s="61"/>
      <c r="R179" s="61"/>
      <c r="S179" s="61"/>
      <c r="T179" s="61"/>
      <c r="U179" s="61"/>
      <c r="V179" s="61"/>
    </row>
    <row r="180" spans="1:46" x14ac:dyDescent="0.15">
      <c r="A180" s="32" t="s">
        <v>380</v>
      </c>
      <c r="B180" s="37" t="str">
        <f>IF(報告書!$N$168="","",報告書!$N$168)</f>
        <v/>
      </c>
      <c r="C180" s="32" t="s">
        <v>1030</v>
      </c>
      <c r="D180" s="32" t="s">
        <v>1477</v>
      </c>
      <c r="E180" s="32"/>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row>
    <row r="181" spans="1:46" x14ac:dyDescent="0.15">
      <c r="A181" s="32" t="s">
        <v>381</v>
      </c>
      <c r="B181" s="27" t="str">
        <f>IF(報告書!$N$169="","",報告書!$N$169)</f>
        <v/>
      </c>
      <c r="C181" s="32" t="s">
        <v>1169</v>
      </c>
      <c r="D181" s="32" t="s">
        <v>1478</v>
      </c>
      <c r="E181" s="32"/>
      <c r="N181" s="61"/>
      <c r="O181" s="61"/>
      <c r="P181" s="61"/>
      <c r="Q181" s="61"/>
      <c r="R181" s="61"/>
      <c r="S181" s="61"/>
      <c r="T181" s="61"/>
      <c r="U181" s="61"/>
      <c r="V181" s="61"/>
      <c r="W181" s="61"/>
      <c r="X181" s="61"/>
      <c r="Y181" s="61"/>
      <c r="Z181" s="61"/>
      <c r="AA181" s="61"/>
      <c r="AB181" s="61"/>
      <c r="AC181" s="61"/>
      <c r="AD181" s="61"/>
    </row>
    <row r="182" spans="1:46" x14ac:dyDescent="0.15">
      <c r="A182" s="32" t="s">
        <v>376</v>
      </c>
      <c r="B182" s="27" t="str">
        <f>IF(報告書!$N$170="","",報告書!$N$170)</f>
        <v/>
      </c>
      <c r="C182" s="32" t="s">
        <v>898</v>
      </c>
      <c r="D182" s="32" t="s">
        <v>1479</v>
      </c>
      <c r="E182" s="32"/>
    </row>
    <row r="183" spans="1:46" x14ac:dyDescent="0.15">
      <c r="A183" s="32" t="s">
        <v>382</v>
      </c>
      <c r="B183" s="40" t="str">
        <f>IF(報告書!$K$172="","",報告書!$K$172)</f>
        <v/>
      </c>
      <c r="C183" s="32" t="s">
        <v>1170</v>
      </c>
      <c r="D183" s="32" t="s">
        <v>1480</v>
      </c>
      <c r="E183" s="32"/>
    </row>
    <row r="184" spans="1:46" x14ac:dyDescent="0.15">
      <c r="A184" s="32" t="s">
        <v>383</v>
      </c>
      <c r="B184" s="40" t="str">
        <f>IF(報告書!$X$172="","",報告書!$X$172)</f>
        <v/>
      </c>
      <c r="C184" s="32" t="s">
        <v>1171</v>
      </c>
      <c r="D184" s="32" t="s">
        <v>1487</v>
      </c>
      <c r="E184" s="32"/>
    </row>
    <row r="185" spans="1:46" x14ac:dyDescent="0.15">
      <c r="A185" s="32" t="s">
        <v>384</v>
      </c>
      <c r="B185" s="40" t="str">
        <f>IF(報告書!$AI$172="","",報告書!$AI$172)</f>
        <v/>
      </c>
      <c r="C185" s="32" t="s">
        <v>1172</v>
      </c>
      <c r="D185" s="32" t="s">
        <v>1481</v>
      </c>
      <c r="E185" s="32"/>
      <c r="R185" s="61"/>
      <c r="AC185" s="61"/>
      <c r="AD185" s="61"/>
      <c r="AG185" s="61"/>
      <c r="AQ185" s="61"/>
      <c r="AR185" s="61"/>
    </row>
    <row r="186" spans="1:46" x14ac:dyDescent="0.15">
      <c r="A186" s="32" t="s">
        <v>385</v>
      </c>
      <c r="B186" s="40" t="str">
        <f>IF(報告書!$AI$173="","",報告書!$AI$173)</f>
        <v/>
      </c>
      <c r="C186" s="32" t="s">
        <v>899</v>
      </c>
      <c r="D186" s="32" t="s">
        <v>1488</v>
      </c>
      <c r="E186" s="32"/>
      <c r="K186" s="61"/>
      <c r="V186" s="61"/>
      <c r="AA186" s="61"/>
      <c r="AB186" s="61"/>
      <c r="AC186" s="61"/>
      <c r="AD186" s="61"/>
      <c r="AE186" s="61"/>
      <c r="AF186" s="61"/>
      <c r="AG186" s="61"/>
      <c r="AH186" s="61"/>
      <c r="AI186" s="61"/>
      <c r="AJ186" s="61"/>
      <c r="AK186" s="61"/>
      <c r="AL186" s="61"/>
      <c r="AM186" s="61"/>
      <c r="AN186" s="61"/>
      <c r="AO186" s="61"/>
      <c r="AP186" s="61"/>
      <c r="AQ186" s="61"/>
      <c r="AR186" s="61"/>
    </row>
    <row r="187" spans="1:46" x14ac:dyDescent="0.15">
      <c r="A187" s="32" t="s">
        <v>386</v>
      </c>
      <c r="B187" s="40" t="str">
        <f>IF(報告書!$N$175="","",報告書!$N$175)</f>
        <v/>
      </c>
      <c r="C187" s="32" t="s">
        <v>900</v>
      </c>
      <c r="D187" s="32" t="s">
        <v>1482</v>
      </c>
      <c r="E187" s="32"/>
    </row>
    <row r="188" spans="1:46" x14ac:dyDescent="0.15">
      <c r="A188" s="32" t="s">
        <v>387</v>
      </c>
      <c r="B188" s="40" t="str">
        <f>IF(報告書!$N$176="","",報告書!$N$176)</f>
        <v/>
      </c>
      <c r="C188" s="32" t="s">
        <v>901</v>
      </c>
      <c r="D188" s="32" t="s">
        <v>1483</v>
      </c>
      <c r="E188" s="32"/>
      <c r="K188" s="61"/>
      <c r="P188" s="61"/>
      <c r="Q188" s="61"/>
      <c r="V188" s="61"/>
      <c r="AA188" s="61"/>
      <c r="AB188" s="61"/>
      <c r="AG188" s="61"/>
      <c r="AL188" s="61"/>
      <c r="AM188" s="61"/>
      <c r="AR188" s="61"/>
    </row>
    <row r="189" spans="1:46" x14ac:dyDescent="0.15">
      <c r="A189" s="32" t="s">
        <v>388</v>
      </c>
      <c r="B189" s="40" t="str">
        <f>IF(報告書!$N$177="","",報告書!$N$177)</f>
        <v/>
      </c>
      <c r="C189" s="32" t="s">
        <v>1031</v>
      </c>
      <c r="D189" s="32" t="s">
        <v>1484</v>
      </c>
      <c r="E189" s="32"/>
    </row>
    <row r="190" spans="1:46" x14ac:dyDescent="0.15">
      <c r="A190" s="32" t="s">
        <v>389</v>
      </c>
      <c r="B190" s="40" t="str">
        <f>IF(報告書!$K$178="","",報告書!$K$178)</f>
        <v/>
      </c>
      <c r="C190" s="32" t="s">
        <v>902</v>
      </c>
      <c r="D190" s="32" t="s">
        <v>1485</v>
      </c>
      <c r="E190" s="32"/>
      <c r="K190" s="61"/>
      <c r="P190" s="61"/>
      <c r="Q190" s="61"/>
      <c r="V190" s="61"/>
      <c r="AA190" s="61"/>
      <c r="AB190" s="61"/>
      <c r="AG190" s="61"/>
      <c r="AL190" s="61"/>
      <c r="AM190" s="61"/>
      <c r="AR190" s="61"/>
    </row>
    <row r="191" spans="1:46" x14ac:dyDescent="0.15">
      <c r="A191" s="32" t="s">
        <v>390</v>
      </c>
      <c r="B191" s="40" t="str">
        <f>IF(報告書!$X$178="","",報告書!$X$178)</f>
        <v/>
      </c>
      <c r="C191" s="32" t="s">
        <v>903</v>
      </c>
      <c r="D191" s="32" t="s">
        <v>1486</v>
      </c>
      <c r="E191" s="32"/>
    </row>
    <row r="192" spans="1:46" x14ac:dyDescent="0.15">
      <c r="A192" s="32" t="s">
        <v>391</v>
      </c>
      <c r="B192" s="40" t="str">
        <f>IF(報告書!$AI$178="","",報告書!$AI$178)</f>
        <v/>
      </c>
      <c r="C192" s="32" t="s">
        <v>904</v>
      </c>
      <c r="D192" s="32" t="s">
        <v>1489</v>
      </c>
      <c r="E192" s="32"/>
      <c r="K192" s="61"/>
      <c r="P192" s="61"/>
      <c r="Q192" s="61"/>
      <c r="V192" s="61"/>
      <c r="AA192" s="61"/>
      <c r="AB192" s="61"/>
      <c r="AG192" s="61"/>
      <c r="AL192" s="61"/>
      <c r="AM192" s="61"/>
      <c r="AR192" s="61"/>
    </row>
    <row r="193" spans="1:46" x14ac:dyDescent="0.15">
      <c r="A193" s="32" t="s">
        <v>392</v>
      </c>
      <c r="B193" s="41" t="str">
        <f>IF(報告書!$N$179="","",報告書!$N$179)</f>
        <v/>
      </c>
      <c r="C193" s="32" t="s">
        <v>1032</v>
      </c>
      <c r="D193" s="32" t="s">
        <v>1490</v>
      </c>
      <c r="E193" s="32"/>
      <c r="K193" s="61"/>
      <c r="P193" s="61"/>
      <c r="Q193" s="61"/>
      <c r="V193" s="61"/>
      <c r="AA193" s="61"/>
      <c r="AB193" s="61"/>
      <c r="AR193" s="61"/>
    </row>
    <row r="194" spans="1:46" x14ac:dyDescent="0.15">
      <c r="A194" s="32" t="s">
        <v>393</v>
      </c>
      <c r="B194" s="40" t="str">
        <f>IF(報告書!$N$180="","",報告書!$N$180)</f>
        <v/>
      </c>
      <c r="C194" s="32" t="s">
        <v>1173</v>
      </c>
      <c r="D194" s="32" t="s">
        <v>1491</v>
      </c>
      <c r="E194" s="32"/>
      <c r="K194" s="61"/>
      <c r="P194" s="61"/>
      <c r="Y194" s="61"/>
      <c r="AG194" s="61"/>
      <c r="AL194" s="61"/>
      <c r="AM194" s="61"/>
      <c r="AN194" s="61"/>
      <c r="AO194" s="61"/>
      <c r="AP194" s="61"/>
      <c r="AQ194" s="61"/>
      <c r="AR194" s="61"/>
    </row>
    <row r="195" spans="1:46" x14ac:dyDescent="0.15">
      <c r="A195" s="32" t="s">
        <v>394</v>
      </c>
      <c r="B195" s="40" t="str">
        <f>IF(報告書!$N$181="","",報告書!$N$181)</f>
        <v/>
      </c>
      <c r="C195" s="32" t="s">
        <v>905</v>
      </c>
      <c r="D195" s="32" t="s">
        <v>1492</v>
      </c>
      <c r="E195" s="32"/>
    </row>
    <row r="196" spans="1:46" x14ac:dyDescent="0.15">
      <c r="A196" s="32" t="s">
        <v>596</v>
      </c>
      <c r="B196" s="27" t="str">
        <f>IF(報告書!$R$185="","",報告書!$R$185)</f>
        <v/>
      </c>
      <c r="C196" s="32" t="s">
        <v>1174</v>
      </c>
      <c r="D196" s="32" t="s">
        <v>1174</v>
      </c>
      <c r="E196" s="32"/>
    </row>
    <row r="197" spans="1:46" x14ac:dyDescent="0.15">
      <c r="A197" s="32" t="s">
        <v>395</v>
      </c>
      <c r="B197" s="40" t="str">
        <f>IF(報告書!$AC$185="","",報告書!$AC$185)</f>
        <v/>
      </c>
      <c r="C197" s="32" t="s">
        <v>1175</v>
      </c>
      <c r="D197" s="32" t="s">
        <v>1493</v>
      </c>
      <c r="E197" s="32"/>
    </row>
    <row r="198" spans="1:46" x14ac:dyDescent="0.15">
      <c r="A198" s="32" t="s">
        <v>597</v>
      </c>
      <c r="B198" s="27" t="str">
        <f>IF(報告書!$AG$185="","",報告書!$AG$185)</f>
        <v/>
      </c>
      <c r="C198" s="32" t="s">
        <v>1176</v>
      </c>
      <c r="D198" s="32" t="s">
        <v>1176</v>
      </c>
      <c r="E198" s="32"/>
      <c r="N198" s="61"/>
      <c r="X198" s="61"/>
      <c r="AG198" s="61"/>
    </row>
    <row r="199" spans="1:46" x14ac:dyDescent="0.15">
      <c r="A199" s="32" t="s">
        <v>396</v>
      </c>
      <c r="B199" s="40" t="str">
        <f>IF(報告書!$AQ$185="","",報告書!$AQ$185)</f>
        <v/>
      </c>
      <c r="C199" s="32" t="s">
        <v>1177</v>
      </c>
      <c r="D199" s="32" t="s">
        <v>1494</v>
      </c>
      <c r="E199" s="32"/>
      <c r="N199" s="61"/>
      <c r="O199" s="61"/>
      <c r="P199" s="61"/>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c r="AP199" s="61"/>
      <c r="AQ199" s="61"/>
      <c r="AR199" s="61"/>
      <c r="AS199" s="61"/>
      <c r="AT199" s="61"/>
    </row>
    <row r="200" spans="1:46" x14ac:dyDescent="0.15">
      <c r="A200" s="32" t="s">
        <v>598</v>
      </c>
      <c r="B200" s="27" t="str">
        <f>IF(報告書!$K$186="","",報告書!$K$186)</f>
        <v/>
      </c>
      <c r="C200" s="32" t="s">
        <v>1178</v>
      </c>
      <c r="D200" s="32" t="s">
        <v>1178</v>
      </c>
      <c r="E200" s="32"/>
      <c r="N200" s="61"/>
      <c r="O200" s="61"/>
      <c r="P200" s="61"/>
      <c r="Q200" s="61"/>
      <c r="R200" s="61"/>
      <c r="S200" s="61"/>
      <c r="T200" s="61"/>
      <c r="U200" s="61"/>
      <c r="V200" s="61"/>
      <c r="W200" s="61"/>
      <c r="X200" s="61"/>
      <c r="Y200" s="61"/>
      <c r="Z200" s="61"/>
      <c r="AA200" s="61"/>
      <c r="AB200" s="61"/>
      <c r="AC200" s="61"/>
      <c r="AD200" s="61"/>
      <c r="AE200" s="61"/>
      <c r="AF200" s="61"/>
      <c r="AG200" s="61"/>
      <c r="AH200" s="61"/>
      <c r="AI200" s="61"/>
      <c r="AJ200" s="61"/>
      <c r="AK200" s="61"/>
      <c r="AL200" s="61"/>
      <c r="AM200" s="61"/>
      <c r="AN200" s="61"/>
      <c r="AO200" s="61"/>
      <c r="AP200" s="61"/>
      <c r="AQ200" s="61"/>
      <c r="AR200" s="61"/>
      <c r="AS200" s="61"/>
      <c r="AT200" s="61"/>
    </row>
    <row r="201" spans="1:46" x14ac:dyDescent="0.15">
      <c r="A201" s="32" t="s">
        <v>599</v>
      </c>
      <c r="B201" s="27" t="str">
        <f>IF(報告書!$V$186="","",報告書!$V$186)</f>
        <v/>
      </c>
      <c r="C201" s="32" t="s">
        <v>1179</v>
      </c>
      <c r="D201" s="32" t="s">
        <v>1179</v>
      </c>
      <c r="E201" s="32"/>
      <c r="N201" s="61"/>
      <c r="Q201" s="61"/>
      <c r="R201" s="61"/>
      <c r="S201" s="61"/>
      <c r="T201" s="61"/>
      <c r="V201" s="61"/>
      <c r="W201" s="61"/>
      <c r="AG201" s="61"/>
    </row>
    <row r="202" spans="1:46" x14ac:dyDescent="0.15">
      <c r="A202" s="32" t="s">
        <v>406</v>
      </c>
      <c r="B202" s="40" t="str">
        <f>IF(報告書!$AA$186="","",報告書!$AA$186)</f>
        <v/>
      </c>
      <c r="C202" s="32" t="s">
        <v>1180</v>
      </c>
      <c r="D202" s="32" t="s">
        <v>1495</v>
      </c>
      <c r="E202" s="32"/>
    </row>
    <row r="203" spans="1:46" x14ac:dyDescent="0.15">
      <c r="A203" s="32" t="s">
        <v>600</v>
      </c>
      <c r="B203" s="27" t="str">
        <f>IF(報告書!$K$188="","",報告書!$K$188)</f>
        <v/>
      </c>
      <c r="C203" s="32" t="s">
        <v>1033</v>
      </c>
      <c r="D203" s="32" t="s">
        <v>1033</v>
      </c>
      <c r="E203" s="32"/>
    </row>
    <row r="204" spans="1:46" x14ac:dyDescent="0.15">
      <c r="A204" s="32" t="s">
        <v>397</v>
      </c>
      <c r="B204" s="40" t="str">
        <f>IF(報告書!$P$188="","",報告書!$P$188)</f>
        <v/>
      </c>
      <c r="C204" s="32" t="s">
        <v>1181</v>
      </c>
      <c r="D204" s="32" t="s">
        <v>1496</v>
      </c>
      <c r="E204" s="32"/>
    </row>
    <row r="205" spans="1:46" x14ac:dyDescent="0.15">
      <c r="A205" s="32" t="s">
        <v>601</v>
      </c>
      <c r="B205" s="27" t="str">
        <f>IF(報告書!$V$188="","",報告書!$V$188)</f>
        <v/>
      </c>
      <c r="C205" s="32" t="s">
        <v>1034</v>
      </c>
      <c r="D205" s="32" t="s">
        <v>1034</v>
      </c>
      <c r="E205" s="32"/>
      <c r="L205" s="61"/>
      <c r="O205" s="61"/>
    </row>
    <row r="206" spans="1:46" x14ac:dyDescent="0.15">
      <c r="A206" s="32" t="s">
        <v>398</v>
      </c>
      <c r="B206" s="40" t="str">
        <f>IF(報告書!$AA$188="","",報告書!$AA$188)</f>
        <v/>
      </c>
      <c r="C206" s="32" t="s">
        <v>1035</v>
      </c>
      <c r="D206" s="32" t="s">
        <v>1497</v>
      </c>
      <c r="E206" s="32"/>
      <c r="L206" s="61"/>
      <c r="O206" s="61"/>
    </row>
    <row r="207" spans="1:46" x14ac:dyDescent="0.15">
      <c r="A207" s="32" t="s">
        <v>602</v>
      </c>
      <c r="B207" s="27" t="str">
        <f>IF(報告書!$AG$188="","",報告書!$AG$188)</f>
        <v/>
      </c>
      <c r="C207" s="32" t="s">
        <v>1182</v>
      </c>
      <c r="D207" s="32" t="s">
        <v>1182</v>
      </c>
      <c r="E207" s="32"/>
      <c r="L207" s="61"/>
      <c r="Q207" s="61"/>
      <c r="W207" s="61"/>
      <c r="X207" s="61"/>
      <c r="Y207" s="61"/>
      <c r="Z207" s="61"/>
      <c r="AB207" s="61"/>
      <c r="AC207" s="61"/>
      <c r="AL207" s="61"/>
    </row>
    <row r="208" spans="1:46" x14ac:dyDescent="0.15">
      <c r="A208" s="32" t="s">
        <v>399</v>
      </c>
      <c r="B208" s="40" t="str">
        <f>IF(報告書!$AL$188="","",報告書!$AL$188)</f>
        <v/>
      </c>
      <c r="C208" s="32" t="s">
        <v>1183</v>
      </c>
      <c r="D208" s="32" t="s">
        <v>1498</v>
      </c>
      <c r="E208" s="32"/>
    </row>
    <row r="209" spans="1:46" x14ac:dyDescent="0.15">
      <c r="A209" s="32" t="s">
        <v>603</v>
      </c>
      <c r="B209" s="27" t="str">
        <f>IF(報告書!$AR$188="","",報告書!$AR$188)</f>
        <v/>
      </c>
      <c r="C209" s="32" t="s">
        <v>1184</v>
      </c>
      <c r="D209" s="32" t="s">
        <v>1184</v>
      </c>
      <c r="E209" s="32"/>
    </row>
    <row r="210" spans="1:46" x14ac:dyDescent="0.15">
      <c r="A210" s="32" t="s">
        <v>604</v>
      </c>
      <c r="B210" s="27" t="str">
        <f>IF(報告書!$K$190="","",報告書!$K$190)</f>
        <v/>
      </c>
      <c r="C210" s="32" t="s">
        <v>1036</v>
      </c>
      <c r="D210" s="32" t="s">
        <v>1036</v>
      </c>
      <c r="E210" s="32"/>
    </row>
    <row r="211" spans="1:46" x14ac:dyDescent="0.15">
      <c r="A211" s="32" t="s">
        <v>400</v>
      </c>
      <c r="B211" s="40" t="str">
        <f>IF(報告書!$P$190="","",報告書!$P$190)</f>
        <v/>
      </c>
      <c r="C211" s="32" t="s">
        <v>1037</v>
      </c>
      <c r="D211" s="32" t="s">
        <v>1499</v>
      </c>
      <c r="E211" s="32"/>
    </row>
    <row r="212" spans="1:46" x14ac:dyDescent="0.15">
      <c r="A212" s="32" t="s">
        <v>605</v>
      </c>
      <c r="B212" s="27" t="str">
        <f>IF(報告書!$V$190="","",報告書!$V$190)</f>
        <v/>
      </c>
      <c r="C212" s="32" t="s">
        <v>1038</v>
      </c>
      <c r="D212" s="32" t="s">
        <v>1038</v>
      </c>
      <c r="E212" s="32"/>
      <c r="K212" s="61"/>
      <c r="L212" s="61"/>
      <c r="X212" s="61"/>
      <c r="Y212" s="61"/>
      <c r="Z212" s="61"/>
      <c r="AA212" s="61"/>
      <c r="AB212" s="61"/>
      <c r="AC212" s="61"/>
      <c r="AI212" s="61"/>
      <c r="AJ212" s="61"/>
      <c r="AK212" s="61"/>
      <c r="AL212" s="61"/>
      <c r="AM212" s="61"/>
      <c r="AN212" s="61"/>
      <c r="AO212" s="61"/>
    </row>
    <row r="213" spans="1:46" x14ac:dyDescent="0.15">
      <c r="A213" s="32" t="s">
        <v>401</v>
      </c>
      <c r="B213" s="40" t="str">
        <f>IF(報告書!$AA$190="","",報告書!$AA$190)</f>
        <v/>
      </c>
      <c r="C213" s="32" t="s">
        <v>1039</v>
      </c>
      <c r="D213" s="32" t="s">
        <v>1500</v>
      </c>
      <c r="E213" s="32"/>
      <c r="AI213" s="61"/>
      <c r="AJ213" s="61"/>
      <c r="AK213" s="61"/>
      <c r="AL213" s="61"/>
      <c r="AM213" s="61"/>
      <c r="AN213" s="61"/>
      <c r="AO213" s="61"/>
    </row>
    <row r="214" spans="1:46" x14ac:dyDescent="0.15">
      <c r="A214" s="32" t="s">
        <v>606</v>
      </c>
      <c r="B214" s="27" t="str">
        <f>IF(報告書!$AG$190="","",報告書!$AG$190)</f>
        <v/>
      </c>
      <c r="C214" s="32" t="s">
        <v>1040</v>
      </c>
      <c r="D214" s="32" t="s">
        <v>1040</v>
      </c>
      <c r="E214" s="32"/>
    </row>
    <row r="215" spans="1:46" x14ac:dyDescent="0.15">
      <c r="A215" s="32" t="s">
        <v>402</v>
      </c>
      <c r="B215" s="40" t="str">
        <f>IF(報告書!$AL$190="","",報告書!$AL$190)</f>
        <v/>
      </c>
      <c r="C215" s="32" t="s">
        <v>1041</v>
      </c>
      <c r="D215" s="32" t="s">
        <v>1501</v>
      </c>
      <c r="E215" s="32"/>
      <c r="N215" s="61"/>
      <c r="O215" s="61"/>
      <c r="P215" s="61"/>
      <c r="Q215" s="61"/>
      <c r="R215" s="61"/>
      <c r="S215" s="61"/>
      <c r="T215" s="61"/>
      <c r="U215" s="61"/>
      <c r="V215" s="61"/>
      <c r="W215" s="61"/>
      <c r="X215" s="61"/>
      <c r="Y215" s="61"/>
      <c r="Z215" s="61"/>
      <c r="AA215" s="61"/>
      <c r="AB215" s="61"/>
      <c r="AC215" s="61"/>
      <c r="AD215" s="61"/>
      <c r="AE215" s="61"/>
      <c r="AF215" s="61"/>
      <c r="AG215" s="61"/>
      <c r="AH215" s="61"/>
      <c r="AI215" s="61"/>
      <c r="AJ215" s="61"/>
      <c r="AK215" s="61"/>
      <c r="AL215" s="61"/>
      <c r="AM215" s="61"/>
      <c r="AN215" s="61"/>
      <c r="AO215" s="61"/>
      <c r="AP215" s="61"/>
      <c r="AQ215" s="61"/>
      <c r="AR215" s="61"/>
      <c r="AS215" s="61"/>
      <c r="AT215" s="61"/>
    </row>
    <row r="216" spans="1:46" x14ac:dyDescent="0.15">
      <c r="A216" s="32" t="s">
        <v>607</v>
      </c>
      <c r="B216" s="27" t="str">
        <f>IF(報告書!$AR$190="","",報告書!$AR$190)</f>
        <v/>
      </c>
      <c r="C216" s="32" t="s">
        <v>1042</v>
      </c>
      <c r="D216" s="32" t="s">
        <v>1042</v>
      </c>
      <c r="E216" s="32"/>
      <c r="N216" s="61"/>
      <c r="O216" s="61"/>
      <c r="P216" s="61"/>
      <c r="Q216" s="61"/>
      <c r="R216" s="61"/>
      <c r="S216" s="61"/>
      <c r="T216" s="61"/>
      <c r="U216" s="61"/>
      <c r="V216" s="61"/>
      <c r="W216" s="61"/>
      <c r="X216" s="61"/>
      <c r="Y216" s="61"/>
      <c r="Z216" s="61"/>
      <c r="AA216" s="61"/>
      <c r="AB216" s="61"/>
      <c r="AC216" s="61"/>
      <c r="AD216" s="61"/>
      <c r="AE216" s="61"/>
      <c r="AF216" s="61"/>
      <c r="AG216" s="61"/>
      <c r="AH216" s="61"/>
      <c r="AI216" s="61"/>
      <c r="AJ216" s="61"/>
      <c r="AK216" s="61"/>
      <c r="AL216" s="61"/>
      <c r="AM216" s="61"/>
      <c r="AN216" s="61"/>
      <c r="AO216" s="61"/>
      <c r="AP216" s="61"/>
      <c r="AQ216" s="61"/>
      <c r="AR216" s="61"/>
      <c r="AS216" s="61"/>
      <c r="AT216" s="61"/>
    </row>
    <row r="217" spans="1:46" x14ac:dyDescent="0.15">
      <c r="A217" s="32" t="s">
        <v>608</v>
      </c>
      <c r="B217" s="27" t="str">
        <f>IF(報告書!$K$192="","",報告書!$K$192)</f>
        <v/>
      </c>
      <c r="C217" s="32" t="s">
        <v>906</v>
      </c>
      <c r="D217" s="32" t="s">
        <v>906</v>
      </c>
      <c r="E217" s="32"/>
      <c r="N217" s="61"/>
      <c r="O217" s="61"/>
      <c r="P217" s="61"/>
      <c r="Q217" s="61"/>
      <c r="R217" s="61"/>
      <c r="S217" s="61"/>
      <c r="T217" s="61"/>
      <c r="U217" s="61"/>
      <c r="V217" s="61"/>
      <c r="W217" s="61"/>
      <c r="X217" s="61"/>
      <c r="Y217" s="61"/>
      <c r="Z217" s="61"/>
      <c r="AA217" s="61"/>
      <c r="AB217" s="61"/>
      <c r="AC217" s="61"/>
      <c r="AD217" s="61"/>
      <c r="AE217" s="61"/>
      <c r="AF217" s="61"/>
      <c r="AG217" s="61"/>
      <c r="AH217" s="61"/>
      <c r="AI217" s="61"/>
      <c r="AJ217" s="61"/>
      <c r="AK217" s="61"/>
      <c r="AL217" s="61"/>
      <c r="AM217" s="61"/>
      <c r="AN217" s="61"/>
      <c r="AO217" s="61"/>
      <c r="AP217" s="61"/>
      <c r="AQ217" s="61"/>
      <c r="AR217" s="61"/>
      <c r="AS217" s="61"/>
      <c r="AT217" s="61"/>
    </row>
    <row r="218" spans="1:46" x14ac:dyDescent="0.15">
      <c r="A218" s="32" t="s">
        <v>403</v>
      </c>
      <c r="B218" s="40" t="str">
        <f>IF(報告書!$P$192="","",報告書!$P$192)</f>
        <v/>
      </c>
      <c r="C218" s="32" t="s">
        <v>1043</v>
      </c>
      <c r="D218" s="32" t="s">
        <v>1502</v>
      </c>
      <c r="E218" s="32"/>
      <c r="K218" s="61"/>
      <c r="L218" s="61"/>
      <c r="X218" s="61"/>
      <c r="Y218" s="61"/>
      <c r="Z218" s="61"/>
      <c r="AA218" s="61"/>
      <c r="AI218" s="61"/>
      <c r="AJ218" s="61"/>
      <c r="AK218" s="61"/>
      <c r="AL218" s="61"/>
      <c r="AM218" s="61"/>
      <c r="AN218" s="61"/>
      <c r="AO218" s="61"/>
    </row>
    <row r="219" spans="1:46" x14ac:dyDescent="0.15">
      <c r="A219" s="32" t="s">
        <v>609</v>
      </c>
      <c r="B219" s="27" t="str">
        <f>IF(報告書!$V$192="","",報告書!$V$192)</f>
        <v/>
      </c>
      <c r="C219" s="32" t="s">
        <v>907</v>
      </c>
      <c r="D219" s="32" t="s">
        <v>907</v>
      </c>
      <c r="E219" s="32"/>
      <c r="N219" s="61"/>
      <c r="O219" s="61"/>
      <c r="P219" s="61"/>
      <c r="Q219" s="61"/>
      <c r="R219" s="61"/>
      <c r="S219" s="61"/>
      <c r="T219" s="61"/>
      <c r="U219" s="61"/>
      <c r="V219" s="61"/>
    </row>
    <row r="220" spans="1:46" x14ac:dyDescent="0.15">
      <c r="A220" s="32" t="s">
        <v>404</v>
      </c>
      <c r="B220" s="40" t="str">
        <f>IF(報告書!$AA$192="","",報告書!$AA$192)</f>
        <v/>
      </c>
      <c r="C220" s="32" t="s">
        <v>908</v>
      </c>
      <c r="D220" s="32" t="s">
        <v>1503</v>
      </c>
      <c r="E220" s="32"/>
      <c r="N220" s="61"/>
      <c r="O220" s="61"/>
      <c r="P220" s="61"/>
      <c r="Q220" s="61"/>
      <c r="R220" s="61"/>
      <c r="S220" s="61"/>
      <c r="T220" s="61"/>
      <c r="U220" s="61"/>
      <c r="V220" s="61"/>
      <c r="W220" s="61"/>
      <c r="X220" s="61"/>
      <c r="Y220" s="61"/>
      <c r="Z220" s="61"/>
      <c r="AA220" s="61"/>
      <c r="AB220" s="61"/>
      <c r="AC220" s="61"/>
      <c r="AD220" s="61"/>
      <c r="AE220" s="61"/>
      <c r="AF220" s="61"/>
      <c r="AG220" s="61"/>
      <c r="AH220" s="61"/>
      <c r="AI220" s="61"/>
      <c r="AJ220" s="61"/>
      <c r="AK220" s="61"/>
      <c r="AL220" s="61"/>
      <c r="AM220" s="61"/>
      <c r="AN220" s="61"/>
      <c r="AO220" s="61"/>
      <c r="AP220" s="61"/>
      <c r="AQ220" s="61"/>
      <c r="AR220" s="61"/>
      <c r="AS220" s="61"/>
      <c r="AT220" s="61"/>
    </row>
    <row r="221" spans="1:46" x14ac:dyDescent="0.15">
      <c r="A221" s="32" t="s">
        <v>610</v>
      </c>
      <c r="B221" s="27" t="str">
        <f>IF(報告書!$AG$192="","",報告書!$AG$192)</f>
        <v/>
      </c>
      <c r="C221" s="32" t="s">
        <v>1044</v>
      </c>
      <c r="D221" s="32" t="s">
        <v>1044</v>
      </c>
      <c r="E221" s="32"/>
      <c r="N221" s="61"/>
      <c r="O221" s="61"/>
      <c r="P221" s="61"/>
      <c r="Q221" s="61"/>
      <c r="R221" s="61"/>
      <c r="S221" s="61"/>
      <c r="T221" s="61"/>
      <c r="U221" s="61"/>
      <c r="V221" s="61"/>
      <c r="W221" s="61"/>
      <c r="X221" s="61"/>
      <c r="Y221" s="61"/>
      <c r="Z221" s="61"/>
      <c r="AA221" s="61"/>
      <c r="AB221" s="61"/>
      <c r="AC221" s="61"/>
      <c r="AD221" s="61"/>
    </row>
    <row r="222" spans="1:46" x14ac:dyDescent="0.15">
      <c r="A222" s="32" t="s">
        <v>405</v>
      </c>
      <c r="B222" s="40" t="str">
        <f>IF(報告書!$AL$192="","",報告書!$AL$192)</f>
        <v/>
      </c>
      <c r="C222" s="32" t="s">
        <v>1045</v>
      </c>
      <c r="D222" s="32" t="s">
        <v>1504</v>
      </c>
      <c r="E222" s="32"/>
    </row>
    <row r="223" spans="1:46" x14ac:dyDescent="0.15">
      <c r="A223" s="32" t="s">
        <v>611</v>
      </c>
      <c r="B223" s="27" t="str">
        <f>IF(報告書!$AR$192="","",報告書!$AR$192)</f>
        <v/>
      </c>
      <c r="C223" s="32" t="s">
        <v>1046</v>
      </c>
      <c r="D223" s="32" t="s">
        <v>1046</v>
      </c>
      <c r="E223" s="32"/>
      <c r="K223" s="61"/>
      <c r="L223" s="61"/>
      <c r="X223" s="61"/>
      <c r="Y223" s="61"/>
      <c r="Z223" s="61"/>
      <c r="AA223" s="61"/>
      <c r="AB223" s="61"/>
      <c r="AC223" s="61"/>
      <c r="AI223" s="61"/>
      <c r="AJ223" s="61"/>
      <c r="AK223" s="61"/>
      <c r="AL223" s="61"/>
      <c r="AM223" s="61"/>
      <c r="AN223" s="61"/>
      <c r="AO223" s="61"/>
    </row>
    <row r="224" spans="1:46" x14ac:dyDescent="0.15">
      <c r="A224" s="32" t="s">
        <v>695</v>
      </c>
      <c r="B224" s="27" t="str">
        <f>IF(報告書!$K$193="","",報告書!$K$193)</f>
        <v/>
      </c>
      <c r="C224" s="32" t="s">
        <v>1185</v>
      </c>
      <c r="D224" s="32" t="s">
        <v>1185</v>
      </c>
      <c r="E224" s="32"/>
      <c r="AI224" s="61"/>
      <c r="AJ224" s="61"/>
      <c r="AK224" s="61"/>
      <c r="AL224" s="61"/>
      <c r="AM224" s="61"/>
      <c r="AN224" s="61"/>
      <c r="AO224" s="61"/>
    </row>
    <row r="225" spans="1:46" x14ac:dyDescent="0.15">
      <c r="A225" s="32" t="s">
        <v>696</v>
      </c>
      <c r="B225" s="40" t="str">
        <f>IF(報告書!$P$193="","",報告書!$P$193)</f>
        <v/>
      </c>
      <c r="C225" s="32" t="s">
        <v>1186</v>
      </c>
      <c r="D225" s="32" t="s">
        <v>1505</v>
      </c>
      <c r="E225" s="32"/>
    </row>
    <row r="226" spans="1:46" x14ac:dyDescent="0.15">
      <c r="A226" s="32" t="s">
        <v>697</v>
      </c>
      <c r="B226" s="27" t="str">
        <f>IF(報告書!$V$193="","",報告書!$V$193)</f>
        <v/>
      </c>
      <c r="C226" s="32" t="s">
        <v>1187</v>
      </c>
      <c r="D226" s="32" t="s">
        <v>1187</v>
      </c>
      <c r="E226" s="32"/>
      <c r="N226" s="61"/>
      <c r="O226" s="61"/>
      <c r="P226" s="61"/>
      <c r="Q226" s="61"/>
      <c r="R226" s="61"/>
      <c r="S226" s="61"/>
      <c r="T226" s="61"/>
      <c r="U226" s="61"/>
      <c r="V226" s="61"/>
      <c r="W226" s="61"/>
      <c r="X226" s="61"/>
      <c r="Y226" s="61"/>
      <c r="Z226" s="61"/>
      <c r="AA226" s="61"/>
      <c r="AB226" s="61"/>
      <c r="AC226" s="61"/>
      <c r="AD226" s="61"/>
      <c r="AE226" s="61"/>
      <c r="AF226" s="61"/>
      <c r="AG226" s="61"/>
      <c r="AH226" s="61"/>
      <c r="AI226" s="61"/>
      <c r="AJ226" s="61"/>
      <c r="AK226" s="61"/>
      <c r="AL226" s="61"/>
      <c r="AM226" s="61"/>
      <c r="AN226" s="61"/>
      <c r="AO226" s="61"/>
      <c r="AP226" s="61"/>
      <c r="AQ226" s="61"/>
      <c r="AR226" s="61"/>
      <c r="AS226" s="61"/>
      <c r="AT226" s="61"/>
    </row>
    <row r="227" spans="1:46" x14ac:dyDescent="0.15">
      <c r="A227" s="32" t="s">
        <v>698</v>
      </c>
      <c r="B227" s="40" t="str">
        <f>IF(報告書!$AA$193="","",報告書!$AA$193)</f>
        <v/>
      </c>
      <c r="C227" s="32" t="s">
        <v>1188</v>
      </c>
      <c r="D227" s="32" t="s">
        <v>1506</v>
      </c>
      <c r="E227" s="32"/>
      <c r="N227" s="61"/>
      <c r="O227" s="61"/>
      <c r="P227" s="61"/>
      <c r="Q227" s="61"/>
      <c r="R227" s="61"/>
      <c r="S227" s="61"/>
      <c r="T227" s="61"/>
      <c r="U227" s="61"/>
      <c r="V227" s="61"/>
      <c r="W227" s="61"/>
      <c r="X227" s="61"/>
      <c r="Y227" s="61"/>
      <c r="Z227" s="61"/>
      <c r="AA227" s="61"/>
      <c r="AB227" s="61"/>
      <c r="AC227" s="61"/>
      <c r="AD227" s="61"/>
      <c r="AE227" s="61"/>
      <c r="AF227" s="61"/>
      <c r="AG227" s="61"/>
      <c r="AH227" s="61"/>
      <c r="AI227" s="61"/>
      <c r="AJ227" s="61"/>
      <c r="AK227" s="61"/>
      <c r="AL227" s="61"/>
      <c r="AM227" s="61"/>
      <c r="AN227" s="61"/>
      <c r="AO227" s="61"/>
      <c r="AP227" s="61"/>
      <c r="AQ227" s="61"/>
      <c r="AR227" s="61"/>
      <c r="AS227" s="61"/>
      <c r="AT227" s="61"/>
    </row>
    <row r="228" spans="1:46" x14ac:dyDescent="0.15">
      <c r="A228" s="32" t="s">
        <v>699</v>
      </c>
      <c r="B228" s="27" t="str">
        <f>IF(報告書!$AR$193="","",報告書!$AR$193)</f>
        <v/>
      </c>
      <c r="C228" s="32" t="s">
        <v>1189</v>
      </c>
      <c r="D228" s="32" t="s">
        <v>1189</v>
      </c>
      <c r="E228" s="32"/>
      <c r="N228" s="61"/>
      <c r="O228" s="61"/>
      <c r="P228" s="61"/>
      <c r="Q228" s="61"/>
      <c r="R228" s="61"/>
      <c r="S228" s="61"/>
      <c r="T228" s="61"/>
      <c r="U228" s="61"/>
      <c r="V228" s="61"/>
      <c r="W228" s="61"/>
      <c r="X228" s="61"/>
      <c r="Y228" s="61"/>
      <c r="Z228" s="61"/>
      <c r="AA228" s="61"/>
      <c r="AB228" s="61"/>
      <c r="AC228" s="61"/>
      <c r="AD228" s="61"/>
      <c r="AE228" s="61"/>
      <c r="AF228" s="61"/>
      <c r="AG228" s="61"/>
      <c r="AH228" s="61"/>
      <c r="AI228" s="61"/>
      <c r="AJ228" s="61"/>
      <c r="AK228" s="61"/>
      <c r="AL228" s="61"/>
      <c r="AM228" s="61"/>
      <c r="AN228" s="61"/>
      <c r="AO228" s="61"/>
      <c r="AP228" s="61"/>
      <c r="AQ228" s="61"/>
      <c r="AR228" s="61"/>
      <c r="AS228" s="61"/>
      <c r="AT228" s="61"/>
    </row>
    <row r="229" spans="1:46" x14ac:dyDescent="0.15">
      <c r="A229" s="32" t="s">
        <v>612</v>
      </c>
      <c r="B229" s="27" t="str">
        <f>IF(報告書!$K$194="","",報告書!$K$194)</f>
        <v/>
      </c>
      <c r="C229" s="32" t="s">
        <v>909</v>
      </c>
      <c r="D229" s="32" t="s">
        <v>909</v>
      </c>
      <c r="E229" s="32"/>
      <c r="K229" s="61"/>
      <c r="L229" s="61"/>
      <c r="X229" s="61"/>
      <c r="Y229" s="61"/>
      <c r="Z229" s="61"/>
      <c r="AA229" s="61"/>
      <c r="AI229" s="61"/>
      <c r="AJ229" s="61"/>
      <c r="AK229" s="61"/>
      <c r="AL229" s="61"/>
      <c r="AM229" s="61"/>
      <c r="AN229" s="61"/>
      <c r="AO229" s="61"/>
    </row>
    <row r="230" spans="1:46" x14ac:dyDescent="0.15">
      <c r="A230" s="32" t="s">
        <v>613</v>
      </c>
      <c r="B230" s="27" t="str">
        <f>IF(報告書!$P$194="","",報告書!$P$194)</f>
        <v/>
      </c>
      <c r="C230" s="32" t="s">
        <v>910</v>
      </c>
      <c r="D230" s="32" t="s">
        <v>910</v>
      </c>
      <c r="E230" s="32"/>
      <c r="N230" s="61"/>
      <c r="O230" s="61"/>
      <c r="P230" s="61"/>
      <c r="Q230" s="61"/>
      <c r="R230" s="61"/>
      <c r="S230" s="61"/>
      <c r="T230" s="61"/>
      <c r="U230" s="61"/>
      <c r="V230" s="61"/>
    </row>
    <row r="231" spans="1:46" x14ac:dyDescent="0.15">
      <c r="A231" s="32" t="s">
        <v>614</v>
      </c>
      <c r="B231" s="27" t="str">
        <f>IF(報告書!$Y$194="","",報告書!$Y$194)</f>
        <v/>
      </c>
      <c r="C231" s="32" t="s">
        <v>1190</v>
      </c>
      <c r="D231" s="32" t="s">
        <v>1190</v>
      </c>
      <c r="E231" s="32"/>
      <c r="N231" s="61"/>
      <c r="O231" s="61"/>
      <c r="P231" s="61"/>
      <c r="Q231" s="61"/>
      <c r="R231" s="61"/>
      <c r="S231" s="61"/>
      <c r="T231" s="61"/>
      <c r="U231" s="61"/>
      <c r="V231" s="61"/>
      <c r="W231" s="61"/>
      <c r="X231" s="61"/>
      <c r="Y231" s="61"/>
      <c r="Z231" s="61"/>
      <c r="AA231" s="61"/>
      <c r="AB231" s="61"/>
      <c r="AC231" s="61"/>
      <c r="AD231" s="61"/>
      <c r="AE231" s="61"/>
      <c r="AF231" s="61"/>
      <c r="AG231" s="61"/>
      <c r="AH231" s="61"/>
      <c r="AI231" s="61"/>
      <c r="AJ231" s="61"/>
      <c r="AK231" s="61"/>
      <c r="AL231" s="61"/>
      <c r="AM231" s="61"/>
      <c r="AN231" s="61"/>
      <c r="AO231" s="61"/>
      <c r="AP231" s="61"/>
      <c r="AQ231" s="61"/>
      <c r="AR231" s="61"/>
      <c r="AS231" s="61"/>
      <c r="AT231" s="61"/>
    </row>
    <row r="232" spans="1:46" x14ac:dyDescent="0.15">
      <c r="A232" s="32" t="s">
        <v>615</v>
      </c>
      <c r="B232" s="27" t="str">
        <f>IF(報告書!$AG$194="","",報告書!$AG$194)</f>
        <v/>
      </c>
      <c r="C232" s="32" t="s">
        <v>911</v>
      </c>
      <c r="D232" s="32" t="s">
        <v>911</v>
      </c>
      <c r="E232" s="32"/>
      <c r="N232" s="61"/>
      <c r="O232" s="61"/>
      <c r="P232" s="61"/>
      <c r="Q232" s="61"/>
      <c r="R232" s="61"/>
      <c r="S232" s="61"/>
      <c r="T232" s="61"/>
      <c r="U232" s="61"/>
      <c r="V232" s="61"/>
      <c r="W232" s="61"/>
      <c r="X232" s="61"/>
      <c r="Y232" s="61"/>
      <c r="Z232" s="61"/>
      <c r="AA232" s="61"/>
      <c r="AB232" s="61"/>
      <c r="AC232" s="61"/>
      <c r="AD232" s="61"/>
    </row>
    <row r="233" spans="1:46" x14ac:dyDescent="0.15">
      <c r="A233" s="32" t="s">
        <v>407</v>
      </c>
      <c r="B233" s="40" t="str">
        <f>IF(報告書!$AL$194="","",報告書!$AL$194)</f>
        <v/>
      </c>
      <c r="C233" s="32" t="s">
        <v>912</v>
      </c>
      <c r="D233" s="32" t="s">
        <v>1507</v>
      </c>
      <c r="E233" s="32"/>
    </row>
    <row r="234" spans="1:46" x14ac:dyDescent="0.15">
      <c r="A234" s="32" t="s">
        <v>616</v>
      </c>
      <c r="B234" s="27" t="str">
        <f>IF(報告書!$N$198="","",報告書!$N$198)</f>
        <v/>
      </c>
      <c r="C234" s="32" t="s">
        <v>1191</v>
      </c>
      <c r="D234" s="32" t="s">
        <v>1191</v>
      </c>
      <c r="E234" s="32"/>
    </row>
    <row r="235" spans="1:46" x14ac:dyDescent="0.15">
      <c r="A235" s="32" t="s">
        <v>617</v>
      </c>
      <c r="B235" s="27" t="str">
        <f>IF(報告書!$X$198="","",報告書!$X$198)</f>
        <v/>
      </c>
      <c r="C235" s="32" t="s">
        <v>1192</v>
      </c>
      <c r="D235" s="32" t="s">
        <v>1192</v>
      </c>
      <c r="E235" s="32"/>
    </row>
    <row r="236" spans="1:46" x14ac:dyDescent="0.15">
      <c r="A236" s="32" t="s">
        <v>618</v>
      </c>
      <c r="B236" s="27" t="str">
        <f>IF(報告書!$AG$198="","",報告書!$AG$198)</f>
        <v/>
      </c>
      <c r="C236" s="32" t="s">
        <v>913</v>
      </c>
      <c r="D236" s="32" t="s">
        <v>913</v>
      </c>
      <c r="E236" s="32"/>
      <c r="K236" s="61"/>
      <c r="P236" s="61"/>
      <c r="Q236" s="61"/>
      <c r="U236" s="61"/>
      <c r="Z236" s="61"/>
      <c r="AA236" s="61"/>
      <c r="AE236" s="61"/>
      <c r="AL236" s="61"/>
      <c r="AM236" s="61"/>
    </row>
    <row r="237" spans="1:46" x14ac:dyDescent="0.15">
      <c r="A237" s="32" t="s">
        <v>408</v>
      </c>
      <c r="B237" s="27" t="str">
        <f>IF(報告書!$N$199="","",報告書!$N$199)</f>
        <v/>
      </c>
      <c r="C237" s="32" t="s">
        <v>1193</v>
      </c>
      <c r="D237" s="32" t="s">
        <v>1508</v>
      </c>
      <c r="E237" s="32"/>
      <c r="K237" s="61"/>
      <c r="P237" s="61"/>
      <c r="Q237" s="61"/>
    </row>
    <row r="238" spans="1:46" x14ac:dyDescent="0.15">
      <c r="A238" s="32" t="s">
        <v>619</v>
      </c>
      <c r="B238" s="27" t="str">
        <f>IF(報告書!$N$201="","",報告書!$N$201)</f>
        <v/>
      </c>
      <c r="C238" s="32" t="s">
        <v>1047</v>
      </c>
      <c r="D238" s="32" t="s">
        <v>1047</v>
      </c>
      <c r="E238" s="32"/>
    </row>
    <row r="239" spans="1:46" x14ac:dyDescent="0.15">
      <c r="A239" s="32" t="s">
        <v>409</v>
      </c>
      <c r="B239" s="40" t="str">
        <f>IF(報告書!$Q$201="","",報告書!$Q$201)</f>
        <v/>
      </c>
      <c r="C239" s="32" t="s">
        <v>1194</v>
      </c>
      <c r="D239" s="32" t="s">
        <v>1509</v>
      </c>
      <c r="E239" s="32"/>
    </row>
    <row r="240" spans="1:46" x14ac:dyDescent="0.15">
      <c r="A240" s="32" t="s">
        <v>410</v>
      </c>
      <c r="B240" s="40" t="str">
        <f>IF(報告書!$S$201="","",報告書!$S$201)</f>
        <v/>
      </c>
      <c r="C240" s="32" t="s">
        <v>1195</v>
      </c>
      <c r="D240" s="32" t="s">
        <v>1510</v>
      </c>
      <c r="E240" s="32"/>
      <c r="K240" s="61"/>
      <c r="W240" s="61"/>
      <c r="X240" s="61"/>
      <c r="AC240" s="61"/>
      <c r="AD240" s="61"/>
      <c r="AI240" s="61"/>
      <c r="AJ240" s="61"/>
    </row>
    <row r="241" spans="1:46" x14ac:dyDescent="0.15">
      <c r="A241" s="32" t="s">
        <v>411</v>
      </c>
      <c r="B241" s="40" t="str">
        <f>IF(報告書!$V$201="","",報告書!$V$201)</f>
        <v/>
      </c>
      <c r="C241" s="32" t="s">
        <v>1196</v>
      </c>
      <c r="D241" s="32" t="s">
        <v>1511</v>
      </c>
      <c r="E241" s="32"/>
      <c r="K241" s="61"/>
      <c r="W241" s="61"/>
      <c r="X241" s="61"/>
      <c r="AC241" s="61"/>
      <c r="AD241" s="61"/>
      <c r="AI241" s="61"/>
      <c r="AJ241" s="61"/>
    </row>
    <row r="242" spans="1:46" x14ac:dyDescent="0.15">
      <c r="A242" s="32" t="s">
        <v>620</v>
      </c>
      <c r="B242" s="27" t="str">
        <f>IF(報告書!$AG$201="","",報告書!$AG$201)</f>
        <v/>
      </c>
      <c r="C242" s="32" t="s">
        <v>1197</v>
      </c>
      <c r="D242" s="32" t="s">
        <v>1197</v>
      </c>
      <c r="E242" s="32"/>
      <c r="K242" s="61"/>
      <c r="W242" s="61"/>
      <c r="X242" s="61"/>
      <c r="AC242" s="61"/>
      <c r="AD242" s="61"/>
      <c r="AI242" s="61"/>
      <c r="AJ242" s="61"/>
    </row>
    <row r="243" spans="1:46" x14ac:dyDescent="0.15">
      <c r="A243" s="32" t="s">
        <v>621</v>
      </c>
      <c r="B243" s="27" t="str">
        <f>IF(報告書!$L$205="","",報告書!$L$205)</f>
        <v/>
      </c>
      <c r="C243" s="32" t="s">
        <v>1198</v>
      </c>
      <c r="D243" s="32" t="s">
        <v>1198</v>
      </c>
      <c r="E243" s="32"/>
      <c r="K243" s="61"/>
      <c r="AF243" s="61"/>
      <c r="AG243" s="61"/>
      <c r="AL243" s="61"/>
      <c r="AM243" s="61"/>
      <c r="AR243" s="61"/>
      <c r="AS243" s="61"/>
    </row>
    <row r="244" spans="1:46" x14ac:dyDescent="0.15">
      <c r="A244" s="32" t="s">
        <v>622</v>
      </c>
      <c r="B244" s="27" t="str">
        <f>IF(報告書!$O$205="","",報告書!$O$205)</f>
        <v/>
      </c>
      <c r="C244" s="32" t="s">
        <v>1199</v>
      </c>
      <c r="D244" s="32" t="s">
        <v>1199</v>
      </c>
      <c r="E244" s="32"/>
      <c r="K244" s="61"/>
      <c r="P244" s="61"/>
      <c r="Q244" s="61"/>
      <c r="R244" s="61"/>
      <c r="S244" s="61"/>
      <c r="T244" s="61"/>
      <c r="U244" s="61"/>
      <c r="V244" s="61"/>
    </row>
    <row r="245" spans="1:46" x14ac:dyDescent="0.15">
      <c r="A245" s="32" t="s">
        <v>623</v>
      </c>
      <c r="B245" s="27" t="str">
        <f>IF(報告書!$L$206="","",報告書!$L$206)</f>
        <v/>
      </c>
      <c r="C245" s="32" t="s">
        <v>1200</v>
      </c>
      <c r="D245" s="32" t="s">
        <v>1200</v>
      </c>
      <c r="E245" s="32"/>
    </row>
    <row r="246" spans="1:46" x14ac:dyDescent="0.15">
      <c r="A246" s="32" t="s">
        <v>624</v>
      </c>
      <c r="B246" s="27" t="str">
        <f>IF(報告書!$O$206="","",報告書!$O$206)</f>
        <v/>
      </c>
      <c r="C246" s="32" t="s">
        <v>1201</v>
      </c>
      <c r="D246" s="32" t="s">
        <v>1201</v>
      </c>
      <c r="E246" s="32"/>
    </row>
    <row r="247" spans="1:46" x14ac:dyDescent="0.15">
      <c r="A247" s="32" t="s">
        <v>625</v>
      </c>
      <c r="B247" s="27" t="str">
        <f>IF(報告書!$L$207="","",報告書!$L$207)</f>
        <v/>
      </c>
      <c r="C247" s="32" t="s">
        <v>1048</v>
      </c>
      <c r="D247" s="32" t="s">
        <v>1048</v>
      </c>
      <c r="E247" s="32"/>
    </row>
    <row r="248" spans="1:46" x14ac:dyDescent="0.15">
      <c r="A248" s="32" t="s">
        <v>626</v>
      </c>
      <c r="B248" s="27" t="str">
        <f>IF(報告書!$Q$207="","",報告書!$Q$207)</f>
        <v/>
      </c>
      <c r="C248" s="32" t="s">
        <v>914</v>
      </c>
      <c r="D248" s="32" t="s">
        <v>914</v>
      </c>
      <c r="E248" s="32"/>
      <c r="N248" s="61"/>
      <c r="X248" s="61"/>
      <c r="AG248" s="61"/>
    </row>
    <row r="249" spans="1:46" x14ac:dyDescent="0.15">
      <c r="A249" s="32" t="s">
        <v>412</v>
      </c>
      <c r="B249" s="40" t="str">
        <f>IF(報告書!$W$207="","",報告書!$W$207)</f>
        <v/>
      </c>
      <c r="C249" s="32" t="s">
        <v>1202</v>
      </c>
      <c r="D249" s="32" t="s">
        <v>1512</v>
      </c>
      <c r="E249" s="32"/>
      <c r="N249" s="61"/>
      <c r="O249" s="61"/>
      <c r="P249" s="61"/>
      <c r="Q249" s="61"/>
      <c r="R249" s="61"/>
      <c r="S249" s="61"/>
      <c r="T249" s="61"/>
      <c r="U249" s="61"/>
      <c r="V249" s="61"/>
      <c r="W249" s="61"/>
      <c r="X249" s="61"/>
      <c r="Y249" s="61"/>
      <c r="Z249" s="61"/>
      <c r="AA249" s="61"/>
      <c r="AB249" s="61"/>
      <c r="AC249" s="61"/>
      <c r="AD249" s="61"/>
      <c r="AE249" s="61"/>
      <c r="AF249" s="61"/>
      <c r="AG249" s="61"/>
      <c r="AH249" s="61"/>
      <c r="AI249" s="61"/>
      <c r="AJ249" s="61"/>
      <c r="AK249" s="61"/>
      <c r="AL249" s="61"/>
      <c r="AM249" s="61"/>
      <c r="AN249" s="61"/>
      <c r="AO249" s="61"/>
      <c r="AP249" s="61"/>
      <c r="AQ249" s="61"/>
      <c r="AR249" s="61"/>
      <c r="AS249" s="61"/>
      <c r="AT249" s="61"/>
    </row>
    <row r="250" spans="1:46" x14ac:dyDescent="0.15">
      <c r="A250" s="32" t="s">
        <v>413</v>
      </c>
      <c r="B250" s="40" t="str">
        <f>IF(報告書!$Y$207="","",報告書!$Y$207)</f>
        <v/>
      </c>
      <c r="C250" s="32" t="s">
        <v>1203</v>
      </c>
      <c r="D250" s="32" t="s">
        <v>1513</v>
      </c>
      <c r="E250" s="32"/>
      <c r="N250" s="61"/>
      <c r="O250" s="61"/>
      <c r="P250" s="61"/>
      <c r="Q250" s="61"/>
      <c r="R250" s="61"/>
      <c r="S250" s="61"/>
      <c r="T250" s="61"/>
      <c r="U250" s="61"/>
      <c r="V250" s="61"/>
      <c r="W250" s="61"/>
      <c r="X250" s="61"/>
      <c r="Y250" s="61"/>
      <c r="Z250" s="61"/>
      <c r="AA250" s="61"/>
      <c r="AB250" s="61"/>
      <c r="AC250" s="61"/>
      <c r="AD250" s="61"/>
      <c r="AE250" s="61"/>
      <c r="AF250" s="61"/>
      <c r="AG250" s="61"/>
      <c r="AH250" s="61"/>
      <c r="AI250" s="61"/>
      <c r="AJ250" s="61"/>
      <c r="AK250" s="61"/>
      <c r="AL250" s="61"/>
      <c r="AM250" s="61"/>
      <c r="AN250" s="61"/>
      <c r="AO250" s="61"/>
      <c r="AP250" s="61"/>
      <c r="AQ250" s="61"/>
      <c r="AR250" s="61"/>
      <c r="AS250" s="61"/>
      <c r="AT250" s="61"/>
    </row>
    <row r="251" spans="1:46" x14ac:dyDescent="0.15">
      <c r="A251" s="32" t="s">
        <v>414</v>
      </c>
      <c r="B251" s="40" t="str">
        <f>IF(報告書!$AB$207="","",報告書!$AB$207)</f>
        <v/>
      </c>
      <c r="C251" s="32" t="s">
        <v>1204</v>
      </c>
      <c r="D251" s="32" t="s">
        <v>1514</v>
      </c>
      <c r="E251" s="32"/>
      <c r="N251" s="61"/>
      <c r="Q251" s="61"/>
      <c r="R251" s="61"/>
      <c r="S251" s="61"/>
      <c r="T251" s="61"/>
      <c r="V251" s="61"/>
      <c r="W251" s="61"/>
      <c r="AG251" s="61"/>
    </row>
    <row r="252" spans="1:46" x14ac:dyDescent="0.15">
      <c r="A252" s="32" t="s">
        <v>627</v>
      </c>
      <c r="B252" s="27" t="str">
        <f>IF(報告書!$AL$207="","",報告書!$AL$207)</f>
        <v/>
      </c>
      <c r="C252" s="32" t="s">
        <v>1205</v>
      </c>
      <c r="D252" s="32" t="s">
        <v>1205</v>
      </c>
      <c r="E252" s="32"/>
    </row>
    <row r="253" spans="1:46" x14ac:dyDescent="0.15">
      <c r="A253" s="32" t="s">
        <v>415</v>
      </c>
      <c r="B253" s="27" t="str">
        <f>IF(報告書!$K$212="","",報告書!$K$212)</f>
        <v/>
      </c>
      <c r="C253" s="32" t="s">
        <v>1206</v>
      </c>
      <c r="D253" s="32" t="s">
        <v>1515</v>
      </c>
      <c r="E253" s="32"/>
    </row>
    <row r="254" spans="1:46" x14ac:dyDescent="0.15">
      <c r="A254" s="32" t="s">
        <v>416</v>
      </c>
      <c r="B254" s="27" t="str">
        <f>IF(報告書!$X$212="","",報告書!$X$212)</f>
        <v/>
      </c>
      <c r="C254" s="32" t="s">
        <v>1207</v>
      </c>
      <c r="D254" s="32" t="s">
        <v>1516</v>
      </c>
      <c r="E254" s="32"/>
    </row>
    <row r="255" spans="1:46" x14ac:dyDescent="0.15">
      <c r="A255" s="32" t="s">
        <v>417</v>
      </c>
      <c r="B255" s="27" t="str">
        <f>IF(報告書!$AI$212="","",報告書!$AI$212)</f>
        <v/>
      </c>
      <c r="C255" s="32" t="s">
        <v>1208</v>
      </c>
      <c r="D255" s="32" t="s">
        <v>1517</v>
      </c>
      <c r="E255" s="32"/>
      <c r="L255" s="61"/>
      <c r="O255" s="61"/>
    </row>
    <row r="256" spans="1:46" x14ac:dyDescent="0.15">
      <c r="A256" s="32" t="s">
        <v>418</v>
      </c>
      <c r="B256" s="27" t="str">
        <f>IF(報告書!$AI$213="","",報告書!$AI$213)</f>
        <v/>
      </c>
      <c r="C256" s="32" t="s">
        <v>1209</v>
      </c>
      <c r="D256" s="32" t="s">
        <v>1518</v>
      </c>
      <c r="E256" s="32"/>
      <c r="L256" s="61"/>
      <c r="O256" s="61"/>
    </row>
    <row r="257" spans="1:46" x14ac:dyDescent="0.15">
      <c r="A257" s="32" t="s">
        <v>419</v>
      </c>
      <c r="B257" s="27" t="str">
        <f>IF(報告書!$N$215="","",報告書!$N$215)</f>
        <v/>
      </c>
      <c r="C257" s="32" t="s">
        <v>1210</v>
      </c>
      <c r="D257" s="32" t="s">
        <v>1519</v>
      </c>
      <c r="E257" s="32"/>
      <c r="L257" s="61"/>
      <c r="Q257" s="61"/>
      <c r="W257" s="61"/>
      <c r="X257" s="61"/>
      <c r="Y257" s="61"/>
      <c r="Z257" s="61"/>
      <c r="AB257" s="61"/>
      <c r="AC257" s="61"/>
      <c r="AL257" s="61"/>
    </row>
    <row r="258" spans="1:46" x14ac:dyDescent="0.15">
      <c r="A258" s="32" t="s">
        <v>420</v>
      </c>
      <c r="B258" s="27" t="str">
        <f>IF(報告書!$N$216="","",報告書!$N$216)</f>
        <v/>
      </c>
      <c r="C258" s="32" t="s">
        <v>1211</v>
      </c>
      <c r="D258" s="32" t="s">
        <v>1520</v>
      </c>
      <c r="E258" s="32"/>
    </row>
    <row r="259" spans="1:46" x14ac:dyDescent="0.15">
      <c r="A259" s="32" t="s">
        <v>421</v>
      </c>
      <c r="B259" s="27" t="str">
        <f>IF(報告書!$N$217="","",報告書!$N$217)</f>
        <v/>
      </c>
      <c r="C259" s="32" t="s">
        <v>1049</v>
      </c>
      <c r="D259" s="32" t="s">
        <v>1521</v>
      </c>
      <c r="E259" s="32"/>
    </row>
    <row r="260" spans="1:46" x14ac:dyDescent="0.15">
      <c r="A260" s="32" t="s">
        <v>422</v>
      </c>
      <c r="B260" s="27" t="str">
        <f>IF(報告書!$K$218="","",報告書!$K$218)</f>
        <v/>
      </c>
      <c r="C260" s="32" t="s">
        <v>915</v>
      </c>
      <c r="D260" s="32" t="s">
        <v>1522</v>
      </c>
      <c r="E260" s="32"/>
    </row>
    <row r="261" spans="1:46" x14ac:dyDescent="0.15">
      <c r="A261" s="32" t="s">
        <v>423</v>
      </c>
      <c r="B261" s="27" t="str">
        <f>IF(報告書!$X$218="","",報告書!$X$218)</f>
        <v/>
      </c>
      <c r="C261" s="32" t="s">
        <v>916</v>
      </c>
      <c r="D261" s="32" t="s">
        <v>1523</v>
      </c>
      <c r="E261" s="32"/>
    </row>
    <row r="262" spans="1:46" x14ac:dyDescent="0.15">
      <c r="A262" s="32" t="s">
        <v>424</v>
      </c>
      <c r="B262" s="27" t="str">
        <f>IF(報告書!$AI$218="","",報告書!$AI$218)</f>
        <v/>
      </c>
      <c r="C262" s="32" t="s">
        <v>917</v>
      </c>
      <c r="D262" s="32" t="s">
        <v>1524</v>
      </c>
      <c r="E262" s="32"/>
      <c r="K262" s="61"/>
      <c r="L262" s="61"/>
      <c r="X262" s="61"/>
      <c r="Y262" s="61"/>
      <c r="Z262" s="61"/>
      <c r="AA262" s="61"/>
      <c r="AB262" s="61"/>
      <c r="AC262" s="61"/>
      <c r="AI262" s="61"/>
      <c r="AJ262" s="61"/>
      <c r="AK262" s="61"/>
      <c r="AL262" s="61"/>
      <c r="AM262" s="61"/>
      <c r="AN262" s="61"/>
      <c r="AO262" s="61"/>
    </row>
    <row r="263" spans="1:46" x14ac:dyDescent="0.15">
      <c r="A263" s="32" t="s">
        <v>425</v>
      </c>
      <c r="B263" s="37" t="str">
        <f>IF(報告書!$N$219="","",報告書!$N$219)</f>
        <v/>
      </c>
      <c r="C263" s="32" t="s">
        <v>1050</v>
      </c>
      <c r="D263" s="32" t="s">
        <v>1525</v>
      </c>
      <c r="E263" s="32"/>
      <c r="AI263" s="61"/>
      <c r="AJ263" s="61"/>
      <c r="AK263" s="61"/>
      <c r="AL263" s="61"/>
      <c r="AM263" s="61"/>
      <c r="AN263" s="61"/>
      <c r="AO263" s="61"/>
    </row>
    <row r="264" spans="1:46" x14ac:dyDescent="0.15">
      <c r="A264" s="32" t="s">
        <v>426</v>
      </c>
      <c r="B264" s="27" t="str">
        <f>IF(報告書!$N$220="","",報告書!$N$220)</f>
        <v/>
      </c>
      <c r="C264" s="32" t="s">
        <v>1212</v>
      </c>
      <c r="D264" s="32" t="s">
        <v>1526</v>
      </c>
      <c r="E264" s="32"/>
    </row>
    <row r="265" spans="1:46" x14ac:dyDescent="0.15">
      <c r="A265" s="32" t="s">
        <v>427</v>
      </c>
      <c r="B265" s="27" t="str">
        <f>IF(報告書!$N$221="","",報告書!$N$221)</f>
        <v/>
      </c>
      <c r="C265" s="32" t="s">
        <v>918</v>
      </c>
      <c r="D265" s="32" t="s">
        <v>1527</v>
      </c>
      <c r="E265" s="32"/>
      <c r="N265" s="61"/>
      <c r="O265" s="61"/>
      <c r="P265" s="61"/>
      <c r="Q265" s="61"/>
      <c r="R265" s="61"/>
      <c r="S265" s="61"/>
      <c r="T265" s="61"/>
      <c r="U265" s="61"/>
      <c r="V265" s="61"/>
      <c r="W265" s="61"/>
      <c r="X265" s="61"/>
      <c r="Y265" s="61"/>
      <c r="Z265" s="61"/>
      <c r="AA265" s="61"/>
      <c r="AB265" s="61"/>
      <c r="AC265" s="61"/>
      <c r="AD265" s="61"/>
      <c r="AE265" s="61"/>
      <c r="AF265" s="61"/>
      <c r="AG265" s="61"/>
      <c r="AH265" s="61"/>
      <c r="AI265" s="61"/>
      <c r="AJ265" s="61"/>
      <c r="AK265" s="61"/>
      <c r="AL265" s="61"/>
      <c r="AM265" s="61"/>
      <c r="AN265" s="61"/>
      <c r="AO265" s="61"/>
      <c r="AP265" s="61"/>
      <c r="AQ265" s="61"/>
      <c r="AR265" s="61"/>
      <c r="AS265" s="61"/>
      <c r="AT265" s="61"/>
    </row>
    <row r="266" spans="1:46" x14ac:dyDescent="0.15">
      <c r="A266" s="32" t="s">
        <v>428</v>
      </c>
      <c r="B266" s="40" t="str">
        <f>IF(報告書!$K$223="","",報告書!$K$223)</f>
        <v/>
      </c>
      <c r="C266" s="32" t="s">
        <v>1213</v>
      </c>
      <c r="D266" s="32" t="s">
        <v>1528</v>
      </c>
      <c r="E266" s="32"/>
      <c r="N266" s="61"/>
      <c r="O266" s="61"/>
      <c r="P266" s="61"/>
      <c r="Q266" s="61"/>
      <c r="R266" s="61"/>
      <c r="S266" s="61"/>
      <c r="T266" s="61"/>
      <c r="U266" s="61"/>
      <c r="V266" s="61"/>
      <c r="W266" s="61"/>
      <c r="X266" s="61"/>
      <c r="Y266" s="61"/>
      <c r="Z266" s="61"/>
      <c r="AA266" s="61"/>
      <c r="AB266" s="61"/>
      <c r="AC266" s="61"/>
      <c r="AD266" s="61"/>
      <c r="AE266" s="61"/>
      <c r="AF266" s="61"/>
      <c r="AG266" s="61"/>
      <c r="AH266" s="61"/>
      <c r="AI266" s="61"/>
      <c r="AJ266" s="61"/>
      <c r="AK266" s="61"/>
      <c r="AL266" s="61"/>
      <c r="AM266" s="61"/>
      <c r="AN266" s="61"/>
      <c r="AO266" s="61"/>
      <c r="AP266" s="61"/>
      <c r="AQ266" s="61"/>
      <c r="AR266" s="61"/>
      <c r="AS266" s="61"/>
      <c r="AT266" s="61"/>
    </row>
    <row r="267" spans="1:46" x14ac:dyDescent="0.15">
      <c r="A267" s="32" t="s">
        <v>429</v>
      </c>
      <c r="B267" s="40" t="str">
        <f>IF(報告書!$X$223="","",報告書!$X$223)</f>
        <v/>
      </c>
      <c r="C267" s="32" t="s">
        <v>1214</v>
      </c>
      <c r="D267" s="32" t="s">
        <v>1529</v>
      </c>
      <c r="E267" s="32"/>
      <c r="N267" s="61"/>
      <c r="O267" s="61"/>
      <c r="P267" s="61"/>
      <c r="Q267" s="61"/>
      <c r="R267" s="61"/>
      <c r="S267" s="61"/>
      <c r="T267" s="61"/>
      <c r="U267" s="61"/>
      <c r="V267" s="61"/>
      <c r="W267" s="61"/>
      <c r="X267" s="61"/>
      <c r="Y267" s="61"/>
      <c r="Z267" s="61"/>
      <c r="AA267" s="61"/>
      <c r="AB267" s="61"/>
      <c r="AC267" s="61"/>
      <c r="AD267" s="61"/>
      <c r="AE267" s="61"/>
      <c r="AF267" s="61"/>
      <c r="AG267" s="61"/>
      <c r="AH267" s="61"/>
      <c r="AI267" s="61"/>
      <c r="AJ267" s="61"/>
      <c r="AK267" s="61"/>
      <c r="AL267" s="61"/>
      <c r="AM267" s="61"/>
      <c r="AN267" s="61"/>
      <c r="AO267" s="61"/>
      <c r="AP267" s="61"/>
      <c r="AQ267" s="61"/>
      <c r="AR267" s="61"/>
      <c r="AS267" s="61"/>
      <c r="AT267" s="61"/>
    </row>
    <row r="268" spans="1:46" x14ac:dyDescent="0.15">
      <c r="A268" s="32" t="s">
        <v>430</v>
      </c>
      <c r="B268" s="40" t="str">
        <f>IF(報告書!$AI$223="","",報告書!$AI$223)</f>
        <v/>
      </c>
      <c r="C268" s="32" t="s">
        <v>1215</v>
      </c>
      <c r="D268" s="32" t="s">
        <v>1530</v>
      </c>
      <c r="E268" s="32"/>
      <c r="K268" s="61"/>
      <c r="L268" s="61"/>
      <c r="X268" s="61"/>
      <c r="Y268" s="61"/>
      <c r="Z268" s="61"/>
      <c r="AA268" s="61"/>
      <c r="AI268" s="61"/>
      <c r="AJ268" s="61"/>
      <c r="AK268" s="61"/>
      <c r="AL268" s="61"/>
      <c r="AM268" s="61"/>
      <c r="AN268" s="61"/>
      <c r="AO268" s="61"/>
    </row>
    <row r="269" spans="1:46" x14ac:dyDescent="0.15">
      <c r="A269" s="32" t="s">
        <v>431</v>
      </c>
      <c r="B269" s="40" t="str">
        <f>IF(報告書!$AI$224="","",報告書!$AI$224)</f>
        <v/>
      </c>
      <c r="C269" s="32" t="s">
        <v>919</v>
      </c>
      <c r="D269" s="32" t="s">
        <v>1531</v>
      </c>
      <c r="E269" s="32"/>
      <c r="N269" s="61"/>
      <c r="O269" s="61"/>
      <c r="P269" s="61"/>
      <c r="Q269" s="61"/>
      <c r="R269" s="61"/>
      <c r="S269" s="61"/>
      <c r="T269" s="61"/>
      <c r="U269" s="61"/>
      <c r="V269" s="61"/>
    </row>
    <row r="270" spans="1:46" x14ac:dyDescent="0.15">
      <c r="A270" s="32" t="s">
        <v>432</v>
      </c>
      <c r="B270" s="40" t="str">
        <f>IF(報告書!$N$226="","",報告書!$N$226)</f>
        <v/>
      </c>
      <c r="C270" s="32" t="s">
        <v>920</v>
      </c>
      <c r="D270" s="32" t="s">
        <v>1532</v>
      </c>
      <c r="E270" s="32"/>
      <c r="N270" s="61"/>
      <c r="O270" s="61"/>
      <c r="P270" s="61"/>
      <c r="Q270" s="61"/>
      <c r="R270" s="61"/>
      <c r="S270" s="61"/>
      <c r="T270" s="61"/>
      <c r="U270" s="61"/>
      <c r="V270" s="61"/>
      <c r="W270" s="61"/>
      <c r="X270" s="61"/>
      <c r="Y270" s="61"/>
      <c r="Z270" s="61"/>
      <c r="AA270" s="61"/>
      <c r="AB270" s="61"/>
      <c r="AC270" s="61"/>
      <c r="AD270" s="61"/>
      <c r="AE270" s="61"/>
      <c r="AF270" s="61"/>
      <c r="AG270" s="61"/>
      <c r="AH270" s="61"/>
      <c r="AI270" s="61"/>
      <c r="AJ270" s="61"/>
      <c r="AK270" s="61"/>
      <c r="AL270" s="61"/>
      <c r="AM270" s="61"/>
      <c r="AN270" s="61"/>
      <c r="AO270" s="61"/>
      <c r="AP270" s="61"/>
      <c r="AQ270" s="61"/>
      <c r="AR270" s="61"/>
      <c r="AS270" s="61"/>
      <c r="AT270" s="61"/>
    </row>
    <row r="271" spans="1:46" x14ac:dyDescent="0.15">
      <c r="A271" s="32" t="s">
        <v>433</v>
      </c>
      <c r="B271" s="40" t="str">
        <f>IF(報告書!$N$227="","",報告書!$N$227)</f>
        <v/>
      </c>
      <c r="C271" s="32" t="s">
        <v>921</v>
      </c>
      <c r="D271" s="32" t="s">
        <v>1533</v>
      </c>
      <c r="E271" s="32"/>
      <c r="N271" s="61"/>
      <c r="O271" s="61"/>
      <c r="P271" s="61"/>
      <c r="Q271" s="61"/>
      <c r="R271" s="61"/>
      <c r="S271" s="61"/>
      <c r="T271" s="61"/>
      <c r="U271" s="61"/>
      <c r="V271" s="61"/>
      <c r="W271" s="61"/>
      <c r="X271" s="61"/>
      <c r="Y271" s="61"/>
      <c r="Z271" s="61"/>
      <c r="AA271" s="61"/>
      <c r="AB271" s="61"/>
      <c r="AC271" s="61"/>
      <c r="AD271" s="61"/>
    </row>
    <row r="272" spans="1:46" x14ac:dyDescent="0.15">
      <c r="A272" s="32" t="s">
        <v>434</v>
      </c>
      <c r="B272" s="40" t="str">
        <f>IF(報告書!$N$228="","",報告書!$N$228)</f>
        <v/>
      </c>
      <c r="C272" s="32" t="s">
        <v>1051</v>
      </c>
      <c r="D272" s="32" t="s">
        <v>1534</v>
      </c>
      <c r="E272" s="32"/>
    </row>
    <row r="273" spans="1:46" x14ac:dyDescent="0.15">
      <c r="A273" s="32" t="s">
        <v>435</v>
      </c>
      <c r="B273" s="40" t="str">
        <f>IF(報告書!$K$229="","",報告書!$K$229)</f>
        <v/>
      </c>
      <c r="C273" s="32" t="s">
        <v>922</v>
      </c>
      <c r="D273" s="32" t="s">
        <v>1535</v>
      </c>
      <c r="E273" s="32"/>
      <c r="K273" s="61"/>
      <c r="L273" s="61"/>
      <c r="X273" s="61"/>
      <c r="Y273" s="61"/>
      <c r="Z273" s="61"/>
      <c r="AA273" s="61"/>
      <c r="AI273" s="61"/>
      <c r="AJ273" s="61"/>
      <c r="AK273" s="61"/>
      <c r="AL273" s="61"/>
      <c r="AM273" s="61"/>
      <c r="AN273" s="61"/>
      <c r="AO273" s="61"/>
    </row>
    <row r="274" spans="1:46" x14ac:dyDescent="0.15">
      <c r="A274" s="32" t="s">
        <v>436</v>
      </c>
      <c r="B274" s="40" t="str">
        <f>IF(報告書!$X$229="","",報告書!$X$229)</f>
        <v/>
      </c>
      <c r="C274" s="32" t="s">
        <v>923</v>
      </c>
      <c r="D274" s="32" t="s">
        <v>1536</v>
      </c>
      <c r="E274" s="32"/>
      <c r="AI274" s="61"/>
      <c r="AJ274" s="61"/>
      <c r="AK274" s="61"/>
      <c r="AL274" s="61"/>
      <c r="AM274" s="61"/>
      <c r="AN274" s="61"/>
      <c r="AO274" s="61"/>
    </row>
    <row r="275" spans="1:46" x14ac:dyDescent="0.15">
      <c r="A275" s="32" t="s">
        <v>437</v>
      </c>
      <c r="B275" s="40" t="str">
        <f>IF(報告書!$AI$229="","",報告書!$AI$229)</f>
        <v/>
      </c>
      <c r="C275" s="32" t="s">
        <v>924</v>
      </c>
      <c r="D275" s="32" t="s">
        <v>1537</v>
      </c>
      <c r="E275" s="32"/>
    </row>
    <row r="276" spans="1:46" x14ac:dyDescent="0.15">
      <c r="A276" s="32" t="s">
        <v>438</v>
      </c>
      <c r="B276" s="41" t="str">
        <f>IF(報告書!$N$230="","",報告書!$N$230)</f>
        <v/>
      </c>
      <c r="C276" s="32" t="s">
        <v>1052</v>
      </c>
      <c r="D276" s="32" t="s">
        <v>1538</v>
      </c>
      <c r="E276" s="32"/>
      <c r="N276" s="61"/>
      <c r="O276" s="61"/>
      <c r="P276" s="61"/>
      <c r="Q276" s="61"/>
      <c r="R276" s="61"/>
      <c r="S276" s="61"/>
      <c r="T276" s="61"/>
      <c r="U276" s="61"/>
      <c r="V276" s="61"/>
      <c r="W276" s="61"/>
      <c r="X276" s="61"/>
      <c r="Y276" s="61"/>
      <c r="Z276" s="61"/>
      <c r="AA276" s="61"/>
      <c r="AB276" s="61"/>
      <c r="AC276" s="61"/>
      <c r="AD276" s="61"/>
      <c r="AE276" s="61"/>
      <c r="AF276" s="61"/>
      <c r="AG276" s="61"/>
      <c r="AH276" s="61"/>
      <c r="AI276" s="61"/>
      <c r="AJ276" s="61"/>
      <c r="AK276" s="61"/>
      <c r="AL276" s="61"/>
      <c r="AM276" s="61"/>
      <c r="AN276" s="61"/>
      <c r="AO276" s="61"/>
      <c r="AP276" s="61"/>
      <c r="AQ276" s="61"/>
      <c r="AR276" s="61"/>
      <c r="AS276" s="61"/>
      <c r="AT276" s="61"/>
    </row>
    <row r="277" spans="1:46" x14ac:dyDescent="0.15">
      <c r="A277" s="32" t="s">
        <v>439</v>
      </c>
      <c r="B277" s="40" t="str">
        <f>IF(報告書!$N$231="","",報告書!$N$231)</f>
        <v/>
      </c>
      <c r="C277" s="32" t="s">
        <v>1216</v>
      </c>
      <c r="D277" s="32" t="s">
        <v>1539</v>
      </c>
      <c r="E277" s="32"/>
      <c r="N277" s="61"/>
      <c r="O277" s="61"/>
      <c r="P277" s="61"/>
      <c r="Q277" s="61"/>
      <c r="R277" s="61"/>
      <c r="S277" s="61"/>
      <c r="T277" s="61"/>
      <c r="U277" s="61"/>
      <c r="V277" s="61"/>
      <c r="W277" s="61"/>
      <c r="X277" s="61"/>
      <c r="Y277" s="61"/>
      <c r="Z277" s="61"/>
      <c r="AA277" s="61"/>
      <c r="AB277" s="61"/>
      <c r="AC277" s="61"/>
      <c r="AD277" s="61"/>
      <c r="AE277" s="61"/>
      <c r="AF277" s="61"/>
      <c r="AG277" s="61"/>
      <c r="AH277" s="61"/>
      <c r="AI277" s="61"/>
      <c r="AJ277" s="61"/>
      <c r="AK277" s="61"/>
      <c r="AL277" s="61"/>
      <c r="AM277" s="61"/>
      <c r="AN277" s="61"/>
      <c r="AO277" s="61"/>
      <c r="AP277" s="61"/>
      <c r="AQ277" s="61"/>
      <c r="AR277" s="61"/>
      <c r="AS277" s="61"/>
      <c r="AT277" s="61"/>
    </row>
    <row r="278" spans="1:46" x14ac:dyDescent="0.15">
      <c r="A278" s="32" t="s">
        <v>440</v>
      </c>
      <c r="B278" s="40" t="str">
        <f>IF(報告書!$N$232="","",報告書!$N$232)</f>
        <v/>
      </c>
      <c r="C278" s="32" t="s">
        <v>925</v>
      </c>
      <c r="D278" s="32" t="s">
        <v>1540</v>
      </c>
      <c r="E278" s="32"/>
      <c r="N278" s="61"/>
      <c r="O278" s="61"/>
      <c r="P278" s="61"/>
      <c r="Q278" s="61"/>
      <c r="R278" s="61"/>
      <c r="S278" s="61"/>
      <c r="T278" s="61"/>
      <c r="U278" s="61"/>
      <c r="V278" s="61"/>
      <c r="W278" s="61"/>
      <c r="X278" s="61"/>
      <c r="Y278" s="61"/>
      <c r="Z278" s="61"/>
      <c r="AA278" s="61"/>
      <c r="AB278" s="61"/>
      <c r="AC278" s="61"/>
      <c r="AD278" s="61"/>
      <c r="AE278" s="61"/>
      <c r="AF278" s="61"/>
      <c r="AG278" s="61"/>
      <c r="AH278" s="61"/>
      <c r="AI278" s="61"/>
      <c r="AJ278" s="61"/>
      <c r="AK278" s="61"/>
      <c r="AL278" s="61"/>
      <c r="AM278" s="61"/>
      <c r="AN278" s="61"/>
      <c r="AO278" s="61"/>
      <c r="AP278" s="61"/>
      <c r="AQ278" s="61"/>
      <c r="AR278" s="61"/>
      <c r="AS278" s="61"/>
      <c r="AT278" s="61"/>
    </row>
    <row r="279" spans="1:46" x14ac:dyDescent="0.15">
      <c r="A279" s="32" t="s">
        <v>628</v>
      </c>
      <c r="B279" s="27" t="str">
        <f>IF(報告書!$K$236="","",報告書!$K$236)</f>
        <v/>
      </c>
      <c r="C279" s="32" t="s">
        <v>1217</v>
      </c>
      <c r="D279" s="32" t="s">
        <v>1217</v>
      </c>
      <c r="E279" s="32"/>
      <c r="K279" s="61"/>
      <c r="L279" s="61"/>
      <c r="X279" s="61"/>
      <c r="Y279" s="61"/>
      <c r="Z279" s="61"/>
      <c r="AA279" s="61"/>
      <c r="AI279" s="61"/>
      <c r="AJ279" s="61"/>
      <c r="AK279" s="61"/>
      <c r="AL279" s="61"/>
      <c r="AM279" s="61"/>
      <c r="AN279" s="61"/>
      <c r="AO279" s="61"/>
    </row>
    <row r="280" spans="1:46" x14ac:dyDescent="0.15">
      <c r="A280" s="32" t="s">
        <v>632</v>
      </c>
      <c r="B280" s="40" t="str">
        <f>IF(報告書!$P$236="","",報告書!$P$236)</f>
        <v/>
      </c>
      <c r="C280" s="32" t="s">
        <v>1218</v>
      </c>
      <c r="D280" s="32" t="s">
        <v>1541</v>
      </c>
      <c r="E280" s="32"/>
      <c r="N280" s="61"/>
      <c r="O280" s="61"/>
      <c r="P280" s="61"/>
      <c r="Q280" s="61"/>
      <c r="R280" s="61"/>
      <c r="S280" s="61"/>
      <c r="T280" s="61"/>
      <c r="U280" s="61"/>
      <c r="V280" s="61"/>
    </row>
    <row r="281" spans="1:46" x14ac:dyDescent="0.15">
      <c r="A281" s="32" t="s">
        <v>629</v>
      </c>
      <c r="B281" s="27" t="str">
        <f>IF(報告書!$U$236="","",報告書!$U$236)</f>
        <v/>
      </c>
      <c r="C281" s="32" t="s">
        <v>1219</v>
      </c>
      <c r="D281" s="32" t="s">
        <v>1219</v>
      </c>
      <c r="E281" s="32"/>
      <c r="N281" s="61"/>
      <c r="O281" s="61"/>
      <c r="P281" s="61"/>
      <c r="Q281" s="61"/>
      <c r="R281" s="61"/>
      <c r="S281" s="61"/>
      <c r="T281" s="61"/>
      <c r="U281" s="61"/>
      <c r="V281" s="61"/>
      <c r="W281" s="61"/>
      <c r="X281" s="61"/>
      <c r="Y281" s="61"/>
      <c r="Z281" s="61"/>
      <c r="AA281" s="61"/>
      <c r="AB281" s="61"/>
      <c r="AC281" s="61"/>
      <c r="AD281" s="61"/>
      <c r="AE281" s="61"/>
      <c r="AF281" s="61"/>
      <c r="AG281" s="61"/>
      <c r="AH281" s="61"/>
      <c r="AI281" s="61"/>
      <c r="AJ281" s="61"/>
      <c r="AK281" s="61"/>
      <c r="AL281" s="61"/>
      <c r="AM281" s="61"/>
      <c r="AN281" s="61"/>
      <c r="AO281" s="61"/>
      <c r="AP281" s="61"/>
      <c r="AQ281" s="61"/>
      <c r="AR281" s="61"/>
      <c r="AS281" s="61"/>
      <c r="AT281" s="61"/>
    </row>
    <row r="282" spans="1:46" x14ac:dyDescent="0.15">
      <c r="A282" s="32" t="s">
        <v>633</v>
      </c>
      <c r="B282" s="40" t="str">
        <f>IF(報告書!$Z$236="","",報告書!$Z$236)</f>
        <v/>
      </c>
      <c r="C282" s="32" t="s">
        <v>1220</v>
      </c>
      <c r="D282" s="32" t="s">
        <v>1542</v>
      </c>
      <c r="E282" s="32"/>
      <c r="N282" s="61"/>
      <c r="O282" s="61"/>
      <c r="P282" s="61"/>
      <c r="Q282" s="61"/>
      <c r="R282" s="61"/>
      <c r="S282" s="61"/>
      <c r="T282" s="61"/>
      <c r="U282" s="61"/>
      <c r="V282" s="61"/>
      <c r="W282" s="61"/>
      <c r="X282" s="61"/>
      <c r="Y282" s="61"/>
      <c r="Z282" s="61"/>
      <c r="AA282" s="61"/>
      <c r="AB282" s="61"/>
      <c r="AC282" s="61"/>
      <c r="AD282" s="61"/>
    </row>
    <row r="283" spans="1:46" x14ac:dyDescent="0.15">
      <c r="A283" s="32" t="s">
        <v>630</v>
      </c>
      <c r="B283" s="27" t="str">
        <f>IF(報告書!$AE$236="","",報告書!$AE$236)</f>
        <v/>
      </c>
      <c r="C283" s="32" t="s">
        <v>1221</v>
      </c>
      <c r="D283" s="32" t="s">
        <v>1221</v>
      </c>
      <c r="E283" s="32"/>
    </row>
    <row r="284" spans="1:46" x14ac:dyDescent="0.15">
      <c r="A284" s="32" t="s">
        <v>634</v>
      </c>
      <c r="B284" s="40" t="str">
        <f>IF(報告書!$AL$236="","",報告書!$AL$236)</f>
        <v/>
      </c>
      <c r="C284" s="32" t="s">
        <v>1222</v>
      </c>
      <c r="D284" s="32" t="s">
        <v>1543</v>
      </c>
      <c r="E284" s="32"/>
    </row>
    <row r="285" spans="1:46" x14ac:dyDescent="0.15">
      <c r="A285" s="32" t="s">
        <v>631</v>
      </c>
      <c r="B285" s="27" t="str">
        <f>IF(報告書!$K$237="","",報告書!$K$237)</f>
        <v/>
      </c>
      <c r="C285" s="32" t="s">
        <v>1223</v>
      </c>
      <c r="D285" s="32" t="s">
        <v>1223</v>
      </c>
      <c r="E285" s="32"/>
    </row>
    <row r="286" spans="1:46" x14ac:dyDescent="0.15">
      <c r="A286" s="32" t="s">
        <v>635</v>
      </c>
      <c r="B286" s="40" t="str">
        <f>IF(報告書!$P$237="","",報告書!$P$237)</f>
        <v/>
      </c>
      <c r="C286" s="32" t="s">
        <v>1224</v>
      </c>
      <c r="D286" s="32" t="s">
        <v>1544</v>
      </c>
      <c r="E286" s="32"/>
      <c r="O286" s="61"/>
      <c r="V286" s="61"/>
      <c r="W286" s="61"/>
      <c r="Y286" s="61"/>
      <c r="Z286" s="61"/>
      <c r="AE286" s="61"/>
      <c r="AL286" s="61"/>
      <c r="AM286" s="61"/>
      <c r="AO286" s="61"/>
      <c r="AP286" s="61"/>
    </row>
    <row r="287" spans="1:46" x14ac:dyDescent="0.15">
      <c r="A287" s="32" t="s">
        <v>648</v>
      </c>
      <c r="B287" s="27" t="str">
        <f>IF(報告書!$K$240="","",報告書!$K$240)</f>
        <v/>
      </c>
      <c r="C287" s="32" t="s">
        <v>1225</v>
      </c>
      <c r="D287" s="32" t="s">
        <v>1225</v>
      </c>
      <c r="E287" s="32"/>
      <c r="O287" s="61"/>
      <c r="T287" s="61"/>
      <c r="U287" s="61"/>
      <c r="V287" s="61"/>
      <c r="W287" s="61"/>
      <c r="X287" s="61"/>
      <c r="Y287" s="61"/>
      <c r="Z287" s="61"/>
      <c r="AA287" s="61"/>
      <c r="AB287" s="61"/>
      <c r="AC287" s="61"/>
      <c r="AD287" s="61"/>
      <c r="AE287" s="61"/>
      <c r="AF287" s="61"/>
      <c r="AG287" s="61"/>
      <c r="AH287" s="61"/>
    </row>
    <row r="288" spans="1:46" x14ac:dyDescent="0.15">
      <c r="A288" s="32" t="s">
        <v>636</v>
      </c>
      <c r="B288" s="40" t="str">
        <f>IF(報告書!$W$240="","",報告書!$W$240)</f>
        <v/>
      </c>
      <c r="C288" s="32" t="s">
        <v>1226</v>
      </c>
      <c r="D288" s="32" t="s">
        <v>1545</v>
      </c>
      <c r="E288" s="32"/>
      <c r="O288" s="61"/>
      <c r="T288" s="61"/>
      <c r="Y288" s="61"/>
      <c r="AE288" s="61"/>
      <c r="AJ288" s="61"/>
    </row>
    <row r="289" spans="1:46" x14ac:dyDescent="0.15">
      <c r="A289" s="32" t="s">
        <v>637</v>
      </c>
      <c r="B289" s="42" t="str">
        <f>IF(報告書!$AC$240="","",報告書!$AC$240)</f>
        <v/>
      </c>
      <c r="C289" s="32" t="s">
        <v>1227</v>
      </c>
      <c r="D289" s="32" t="s">
        <v>1546</v>
      </c>
      <c r="E289" s="32"/>
      <c r="O289" s="61"/>
      <c r="AA289" s="61"/>
      <c r="AF289" s="61"/>
      <c r="AG289" s="61"/>
      <c r="AH289" s="61"/>
      <c r="AI289" s="61"/>
      <c r="AJ289" s="61"/>
      <c r="AK289" s="61"/>
      <c r="AL289" s="61"/>
      <c r="AM289" s="61"/>
      <c r="AN289" s="61"/>
      <c r="AO289" s="61"/>
      <c r="AP289" s="61"/>
      <c r="AQ289" s="61"/>
      <c r="AR289" s="61"/>
      <c r="AS289" s="61"/>
      <c r="AT289" s="61"/>
    </row>
    <row r="290" spans="1:46" x14ac:dyDescent="0.15">
      <c r="A290" s="32" t="s">
        <v>638</v>
      </c>
      <c r="B290" s="40" t="str">
        <f>IF(報告書!$AI$240="","",報告書!$AI$240)</f>
        <v/>
      </c>
      <c r="C290" s="32" t="s">
        <v>1228</v>
      </c>
      <c r="D290" s="32" t="s">
        <v>1547</v>
      </c>
      <c r="E290" s="32"/>
      <c r="O290" s="61"/>
      <c r="S290" s="61"/>
      <c r="AF290" s="61"/>
      <c r="AG290" s="61"/>
      <c r="AH290" s="61"/>
      <c r="AI290" s="61"/>
      <c r="AJ290" s="61"/>
      <c r="AK290" s="61"/>
      <c r="AL290" s="61"/>
      <c r="AM290" s="61"/>
      <c r="AN290" s="61"/>
      <c r="AO290" s="61"/>
      <c r="AP290" s="61"/>
      <c r="AQ290" s="61"/>
      <c r="AR290" s="61"/>
      <c r="AS290" s="61"/>
      <c r="AT290" s="61"/>
    </row>
    <row r="291" spans="1:46" x14ac:dyDescent="0.15">
      <c r="A291" s="32" t="s">
        <v>649</v>
      </c>
      <c r="B291" s="27" t="str">
        <f>IF(報告書!$K$241="","",報告書!$K$241)</f>
        <v/>
      </c>
      <c r="C291" s="32" t="s">
        <v>1229</v>
      </c>
      <c r="D291" s="32" t="s">
        <v>1229</v>
      </c>
      <c r="E291" s="32"/>
      <c r="L291" s="61"/>
      <c r="R291" s="61"/>
    </row>
    <row r="292" spans="1:46" x14ac:dyDescent="0.15">
      <c r="A292" s="32" t="s">
        <v>639</v>
      </c>
      <c r="B292" s="40" t="str">
        <f>IF(報告書!$W$241="","",報告書!$W$241)</f>
        <v/>
      </c>
      <c r="C292" s="32" t="s">
        <v>1230</v>
      </c>
      <c r="D292" s="32" t="s">
        <v>1548</v>
      </c>
      <c r="E292" s="32"/>
      <c r="L292" s="61"/>
      <c r="U292" s="61"/>
      <c r="AE292" s="61"/>
    </row>
    <row r="293" spans="1:46" x14ac:dyDescent="0.15">
      <c r="A293" s="32" t="s">
        <v>640</v>
      </c>
      <c r="B293" s="40" t="str">
        <f>IF(報告書!$AC$241="","",報告書!$AC$241)</f>
        <v/>
      </c>
      <c r="C293" s="32" t="s">
        <v>1231</v>
      </c>
      <c r="D293" s="32" t="s">
        <v>1549</v>
      </c>
      <c r="E293" s="32"/>
      <c r="L293" s="61"/>
      <c r="Q293" s="61"/>
      <c r="R293" s="61"/>
      <c r="S293" s="61"/>
      <c r="T293" s="61"/>
      <c r="U293" s="61"/>
      <c r="V293" s="61"/>
      <c r="W293" s="61"/>
      <c r="X293" s="61"/>
      <c r="Y293" s="61"/>
      <c r="Z293" s="61"/>
      <c r="AA293" s="61"/>
      <c r="AB293" s="61"/>
      <c r="AC293" s="61"/>
      <c r="AD293" s="61"/>
      <c r="AE293" s="61"/>
      <c r="AF293" s="61"/>
      <c r="AG293" s="61"/>
      <c r="AH293" s="61"/>
      <c r="AI293" s="61"/>
      <c r="AJ293" s="61"/>
    </row>
    <row r="294" spans="1:46" x14ac:dyDescent="0.15">
      <c r="A294" s="32" t="s">
        <v>641</v>
      </c>
      <c r="B294" s="40" t="str">
        <f>IF(報告書!$AI$241="","",報告書!$AI$241)</f>
        <v/>
      </c>
      <c r="C294" s="32" t="s">
        <v>1232</v>
      </c>
      <c r="D294" s="32" t="s">
        <v>1550</v>
      </c>
      <c r="E294" s="32"/>
    </row>
    <row r="295" spans="1:46" x14ac:dyDescent="0.15">
      <c r="A295" s="32" t="s">
        <v>650</v>
      </c>
      <c r="B295" s="27" t="str">
        <f>IF(報告書!$K$242="","",報告書!$K$242)</f>
        <v/>
      </c>
      <c r="C295" s="32" t="s">
        <v>926</v>
      </c>
      <c r="D295" s="32" t="s">
        <v>926</v>
      </c>
      <c r="E295" s="32"/>
    </row>
    <row r="296" spans="1:46" x14ac:dyDescent="0.15">
      <c r="A296" s="32" t="s">
        <v>642</v>
      </c>
      <c r="B296" s="40" t="str">
        <f>IF(報告書!$W$242="","",報告書!$W$242)</f>
        <v/>
      </c>
      <c r="C296" s="32" t="s">
        <v>1053</v>
      </c>
      <c r="D296" s="32" t="s">
        <v>1551</v>
      </c>
      <c r="E296" s="32"/>
    </row>
    <row r="297" spans="1:46" x14ac:dyDescent="0.15">
      <c r="A297" s="32" t="s">
        <v>643</v>
      </c>
      <c r="B297" s="40" t="str">
        <f>IF(報告書!$AC$242="","",報告書!$AC$242)</f>
        <v/>
      </c>
      <c r="C297" s="32" t="s">
        <v>1054</v>
      </c>
      <c r="D297" s="32" t="s">
        <v>1552</v>
      </c>
      <c r="E297" s="32"/>
      <c r="N297" s="61"/>
      <c r="X297" s="61"/>
      <c r="AG297" s="61"/>
    </row>
    <row r="298" spans="1:46" x14ac:dyDescent="0.15">
      <c r="A298" s="32" t="s">
        <v>644</v>
      </c>
      <c r="B298" s="40" t="str">
        <f>IF(報告書!$AI$242="","",報告書!$AI$242)</f>
        <v/>
      </c>
      <c r="C298" s="32" t="s">
        <v>1055</v>
      </c>
      <c r="D298" s="32" t="s">
        <v>1553</v>
      </c>
      <c r="E298" s="32"/>
      <c r="N298" s="61"/>
      <c r="O298" s="61"/>
      <c r="P298" s="61"/>
      <c r="Q298" s="61"/>
      <c r="R298" s="61"/>
      <c r="S298" s="61"/>
      <c r="T298" s="61"/>
      <c r="U298" s="61"/>
      <c r="V298" s="61"/>
      <c r="W298" s="61"/>
      <c r="X298" s="61"/>
      <c r="Y298" s="61"/>
      <c r="Z298" s="61"/>
      <c r="AA298" s="61"/>
      <c r="AB298" s="61"/>
      <c r="AC298" s="61"/>
      <c r="AD298" s="61"/>
      <c r="AE298" s="61"/>
      <c r="AF298" s="61"/>
      <c r="AG298" s="61"/>
      <c r="AH298" s="61"/>
      <c r="AI298" s="61"/>
      <c r="AJ298" s="61"/>
      <c r="AK298" s="61"/>
      <c r="AL298" s="61"/>
      <c r="AM298" s="61"/>
      <c r="AN298" s="61"/>
      <c r="AO298" s="61"/>
      <c r="AP298" s="61"/>
      <c r="AQ298" s="61"/>
      <c r="AR298" s="61"/>
      <c r="AS298" s="61"/>
      <c r="AT298" s="61"/>
    </row>
    <row r="299" spans="1:46" x14ac:dyDescent="0.15">
      <c r="A299" s="32" t="s">
        <v>651</v>
      </c>
      <c r="B299" s="27" t="str">
        <f>IF(報告書!$K$243="","",報告書!$K$243)</f>
        <v/>
      </c>
      <c r="C299" s="32" t="s">
        <v>927</v>
      </c>
      <c r="D299" s="32" t="s">
        <v>927</v>
      </c>
      <c r="E299" s="32"/>
      <c r="N299" s="61"/>
      <c r="O299" s="61"/>
      <c r="P299" s="61"/>
      <c r="Q299" s="61"/>
      <c r="R299" s="61"/>
      <c r="S299" s="61"/>
      <c r="T299" s="61"/>
      <c r="U299" s="61"/>
      <c r="V299" s="61"/>
      <c r="W299" s="61"/>
      <c r="X299" s="61"/>
      <c r="Y299" s="61"/>
      <c r="Z299" s="61"/>
      <c r="AA299" s="61"/>
      <c r="AB299" s="61"/>
      <c r="AC299" s="61"/>
      <c r="AD299" s="61"/>
      <c r="AE299" s="61"/>
      <c r="AF299" s="61"/>
      <c r="AG299" s="61"/>
      <c r="AH299" s="61"/>
      <c r="AI299" s="61"/>
      <c r="AJ299" s="61"/>
      <c r="AK299" s="61"/>
      <c r="AL299" s="61"/>
      <c r="AM299" s="61"/>
      <c r="AN299" s="61"/>
      <c r="AO299" s="61"/>
      <c r="AP299" s="61"/>
      <c r="AQ299" s="61"/>
      <c r="AR299" s="61"/>
      <c r="AS299" s="61"/>
      <c r="AT299" s="61"/>
    </row>
    <row r="300" spans="1:46" x14ac:dyDescent="0.15">
      <c r="A300" s="32" t="s">
        <v>645</v>
      </c>
      <c r="B300" s="40" t="str">
        <f>IF(報告書!$AF$243="","",報告書!$AF$243)</f>
        <v/>
      </c>
      <c r="C300" s="32" t="s">
        <v>1233</v>
      </c>
      <c r="D300" s="32" t="s">
        <v>1554</v>
      </c>
      <c r="E300" s="32"/>
      <c r="N300" s="61"/>
      <c r="Q300" s="61"/>
      <c r="R300" s="61"/>
      <c r="S300" s="61"/>
      <c r="T300" s="61"/>
      <c r="V300" s="61"/>
      <c r="W300" s="61"/>
      <c r="AG300" s="61"/>
    </row>
    <row r="301" spans="1:46" x14ac:dyDescent="0.15">
      <c r="A301" s="32" t="s">
        <v>646</v>
      </c>
      <c r="B301" s="40" t="str">
        <f>IF(報告書!$AL$243="","",報告書!$AL$243)</f>
        <v/>
      </c>
      <c r="C301" s="32" t="s">
        <v>1234</v>
      </c>
      <c r="D301" s="32" t="s">
        <v>1555</v>
      </c>
      <c r="E301" s="32"/>
    </row>
    <row r="302" spans="1:46" x14ac:dyDescent="0.15">
      <c r="A302" s="32" t="s">
        <v>647</v>
      </c>
      <c r="B302" s="40" t="str">
        <f>IF(報告書!$AR$243="","",報告書!$AR$243)</f>
        <v/>
      </c>
      <c r="C302" s="32" t="s">
        <v>1235</v>
      </c>
      <c r="D302" s="32" t="s">
        <v>1556</v>
      </c>
      <c r="E302" s="32"/>
    </row>
    <row r="303" spans="1:46" x14ac:dyDescent="0.15">
      <c r="A303" s="32" t="s">
        <v>652</v>
      </c>
      <c r="B303" s="27" t="str">
        <f>IF(報告書!$K$244="","",報告書!$K$244)</f>
        <v/>
      </c>
      <c r="C303" s="32" t="s">
        <v>1056</v>
      </c>
      <c r="D303" s="32" t="s">
        <v>1056</v>
      </c>
      <c r="E303" s="32"/>
    </row>
    <row r="304" spans="1:46" x14ac:dyDescent="0.15">
      <c r="A304" s="32" t="s">
        <v>441</v>
      </c>
      <c r="B304" s="40" t="str">
        <f>IF(報告書!$P$244="","",報告書!$P$244)</f>
        <v/>
      </c>
      <c r="C304" s="32" t="s">
        <v>1236</v>
      </c>
      <c r="D304" s="32" t="s">
        <v>1557</v>
      </c>
      <c r="E304" s="32"/>
      <c r="L304" s="61"/>
      <c r="O304" s="61"/>
    </row>
    <row r="305" spans="1:46" x14ac:dyDescent="0.15">
      <c r="A305" s="32" t="s">
        <v>653</v>
      </c>
      <c r="B305" s="27" t="str">
        <f>IF(報告書!$N$248="","",報告書!$N$248)</f>
        <v/>
      </c>
      <c r="C305" s="32" t="s">
        <v>1237</v>
      </c>
      <c r="D305" s="32" t="s">
        <v>1237</v>
      </c>
      <c r="E305" s="32"/>
      <c r="L305" s="61"/>
      <c r="O305" s="61"/>
    </row>
    <row r="306" spans="1:46" x14ac:dyDescent="0.15">
      <c r="A306" s="32" t="s">
        <v>654</v>
      </c>
      <c r="B306" s="27" t="str">
        <f>IF(報告書!$X$248="","",報告書!$X$248)</f>
        <v/>
      </c>
      <c r="C306" s="32" t="s">
        <v>1238</v>
      </c>
      <c r="D306" s="32" t="s">
        <v>1238</v>
      </c>
      <c r="E306" s="32"/>
      <c r="L306" s="61"/>
      <c r="Q306" s="61"/>
      <c r="W306" s="61"/>
      <c r="X306" s="61"/>
      <c r="Y306" s="61"/>
      <c r="Z306" s="61"/>
      <c r="AB306" s="61"/>
      <c r="AC306" s="61"/>
      <c r="AL306" s="61"/>
    </row>
    <row r="307" spans="1:46" x14ac:dyDescent="0.15">
      <c r="A307" s="32" t="s">
        <v>655</v>
      </c>
      <c r="B307" s="27" t="str">
        <f>IF(報告書!$AG$248="","",報告書!$AG$248)</f>
        <v/>
      </c>
      <c r="C307" s="32" t="s">
        <v>1239</v>
      </c>
      <c r="D307" s="32" t="s">
        <v>1239</v>
      </c>
      <c r="E307" s="32"/>
    </row>
    <row r="308" spans="1:46" x14ac:dyDescent="0.15">
      <c r="A308" s="32" t="s">
        <v>442</v>
      </c>
      <c r="B308" s="27" t="str">
        <f>IF(報告書!$N$249="","",報告書!$N$249)</f>
        <v/>
      </c>
      <c r="C308" s="32" t="s">
        <v>1240</v>
      </c>
      <c r="D308" s="32" t="s">
        <v>1558</v>
      </c>
      <c r="E308" s="32"/>
    </row>
    <row r="309" spans="1:46" x14ac:dyDescent="0.15">
      <c r="A309" s="32" t="s">
        <v>656</v>
      </c>
      <c r="B309" s="27" t="str">
        <f>IF(報告書!$N$251="","",報告書!$N$251)</f>
        <v/>
      </c>
      <c r="C309" s="32" t="s">
        <v>1057</v>
      </c>
      <c r="D309" s="32" t="s">
        <v>1057</v>
      </c>
      <c r="E309" s="32"/>
    </row>
    <row r="310" spans="1:46" x14ac:dyDescent="0.15">
      <c r="A310" s="32" t="s">
        <v>443</v>
      </c>
      <c r="B310" s="40" t="str">
        <f>IF(報告書!$Q$251="","",報告書!$Q$251)</f>
        <v/>
      </c>
      <c r="C310" s="62" t="s">
        <v>1241</v>
      </c>
      <c r="D310" s="62" t="s">
        <v>1559</v>
      </c>
      <c r="E310" s="62"/>
      <c r="F310" s="61"/>
      <c r="G310" s="61"/>
      <c r="H310" s="61"/>
      <c r="I310" s="61"/>
      <c r="J310" s="61"/>
      <c r="K310" s="61"/>
      <c r="L310" s="61"/>
      <c r="M310" s="61"/>
      <c r="N310" s="61"/>
      <c r="O310" s="61"/>
      <c r="P310" s="61"/>
      <c r="Q310" s="61"/>
      <c r="R310" s="61"/>
      <c r="S310" s="61"/>
      <c r="T310" s="61"/>
      <c r="U310" s="61"/>
      <c r="V310" s="61"/>
      <c r="W310" s="61"/>
      <c r="X310" s="61"/>
      <c r="Y310" s="61"/>
      <c r="Z310" s="61"/>
      <c r="AA310" s="61"/>
      <c r="AB310" s="61"/>
      <c r="AC310" s="61"/>
      <c r="AD310" s="61"/>
      <c r="AE310" s="61"/>
      <c r="AF310" s="61"/>
      <c r="AG310" s="61"/>
      <c r="AH310" s="61"/>
      <c r="AI310" s="61"/>
      <c r="AJ310" s="61"/>
      <c r="AK310" s="61"/>
      <c r="AL310" s="61"/>
      <c r="AM310" s="61"/>
      <c r="AN310" s="61"/>
      <c r="AO310" s="61"/>
      <c r="AP310" s="61"/>
      <c r="AQ310" s="61"/>
      <c r="AR310" s="61"/>
      <c r="AS310" s="61"/>
      <c r="AT310" s="61"/>
    </row>
    <row r="311" spans="1:46" x14ac:dyDescent="0.15">
      <c r="A311" s="32" t="s">
        <v>444</v>
      </c>
      <c r="B311" s="40" t="str">
        <f>IF(報告書!$S$251="","",報告書!$S$251)</f>
        <v/>
      </c>
      <c r="C311" s="62" t="s">
        <v>1242</v>
      </c>
      <c r="D311" s="62" t="s">
        <v>1560</v>
      </c>
      <c r="E311" s="62"/>
      <c r="F311" s="61"/>
      <c r="G311" s="61"/>
      <c r="H311" s="61"/>
      <c r="I311" s="61"/>
      <c r="J311" s="61"/>
      <c r="K311" s="61"/>
      <c r="L311" s="61"/>
      <c r="M311" s="61"/>
      <c r="N311" s="61"/>
      <c r="O311" s="61"/>
      <c r="P311" s="61"/>
      <c r="Q311" s="61"/>
      <c r="R311" s="61"/>
      <c r="S311" s="61"/>
      <c r="T311" s="61"/>
      <c r="U311" s="61"/>
      <c r="V311" s="61"/>
      <c r="W311" s="61"/>
      <c r="X311" s="61"/>
      <c r="Y311" s="61"/>
      <c r="Z311" s="61"/>
      <c r="AA311" s="61"/>
      <c r="AB311" s="61"/>
      <c r="AC311" s="61"/>
      <c r="AD311" s="61"/>
      <c r="AE311" s="61"/>
      <c r="AF311" s="61"/>
      <c r="AG311" s="61"/>
      <c r="AH311" s="61"/>
      <c r="AI311" s="61"/>
      <c r="AJ311" s="61"/>
      <c r="AK311" s="61"/>
      <c r="AL311" s="61"/>
      <c r="AM311" s="61"/>
      <c r="AN311" s="61"/>
      <c r="AO311" s="61"/>
      <c r="AP311" s="61"/>
      <c r="AQ311" s="61"/>
      <c r="AR311" s="61"/>
      <c r="AS311" s="61"/>
      <c r="AT311" s="61"/>
    </row>
    <row r="312" spans="1:46" x14ac:dyDescent="0.15">
      <c r="A312" s="32" t="s">
        <v>445</v>
      </c>
      <c r="B312" s="40" t="str">
        <f>IF(報告書!$V$251="","",報告書!$V$251)</f>
        <v/>
      </c>
      <c r="C312" s="62" t="s">
        <v>1243</v>
      </c>
      <c r="D312" s="62" t="s">
        <v>1561</v>
      </c>
      <c r="E312" s="62"/>
      <c r="F312" s="61"/>
      <c r="G312" s="61"/>
      <c r="H312" s="61"/>
      <c r="I312" s="61"/>
      <c r="J312" s="61"/>
      <c r="K312" s="61"/>
      <c r="L312" s="61"/>
      <c r="M312" s="61"/>
      <c r="N312" s="61"/>
      <c r="O312" s="61"/>
      <c r="P312" s="61"/>
      <c r="Q312" s="61"/>
      <c r="R312" s="61"/>
      <c r="S312" s="61"/>
      <c r="T312" s="61"/>
      <c r="U312" s="61"/>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1"/>
      <c r="AS312" s="61"/>
      <c r="AT312" s="61"/>
    </row>
    <row r="313" spans="1:46" x14ac:dyDescent="0.15">
      <c r="A313" s="32" t="s">
        <v>657</v>
      </c>
      <c r="B313" s="27" t="str">
        <f>IF(報告書!$AG$251="","",報告書!$AG$251)</f>
        <v/>
      </c>
      <c r="C313" s="32" t="s">
        <v>1244</v>
      </c>
      <c r="D313" s="32" t="s">
        <v>1244</v>
      </c>
      <c r="E313" s="32"/>
    </row>
    <row r="314" spans="1:46" x14ac:dyDescent="0.15">
      <c r="A314" s="32" t="s">
        <v>658</v>
      </c>
      <c r="B314" s="27" t="str">
        <f>IF(報告書!$L$255="","",報告書!$L$255)</f>
        <v/>
      </c>
      <c r="C314" s="32" t="s">
        <v>1245</v>
      </c>
      <c r="D314" s="32" t="s">
        <v>1245</v>
      </c>
      <c r="E314" s="32"/>
    </row>
    <row r="315" spans="1:46" x14ac:dyDescent="0.15">
      <c r="A315" s="32" t="s">
        <v>659</v>
      </c>
      <c r="B315" s="27" t="str">
        <f>IF(報告書!$O$255="","",報告書!$O$255)</f>
        <v/>
      </c>
      <c r="C315" s="32" t="s">
        <v>1246</v>
      </c>
      <c r="D315" s="32" t="s">
        <v>1246</v>
      </c>
      <c r="E315" s="32"/>
    </row>
    <row r="316" spans="1:46" x14ac:dyDescent="0.15">
      <c r="A316" s="32" t="s">
        <v>660</v>
      </c>
      <c r="B316" s="27" t="str">
        <f>IF(報告書!$L$256="","",報告書!$L$256)</f>
        <v/>
      </c>
      <c r="C316" s="32" t="s">
        <v>1247</v>
      </c>
      <c r="D316" s="32" t="s">
        <v>1247</v>
      </c>
      <c r="E316" s="32"/>
    </row>
    <row r="317" spans="1:46" x14ac:dyDescent="0.15">
      <c r="A317" s="32" t="s">
        <v>661</v>
      </c>
      <c r="B317" s="27" t="str">
        <f>IF(報告書!$O$256="","",報告書!$O$256)</f>
        <v/>
      </c>
      <c r="C317" s="32" t="s">
        <v>1248</v>
      </c>
      <c r="D317" s="32" t="s">
        <v>1248</v>
      </c>
      <c r="E317" s="32"/>
    </row>
    <row r="318" spans="1:46" x14ac:dyDescent="0.15">
      <c r="A318" s="32" t="s">
        <v>662</v>
      </c>
      <c r="B318" s="27" t="str">
        <f>IF(報告書!$L$257="","",報告書!$L$257)</f>
        <v/>
      </c>
      <c r="C318" s="32" t="s">
        <v>1058</v>
      </c>
      <c r="D318" s="32" t="s">
        <v>1058</v>
      </c>
      <c r="E318" s="32"/>
    </row>
    <row r="319" spans="1:46" x14ac:dyDescent="0.15">
      <c r="A319" s="32" t="s">
        <v>663</v>
      </c>
      <c r="B319" s="27" t="str">
        <f>IF(報告書!$Q$257="","",報告書!$Q$257)</f>
        <v/>
      </c>
      <c r="C319" s="32" t="s">
        <v>928</v>
      </c>
      <c r="D319" s="32" t="s">
        <v>928</v>
      </c>
      <c r="E319" s="32"/>
    </row>
    <row r="320" spans="1:46" x14ac:dyDescent="0.15">
      <c r="A320" s="32" t="s">
        <v>446</v>
      </c>
      <c r="B320" s="40" t="str">
        <f>IF(報告書!$W$257="","",報告書!$W$257)</f>
        <v/>
      </c>
      <c r="C320" s="32" t="s">
        <v>1249</v>
      </c>
      <c r="D320" s="32" t="s">
        <v>1562</v>
      </c>
      <c r="E320" s="32"/>
    </row>
    <row r="321" spans="1:46" x14ac:dyDescent="0.15">
      <c r="A321" s="32" t="s">
        <v>447</v>
      </c>
      <c r="B321" s="40" t="str">
        <f>IF(報告書!$Y$257="","",報告書!$Y$257)</f>
        <v/>
      </c>
      <c r="C321" s="32" t="s">
        <v>1250</v>
      </c>
      <c r="D321" s="32" t="s">
        <v>1563</v>
      </c>
      <c r="E321" s="32"/>
    </row>
    <row r="322" spans="1:46" x14ac:dyDescent="0.15">
      <c r="A322" s="32" t="s">
        <v>448</v>
      </c>
      <c r="B322" s="63" t="str">
        <f>IF(報告書!$AB$257="","",報告書!$AB$257)</f>
        <v/>
      </c>
      <c r="C322" s="62" t="s">
        <v>1251</v>
      </c>
      <c r="D322" s="62" t="s">
        <v>1564</v>
      </c>
      <c r="E322" s="62"/>
      <c r="F322" s="61"/>
      <c r="G322" s="61"/>
      <c r="H322" s="61"/>
      <c r="I322" s="61"/>
      <c r="J322" s="61"/>
      <c r="K322" s="61"/>
      <c r="L322" s="61"/>
      <c r="M322" s="61"/>
      <c r="N322" s="61"/>
      <c r="O322" s="61"/>
      <c r="P322" s="61"/>
      <c r="Q322" s="61"/>
      <c r="R322" s="61"/>
      <c r="S322" s="61"/>
      <c r="T322" s="61"/>
      <c r="U322" s="61"/>
      <c r="V322" s="61"/>
      <c r="W322" s="61"/>
      <c r="X322" s="61"/>
      <c r="Y322" s="61"/>
      <c r="Z322" s="61"/>
      <c r="AA322" s="61"/>
      <c r="AB322" s="61"/>
      <c r="AC322" s="61"/>
      <c r="AD322" s="61"/>
      <c r="AE322" s="61"/>
      <c r="AF322" s="61"/>
      <c r="AG322" s="61"/>
      <c r="AH322" s="61"/>
      <c r="AI322" s="61"/>
      <c r="AJ322" s="61"/>
      <c r="AK322" s="61"/>
      <c r="AL322" s="61"/>
      <c r="AM322" s="61"/>
      <c r="AN322" s="61"/>
      <c r="AO322" s="61"/>
      <c r="AP322" s="61"/>
      <c r="AQ322" s="61"/>
      <c r="AR322" s="61"/>
      <c r="AS322" s="61"/>
      <c r="AT322" s="61"/>
    </row>
    <row r="323" spans="1:46" x14ac:dyDescent="0.15">
      <c r="A323" s="32" t="s">
        <v>664</v>
      </c>
      <c r="B323" s="64" t="str">
        <f>IF(報告書!$AL$257="","",報告書!$AL$257)</f>
        <v/>
      </c>
      <c r="C323" s="62" t="s">
        <v>1252</v>
      </c>
      <c r="D323" s="62" t="s">
        <v>1252</v>
      </c>
      <c r="E323" s="62"/>
      <c r="F323" s="61"/>
      <c r="G323" s="61"/>
      <c r="H323" s="61"/>
      <c r="I323" s="61"/>
      <c r="J323" s="61"/>
      <c r="K323" s="61"/>
      <c r="L323" s="61"/>
      <c r="M323" s="61"/>
      <c r="N323" s="61"/>
      <c r="O323" s="61"/>
      <c r="P323" s="61"/>
      <c r="Q323" s="61"/>
      <c r="R323" s="61"/>
      <c r="S323" s="61"/>
      <c r="T323" s="61"/>
      <c r="U323" s="61"/>
      <c r="V323" s="61"/>
      <c r="W323" s="61"/>
      <c r="X323" s="61"/>
      <c r="Y323" s="61"/>
      <c r="Z323" s="61"/>
      <c r="AA323" s="61"/>
      <c r="AB323" s="61"/>
      <c r="AC323" s="61"/>
      <c r="AD323" s="61"/>
      <c r="AE323" s="61"/>
      <c r="AF323" s="61"/>
      <c r="AG323" s="61"/>
      <c r="AH323" s="61"/>
      <c r="AI323" s="61"/>
      <c r="AJ323" s="61"/>
      <c r="AK323" s="61"/>
      <c r="AL323" s="61"/>
      <c r="AM323" s="61"/>
      <c r="AN323" s="61"/>
      <c r="AO323" s="61"/>
      <c r="AP323" s="61"/>
      <c r="AQ323" s="61"/>
      <c r="AR323" s="61"/>
      <c r="AS323" s="61"/>
      <c r="AT323" s="61"/>
    </row>
    <row r="324" spans="1:46" x14ac:dyDescent="0.15">
      <c r="A324" s="32" t="s">
        <v>449</v>
      </c>
      <c r="B324" s="64" t="str">
        <f>IF(報告書!$K$262="","",報告書!$K$262)</f>
        <v/>
      </c>
      <c r="C324" s="62" t="s">
        <v>1253</v>
      </c>
      <c r="D324" s="62" t="s">
        <v>1565</v>
      </c>
      <c r="E324" s="62"/>
      <c r="F324" s="61"/>
      <c r="G324" s="61"/>
      <c r="H324" s="61"/>
      <c r="I324" s="61"/>
      <c r="J324" s="61"/>
      <c r="K324" s="61"/>
      <c r="L324" s="61"/>
      <c r="M324" s="61"/>
      <c r="N324" s="61"/>
      <c r="O324" s="61"/>
      <c r="P324" s="61"/>
      <c r="Q324" s="61"/>
      <c r="R324" s="61"/>
      <c r="S324" s="61"/>
      <c r="T324" s="61"/>
      <c r="U324" s="61"/>
      <c r="V324" s="61"/>
      <c r="W324" s="61"/>
      <c r="X324" s="61"/>
      <c r="Y324" s="61"/>
      <c r="Z324" s="61"/>
      <c r="AA324" s="61"/>
      <c r="AB324" s="61"/>
      <c r="AC324" s="61"/>
      <c r="AD324" s="61"/>
      <c r="AE324" s="61"/>
      <c r="AF324" s="61"/>
      <c r="AG324" s="61"/>
      <c r="AH324" s="61"/>
      <c r="AI324" s="61"/>
      <c r="AJ324" s="61"/>
      <c r="AK324" s="61"/>
      <c r="AL324" s="61"/>
      <c r="AM324" s="61"/>
      <c r="AN324" s="61"/>
      <c r="AO324" s="61"/>
      <c r="AP324" s="61"/>
      <c r="AQ324" s="61"/>
      <c r="AR324" s="61"/>
      <c r="AS324" s="61"/>
      <c r="AT324" s="61"/>
    </row>
    <row r="325" spans="1:46" x14ac:dyDescent="0.15">
      <c r="A325" s="32" t="s">
        <v>450</v>
      </c>
      <c r="B325" s="64" t="str">
        <f>IF(報告書!$X$262="","",報告書!$X$262)</f>
        <v/>
      </c>
      <c r="C325" s="62" t="s">
        <v>1254</v>
      </c>
      <c r="D325" s="62" t="s">
        <v>1566</v>
      </c>
      <c r="E325" s="62"/>
      <c r="F325" s="61"/>
      <c r="G325" s="61"/>
      <c r="H325" s="61"/>
      <c r="I325" s="61"/>
      <c r="J325" s="61"/>
      <c r="K325" s="61"/>
      <c r="L325" s="61"/>
      <c r="M325" s="61"/>
      <c r="N325" s="61"/>
      <c r="O325" s="61"/>
      <c r="P325" s="61"/>
      <c r="Q325" s="61"/>
      <c r="R325" s="61"/>
      <c r="S325" s="61"/>
      <c r="T325" s="61"/>
      <c r="U325" s="61"/>
      <c r="V325" s="61"/>
      <c r="W325" s="61"/>
      <c r="X325" s="61"/>
      <c r="Y325" s="61"/>
      <c r="Z325" s="61"/>
      <c r="AA325" s="61"/>
      <c r="AB325" s="61"/>
      <c r="AC325" s="61"/>
      <c r="AD325" s="61"/>
      <c r="AE325" s="61"/>
      <c r="AF325" s="61"/>
      <c r="AG325" s="61"/>
      <c r="AH325" s="61"/>
      <c r="AI325" s="61"/>
      <c r="AJ325" s="61"/>
      <c r="AK325" s="61"/>
      <c r="AL325" s="61"/>
      <c r="AM325" s="61"/>
      <c r="AN325" s="61"/>
      <c r="AO325" s="61"/>
      <c r="AP325" s="61"/>
      <c r="AQ325" s="61"/>
      <c r="AR325" s="61"/>
      <c r="AS325" s="61"/>
      <c r="AT325" s="61"/>
    </row>
    <row r="326" spans="1:46" x14ac:dyDescent="0.15">
      <c r="A326" s="32" t="s">
        <v>451</v>
      </c>
      <c r="B326" s="27" t="str">
        <f>IF(報告書!$AI$262="","",報告書!$AI$262)</f>
        <v/>
      </c>
      <c r="C326" s="32" t="s">
        <v>1255</v>
      </c>
      <c r="D326" s="32" t="s">
        <v>1567</v>
      </c>
      <c r="E326" s="32"/>
    </row>
    <row r="327" spans="1:46" x14ac:dyDescent="0.15">
      <c r="A327" s="32" t="s">
        <v>452</v>
      </c>
      <c r="B327" s="27" t="str">
        <f>IF(報告書!$AI$263="","",報告書!$AI$263)</f>
        <v/>
      </c>
      <c r="C327" s="32" t="s">
        <v>1256</v>
      </c>
      <c r="D327" s="32" t="s">
        <v>1568</v>
      </c>
      <c r="E327" s="32"/>
    </row>
    <row r="328" spans="1:46" x14ac:dyDescent="0.15">
      <c r="A328" s="32" t="s">
        <v>453</v>
      </c>
      <c r="B328" s="27" t="str">
        <f>IF(報告書!$N$265="","",報告書!$N$265)</f>
        <v/>
      </c>
      <c r="C328" s="32" t="s">
        <v>1257</v>
      </c>
      <c r="D328" s="32" t="s">
        <v>1569</v>
      </c>
      <c r="E328" s="32"/>
    </row>
    <row r="329" spans="1:46" x14ac:dyDescent="0.15">
      <c r="A329" s="32" t="s">
        <v>454</v>
      </c>
      <c r="B329" s="27" t="str">
        <f>IF(報告書!$N$266="","",報告書!$N$266)</f>
        <v/>
      </c>
      <c r="C329" s="32" t="s">
        <v>1258</v>
      </c>
      <c r="D329" s="32" t="s">
        <v>1570</v>
      </c>
      <c r="E329" s="32"/>
    </row>
    <row r="330" spans="1:46" x14ac:dyDescent="0.15">
      <c r="A330" s="32" t="s">
        <v>455</v>
      </c>
      <c r="B330" s="27" t="str">
        <f>IF(報告書!$N$267="","",報告書!$N$267)</f>
        <v/>
      </c>
      <c r="C330" s="32" t="s">
        <v>1059</v>
      </c>
      <c r="D330" s="32" t="s">
        <v>1571</v>
      </c>
      <c r="E330" s="32"/>
    </row>
    <row r="331" spans="1:46" x14ac:dyDescent="0.15">
      <c r="A331" s="32" t="s">
        <v>456</v>
      </c>
      <c r="B331" s="64" t="str">
        <f>IF(報告書!$K$268="","",報告書!$K$268)</f>
        <v/>
      </c>
      <c r="C331" s="62" t="s">
        <v>929</v>
      </c>
      <c r="D331" s="62" t="s">
        <v>1572</v>
      </c>
      <c r="E331" s="62"/>
      <c r="F331" s="61"/>
      <c r="G331" s="61"/>
      <c r="H331" s="61"/>
      <c r="I331" s="61"/>
      <c r="J331" s="61"/>
      <c r="K331" s="61"/>
      <c r="L331" s="61"/>
      <c r="M331" s="61"/>
      <c r="N331" s="61"/>
      <c r="O331" s="61"/>
      <c r="P331" s="61"/>
      <c r="Q331" s="61"/>
      <c r="R331" s="61"/>
      <c r="S331" s="61"/>
      <c r="T331" s="61"/>
      <c r="U331" s="61"/>
      <c r="V331" s="61"/>
      <c r="W331" s="61"/>
      <c r="X331" s="61"/>
      <c r="Y331" s="61"/>
      <c r="Z331" s="61"/>
      <c r="AA331" s="61"/>
      <c r="AB331" s="61"/>
      <c r="AC331" s="61"/>
      <c r="AD331" s="61"/>
      <c r="AE331" s="61"/>
      <c r="AF331" s="61"/>
      <c r="AG331" s="61"/>
      <c r="AH331" s="61"/>
      <c r="AI331" s="61"/>
      <c r="AJ331" s="61"/>
      <c r="AK331" s="61"/>
      <c r="AL331" s="61"/>
      <c r="AM331" s="61"/>
      <c r="AN331" s="61"/>
      <c r="AO331" s="61"/>
      <c r="AP331" s="61"/>
      <c r="AQ331" s="61"/>
      <c r="AR331" s="61"/>
      <c r="AS331" s="61"/>
      <c r="AT331" s="61"/>
    </row>
    <row r="332" spans="1:46" x14ac:dyDescent="0.15">
      <c r="A332" s="32" t="s">
        <v>457</v>
      </c>
      <c r="B332" s="64" t="str">
        <f>IF(報告書!$X$268="","",報告書!$X$268)</f>
        <v/>
      </c>
      <c r="C332" s="62" t="s">
        <v>930</v>
      </c>
      <c r="D332" s="62" t="s">
        <v>1573</v>
      </c>
      <c r="E332" s="62"/>
      <c r="F332" s="61"/>
      <c r="G332" s="61"/>
      <c r="H332" s="61"/>
      <c r="I332" s="61"/>
      <c r="J332" s="61"/>
      <c r="K332" s="61"/>
      <c r="L332" s="61"/>
      <c r="M332" s="61"/>
      <c r="N332" s="61"/>
      <c r="O332" s="61"/>
      <c r="P332" s="61"/>
      <c r="Q332" s="61"/>
      <c r="R332" s="61"/>
      <c r="S332" s="61"/>
      <c r="T332" s="61"/>
      <c r="U332" s="61"/>
      <c r="V332" s="61"/>
      <c r="W332" s="61"/>
      <c r="X332" s="61"/>
      <c r="Y332" s="61"/>
      <c r="Z332" s="61"/>
      <c r="AA332" s="61"/>
      <c r="AB332" s="61"/>
      <c r="AC332" s="61"/>
      <c r="AD332" s="61"/>
      <c r="AE332" s="61"/>
      <c r="AF332" s="61"/>
      <c r="AG332" s="61"/>
      <c r="AH332" s="61"/>
      <c r="AI332" s="61"/>
      <c r="AJ332" s="61"/>
      <c r="AK332" s="61"/>
      <c r="AL332" s="61"/>
      <c r="AM332" s="61"/>
      <c r="AN332" s="61"/>
      <c r="AO332" s="61"/>
      <c r="AP332" s="61"/>
      <c r="AQ332" s="61"/>
      <c r="AR332" s="61"/>
      <c r="AS332" s="61"/>
      <c r="AT332" s="61"/>
    </row>
    <row r="333" spans="1:46" x14ac:dyDescent="0.15">
      <c r="A333" s="32" t="s">
        <v>458</v>
      </c>
      <c r="B333" s="64" t="str">
        <f>IF(報告書!$AI$268="","",報告書!$AI$268)</f>
        <v/>
      </c>
      <c r="C333" s="62" t="s">
        <v>931</v>
      </c>
      <c r="D333" s="62" t="s">
        <v>1574</v>
      </c>
      <c r="E333" s="62"/>
      <c r="F333" s="61"/>
      <c r="G333" s="61"/>
      <c r="H333" s="61"/>
      <c r="I333" s="61"/>
      <c r="J333" s="61"/>
      <c r="K333" s="61"/>
      <c r="L333" s="61"/>
      <c r="M333" s="61"/>
      <c r="N333" s="61"/>
      <c r="O333" s="61"/>
      <c r="P333" s="61"/>
      <c r="Q333" s="61"/>
      <c r="R333" s="61"/>
      <c r="S333" s="61"/>
      <c r="T333" s="61"/>
      <c r="U333" s="61"/>
      <c r="V333" s="61"/>
      <c r="W333" s="61"/>
      <c r="X333" s="61"/>
      <c r="Y333" s="61"/>
      <c r="Z333" s="61"/>
      <c r="AA333" s="61"/>
      <c r="AB333" s="61"/>
      <c r="AC333" s="61"/>
      <c r="AD333" s="61"/>
      <c r="AE333" s="61"/>
      <c r="AF333" s="61"/>
      <c r="AG333" s="61"/>
      <c r="AH333" s="61"/>
      <c r="AI333" s="61"/>
      <c r="AJ333" s="61"/>
      <c r="AK333" s="61"/>
      <c r="AL333" s="61"/>
      <c r="AM333" s="61"/>
      <c r="AN333" s="61"/>
      <c r="AO333" s="61"/>
      <c r="AP333" s="61"/>
      <c r="AQ333" s="61"/>
      <c r="AR333" s="61"/>
      <c r="AS333" s="61"/>
      <c r="AT333" s="61"/>
    </row>
    <row r="334" spans="1:46" x14ac:dyDescent="0.15">
      <c r="A334" s="32" t="s">
        <v>459</v>
      </c>
      <c r="B334" s="65" t="str">
        <f>IF(報告書!$N$269="","",報告書!$N$269)</f>
        <v/>
      </c>
      <c r="C334" s="62" t="s">
        <v>1060</v>
      </c>
      <c r="D334" s="62" t="s">
        <v>1575</v>
      </c>
      <c r="E334" s="62"/>
      <c r="F334" s="61"/>
      <c r="G334" s="61"/>
      <c r="H334" s="61"/>
      <c r="I334" s="61"/>
      <c r="J334" s="61"/>
      <c r="K334" s="61"/>
      <c r="L334" s="61"/>
      <c r="M334" s="61"/>
      <c r="N334" s="61"/>
      <c r="O334" s="61"/>
      <c r="P334" s="61"/>
      <c r="Q334" s="61"/>
      <c r="R334" s="61"/>
      <c r="S334" s="61"/>
      <c r="T334" s="61"/>
      <c r="U334" s="61"/>
      <c r="V334" s="61"/>
      <c r="W334" s="61"/>
      <c r="X334" s="61"/>
      <c r="Y334" s="61"/>
      <c r="Z334" s="61"/>
      <c r="AA334" s="61"/>
      <c r="AB334" s="61"/>
      <c r="AC334" s="61"/>
      <c r="AD334" s="61"/>
      <c r="AE334" s="61"/>
      <c r="AF334" s="61"/>
      <c r="AG334" s="61"/>
      <c r="AH334" s="61"/>
      <c r="AI334" s="61"/>
      <c r="AJ334" s="61"/>
      <c r="AK334" s="61"/>
      <c r="AL334" s="61"/>
      <c r="AM334" s="61"/>
      <c r="AN334" s="61"/>
      <c r="AO334" s="61"/>
      <c r="AP334" s="61"/>
      <c r="AQ334" s="61"/>
      <c r="AR334" s="61"/>
      <c r="AS334" s="61"/>
      <c r="AT334" s="61"/>
    </row>
    <row r="335" spans="1:46" x14ac:dyDescent="0.15">
      <c r="A335" s="32" t="s">
        <v>460</v>
      </c>
      <c r="B335" s="27" t="str">
        <f>IF(報告書!$N$270="","",報告書!$N$270)</f>
        <v/>
      </c>
      <c r="C335" s="32" t="s">
        <v>1259</v>
      </c>
      <c r="D335" s="32" t="s">
        <v>1576</v>
      </c>
      <c r="E335" s="32"/>
    </row>
    <row r="336" spans="1:46" x14ac:dyDescent="0.15">
      <c r="A336" s="32" t="s">
        <v>461</v>
      </c>
      <c r="B336" s="27" t="str">
        <f>IF(報告書!$N$271="","",報告書!$N$271)</f>
        <v/>
      </c>
      <c r="C336" s="32" t="s">
        <v>932</v>
      </c>
      <c r="D336" s="32" t="s">
        <v>1577</v>
      </c>
      <c r="E336" s="32"/>
    </row>
    <row r="337" spans="1:46" x14ac:dyDescent="0.15">
      <c r="A337" s="32" t="s">
        <v>462</v>
      </c>
      <c r="B337" s="40" t="str">
        <f>IF(報告書!$K$273="","",報告書!$K$273)</f>
        <v/>
      </c>
      <c r="C337" s="32" t="s">
        <v>1260</v>
      </c>
      <c r="D337" s="32" t="s">
        <v>1578</v>
      </c>
      <c r="E337" s="32"/>
    </row>
    <row r="338" spans="1:46" x14ac:dyDescent="0.15">
      <c r="A338" s="32" t="s">
        <v>463</v>
      </c>
      <c r="B338" s="40" t="str">
        <f>IF(報告書!$X$273="","",報告書!$X$273)</f>
        <v/>
      </c>
      <c r="C338" s="32" t="s">
        <v>1261</v>
      </c>
      <c r="D338" s="32" t="s">
        <v>1708</v>
      </c>
      <c r="E338" s="32"/>
    </row>
    <row r="339" spans="1:46" x14ac:dyDescent="0.15">
      <c r="A339" s="32" t="s">
        <v>464</v>
      </c>
      <c r="B339" s="40" t="str">
        <f>IF(報告書!$AI$273="","",報告書!$AI$273)</f>
        <v/>
      </c>
      <c r="C339" s="32" t="s">
        <v>1262</v>
      </c>
      <c r="D339" s="32" t="s">
        <v>1579</v>
      </c>
      <c r="E339" s="32"/>
    </row>
    <row r="340" spans="1:46" x14ac:dyDescent="0.15">
      <c r="A340" s="32" t="s">
        <v>465</v>
      </c>
      <c r="B340" s="63" t="str">
        <f>IF(報告書!$AI$274="","",報告書!$AI$274)</f>
        <v/>
      </c>
      <c r="C340" s="62" t="s">
        <v>933</v>
      </c>
      <c r="D340" s="62" t="s">
        <v>1580</v>
      </c>
      <c r="E340" s="62"/>
      <c r="F340" s="61"/>
      <c r="G340" s="61"/>
      <c r="H340" s="61"/>
      <c r="I340" s="61"/>
      <c r="J340" s="61"/>
      <c r="K340" s="61"/>
      <c r="L340" s="61"/>
      <c r="M340" s="61"/>
      <c r="N340" s="61"/>
      <c r="O340" s="61"/>
      <c r="P340" s="61"/>
      <c r="Q340" s="61"/>
      <c r="R340" s="61"/>
      <c r="S340" s="61"/>
      <c r="T340" s="61"/>
      <c r="U340" s="61"/>
      <c r="V340" s="61"/>
      <c r="W340" s="61"/>
      <c r="X340" s="61"/>
      <c r="Y340" s="61"/>
      <c r="Z340" s="61"/>
      <c r="AA340" s="61"/>
      <c r="AB340" s="61"/>
      <c r="AC340" s="61"/>
      <c r="AD340" s="61"/>
      <c r="AE340" s="61"/>
      <c r="AF340" s="61"/>
      <c r="AG340" s="61"/>
      <c r="AH340" s="61"/>
      <c r="AI340" s="61"/>
      <c r="AJ340" s="61"/>
      <c r="AK340" s="61"/>
      <c r="AL340" s="61"/>
      <c r="AM340" s="61"/>
      <c r="AN340" s="61"/>
      <c r="AO340" s="61"/>
      <c r="AP340" s="61"/>
      <c r="AQ340" s="61"/>
      <c r="AR340" s="61"/>
      <c r="AS340" s="61"/>
      <c r="AT340" s="61"/>
    </row>
    <row r="341" spans="1:46" x14ac:dyDescent="0.15">
      <c r="A341" s="32" t="s">
        <v>466</v>
      </c>
      <c r="B341" s="63" t="str">
        <f>IF(報告書!$N$276="","",報告書!$N$276)</f>
        <v/>
      </c>
      <c r="C341" s="62" t="s">
        <v>934</v>
      </c>
      <c r="D341" s="62" t="s">
        <v>1581</v>
      </c>
      <c r="E341" s="62"/>
      <c r="F341" s="61"/>
      <c r="G341" s="61"/>
      <c r="H341" s="61"/>
      <c r="I341" s="61"/>
      <c r="J341" s="61"/>
      <c r="K341" s="61"/>
      <c r="L341" s="61"/>
      <c r="M341" s="61"/>
      <c r="N341" s="61"/>
      <c r="O341" s="61"/>
      <c r="P341" s="61"/>
      <c r="Q341" s="61"/>
      <c r="R341" s="61"/>
      <c r="S341" s="61"/>
      <c r="T341" s="61"/>
      <c r="U341" s="61"/>
      <c r="V341" s="61"/>
      <c r="W341" s="61"/>
      <c r="X341" s="61"/>
      <c r="Y341" s="61"/>
      <c r="Z341" s="61"/>
      <c r="AA341" s="61"/>
      <c r="AB341" s="61"/>
      <c r="AC341" s="61"/>
      <c r="AD341" s="61"/>
      <c r="AE341" s="61"/>
      <c r="AF341" s="61"/>
      <c r="AG341" s="61"/>
      <c r="AH341" s="61"/>
      <c r="AI341" s="61"/>
      <c r="AJ341" s="61"/>
      <c r="AK341" s="61"/>
      <c r="AL341" s="61"/>
      <c r="AM341" s="61"/>
      <c r="AN341" s="61"/>
      <c r="AO341" s="61"/>
      <c r="AP341" s="61"/>
      <c r="AQ341" s="61"/>
      <c r="AR341" s="61"/>
      <c r="AS341" s="61"/>
      <c r="AT341" s="61"/>
    </row>
    <row r="342" spans="1:46" x14ac:dyDescent="0.15">
      <c r="A342" s="32" t="s">
        <v>467</v>
      </c>
      <c r="B342" s="63" t="str">
        <f>IF(報告書!$N$277="","",報告書!$N$277)</f>
        <v/>
      </c>
      <c r="C342" s="62" t="s">
        <v>935</v>
      </c>
      <c r="D342" s="62" t="s">
        <v>1582</v>
      </c>
      <c r="E342" s="62"/>
      <c r="F342" s="61"/>
      <c r="G342" s="61"/>
      <c r="H342" s="61"/>
      <c r="I342" s="61"/>
      <c r="J342" s="61"/>
      <c r="K342" s="61"/>
      <c r="L342" s="61"/>
      <c r="M342" s="61"/>
      <c r="N342" s="61"/>
      <c r="O342" s="61"/>
      <c r="P342" s="61"/>
      <c r="Q342" s="61"/>
      <c r="R342" s="61"/>
      <c r="S342" s="61"/>
      <c r="T342" s="61"/>
      <c r="U342" s="61"/>
      <c r="V342" s="61"/>
      <c r="W342" s="61"/>
      <c r="X342" s="61"/>
      <c r="Y342" s="61"/>
      <c r="Z342" s="61"/>
      <c r="AA342" s="61"/>
      <c r="AB342" s="61"/>
      <c r="AC342" s="61"/>
      <c r="AD342" s="61"/>
      <c r="AE342" s="61"/>
      <c r="AF342" s="61"/>
      <c r="AG342" s="61"/>
      <c r="AH342" s="61"/>
      <c r="AI342" s="61"/>
      <c r="AJ342" s="61"/>
      <c r="AK342" s="61"/>
      <c r="AL342" s="61"/>
      <c r="AM342" s="61"/>
      <c r="AN342" s="61"/>
      <c r="AO342" s="61"/>
      <c r="AP342" s="61"/>
      <c r="AQ342" s="61"/>
      <c r="AR342" s="61"/>
      <c r="AS342" s="61"/>
      <c r="AT342" s="61"/>
    </row>
    <row r="343" spans="1:46" x14ac:dyDescent="0.15">
      <c r="A343" s="32" t="s">
        <v>468</v>
      </c>
      <c r="B343" s="63" t="str">
        <f>IF(報告書!$N$278="","",報告書!$N$278)</f>
        <v/>
      </c>
      <c r="C343" s="62" t="s">
        <v>1061</v>
      </c>
      <c r="D343" s="62" t="s">
        <v>1583</v>
      </c>
      <c r="E343" s="62"/>
      <c r="F343" s="61"/>
      <c r="G343" s="61"/>
      <c r="H343" s="61"/>
      <c r="I343" s="61"/>
      <c r="J343" s="61"/>
      <c r="K343" s="61"/>
      <c r="L343" s="61"/>
      <c r="M343" s="61"/>
      <c r="N343" s="61"/>
      <c r="O343" s="61"/>
      <c r="P343" s="61"/>
      <c r="Q343" s="61"/>
      <c r="R343" s="61"/>
      <c r="S343" s="61"/>
      <c r="T343" s="61"/>
      <c r="U343" s="61"/>
      <c r="V343" s="61"/>
      <c r="W343" s="61"/>
      <c r="X343" s="61"/>
      <c r="Y343" s="61"/>
      <c r="Z343" s="61"/>
      <c r="AA343" s="61"/>
      <c r="AB343" s="61"/>
      <c r="AC343" s="61"/>
      <c r="AD343" s="61"/>
      <c r="AE343" s="61"/>
      <c r="AF343" s="61"/>
      <c r="AG343" s="61"/>
      <c r="AH343" s="61"/>
      <c r="AI343" s="61"/>
      <c r="AJ343" s="61"/>
      <c r="AK343" s="61"/>
      <c r="AL343" s="61"/>
      <c r="AM343" s="61"/>
      <c r="AN343" s="61"/>
      <c r="AO343" s="61"/>
      <c r="AP343" s="61"/>
      <c r="AQ343" s="61"/>
      <c r="AR343" s="61"/>
      <c r="AS343" s="61"/>
      <c r="AT343" s="61"/>
    </row>
    <row r="344" spans="1:46" x14ac:dyDescent="0.15">
      <c r="A344" s="32" t="s">
        <v>469</v>
      </c>
      <c r="B344" s="40" t="str">
        <f>IF(報告書!$K$279="","",報告書!$K$279)</f>
        <v/>
      </c>
      <c r="C344" s="32" t="s">
        <v>936</v>
      </c>
      <c r="D344" s="32" t="s">
        <v>1584</v>
      </c>
      <c r="E344" s="32"/>
    </row>
    <row r="345" spans="1:46" x14ac:dyDescent="0.15">
      <c r="A345" s="32" t="s">
        <v>470</v>
      </c>
      <c r="B345" s="40" t="str">
        <f>IF(報告書!$X$279="","",報告書!$X$279)</f>
        <v/>
      </c>
      <c r="C345" s="32" t="s">
        <v>937</v>
      </c>
      <c r="D345" s="32" t="s">
        <v>1585</v>
      </c>
      <c r="E345" s="32"/>
    </row>
    <row r="346" spans="1:46" x14ac:dyDescent="0.15">
      <c r="A346" s="32" t="s">
        <v>471</v>
      </c>
      <c r="B346" s="40" t="str">
        <f>IF(報告書!$AI$279="","",報告書!$AI$279)</f>
        <v/>
      </c>
      <c r="C346" s="32" t="s">
        <v>938</v>
      </c>
      <c r="D346" s="32" t="s">
        <v>1586</v>
      </c>
      <c r="E346" s="32"/>
    </row>
    <row r="347" spans="1:46" x14ac:dyDescent="0.15">
      <c r="A347" s="32" t="s">
        <v>472</v>
      </c>
      <c r="B347" s="41" t="str">
        <f>IF(報告書!$N$280="","",報告書!$N$280)</f>
        <v/>
      </c>
      <c r="C347" s="32" t="s">
        <v>1062</v>
      </c>
      <c r="D347" s="32" t="s">
        <v>1587</v>
      </c>
      <c r="E347" s="32"/>
    </row>
    <row r="348" spans="1:46" x14ac:dyDescent="0.15">
      <c r="A348" s="32" t="s">
        <v>473</v>
      </c>
      <c r="B348" s="40" t="str">
        <f>IF(報告書!$N$281="","",報告書!$N$281)</f>
        <v/>
      </c>
      <c r="C348" s="32" t="s">
        <v>1263</v>
      </c>
      <c r="D348" s="32" t="s">
        <v>1588</v>
      </c>
      <c r="E348" s="32"/>
    </row>
    <row r="349" spans="1:46" x14ac:dyDescent="0.15">
      <c r="A349" s="32" t="s">
        <v>474</v>
      </c>
      <c r="B349" s="63" t="str">
        <f>IF(報告書!$N$282="","",報告書!$N$282)</f>
        <v/>
      </c>
      <c r="C349" s="62" t="s">
        <v>939</v>
      </c>
      <c r="D349" s="62" t="s">
        <v>1589</v>
      </c>
      <c r="E349" s="62"/>
      <c r="F349" s="61"/>
      <c r="G349" s="61"/>
      <c r="H349" s="61"/>
      <c r="I349" s="61"/>
      <c r="J349" s="61"/>
      <c r="K349" s="61"/>
      <c r="L349" s="61"/>
      <c r="M349" s="61"/>
      <c r="N349" s="61"/>
      <c r="O349" s="61"/>
      <c r="P349" s="61"/>
      <c r="Q349" s="61"/>
      <c r="R349" s="61"/>
      <c r="S349" s="61"/>
      <c r="T349" s="61"/>
      <c r="U349" s="61"/>
      <c r="V349" s="61"/>
      <c r="W349" s="61"/>
      <c r="X349" s="61"/>
      <c r="Y349" s="61"/>
      <c r="Z349" s="61"/>
      <c r="AA349" s="61"/>
      <c r="AB349" s="61"/>
      <c r="AC349" s="61"/>
      <c r="AD349" s="61"/>
      <c r="AE349" s="61"/>
      <c r="AF349" s="61"/>
      <c r="AG349" s="61"/>
      <c r="AH349" s="61"/>
      <c r="AI349" s="61"/>
      <c r="AJ349" s="61"/>
      <c r="AK349" s="61"/>
      <c r="AL349" s="61"/>
      <c r="AM349" s="61"/>
      <c r="AN349" s="61"/>
      <c r="AO349" s="61"/>
      <c r="AP349" s="61"/>
      <c r="AQ349" s="61"/>
      <c r="AR349" s="61"/>
      <c r="AS349" s="61"/>
      <c r="AT349" s="61"/>
    </row>
    <row r="350" spans="1:46" x14ac:dyDescent="0.15">
      <c r="A350" s="32" t="s">
        <v>665</v>
      </c>
      <c r="B350" s="64" t="str">
        <f>IF(報告書!$O$286="","",報告書!$O$286)</f>
        <v/>
      </c>
      <c r="C350" s="62" t="s">
        <v>1264</v>
      </c>
      <c r="D350" s="62" t="s">
        <v>1264</v>
      </c>
      <c r="E350" s="62"/>
      <c r="F350" s="61"/>
      <c r="G350" s="61"/>
      <c r="H350" s="61"/>
      <c r="I350" s="61"/>
      <c r="J350" s="61"/>
      <c r="K350" s="61"/>
      <c r="L350" s="61"/>
      <c r="M350" s="61"/>
      <c r="N350" s="61"/>
      <c r="O350" s="61"/>
      <c r="P350" s="61"/>
      <c r="Q350" s="61"/>
      <c r="R350" s="61"/>
      <c r="S350" s="61"/>
      <c r="T350" s="61"/>
      <c r="U350" s="61"/>
      <c r="V350" s="61"/>
      <c r="W350" s="61"/>
      <c r="X350" s="61"/>
      <c r="Y350" s="61"/>
      <c r="Z350" s="61"/>
      <c r="AA350" s="61"/>
      <c r="AB350" s="61"/>
      <c r="AC350" s="61"/>
      <c r="AD350" s="61"/>
      <c r="AE350" s="61"/>
      <c r="AF350" s="61"/>
      <c r="AG350" s="61"/>
      <c r="AH350" s="61"/>
      <c r="AI350" s="61"/>
      <c r="AJ350" s="61"/>
      <c r="AK350" s="61"/>
      <c r="AL350" s="61"/>
      <c r="AM350" s="61"/>
      <c r="AN350" s="61"/>
      <c r="AO350" s="61"/>
      <c r="AP350" s="61"/>
      <c r="AQ350" s="61"/>
      <c r="AR350" s="61"/>
      <c r="AS350" s="61"/>
      <c r="AT350" s="61"/>
    </row>
    <row r="351" spans="1:46" x14ac:dyDescent="0.15">
      <c r="A351" s="32" t="s">
        <v>475</v>
      </c>
      <c r="B351" s="63" t="str">
        <f>IF(報告書!$V$286="","",報告書!$V$286)</f>
        <v/>
      </c>
      <c r="C351" s="62" t="s">
        <v>1265</v>
      </c>
      <c r="D351" s="62" t="s">
        <v>1590</v>
      </c>
      <c r="E351" s="62"/>
      <c r="F351" s="61"/>
      <c r="G351" s="61"/>
      <c r="H351" s="61"/>
      <c r="I351" s="61"/>
      <c r="J351" s="61"/>
      <c r="K351" s="61"/>
      <c r="L351" s="61"/>
      <c r="M351" s="61"/>
      <c r="N351" s="61"/>
      <c r="O351" s="61"/>
      <c r="P351" s="61"/>
      <c r="Q351" s="61"/>
      <c r="R351" s="61"/>
      <c r="S351" s="61"/>
      <c r="T351" s="61"/>
      <c r="U351" s="61"/>
      <c r="V351" s="61"/>
      <c r="W351" s="61"/>
      <c r="X351" s="61"/>
      <c r="Y351" s="61"/>
      <c r="Z351" s="61"/>
      <c r="AA351" s="61"/>
      <c r="AB351" s="61"/>
      <c r="AC351" s="61"/>
      <c r="AD351" s="61"/>
      <c r="AE351" s="61"/>
      <c r="AF351" s="61"/>
      <c r="AG351" s="61"/>
      <c r="AH351" s="61"/>
      <c r="AI351" s="61"/>
      <c r="AJ351" s="61"/>
      <c r="AK351" s="61"/>
      <c r="AL351" s="61"/>
      <c r="AM351" s="61"/>
      <c r="AN351" s="61"/>
      <c r="AO351" s="61"/>
      <c r="AP351" s="61"/>
      <c r="AQ351" s="61"/>
      <c r="AR351" s="61"/>
      <c r="AS351" s="61"/>
      <c r="AT351" s="61"/>
    </row>
    <row r="352" spans="1:46" x14ac:dyDescent="0.15">
      <c r="A352" s="32" t="s">
        <v>476</v>
      </c>
      <c r="B352" s="63" t="str">
        <f>IF(報告書!$Y$286="","",報告書!$Y$286)</f>
        <v/>
      </c>
      <c r="C352" s="62" t="s">
        <v>1266</v>
      </c>
      <c r="D352" s="62" t="s">
        <v>1591</v>
      </c>
      <c r="E352" s="62"/>
      <c r="F352" s="61"/>
      <c r="G352" s="61"/>
      <c r="H352" s="61"/>
      <c r="I352" s="61"/>
      <c r="J352" s="61"/>
      <c r="K352" s="61"/>
      <c r="L352" s="61"/>
      <c r="M352" s="61"/>
      <c r="N352" s="61"/>
      <c r="O352" s="61"/>
      <c r="P352" s="61"/>
      <c r="Q352" s="61"/>
      <c r="R352" s="61"/>
      <c r="S352" s="61"/>
      <c r="T352" s="61"/>
      <c r="U352" s="61"/>
      <c r="V352" s="61"/>
      <c r="W352" s="61"/>
      <c r="X352" s="61"/>
      <c r="Y352" s="61"/>
      <c r="Z352" s="61"/>
      <c r="AA352" s="61"/>
      <c r="AB352" s="61"/>
      <c r="AC352" s="61"/>
      <c r="AD352" s="61"/>
      <c r="AE352" s="61"/>
      <c r="AF352" s="61"/>
      <c r="AG352" s="61"/>
      <c r="AH352" s="61"/>
      <c r="AI352" s="61"/>
      <c r="AJ352" s="61"/>
      <c r="AK352" s="61"/>
      <c r="AL352" s="61"/>
      <c r="AM352" s="61"/>
      <c r="AN352" s="61"/>
      <c r="AO352" s="61"/>
      <c r="AP352" s="61"/>
      <c r="AQ352" s="61"/>
      <c r="AR352" s="61"/>
      <c r="AS352" s="61"/>
      <c r="AT352" s="61"/>
    </row>
    <row r="353" spans="1:5" x14ac:dyDescent="0.15">
      <c r="A353" s="32" t="s">
        <v>666</v>
      </c>
      <c r="B353" s="27" t="str">
        <f>IF(報告書!$AE$286="","",報告書!$AE$286)</f>
        <v/>
      </c>
      <c r="C353" s="32" t="s">
        <v>1267</v>
      </c>
      <c r="D353" s="32" t="s">
        <v>1267</v>
      </c>
      <c r="E353" s="32"/>
    </row>
    <row r="354" spans="1:5" x14ac:dyDescent="0.15">
      <c r="A354" s="32" t="s">
        <v>477</v>
      </c>
      <c r="B354" s="40" t="str">
        <f>IF(報告書!$AL$286="","",報告書!$AL$286)</f>
        <v/>
      </c>
      <c r="C354" s="32" t="s">
        <v>1268</v>
      </c>
      <c r="D354" s="32" t="s">
        <v>1592</v>
      </c>
      <c r="E354" s="32"/>
    </row>
    <row r="355" spans="1:5" x14ac:dyDescent="0.15">
      <c r="A355" s="32" t="s">
        <v>478</v>
      </c>
      <c r="B355" s="40" t="str">
        <f>IF(報告書!$AO$286="","",報告書!$AO$286)</f>
        <v/>
      </c>
      <c r="C355" s="32" t="s">
        <v>1269</v>
      </c>
      <c r="D355" s="32" t="s">
        <v>1593</v>
      </c>
      <c r="E355" s="32"/>
    </row>
    <row r="356" spans="1:5" x14ac:dyDescent="0.15">
      <c r="A356" s="32" t="s">
        <v>667</v>
      </c>
      <c r="B356" s="27" t="str">
        <f>IF(報告書!$O$287="","",報告書!$O$287)</f>
        <v/>
      </c>
      <c r="C356" s="32" t="s">
        <v>1270</v>
      </c>
      <c r="D356" s="32" t="s">
        <v>1270</v>
      </c>
      <c r="E356" s="32"/>
    </row>
    <row r="357" spans="1:5" x14ac:dyDescent="0.15">
      <c r="A357" s="32" t="s">
        <v>479</v>
      </c>
      <c r="B357" s="40" t="str">
        <f>IF(報告書!$T$287="","",報告書!$T$287)</f>
        <v/>
      </c>
      <c r="C357" s="32" t="s">
        <v>1271</v>
      </c>
      <c r="D357" s="32" t="s">
        <v>1594</v>
      </c>
      <c r="E357" s="32"/>
    </row>
    <row r="358" spans="1:5" x14ac:dyDescent="0.15">
      <c r="A358" s="32" t="s">
        <v>668</v>
      </c>
      <c r="B358" s="27" t="str">
        <f>IF(報告書!$O$288="","",報告書!$O$288)</f>
        <v/>
      </c>
      <c r="C358" s="32" t="s">
        <v>1063</v>
      </c>
      <c r="D358" s="32" t="s">
        <v>1063</v>
      </c>
      <c r="E358" s="32"/>
    </row>
    <row r="359" spans="1:5" x14ac:dyDescent="0.15">
      <c r="A359" s="32" t="s">
        <v>669</v>
      </c>
      <c r="B359" s="27" t="str">
        <f>IF(報告書!$T$288="","",報告書!$T$288)</f>
        <v/>
      </c>
      <c r="C359" s="32" t="s">
        <v>1272</v>
      </c>
      <c r="D359" s="32" t="s">
        <v>1272</v>
      </c>
      <c r="E359" s="32"/>
    </row>
    <row r="360" spans="1:5" x14ac:dyDescent="0.15">
      <c r="A360" s="32" t="s">
        <v>670</v>
      </c>
      <c r="B360" s="27" t="str">
        <f>IF(報告書!$Y$288="","",報告書!$Y$288)</f>
        <v/>
      </c>
      <c r="C360" s="32" t="s">
        <v>1064</v>
      </c>
      <c r="D360" s="32" t="s">
        <v>1064</v>
      </c>
      <c r="E360" s="32"/>
    </row>
    <row r="361" spans="1:5" x14ac:dyDescent="0.15">
      <c r="A361" s="32" t="s">
        <v>671</v>
      </c>
      <c r="B361" s="27" t="str">
        <f>IF(報告書!$AE$288="","",報告書!$AE$288)</f>
        <v/>
      </c>
      <c r="C361" s="32" t="s">
        <v>1065</v>
      </c>
      <c r="D361" s="32" t="s">
        <v>1065</v>
      </c>
      <c r="E361" s="32"/>
    </row>
    <row r="362" spans="1:5" x14ac:dyDescent="0.15">
      <c r="A362" s="32" t="s">
        <v>672</v>
      </c>
      <c r="B362" s="27" t="str">
        <f>IF(報告書!$AJ$288="","",報告書!$AJ$288)</f>
        <v/>
      </c>
      <c r="C362" s="32" t="s">
        <v>1273</v>
      </c>
      <c r="D362" s="32" t="s">
        <v>1273</v>
      </c>
      <c r="E362" s="32"/>
    </row>
    <row r="363" spans="1:5" x14ac:dyDescent="0.15">
      <c r="A363" s="32" t="s">
        <v>673</v>
      </c>
      <c r="B363" s="27" t="str">
        <f>IF(報告書!$O$289="","",報告書!$O$289)</f>
        <v/>
      </c>
      <c r="C363" s="32" t="s">
        <v>1066</v>
      </c>
      <c r="D363" s="32" t="s">
        <v>1066</v>
      </c>
      <c r="E363" s="32"/>
    </row>
    <row r="364" spans="1:5" x14ac:dyDescent="0.15">
      <c r="A364" s="32" t="s">
        <v>674</v>
      </c>
      <c r="B364" s="27" t="str">
        <f>IF(報告書!$AA$289="","",報告書!$AA$289)</f>
        <v/>
      </c>
      <c r="C364" s="32" t="s">
        <v>1274</v>
      </c>
      <c r="D364" s="32" t="s">
        <v>1274</v>
      </c>
      <c r="E364" s="32"/>
    </row>
    <row r="365" spans="1:5" x14ac:dyDescent="0.15">
      <c r="A365" s="32" t="s">
        <v>480</v>
      </c>
      <c r="B365" s="40" t="str">
        <f>IF(報告書!$AF$289="","",報告書!$AF$289)</f>
        <v/>
      </c>
      <c r="C365" s="32" t="s">
        <v>1275</v>
      </c>
      <c r="D365" s="32" t="s">
        <v>1595</v>
      </c>
      <c r="E365" s="32"/>
    </row>
    <row r="366" spans="1:5" x14ac:dyDescent="0.15">
      <c r="A366" s="32" t="s">
        <v>675</v>
      </c>
      <c r="B366" s="27" t="str">
        <f>IF(報告書!$O$290="","",報告書!$O$290)</f>
        <v/>
      </c>
      <c r="C366" s="32" t="s">
        <v>1067</v>
      </c>
      <c r="D366" s="32" t="s">
        <v>1067</v>
      </c>
      <c r="E366" s="32"/>
    </row>
    <row r="367" spans="1:5" x14ac:dyDescent="0.15">
      <c r="A367" s="32" t="s">
        <v>676</v>
      </c>
      <c r="B367" s="27" t="str">
        <f>IF(報告書!$S$290="","",報告書!$S$290)</f>
        <v/>
      </c>
      <c r="C367" s="32" t="s">
        <v>1276</v>
      </c>
      <c r="D367" s="32" t="s">
        <v>1276</v>
      </c>
      <c r="E367" s="32"/>
    </row>
    <row r="368" spans="1:5" x14ac:dyDescent="0.15">
      <c r="A368" s="32" t="s">
        <v>677</v>
      </c>
      <c r="B368" s="27" t="str">
        <f>IF(報告書!$L$291="","",報告書!$L$291)</f>
        <v/>
      </c>
      <c r="C368" s="32" t="s">
        <v>1277</v>
      </c>
      <c r="D368" s="32" t="s">
        <v>1277</v>
      </c>
      <c r="E368" s="32"/>
    </row>
    <row r="369" spans="1:5" x14ac:dyDescent="0.15">
      <c r="A369" s="32" t="s">
        <v>678</v>
      </c>
      <c r="B369" s="27" t="str">
        <f>IF(報告書!$R$291="","",報告書!$R$291)</f>
        <v/>
      </c>
      <c r="C369" s="32" t="s">
        <v>1278</v>
      </c>
      <c r="D369" s="32" t="s">
        <v>1278</v>
      </c>
      <c r="E369" s="32"/>
    </row>
    <row r="370" spans="1:5" x14ac:dyDescent="0.15">
      <c r="A370" s="32" t="s">
        <v>679</v>
      </c>
      <c r="B370" s="27" t="str">
        <f>IF(報告書!$L$292="","",報告書!$L$292)</f>
        <v/>
      </c>
      <c r="C370" s="32" t="s">
        <v>1279</v>
      </c>
      <c r="D370" s="32" t="s">
        <v>1279</v>
      </c>
      <c r="E370" s="32"/>
    </row>
    <row r="371" spans="1:5" x14ac:dyDescent="0.15">
      <c r="A371" s="32" t="s">
        <v>680</v>
      </c>
      <c r="B371" s="27" t="str">
        <f>IF(報告書!$U$292="","",報告書!$U$292)</f>
        <v/>
      </c>
      <c r="C371" s="32" t="s">
        <v>1280</v>
      </c>
      <c r="D371" s="32" t="s">
        <v>1280</v>
      </c>
      <c r="E371" s="32"/>
    </row>
    <row r="372" spans="1:5" x14ac:dyDescent="0.15">
      <c r="A372" s="32" t="s">
        <v>681</v>
      </c>
      <c r="B372" s="27" t="str">
        <f>IF(報告書!$AE$292="","",報告書!$AE$292)</f>
        <v/>
      </c>
      <c r="C372" s="32" t="s">
        <v>940</v>
      </c>
      <c r="D372" s="32" t="s">
        <v>940</v>
      </c>
      <c r="E372" s="32"/>
    </row>
    <row r="373" spans="1:5" x14ac:dyDescent="0.15">
      <c r="A373" s="32" t="s">
        <v>682</v>
      </c>
      <c r="B373" s="27" t="str">
        <f>IF(報告書!$L$293="","",報告書!$L$293)</f>
        <v/>
      </c>
      <c r="C373" s="32" t="s">
        <v>1068</v>
      </c>
      <c r="D373" s="32" t="s">
        <v>1068</v>
      </c>
      <c r="E373" s="32"/>
    </row>
    <row r="374" spans="1:5" x14ac:dyDescent="0.15">
      <c r="A374" s="32" t="s">
        <v>481</v>
      </c>
      <c r="B374" s="40" t="str">
        <f>IF(報告書!$Q$293="","",報告書!$Q$293)</f>
        <v/>
      </c>
      <c r="C374" s="32" t="s">
        <v>1281</v>
      </c>
      <c r="D374" s="32" t="s">
        <v>1596</v>
      </c>
      <c r="E374" s="32"/>
    </row>
    <row r="375" spans="1:5" x14ac:dyDescent="0.15">
      <c r="A375" s="32" t="s">
        <v>683</v>
      </c>
      <c r="B375" s="27" t="str">
        <f>IF(報告書!$N$297="","",報告書!$N$297)</f>
        <v/>
      </c>
      <c r="C375" s="32" t="s">
        <v>1282</v>
      </c>
      <c r="D375" s="32" t="s">
        <v>1282</v>
      </c>
      <c r="E375" s="32"/>
    </row>
    <row r="376" spans="1:5" x14ac:dyDescent="0.15">
      <c r="A376" s="32" t="s">
        <v>684</v>
      </c>
      <c r="B376" s="27" t="str">
        <f>IF(報告書!$X$297="","",報告書!$X$297)</f>
        <v/>
      </c>
      <c r="C376" s="32" t="s">
        <v>1283</v>
      </c>
      <c r="D376" s="32" t="s">
        <v>1283</v>
      </c>
      <c r="E376" s="32"/>
    </row>
    <row r="377" spans="1:5" x14ac:dyDescent="0.15">
      <c r="A377" s="32" t="s">
        <v>685</v>
      </c>
      <c r="B377" s="27" t="str">
        <f>IF(報告書!$AG$297="","",報告書!$AG$297)</f>
        <v/>
      </c>
      <c r="C377" s="32" t="s">
        <v>1284</v>
      </c>
      <c r="D377" s="32" t="s">
        <v>1284</v>
      </c>
      <c r="E377" s="32"/>
    </row>
    <row r="378" spans="1:5" x14ac:dyDescent="0.15">
      <c r="A378" s="32" t="s">
        <v>482</v>
      </c>
      <c r="B378" s="27" t="str">
        <f>IF(報告書!$N$298="","",報告書!$N$298)</f>
        <v/>
      </c>
      <c r="C378" s="32" t="s">
        <v>1285</v>
      </c>
      <c r="D378" s="32" t="s">
        <v>1597</v>
      </c>
      <c r="E378" s="32"/>
    </row>
    <row r="379" spans="1:5" x14ac:dyDescent="0.15">
      <c r="A379" s="32" t="s">
        <v>686</v>
      </c>
      <c r="B379" s="27" t="str">
        <f>IF(報告書!$N$300="","",報告書!$N$300)</f>
        <v/>
      </c>
      <c r="C379" s="32" t="s">
        <v>1069</v>
      </c>
      <c r="D379" s="32" t="s">
        <v>1069</v>
      </c>
      <c r="E379" s="32"/>
    </row>
    <row r="380" spans="1:5" x14ac:dyDescent="0.15">
      <c r="A380" s="32" t="s">
        <v>483</v>
      </c>
      <c r="B380" s="40" t="str">
        <f>IF(報告書!$Q$300="","",報告書!$Q$300)</f>
        <v/>
      </c>
      <c r="C380" s="32" t="s">
        <v>1286</v>
      </c>
      <c r="D380" s="32" t="s">
        <v>1598</v>
      </c>
      <c r="E380" s="32"/>
    </row>
    <row r="381" spans="1:5" x14ac:dyDescent="0.15">
      <c r="A381" s="32" t="s">
        <v>484</v>
      </c>
      <c r="B381" s="40" t="str">
        <f>IF(報告書!$S$300="","",報告書!$S$300)</f>
        <v/>
      </c>
      <c r="C381" s="32" t="s">
        <v>1287</v>
      </c>
      <c r="D381" s="32" t="s">
        <v>1599</v>
      </c>
      <c r="E381" s="32"/>
    </row>
    <row r="382" spans="1:5" x14ac:dyDescent="0.15">
      <c r="A382" s="32" t="s">
        <v>485</v>
      </c>
      <c r="B382" s="40" t="str">
        <f>IF(報告書!$V$300="","",報告書!$V$300)</f>
        <v/>
      </c>
      <c r="C382" s="32" t="s">
        <v>1288</v>
      </c>
      <c r="D382" s="32" t="s">
        <v>1600</v>
      </c>
      <c r="E382" s="32"/>
    </row>
    <row r="383" spans="1:5" x14ac:dyDescent="0.15">
      <c r="A383" s="32" t="s">
        <v>687</v>
      </c>
      <c r="B383" s="27" t="str">
        <f>IF(報告書!$AG$300="","",報告書!$AG$300)</f>
        <v/>
      </c>
      <c r="C383" s="32" t="s">
        <v>1289</v>
      </c>
      <c r="D383" s="32" t="s">
        <v>1289</v>
      </c>
      <c r="E383" s="32"/>
    </row>
    <row r="384" spans="1:5" x14ac:dyDescent="0.15">
      <c r="A384" s="32" t="s">
        <v>688</v>
      </c>
      <c r="B384" s="27" t="str">
        <f>IF(報告書!$L$304="","",報告書!$L$304)</f>
        <v/>
      </c>
      <c r="C384" s="32" t="s">
        <v>1290</v>
      </c>
      <c r="D384" s="32" t="s">
        <v>1290</v>
      </c>
      <c r="E384" s="32"/>
    </row>
    <row r="385" spans="1:5" x14ac:dyDescent="0.15">
      <c r="A385" s="32" t="s">
        <v>689</v>
      </c>
      <c r="B385" s="27" t="str">
        <f>IF(報告書!$O$304="","",報告書!$O$304)</f>
        <v/>
      </c>
      <c r="C385" s="32" t="s">
        <v>1291</v>
      </c>
      <c r="D385" s="32" t="s">
        <v>1291</v>
      </c>
      <c r="E385" s="32"/>
    </row>
    <row r="386" spans="1:5" x14ac:dyDescent="0.15">
      <c r="A386" s="32" t="s">
        <v>690</v>
      </c>
      <c r="B386" s="27" t="str">
        <f>IF(報告書!$L$305="","",報告書!$L$305)</f>
        <v/>
      </c>
      <c r="C386" s="32" t="s">
        <v>1292</v>
      </c>
      <c r="D386" s="32" t="s">
        <v>1292</v>
      </c>
      <c r="E386" s="32"/>
    </row>
    <row r="387" spans="1:5" x14ac:dyDescent="0.15">
      <c r="A387" s="32" t="s">
        <v>691</v>
      </c>
      <c r="B387" s="27" t="str">
        <f>IF(報告書!$O$305="","",報告書!$O$305)</f>
        <v/>
      </c>
      <c r="C387" s="32" t="s">
        <v>1293</v>
      </c>
      <c r="D387" s="32" t="s">
        <v>1293</v>
      </c>
      <c r="E387" s="32"/>
    </row>
    <row r="388" spans="1:5" x14ac:dyDescent="0.15">
      <c r="A388" s="32" t="s">
        <v>692</v>
      </c>
      <c r="B388" s="27" t="str">
        <f>IF(報告書!$L$306="","",報告書!$L$306)</f>
        <v/>
      </c>
      <c r="C388" s="32" t="s">
        <v>1070</v>
      </c>
      <c r="D388" s="32" t="s">
        <v>1070</v>
      </c>
      <c r="E388" s="32"/>
    </row>
    <row r="389" spans="1:5" x14ac:dyDescent="0.15">
      <c r="A389" s="32" t="s">
        <v>693</v>
      </c>
      <c r="B389" s="27" t="str">
        <f>IF(報告書!$Q$306="","",報告書!$Q$306)</f>
        <v/>
      </c>
      <c r="C389" s="32" t="s">
        <v>941</v>
      </c>
      <c r="D389" s="32" t="s">
        <v>941</v>
      </c>
      <c r="E389" s="32"/>
    </row>
    <row r="390" spans="1:5" x14ac:dyDescent="0.15">
      <c r="A390" s="32" t="s">
        <v>486</v>
      </c>
      <c r="B390" s="40" t="str">
        <f>IF(報告書!$W$306="","",報告書!$W$306)</f>
        <v/>
      </c>
      <c r="C390" s="32" t="s">
        <v>1294</v>
      </c>
      <c r="D390" s="32" t="s">
        <v>1601</v>
      </c>
      <c r="E390" s="32"/>
    </row>
    <row r="391" spans="1:5" x14ac:dyDescent="0.15">
      <c r="A391" s="32" t="s">
        <v>487</v>
      </c>
      <c r="B391" s="40" t="str">
        <f>IF(報告書!$Y$306="","",報告書!$Y$306)</f>
        <v/>
      </c>
      <c r="C391" s="32" t="s">
        <v>1295</v>
      </c>
      <c r="D391" s="32" t="s">
        <v>1602</v>
      </c>
      <c r="E391" s="32"/>
    </row>
    <row r="392" spans="1:5" x14ac:dyDescent="0.15">
      <c r="A392" s="32" t="s">
        <v>488</v>
      </c>
      <c r="B392" s="40" t="str">
        <f>IF(報告書!$AB$306="","",報告書!$AB$306)</f>
        <v/>
      </c>
      <c r="C392" s="32" t="s">
        <v>1296</v>
      </c>
      <c r="D392" s="32" t="s">
        <v>1603</v>
      </c>
      <c r="E392" s="32"/>
    </row>
    <row r="393" spans="1:5" x14ac:dyDescent="0.15">
      <c r="A393" s="32" t="s">
        <v>694</v>
      </c>
      <c r="B393" s="27" t="str">
        <f>IF(報告書!$AL$306="","",報告書!$AL$306)</f>
        <v/>
      </c>
      <c r="C393" s="32" t="s">
        <v>1297</v>
      </c>
      <c r="D393" s="32" t="s">
        <v>1297</v>
      </c>
      <c r="E393" s="32"/>
    </row>
    <row r="394" spans="1:5" x14ac:dyDescent="0.15">
      <c r="A394" s="32" t="s">
        <v>1123</v>
      </c>
      <c r="B394" s="40" t="str">
        <f>IF(報告書!$C$310="","",報告書!$C$310)</f>
        <v/>
      </c>
      <c r="C394" s="32" t="s">
        <v>1298</v>
      </c>
      <c r="D394" s="32" t="s">
        <v>1604</v>
      </c>
      <c r="E394" s="32"/>
    </row>
    <row r="395" spans="1:5" x14ac:dyDescent="0.15">
      <c r="A395" s="32" t="s">
        <v>489</v>
      </c>
      <c r="B395" s="40" t="str">
        <f>IF(報告書!$B$322="","",報告書!$B$322)</f>
        <v/>
      </c>
      <c r="C395" s="32" t="s">
        <v>1299</v>
      </c>
      <c r="D395" s="32" t="s">
        <v>1605</v>
      </c>
      <c r="E395" s="32"/>
    </row>
    <row r="396" spans="1:5" x14ac:dyDescent="0.15">
      <c r="A396" s="32" t="s">
        <v>490</v>
      </c>
      <c r="B396" s="40" t="str">
        <f>IF(報告書!$H$322="","",報告書!$H$322)</f>
        <v/>
      </c>
      <c r="C396" s="32" t="s">
        <v>1300</v>
      </c>
      <c r="D396" s="32" t="s">
        <v>1609</v>
      </c>
      <c r="E396" s="32"/>
    </row>
    <row r="397" spans="1:5" x14ac:dyDescent="0.15">
      <c r="A397" s="32" t="s">
        <v>491</v>
      </c>
      <c r="B397" s="40" t="str">
        <f>IF(報告書!$R$322="","",報告書!$R$322)</f>
        <v/>
      </c>
      <c r="C397" s="32" t="s">
        <v>1301</v>
      </c>
      <c r="D397" s="32" t="s">
        <v>1612</v>
      </c>
      <c r="E397" s="32"/>
    </row>
    <row r="398" spans="1:5" x14ac:dyDescent="0.15">
      <c r="A398" s="32" t="s">
        <v>492</v>
      </c>
      <c r="B398" s="40" t="str">
        <f>IF(報告書!$AB$322="","",報告書!$AB$322)</f>
        <v/>
      </c>
      <c r="C398" s="32" t="s">
        <v>1302</v>
      </c>
      <c r="D398" s="32" t="s">
        <v>1613</v>
      </c>
      <c r="E398" s="32"/>
    </row>
    <row r="399" spans="1:5" x14ac:dyDescent="0.15">
      <c r="A399" s="32" t="s">
        <v>493</v>
      </c>
      <c r="B399" s="40" t="str">
        <f>IF(報告書!$AH$322="","",報告書!$AH$322)</f>
        <v/>
      </c>
      <c r="C399" s="32" t="s">
        <v>1303</v>
      </c>
      <c r="D399" s="32" t="s">
        <v>1614</v>
      </c>
      <c r="E399" s="32"/>
    </row>
    <row r="400" spans="1:5" x14ac:dyDescent="0.15">
      <c r="A400" s="32" t="s">
        <v>494</v>
      </c>
      <c r="B400" s="40" t="str">
        <f>IF(報告書!$B$323="","",報告書!$B$323)</f>
        <v/>
      </c>
      <c r="C400" s="32" t="s">
        <v>1304</v>
      </c>
      <c r="D400" s="32" t="s">
        <v>1606</v>
      </c>
      <c r="E400" s="32"/>
    </row>
    <row r="401" spans="1:5" x14ac:dyDescent="0.15">
      <c r="A401" s="32" t="s">
        <v>495</v>
      </c>
      <c r="B401" s="40" t="str">
        <f>IF(報告書!$H$323="","",報告書!$H$323)</f>
        <v/>
      </c>
      <c r="C401" s="32" t="s">
        <v>1305</v>
      </c>
      <c r="D401" s="32" t="s">
        <v>1610</v>
      </c>
      <c r="E401" s="32"/>
    </row>
    <row r="402" spans="1:5" x14ac:dyDescent="0.15">
      <c r="A402" s="32" t="s">
        <v>496</v>
      </c>
      <c r="B402" s="40" t="str">
        <f>IF(報告書!$R$323="","",報告書!$R$323)</f>
        <v/>
      </c>
      <c r="C402" s="32" t="s">
        <v>1306</v>
      </c>
      <c r="D402" s="32" t="s">
        <v>1615</v>
      </c>
      <c r="E402" s="32"/>
    </row>
    <row r="403" spans="1:5" x14ac:dyDescent="0.15">
      <c r="A403" s="32" t="s">
        <v>497</v>
      </c>
      <c r="B403" s="40" t="str">
        <f>IF(報告書!$AB$323="","",報告書!$AB$323)</f>
        <v/>
      </c>
      <c r="C403" s="32" t="s">
        <v>1307</v>
      </c>
      <c r="D403" s="32" t="s">
        <v>1616</v>
      </c>
      <c r="E403" s="32"/>
    </row>
    <row r="404" spans="1:5" x14ac:dyDescent="0.15">
      <c r="A404" s="32" t="s">
        <v>498</v>
      </c>
      <c r="B404" s="40" t="str">
        <f>IF(報告書!$AH$323="","",報告書!$AH$323)</f>
        <v/>
      </c>
      <c r="C404" s="32" t="s">
        <v>1308</v>
      </c>
      <c r="D404" s="32" t="s">
        <v>1617</v>
      </c>
      <c r="E404" s="32"/>
    </row>
    <row r="405" spans="1:5" x14ac:dyDescent="0.15">
      <c r="A405" s="32" t="s">
        <v>499</v>
      </c>
      <c r="B405" s="40" t="str">
        <f>IF(報告書!$B$324="","",報告書!$B$324)</f>
        <v/>
      </c>
      <c r="C405" s="32" t="s">
        <v>1071</v>
      </c>
      <c r="D405" s="32" t="s">
        <v>1607</v>
      </c>
      <c r="E405" s="32"/>
    </row>
    <row r="406" spans="1:5" x14ac:dyDescent="0.15">
      <c r="A406" s="32" t="s">
        <v>500</v>
      </c>
      <c r="B406" s="40" t="str">
        <f>IF(報告書!$H$324="","",報告書!$H$324)</f>
        <v/>
      </c>
      <c r="C406" s="32" t="s">
        <v>1072</v>
      </c>
      <c r="D406" s="32" t="s">
        <v>1611</v>
      </c>
      <c r="E406" s="32"/>
    </row>
    <row r="407" spans="1:5" x14ac:dyDescent="0.15">
      <c r="A407" s="32" t="s">
        <v>501</v>
      </c>
      <c r="B407" s="40" t="str">
        <f>IF(報告書!$R$324="","",報告書!$R$324)</f>
        <v/>
      </c>
      <c r="C407" s="32" t="s">
        <v>1073</v>
      </c>
      <c r="D407" s="32" t="s">
        <v>1618</v>
      </c>
      <c r="E407" s="32"/>
    </row>
    <row r="408" spans="1:5" x14ac:dyDescent="0.15">
      <c r="A408" s="32" t="s">
        <v>502</v>
      </c>
      <c r="B408" s="40" t="str">
        <f>IF(報告書!$AB$324="","",報告書!$AB$324)</f>
        <v/>
      </c>
      <c r="C408" s="32" t="s">
        <v>1074</v>
      </c>
      <c r="D408" s="32" t="s">
        <v>1619</v>
      </c>
      <c r="E408" s="32"/>
    </row>
    <row r="409" spans="1:5" x14ac:dyDescent="0.15">
      <c r="A409" s="32" t="s">
        <v>503</v>
      </c>
      <c r="B409" s="40" t="str">
        <f>IF(報告書!$AH$324="","",報告書!$AH$324)</f>
        <v/>
      </c>
      <c r="C409" s="32" t="s">
        <v>1309</v>
      </c>
      <c r="D409" s="32" t="s">
        <v>1620</v>
      </c>
      <c r="E409" s="32"/>
    </row>
    <row r="410" spans="1:5" x14ac:dyDescent="0.15">
      <c r="A410" s="32" t="s">
        <v>1124</v>
      </c>
      <c r="B410" s="40" t="str">
        <f>IF(報告書!$B$325="","",報告書!$B$325)</f>
        <v/>
      </c>
      <c r="C410" s="32" t="s">
        <v>1075</v>
      </c>
      <c r="D410" s="32" t="s">
        <v>1608</v>
      </c>
      <c r="E410" s="32"/>
    </row>
    <row r="411" spans="1:5" x14ac:dyDescent="0.15">
      <c r="A411" s="32" t="s">
        <v>1125</v>
      </c>
      <c r="B411" s="40" t="str">
        <f>IF(報告書!$H$325="","",報告書!$H$325)</f>
        <v/>
      </c>
      <c r="C411" s="32" t="s">
        <v>1076</v>
      </c>
      <c r="D411" s="32" t="s">
        <v>1621</v>
      </c>
      <c r="E411" s="32"/>
    </row>
    <row r="412" spans="1:5" x14ac:dyDescent="0.15">
      <c r="A412" s="32" t="s">
        <v>1126</v>
      </c>
      <c r="B412" s="40" t="str">
        <f>IF(報告書!$R$325="","",報告書!$R$325)</f>
        <v/>
      </c>
      <c r="C412" s="32" t="s">
        <v>1077</v>
      </c>
      <c r="D412" s="32" t="s">
        <v>1622</v>
      </c>
      <c r="E412" s="32"/>
    </row>
    <row r="413" spans="1:5" x14ac:dyDescent="0.15">
      <c r="A413" s="32" t="s">
        <v>1127</v>
      </c>
      <c r="B413" s="40" t="str">
        <f>IF(報告書!$AB$325="","",報告書!$AB$325)</f>
        <v/>
      </c>
      <c r="C413" s="32" t="s">
        <v>1078</v>
      </c>
      <c r="D413" s="32" t="s">
        <v>1623</v>
      </c>
      <c r="E413" s="32"/>
    </row>
    <row r="414" spans="1:5" x14ac:dyDescent="0.15">
      <c r="A414" s="32" t="s">
        <v>1128</v>
      </c>
      <c r="B414" s="40" t="str">
        <f>IF(報告書!$AH$325="","",報告書!$AH$325)</f>
        <v/>
      </c>
      <c r="C414" s="32" t="s">
        <v>1310</v>
      </c>
      <c r="D414" s="32" t="s">
        <v>1624</v>
      </c>
      <c r="E414" s="32"/>
    </row>
    <row r="415" spans="1:5" x14ac:dyDescent="0.15">
      <c r="A415" s="32" t="s">
        <v>504</v>
      </c>
      <c r="B415" s="40" t="str">
        <f>IF(報告書!$B$331="","",報告書!$B$331)</f>
        <v/>
      </c>
      <c r="C415" s="32" t="s">
        <v>942</v>
      </c>
      <c r="D415" s="32" t="s">
        <v>1625</v>
      </c>
      <c r="E415" s="32"/>
    </row>
    <row r="416" spans="1:5" x14ac:dyDescent="0.15">
      <c r="A416" s="32" t="s">
        <v>505</v>
      </c>
      <c r="B416" s="40" t="str">
        <f>IF(報告書!$H$331="","",報告書!$H$331)</f>
        <v/>
      </c>
      <c r="C416" s="32" t="s">
        <v>943</v>
      </c>
      <c r="D416" s="32" t="s">
        <v>1626</v>
      </c>
      <c r="E416" s="32"/>
    </row>
    <row r="417" spans="1:5" x14ac:dyDescent="0.15">
      <c r="A417" s="32" t="s">
        <v>506</v>
      </c>
      <c r="B417" s="40" t="str">
        <f>IF(報告書!$R$331="","",報告書!$R$331)</f>
        <v/>
      </c>
      <c r="C417" s="32" t="s">
        <v>944</v>
      </c>
      <c r="D417" s="32" t="s">
        <v>1627</v>
      </c>
      <c r="E417" s="32"/>
    </row>
    <row r="418" spans="1:5" x14ac:dyDescent="0.15">
      <c r="A418" s="32" t="s">
        <v>507</v>
      </c>
      <c r="B418" s="40" t="str">
        <f>IF(報告書!$AB$331="","",報告書!$AB$331)</f>
        <v/>
      </c>
      <c r="C418" s="32" t="s">
        <v>945</v>
      </c>
      <c r="D418" s="32" t="s">
        <v>1628</v>
      </c>
      <c r="E418" s="32"/>
    </row>
    <row r="419" spans="1:5" x14ac:dyDescent="0.15">
      <c r="A419" s="32" t="s">
        <v>508</v>
      </c>
      <c r="B419" s="40" t="str">
        <f>IF(報告書!$AH$331="","",報告書!$AH$331)</f>
        <v/>
      </c>
      <c r="C419" s="32" t="s">
        <v>1311</v>
      </c>
      <c r="D419" s="32" t="s">
        <v>1629</v>
      </c>
      <c r="E419" s="32"/>
    </row>
    <row r="420" spans="1:5" x14ac:dyDescent="0.15">
      <c r="A420" s="32" t="s">
        <v>509</v>
      </c>
      <c r="B420" s="40" t="str">
        <f>IF(報告書!$B$332="","",報告書!$B$332)</f>
        <v/>
      </c>
      <c r="C420" s="32" t="s">
        <v>1312</v>
      </c>
      <c r="D420" s="32" t="s">
        <v>1630</v>
      </c>
      <c r="E420" s="32"/>
    </row>
    <row r="421" spans="1:5" x14ac:dyDescent="0.15">
      <c r="A421" s="32" t="s">
        <v>510</v>
      </c>
      <c r="B421" s="40" t="str">
        <f>IF(報告書!$H$332="","",報告書!$H$332)</f>
        <v/>
      </c>
      <c r="C421" s="32" t="s">
        <v>1313</v>
      </c>
      <c r="D421" s="32" t="s">
        <v>1631</v>
      </c>
      <c r="E421" s="32"/>
    </row>
    <row r="422" spans="1:5" x14ac:dyDescent="0.15">
      <c r="A422" s="32" t="s">
        <v>511</v>
      </c>
      <c r="B422" s="40" t="str">
        <f>IF(報告書!$R$332="","",報告書!$R$332)</f>
        <v/>
      </c>
      <c r="C422" s="32" t="s">
        <v>1314</v>
      </c>
      <c r="D422" s="32" t="s">
        <v>1632</v>
      </c>
      <c r="E422" s="32"/>
    </row>
    <row r="423" spans="1:5" x14ac:dyDescent="0.15">
      <c r="A423" s="32" t="s">
        <v>512</v>
      </c>
      <c r="B423" s="40" t="str">
        <f>IF(報告書!$AB$332="","",報告書!$AB$332)</f>
        <v/>
      </c>
      <c r="C423" s="32" t="s">
        <v>1315</v>
      </c>
      <c r="D423" s="32" t="s">
        <v>1633</v>
      </c>
      <c r="E423" s="32"/>
    </row>
    <row r="424" spans="1:5" x14ac:dyDescent="0.15">
      <c r="A424" s="32" t="s">
        <v>513</v>
      </c>
      <c r="B424" s="40" t="str">
        <f>IF(報告書!$AH$332="","",報告書!$AH$332)</f>
        <v/>
      </c>
      <c r="C424" s="32" t="s">
        <v>1316</v>
      </c>
      <c r="D424" s="32" t="s">
        <v>1634</v>
      </c>
      <c r="E424" s="32"/>
    </row>
    <row r="425" spans="1:5" x14ac:dyDescent="0.15">
      <c r="A425" s="32" t="s">
        <v>514</v>
      </c>
      <c r="B425" s="40" t="str">
        <f>IF(報告書!$B$333="","",報告書!$B$333)</f>
        <v/>
      </c>
      <c r="C425" s="32" t="s">
        <v>1079</v>
      </c>
      <c r="D425" s="32" t="s">
        <v>1635</v>
      </c>
      <c r="E425" s="32"/>
    </row>
    <row r="426" spans="1:5" x14ac:dyDescent="0.15">
      <c r="A426" s="32" t="s">
        <v>515</v>
      </c>
      <c r="B426" s="40" t="str">
        <f>IF(報告書!$H$333="","",報告書!$H$333)</f>
        <v/>
      </c>
      <c r="C426" s="32" t="s">
        <v>1080</v>
      </c>
      <c r="D426" s="32" t="s">
        <v>1636</v>
      </c>
      <c r="E426" s="32"/>
    </row>
    <row r="427" spans="1:5" x14ac:dyDescent="0.15">
      <c r="A427" s="32" t="s">
        <v>516</v>
      </c>
      <c r="B427" s="40" t="str">
        <f>IF(報告書!$R$333="","",報告書!$R$333)</f>
        <v/>
      </c>
      <c r="C427" s="32" t="s">
        <v>1081</v>
      </c>
      <c r="D427" s="32" t="s">
        <v>1637</v>
      </c>
      <c r="E427" s="32"/>
    </row>
    <row r="428" spans="1:5" x14ac:dyDescent="0.15">
      <c r="A428" s="32" t="s">
        <v>517</v>
      </c>
      <c r="B428" s="40" t="str">
        <f>IF(報告書!$AB$333="","",報告書!$AB$333)</f>
        <v/>
      </c>
      <c r="C428" s="32" t="s">
        <v>1082</v>
      </c>
      <c r="D428" s="32" t="s">
        <v>1638</v>
      </c>
      <c r="E428" s="32"/>
    </row>
    <row r="429" spans="1:5" x14ac:dyDescent="0.15">
      <c r="A429" s="32" t="s">
        <v>518</v>
      </c>
      <c r="B429" s="40" t="str">
        <f>IF(報告書!$AH$333="","",報告書!$AH$333)</f>
        <v/>
      </c>
      <c r="C429" s="32" t="s">
        <v>1317</v>
      </c>
      <c r="D429" s="32" t="s">
        <v>1639</v>
      </c>
      <c r="E429" s="32"/>
    </row>
    <row r="430" spans="1:5" x14ac:dyDescent="0.15">
      <c r="A430" s="32" t="s">
        <v>1129</v>
      </c>
      <c r="B430" s="40" t="str">
        <f>IF(報告書!$B$334="","",報告書!$B$334)</f>
        <v/>
      </c>
      <c r="C430" s="32" t="s">
        <v>1318</v>
      </c>
      <c r="D430" s="32" t="s">
        <v>1640</v>
      </c>
      <c r="E430" s="32"/>
    </row>
    <row r="431" spans="1:5" x14ac:dyDescent="0.15">
      <c r="A431" s="32" t="s">
        <v>1130</v>
      </c>
      <c r="B431" s="40" t="str">
        <f>IF(報告書!$H$334="","",報告書!$H$334)</f>
        <v/>
      </c>
      <c r="C431" s="32" t="s">
        <v>1319</v>
      </c>
      <c r="D431" s="32" t="s">
        <v>1641</v>
      </c>
      <c r="E431" s="32"/>
    </row>
    <row r="432" spans="1:5" x14ac:dyDescent="0.15">
      <c r="A432" s="32" t="s">
        <v>1131</v>
      </c>
      <c r="B432" s="40" t="str">
        <f>IF(報告書!$R$334="","",報告書!$R$334)</f>
        <v/>
      </c>
      <c r="C432" s="32" t="s">
        <v>1320</v>
      </c>
      <c r="D432" s="32" t="s">
        <v>1642</v>
      </c>
      <c r="E432" s="32"/>
    </row>
    <row r="433" spans="1:5" x14ac:dyDescent="0.15">
      <c r="A433" s="32" t="s">
        <v>1132</v>
      </c>
      <c r="B433" s="40" t="str">
        <f>IF(報告書!$AB$334="","",報告書!$AB$334)</f>
        <v/>
      </c>
      <c r="C433" s="32" t="s">
        <v>1321</v>
      </c>
      <c r="D433" s="32" t="s">
        <v>1643</v>
      </c>
      <c r="E433" s="32"/>
    </row>
    <row r="434" spans="1:5" x14ac:dyDescent="0.15">
      <c r="A434" s="32" t="s">
        <v>1133</v>
      </c>
      <c r="B434" s="40" t="str">
        <f>IF(報告書!$AH$334="","",報告書!$AH$334)</f>
        <v/>
      </c>
      <c r="C434" s="32" t="s">
        <v>1322</v>
      </c>
      <c r="D434" s="32" t="s">
        <v>1644</v>
      </c>
      <c r="E434" s="32"/>
    </row>
    <row r="435" spans="1:5" x14ac:dyDescent="0.15">
      <c r="A435" s="32" t="s">
        <v>519</v>
      </c>
      <c r="B435" s="40" t="str">
        <f>IF(報告書!$B$340="","",報告書!$B$340)</f>
        <v/>
      </c>
      <c r="C435" s="32" t="s">
        <v>946</v>
      </c>
      <c r="D435" s="32" t="s">
        <v>1645</v>
      </c>
      <c r="E435" s="32"/>
    </row>
    <row r="436" spans="1:5" x14ac:dyDescent="0.15">
      <c r="A436" s="32" t="s">
        <v>520</v>
      </c>
      <c r="B436" s="40" t="str">
        <f>IF(報告書!$H$340="","",報告書!$H$340)</f>
        <v/>
      </c>
      <c r="C436" s="32" t="s">
        <v>947</v>
      </c>
      <c r="D436" s="32" t="s">
        <v>1646</v>
      </c>
      <c r="E436" s="32"/>
    </row>
    <row r="437" spans="1:5" x14ac:dyDescent="0.15">
      <c r="A437" s="32" t="s">
        <v>521</v>
      </c>
      <c r="B437" s="40" t="str">
        <f>IF(報告書!$R$340="","",報告書!$R$340)</f>
        <v/>
      </c>
      <c r="C437" s="32" t="s">
        <v>948</v>
      </c>
      <c r="D437" s="32" t="s">
        <v>1647</v>
      </c>
      <c r="E437" s="32"/>
    </row>
    <row r="438" spans="1:5" x14ac:dyDescent="0.15">
      <c r="A438" s="32" t="s">
        <v>522</v>
      </c>
      <c r="B438" s="40" t="str">
        <f>IF(報告書!$AB$340="","",報告書!$AB$340)</f>
        <v/>
      </c>
      <c r="C438" s="32" t="s">
        <v>949</v>
      </c>
      <c r="D438" s="32" t="s">
        <v>1648</v>
      </c>
      <c r="E438" s="32"/>
    </row>
    <row r="439" spans="1:5" x14ac:dyDescent="0.15">
      <c r="A439" s="32" t="s">
        <v>523</v>
      </c>
      <c r="B439" s="40" t="str">
        <f>IF(報告書!$AH$340="","",報告書!$AH$340)</f>
        <v/>
      </c>
      <c r="C439" s="32" t="s">
        <v>1323</v>
      </c>
      <c r="D439" s="32" t="s">
        <v>1649</v>
      </c>
      <c r="E439" s="32"/>
    </row>
    <row r="440" spans="1:5" x14ac:dyDescent="0.15">
      <c r="A440" s="32" t="s">
        <v>524</v>
      </c>
      <c r="B440" s="40" t="str">
        <f>IF(報告書!$B$341="","",報告書!$B$341)</f>
        <v/>
      </c>
      <c r="C440" s="32" t="s">
        <v>1324</v>
      </c>
      <c r="D440" s="32" t="s">
        <v>1650</v>
      </c>
      <c r="E440" s="32"/>
    </row>
    <row r="441" spans="1:5" x14ac:dyDescent="0.15">
      <c r="A441" s="32" t="s">
        <v>525</v>
      </c>
      <c r="B441" s="40" t="str">
        <f>IF(報告書!$H$341="","",報告書!$H$341)</f>
        <v/>
      </c>
      <c r="C441" s="32" t="s">
        <v>1325</v>
      </c>
      <c r="D441" s="32" t="s">
        <v>1651</v>
      </c>
      <c r="E441" s="32"/>
    </row>
    <row r="442" spans="1:5" x14ac:dyDescent="0.15">
      <c r="A442" s="32" t="s">
        <v>526</v>
      </c>
      <c r="B442" s="40" t="str">
        <f>IF(報告書!$R$341="","",報告書!$R$341)</f>
        <v/>
      </c>
      <c r="C442" s="32" t="s">
        <v>1326</v>
      </c>
      <c r="D442" s="32" t="s">
        <v>1652</v>
      </c>
      <c r="E442" s="32"/>
    </row>
    <row r="443" spans="1:5" x14ac:dyDescent="0.15">
      <c r="A443" s="32" t="s">
        <v>527</v>
      </c>
      <c r="B443" s="40" t="str">
        <f>IF(報告書!$AB$341="","",報告書!$AB$341)</f>
        <v/>
      </c>
      <c r="C443" s="32" t="s">
        <v>1327</v>
      </c>
      <c r="D443" s="32" t="s">
        <v>1653</v>
      </c>
      <c r="E443" s="32"/>
    </row>
    <row r="444" spans="1:5" x14ac:dyDescent="0.15">
      <c r="A444" s="32" t="s">
        <v>528</v>
      </c>
      <c r="B444" s="40" t="str">
        <f>IF(報告書!$AH$341="","",報告書!$AH$341)</f>
        <v/>
      </c>
      <c r="C444" s="32" t="s">
        <v>1328</v>
      </c>
      <c r="D444" s="32" t="s">
        <v>1654</v>
      </c>
      <c r="E444" s="32"/>
    </row>
    <row r="445" spans="1:5" x14ac:dyDescent="0.15">
      <c r="A445" s="32" t="s">
        <v>529</v>
      </c>
      <c r="B445" s="40" t="str">
        <f>IF(報告書!$B$342="","",報告書!$B$342)</f>
        <v/>
      </c>
      <c r="C445" s="32" t="s">
        <v>1083</v>
      </c>
      <c r="D445" s="32" t="s">
        <v>1655</v>
      </c>
      <c r="E445" s="32"/>
    </row>
    <row r="446" spans="1:5" x14ac:dyDescent="0.15">
      <c r="A446" s="32" t="s">
        <v>530</v>
      </c>
      <c r="B446" s="40" t="str">
        <f>IF(報告書!$H$342="","",報告書!$H$342)</f>
        <v/>
      </c>
      <c r="C446" s="32" t="s">
        <v>1084</v>
      </c>
      <c r="D446" s="32" t="s">
        <v>1656</v>
      </c>
      <c r="E446" s="32"/>
    </row>
    <row r="447" spans="1:5" x14ac:dyDescent="0.15">
      <c r="A447" s="32" t="s">
        <v>531</v>
      </c>
      <c r="B447" s="40" t="str">
        <f>IF(報告書!$R$342="","",報告書!$R$342)</f>
        <v/>
      </c>
      <c r="C447" s="32" t="s">
        <v>1085</v>
      </c>
      <c r="D447" s="32" t="s">
        <v>1657</v>
      </c>
      <c r="E447" s="32"/>
    </row>
    <row r="448" spans="1:5" x14ac:dyDescent="0.15">
      <c r="A448" s="32" t="s">
        <v>532</v>
      </c>
      <c r="B448" s="40" t="str">
        <f>IF(報告書!$AB$342="","",報告書!$AB$342)</f>
        <v/>
      </c>
      <c r="C448" s="32" t="s">
        <v>1086</v>
      </c>
      <c r="D448" s="32" t="s">
        <v>1658</v>
      </c>
      <c r="E448" s="32"/>
    </row>
    <row r="449" spans="1:5" x14ac:dyDescent="0.15">
      <c r="A449" s="32" t="s">
        <v>533</v>
      </c>
      <c r="B449" s="40" t="str">
        <f>IF(報告書!$AH$342="","",報告書!$AH$342)</f>
        <v/>
      </c>
      <c r="C449" s="32" t="s">
        <v>1329</v>
      </c>
      <c r="D449" s="32" t="s">
        <v>1659</v>
      </c>
      <c r="E449" s="32"/>
    </row>
    <row r="450" spans="1:5" x14ac:dyDescent="0.15">
      <c r="A450" s="32" t="s">
        <v>1134</v>
      </c>
      <c r="B450" s="40" t="str">
        <f>IF(報告書!$B$343="","",報告書!$B$343)</f>
        <v/>
      </c>
      <c r="C450" s="32" t="s">
        <v>1330</v>
      </c>
      <c r="D450" s="32" t="s">
        <v>1660</v>
      </c>
      <c r="E450" s="32"/>
    </row>
    <row r="451" spans="1:5" x14ac:dyDescent="0.15">
      <c r="A451" s="32" t="s">
        <v>1135</v>
      </c>
      <c r="B451" s="40" t="str">
        <f>IF(報告書!$H$343="","",報告書!$H$343)</f>
        <v/>
      </c>
      <c r="C451" s="32" t="s">
        <v>1331</v>
      </c>
      <c r="D451" s="32" t="s">
        <v>1661</v>
      </c>
      <c r="E451" s="32"/>
    </row>
    <row r="452" spans="1:5" x14ac:dyDescent="0.15">
      <c r="A452" s="32" t="s">
        <v>1136</v>
      </c>
      <c r="B452" s="40" t="str">
        <f>IF(報告書!$R$343="","",報告書!$R$343)</f>
        <v/>
      </c>
      <c r="C452" s="32" t="s">
        <v>1332</v>
      </c>
      <c r="D452" s="32" t="s">
        <v>1662</v>
      </c>
      <c r="E452" s="32"/>
    </row>
    <row r="453" spans="1:5" x14ac:dyDescent="0.15">
      <c r="A453" s="32" t="s">
        <v>1137</v>
      </c>
      <c r="B453" s="40" t="str">
        <f>IF(報告書!$AB$343="","",報告書!$AB$343)</f>
        <v/>
      </c>
      <c r="C453" s="32" t="s">
        <v>1333</v>
      </c>
      <c r="D453" s="32" t="s">
        <v>1663</v>
      </c>
      <c r="E453" s="32"/>
    </row>
    <row r="454" spans="1:5" x14ac:dyDescent="0.15">
      <c r="A454" s="32" t="s">
        <v>1138</v>
      </c>
      <c r="B454" s="40" t="str">
        <f>IF(報告書!$AH$343="","",報告書!$AH$343)</f>
        <v/>
      </c>
      <c r="C454" s="32" t="s">
        <v>1334</v>
      </c>
      <c r="D454" s="32" t="s">
        <v>1664</v>
      </c>
      <c r="E454" s="32"/>
    </row>
    <row r="455" spans="1:5" x14ac:dyDescent="0.15">
      <c r="A455" s="32" t="s">
        <v>534</v>
      </c>
      <c r="B455" s="40" t="str">
        <f>IF(報告書!$B$349="","",報告書!$B$349)</f>
        <v/>
      </c>
      <c r="C455" s="32" t="s">
        <v>950</v>
      </c>
      <c r="D455" s="32" t="s">
        <v>1665</v>
      </c>
      <c r="E455" s="32"/>
    </row>
    <row r="456" spans="1:5" x14ac:dyDescent="0.15">
      <c r="A456" s="32" t="s">
        <v>535</v>
      </c>
      <c r="B456" s="40" t="str">
        <f>IF(報告書!$H$349="","",報告書!$H$349)</f>
        <v/>
      </c>
      <c r="C456" s="32" t="s">
        <v>951</v>
      </c>
      <c r="D456" s="32" t="s">
        <v>1666</v>
      </c>
      <c r="E456" s="32"/>
    </row>
    <row r="457" spans="1:5" x14ac:dyDescent="0.15">
      <c r="A457" s="32" t="s">
        <v>536</v>
      </c>
      <c r="B457" s="40" t="str">
        <f>IF(報告書!$R$349="","",報告書!$R$349)</f>
        <v/>
      </c>
      <c r="C457" s="32" t="s">
        <v>952</v>
      </c>
      <c r="D457" s="32" t="s">
        <v>1667</v>
      </c>
      <c r="E457" s="32"/>
    </row>
    <row r="458" spans="1:5" x14ac:dyDescent="0.15">
      <c r="A458" s="32" t="s">
        <v>537</v>
      </c>
      <c r="B458" s="40" t="str">
        <f>IF(報告書!$AB$349="","",報告書!$AB$349)</f>
        <v/>
      </c>
      <c r="C458" s="32" t="s">
        <v>953</v>
      </c>
      <c r="D458" s="32" t="s">
        <v>1668</v>
      </c>
      <c r="E458" s="32"/>
    </row>
    <row r="459" spans="1:5" x14ac:dyDescent="0.15">
      <c r="A459" s="32" t="s">
        <v>538</v>
      </c>
      <c r="B459" s="40" t="str">
        <f>IF(報告書!$AH$349="","",報告書!$AH$349)</f>
        <v/>
      </c>
      <c r="C459" s="32" t="s">
        <v>1335</v>
      </c>
      <c r="D459" s="32" t="s">
        <v>1669</v>
      </c>
      <c r="E459" s="32"/>
    </row>
    <row r="460" spans="1:5" x14ac:dyDescent="0.15">
      <c r="A460" s="32" t="s">
        <v>539</v>
      </c>
      <c r="B460" s="40" t="str">
        <f>IF(報告書!$B$350="","",報告書!$B$350)</f>
        <v/>
      </c>
      <c r="C460" s="32" t="s">
        <v>1336</v>
      </c>
      <c r="D460" s="32" t="s">
        <v>1670</v>
      </c>
      <c r="E460" s="32"/>
    </row>
    <row r="461" spans="1:5" x14ac:dyDescent="0.15">
      <c r="A461" s="32" t="s">
        <v>540</v>
      </c>
      <c r="B461" s="40" t="str">
        <f>IF(報告書!$H$350="","",報告書!$H$350)</f>
        <v/>
      </c>
      <c r="C461" s="32" t="s">
        <v>1337</v>
      </c>
      <c r="D461" s="32" t="s">
        <v>1671</v>
      </c>
      <c r="E461" s="32"/>
    </row>
    <row r="462" spans="1:5" x14ac:dyDescent="0.15">
      <c r="A462" s="32" t="s">
        <v>541</v>
      </c>
      <c r="B462" s="40" t="str">
        <f>IF(報告書!$R$350="","",報告書!$R$350)</f>
        <v/>
      </c>
      <c r="C462" s="32" t="s">
        <v>1338</v>
      </c>
      <c r="D462" s="32" t="s">
        <v>1672</v>
      </c>
      <c r="E462" s="32"/>
    </row>
    <row r="463" spans="1:5" x14ac:dyDescent="0.15">
      <c r="A463" s="32" t="s">
        <v>542</v>
      </c>
      <c r="B463" s="40" t="str">
        <f>IF(報告書!$AB$350="","",報告書!$AB$350)</f>
        <v/>
      </c>
      <c r="C463" s="32" t="s">
        <v>1339</v>
      </c>
      <c r="D463" s="32" t="s">
        <v>1673</v>
      </c>
      <c r="E463" s="32"/>
    </row>
    <row r="464" spans="1:5" x14ac:dyDescent="0.15">
      <c r="A464" s="32" t="s">
        <v>543</v>
      </c>
      <c r="B464" s="40" t="str">
        <f>IF(報告書!$AH$350="","",報告書!$AH$350)</f>
        <v/>
      </c>
      <c r="C464" s="32" t="s">
        <v>1340</v>
      </c>
      <c r="D464" s="32" t="s">
        <v>1674</v>
      </c>
      <c r="E464" s="32"/>
    </row>
    <row r="465" spans="1:5" x14ac:dyDescent="0.15">
      <c r="A465" s="32" t="s">
        <v>544</v>
      </c>
      <c r="B465" s="40" t="str">
        <f>IF(報告書!$B$351="","",報告書!$B$351)</f>
        <v/>
      </c>
      <c r="C465" s="32" t="s">
        <v>1087</v>
      </c>
      <c r="D465" s="32" t="s">
        <v>1675</v>
      </c>
      <c r="E465" s="32"/>
    </row>
    <row r="466" spans="1:5" x14ac:dyDescent="0.15">
      <c r="A466" s="32" t="s">
        <v>545</v>
      </c>
      <c r="B466" s="40" t="str">
        <f>IF(報告書!$H$351="","",報告書!$H$351)</f>
        <v/>
      </c>
      <c r="C466" s="32" t="s">
        <v>1088</v>
      </c>
      <c r="D466" s="32" t="s">
        <v>1676</v>
      </c>
      <c r="E466" s="32"/>
    </row>
    <row r="467" spans="1:5" x14ac:dyDescent="0.15">
      <c r="A467" s="32" t="s">
        <v>546</v>
      </c>
      <c r="B467" s="40" t="str">
        <f>IF(報告書!$R$351="","",報告書!$R$351)</f>
        <v/>
      </c>
      <c r="C467" s="32" t="s">
        <v>1089</v>
      </c>
      <c r="D467" s="32" t="s">
        <v>1677</v>
      </c>
      <c r="E467" s="32"/>
    </row>
    <row r="468" spans="1:5" x14ac:dyDescent="0.15">
      <c r="A468" s="32" t="s">
        <v>547</v>
      </c>
      <c r="B468" s="40" t="str">
        <f>IF(報告書!$AB$351="","",報告書!$AB$351)</f>
        <v/>
      </c>
      <c r="C468" s="32" t="s">
        <v>1090</v>
      </c>
      <c r="D468" s="32" t="s">
        <v>1678</v>
      </c>
      <c r="E468" s="32"/>
    </row>
    <row r="469" spans="1:5" x14ac:dyDescent="0.15">
      <c r="A469" s="32" t="s">
        <v>548</v>
      </c>
      <c r="B469" s="40" t="str">
        <f>IF(報告書!$AH$351="","",報告書!$AH$351)</f>
        <v/>
      </c>
      <c r="C469" s="32" t="s">
        <v>1341</v>
      </c>
      <c r="D469" s="32" t="s">
        <v>1679</v>
      </c>
      <c r="E469" s="32"/>
    </row>
    <row r="470" spans="1:5" x14ac:dyDescent="0.15">
      <c r="A470" s="32" t="s">
        <v>1139</v>
      </c>
      <c r="B470" s="40" t="str">
        <f>IF(報告書!$B$352="","",報告書!$B$352)</f>
        <v/>
      </c>
      <c r="C470" s="32" t="s">
        <v>1342</v>
      </c>
      <c r="D470" s="32" t="s">
        <v>1680</v>
      </c>
      <c r="E470" s="32"/>
    </row>
    <row r="471" spans="1:5" x14ac:dyDescent="0.15">
      <c r="A471" s="32" t="s">
        <v>1140</v>
      </c>
      <c r="B471" s="40" t="str">
        <f>IF(報告書!$H$352="","",報告書!$H$352)</f>
        <v/>
      </c>
      <c r="C471" s="32" t="s">
        <v>1343</v>
      </c>
      <c r="D471" s="32" t="s">
        <v>1681</v>
      </c>
      <c r="E471" s="32"/>
    </row>
    <row r="472" spans="1:5" x14ac:dyDescent="0.15">
      <c r="A472" s="32" t="s">
        <v>1141</v>
      </c>
      <c r="B472" s="40" t="str">
        <f>IF(報告書!$R$352="","",報告書!$R$352)</f>
        <v/>
      </c>
      <c r="C472" s="32" t="s">
        <v>1344</v>
      </c>
      <c r="D472" s="32" t="s">
        <v>1682</v>
      </c>
      <c r="E472" s="32"/>
    </row>
    <row r="473" spans="1:5" x14ac:dyDescent="0.15">
      <c r="A473" s="32" t="s">
        <v>1142</v>
      </c>
      <c r="B473" s="40" t="str">
        <f>IF(報告書!$AB$352="","",報告書!$AB$352)</f>
        <v/>
      </c>
      <c r="C473" s="32" t="s">
        <v>1345</v>
      </c>
      <c r="D473" s="32" t="s">
        <v>1683</v>
      </c>
      <c r="E473" s="32"/>
    </row>
    <row r="474" spans="1:5" x14ac:dyDescent="0.15">
      <c r="A474" s="34" t="s">
        <v>1143</v>
      </c>
      <c r="B474" s="43" t="str">
        <f>IF(報告書!$AH$352="","",報告書!$AH$352)</f>
        <v/>
      </c>
      <c r="C474" s="34" t="s">
        <v>1346</v>
      </c>
      <c r="D474" s="34" t="s">
        <v>1684</v>
      </c>
      <c r="E474" s="34"/>
    </row>
  </sheetData>
  <autoFilter ref="A1:E1" xr:uid="{29BC1673-2745-41F0-BE2C-1B107E1623C9}"/>
  <phoneticPr fontId="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358A1-B45A-49B1-8973-11B3A1DD5FDD}">
  <sheetPr codeName="Sheet3"/>
  <dimension ref="A1:H138"/>
  <sheetViews>
    <sheetView topLeftCell="A10" workbookViewId="0"/>
  </sheetViews>
  <sheetFormatPr defaultRowHeight="13.5" x14ac:dyDescent="0.15"/>
  <cols>
    <col min="1" max="1" width="23.875" bestFit="1" customWidth="1"/>
    <col min="2" max="2" width="13" bestFit="1" customWidth="1"/>
    <col min="3" max="3" width="24.5" bestFit="1" customWidth="1"/>
    <col min="4" max="4" width="11" bestFit="1" customWidth="1"/>
    <col min="5" max="5" width="40.5" bestFit="1" customWidth="1"/>
    <col min="6" max="6" width="13.875" bestFit="1" customWidth="1"/>
    <col min="7" max="7" width="18.375" bestFit="1" customWidth="1"/>
  </cols>
  <sheetData>
    <row r="1" spans="1:8" x14ac:dyDescent="0.15">
      <c r="A1" s="19" t="s">
        <v>27</v>
      </c>
    </row>
    <row r="2" spans="1:8" x14ac:dyDescent="0.15">
      <c r="A2" s="20" t="s">
        <v>728</v>
      </c>
    </row>
    <row r="3" spans="1:8" x14ac:dyDescent="0.15">
      <c r="A3" s="20" t="s">
        <v>729</v>
      </c>
    </row>
    <row r="4" spans="1:8" x14ac:dyDescent="0.15">
      <c r="A4" s="20" t="s">
        <v>738</v>
      </c>
    </row>
    <row r="5" spans="1:8" x14ac:dyDescent="0.15">
      <c r="A5" s="20" t="s">
        <v>730</v>
      </c>
    </row>
    <row r="6" spans="1:8" x14ac:dyDescent="0.15">
      <c r="A6" s="20" t="s">
        <v>731</v>
      </c>
    </row>
    <row r="16" spans="1:8" x14ac:dyDescent="0.15">
      <c r="A16" s="20" t="s">
        <v>836</v>
      </c>
      <c r="B16" s="20"/>
      <c r="C16" s="20" t="s">
        <v>836</v>
      </c>
      <c r="D16" s="20"/>
      <c r="E16" s="28" t="s">
        <v>717</v>
      </c>
      <c r="F16" s="31">
        <f ca="1">IF(ISERROR(DATE(VALUE(TEXT(報告書!AJ11&amp;報告書!AL11&amp;"年"&amp;報告書!AO11&amp;"月"&amp;報告書!AR11&amp;"日","yyyy")),報告書!AO11,報告書!AR11))=TRUE,NOW(),DATE(VALUE(TEXT(報告書!AJ11&amp;報告書!AL11&amp;"年"&amp;報告書!AO11&amp;"月"&amp;報告書!AR11&amp;"日","yyyy")),報告書!AO11,報告書!AR11))</f>
        <v>45930.588095601852</v>
      </c>
      <c r="G16" s="28" t="s">
        <v>718</v>
      </c>
      <c r="H16" s="28"/>
    </row>
    <row r="17" spans="1:8" ht="14.25" thickBot="1" x14ac:dyDescent="0.2">
      <c r="A17" s="20"/>
      <c r="B17" s="20" t="s">
        <v>739</v>
      </c>
      <c r="C17" s="20"/>
      <c r="D17" s="20" t="s">
        <v>740</v>
      </c>
      <c r="E17" s="30">
        <v>0</v>
      </c>
      <c r="F17" s="30" t="str">
        <f ca="1">IF(OR(YEAR(EDATE(F16,$E17))&gt;2019,AND(YEAR(EDATE(F16,$E17))=2019,MONTH(EDATE(F16,$E17))&gt;4)),"令和" &amp; YEAR(EDATE(F16,$E17))-2018 &amp; "年" &amp; MONTH(EDATE(F16,$E17)) &amp; "月","平成" &amp; YEAR(EDATE(F16,$E17))-1988 &amp; "年" &amp; MONTH(EDATE(F16,$E17)) &amp; "月")</f>
        <v>令和7年9月</v>
      </c>
      <c r="G17" s="28">
        <v>0</v>
      </c>
      <c r="H17" s="30" t="s">
        <v>251</v>
      </c>
    </row>
    <row r="18" spans="1:8" x14ac:dyDescent="0.15">
      <c r="A18" s="21">
        <v>0</v>
      </c>
      <c r="B18" s="22" t="s">
        <v>741</v>
      </c>
      <c r="C18" s="21">
        <v>4</v>
      </c>
      <c r="D18" s="22" t="s">
        <v>742</v>
      </c>
      <c r="E18" s="30">
        <v>-1</v>
      </c>
      <c r="F18" s="30" t="str">
        <f ca="1">IF(OR(YEAR(EDATE(F16,$E18))&gt;2019,AND(YEAR(EDATE(F16,$E18))=2019,MONTH(EDATE(F16,$E18))&gt;4)),"令和" &amp; YEAR(EDATE(F16,$E18))-2018 &amp; "年" &amp; MONTH(EDATE(F16,$E18)) &amp; "月","平成" &amp; YEAR(EDATE(F16,$E18))-1988 &amp; "年" &amp; MONTH(EDATE(F16,$E18)) &amp; "月")</f>
        <v>令和7年8月</v>
      </c>
      <c r="G18" s="28">
        <v>0</v>
      </c>
      <c r="H18" s="30" t="s">
        <v>253</v>
      </c>
    </row>
    <row r="19" spans="1:8" x14ac:dyDescent="0.15">
      <c r="A19" s="21">
        <v>4</v>
      </c>
      <c r="B19" s="23" t="s">
        <v>743</v>
      </c>
      <c r="C19" s="21">
        <v>2</v>
      </c>
      <c r="D19" s="23" t="s">
        <v>744</v>
      </c>
      <c r="E19" s="30">
        <v>-2</v>
      </c>
      <c r="F19" s="30" t="str">
        <f ca="1">IF(OR(YEAR(EDATE(F16,$E19))&gt;2019,AND(YEAR(EDATE(F16,$E19))=2019,MONTH(EDATE(F16,$E19))&gt;4)),"令和" &amp; YEAR(EDATE(F16,$E19))-2018 &amp; "年" &amp; MONTH(EDATE(F16,$E19)) &amp; "月","平成" &amp; YEAR(EDATE(F16,$E19))-1988 &amp; "年" &amp; MONTH(EDATE(F16,$E19)) &amp; "月")</f>
        <v>令和7年7月</v>
      </c>
      <c r="G19" s="28">
        <v>0</v>
      </c>
      <c r="H19" s="30" t="str">
        <f ca="1">IF(OR(YEAR(EDATE(F16,$G19))&gt;2019,AND(YEAR(EDATE(F16,$G19))=2019,MONTH(EDATE(F16,$G19))&gt;4)),"令和" &amp; YEAR(EDATE(F16,$G19))-2018 &amp; "年" &amp; MONTH(EDATE(F16,$G19)) &amp; "月","平成" &amp; YEAR(EDATE(F16,$G19))-1988 &amp; "年" &amp; MONTH(EDATE(F16,$G19)) &amp; "月")</f>
        <v>令和7年9月</v>
      </c>
    </row>
    <row r="20" spans="1:8" x14ac:dyDescent="0.15">
      <c r="A20" s="21">
        <v>2</v>
      </c>
      <c r="B20" s="23" t="s">
        <v>745</v>
      </c>
      <c r="C20" s="21">
        <v>3</v>
      </c>
      <c r="D20" s="23" t="s">
        <v>746</v>
      </c>
      <c r="E20" s="30">
        <v>-3</v>
      </c>
      <c r="F20" s="30" t="str">
        <f ca="1">IF(OR(YEAR(EDATE(F16,$E20))&gt;2019,AND(YEAR(EDATE(F16,$E20))=2019,MONTH(EDATE(F16,$E20))&gt;4)),"令和" &amp; YEAR(EDATE(F16,$E20))-2018 &amp; "年" &amp; MONTH(EDATE(F16,$E20)) &amp; "月","平成" &amp; YEAR(EDATE(F16,$E20))-1988 &amp; "年" &amp; MONTH(EDATE(F16,$E20)) &amp; "月")</f>
        <v>令和7年6月</v>
      </c>
      <c r="G20" s="28">
        <v>1</v>
      </c>
      <c r="H20" s="30" t="str">
        <f ca="1">IF(OR(YEAR(EDATE(F16,$G20))&gt;2019,AND(YEAR(EDATE(F16,$G20))=2019,MONTH(EDATE(F16,$G20))&gt;4)),"令和" &amp; YEAR(EDATE(F16,$G20))-2018 &amp; "年" &amp; MONTH(EDATE(F16,$G20)) &amp; "月","平成" &amp; YEAR(EDATE(F16,$G20))-1988 &amp; "年" &amp; MONTH(EDATE(F16,$G20)) &amp; "月")</f>
        <v>令和7年10月</v>
      </c>
    </row>
    <row r="21" spans="1:8" x14ac:dyDescent="0.15">
      <c r="A21" s="21">
        <v>3</v>
      </c>
      <c r="B21" s="23" t="s">
        <v>747</v>
      </c>
      <c r="C21" s="21">
        <v>5</v>
      </c>
      <c r="D21" s="23" t="s">
        <v>748</v>
      </c>
      <c r="E21" s="30">
        <v>-4</v>
      </c>
      <c r="F21" s="30" t="str">
        <f ca="1">IF(OR(YEAR(EDATE(F16,$E21))&gt;2019,AND(YEAR(EDATE(F16,$E21))=2019,MONTH(EDATE(F16,$E21))&gt;4)),"令和" &amp; YEAR(EDATE(F16,$E21))-2018 &amp; "年" &amp; MONTH(EDATE(F16,$E21)) &amp; "月","平成" &amp; YEAR(EDATE(F16,$E21))-1988 &amp; "年" &amp; MONTH(EDATE(F16,$E21)) &amp; "月")</f>
        <v>令和7年5月</v>
      </c>
      <c r="G21" s="28">
        <v>2</v>
      </c>
      <c r="H21" s="30" t="str">
        <f ca="1">IF(OR(YEAR(EDATE(F16,$G21))&gt;2019,AND(YEAR(EDATE(F16,$G21))=2019,MONTH(EDATE(F16,$G21))&gt;4)),"令和" &amp; YEAR(EDATE(F16,$G21))-2018 &amp; "年" &amp; MONTH(EDATE(F16,$G21)) &amp; "月","平成" &amp; YEAR(EDATE(F16,$G21))-1988 &amp; "年" &amp; MONTH(EDATE(F16,$G21)) &amp; "月")</f>
        <v>令和7年11月</v>
      </c>
    </row>
    <row r="22" spans="1:8" x14ac:dyDescent="0.15">
      <c r="A22" s="21">
        <v>5</v>
      </c>
      <c r="B22" s="23" t="s">
        <v>749</v>
      </c>
      <c r="C22" s="21">
        <v>6</v>
      </c>
      <c r="D22" s="23" t="s">
        <v>750</v>
      </c>
      <c r="E22" s="30">
        <v>-5</v>
      </c>
      <c r="F22" s="30" t="str">
        <f ca="1">IF(OR(YEAR(EDATE(F16,$E22))&gt;2019,AND(YEAR(EDATE(F16,$E22))=2019,MONTH(EDATE(F16,$E22))&gt;4)),"令和" &amp; YEAR(EDATE(F16,$E22))-2018 &amp; "年" &amp; MONTH(EDATE(F16,$E22)) &amp; "月","平成" &amp; YEAR(EDATE(F16,$E22))-1988 &amp; "年" &amp; MONTH(EDATE(F16,$E22)) &amp; "月")</f>
        <v>令和7年4月</v>
      </c>
      <c r="G22" s="28">
        <v>3</v>
      </c>
      <c r="H22" s="30" t="str">
        <f ca="1">IF(OR(YEAR(EDATE(F16,$G22))&gt;2019,AND(YEAR(EDATE(F16,$G22))=2019,MONTH(EDATE(F16,$G22))&gt;4)),"令和" &amp; YEAR(EDATE(F16,$G22))-2018 &amp; "年" &amp; MONTH(EDATE(F16,$G22)) &amp; "月","平成" &amp; YEAR(EDATE(F16,$G22))-1988 &amp; "年" &amp; MONTH(EDATE(F16,$G22)) &amp; "月")</f>
        <v>令和7年12月</v>
      </c>
    </row>
    <row r="23" spans="1:8" x14ac:dyDescent="0.15">
      <c r="A23" s="21">
        <v>6</v>
      </c>
      <c r="B23" s="23" t="s">
        <v>751</v>
      </c>
      <c r="C23" s="21">
        <v>7</v>
      </c>
      <c r="D23" s="23" t="s">
        <v>752</v>
      </c>
      <c r="E23" s="30">
        <v>-6</v>
      </c>
      <c r="F23" s="30" t="str">
        <f ca="1">IF(OR(YEAR(EDATE(F16,$E23))&gt;2019,AND(YEAR(EDATE(F16,$E23))=2019,MONTH(EDATE(F16,$E23))&gt;4)),"令和" &amp; YEAR(EDATE(F16,$E23))-2018 &amp; "年" &amp; MONTH(EDATE(F16,$E23)) &amp; "月","平成" &amp; YEAR(EDATE(F16,$E23))-1988 &amp; "年" &amp; MONTH(EDATE(F16,$E23)) &amp; "月")</f>
        <v>令和7年3月</v>
      </c>
      <c r="G23" s="28">
        <v>4</v>
      </c>
      <c r="H23" s="30" t="str">
        <f ca="1">IF(OR(YEAR(EDATE(F16,$G23))&gt;2019,AND(YEAR(EDATE(F16,$G23))=2019,MONTH(EDATE(F16,$G23))&gt;4)),"令和" &amp; YEAR(EDATE(F16,$G23))-2018 &amp; "年" &amp; MONTH(EDATE(F16,$G23)) &amp; "月","平成" &amp; YEAR(EDATE(F16,$G23))-1988 &amp; "年" &amp; MONTH(EDATE(F16,$G23)) &amp; "月")</f>
        <v>令和8年1月</v>
      </c>
    </row>
    <row r="24" spans="1:8" x14ac:dyDescent="0.15">
      <c r="A24" s="21">
        <v>7</v>
      </c>
      <c r="B24" s="23" t="s">
        <v>753</v>
      </c>
      <c r="C24" s="21">
        <v>1</v>
      </c>
      <c r="D24" s="23" t="s">
        <v>754</v>
      </c>
      <c r="E24" s="30">
        <v>-7</v>
      </c>
      <c r="F24" s="30" t="str">
        <f ca="1">IF(OR(YEAR(EDATE(F16,$E24))&gt;2019,AND(YEAR(EDATE(F16,$E24))=2019,MONTH(EDATE(F16,$E24))&gt;4)),"令和" &amp; YEAR(EDATE(F16,$E24))-2018 &amp; "年" &amp; MONTH(EDATE(F16,$E24)) &amp; "月","平成" &amp; YEAR(EDATE(F16,$E24))-1988 &amp; "年" &amp; MONTH(EDATE(F16,$E24)) &amp; "月")</f>
        <v>令和7年2月</v>
      </c>
      <c r="G24" s="28">
        <v>5</v>
      </c>
      <c r="H24" s="30" t="str">
        <f ca="1">IF(OR(YEAR(EDATE(F16,$G24))&gt;2019,AND(YEAR(EDATE(F16,$G24))=2019,MONTH(EDATE(F16,$G24))&gt;4)),"令和" &amp; YEAR(EDATE(F16,$G24))-2018 &amp; "年" &amp; MONTH(EDATE(F16,$G24)) &amp; "月","平成" &amp; YEAR(EDATE(F16,$G24))-1988 &amp; "年" &amp; MONTH(EDATE(F16,$G24)) &amp; "月")</f>
        <v>令和8年2月</v>
      </c>
    </row>
    <row r="25" spans="1:8" x14ac:dyDescent="0.15">
      <c r="A25" s="21">
        <v>1</v>
      </c>
      <c r="B25" s="23" t="s">
        <v>755</v>
      </c>
      <c r="C25" s="21">
        <v>8</v>
      </c>
      <c r="D25" s="23" t="s">
        <v>756</v>
      </c>
      <c r="E25" s="30">
        <v>-8</v>
      </c>
      <c r="F25" s="30" t="str">
        <f ca="1">IF(OR(YEAR(EDATE(F16,$E25))&gt;2019,AND(YEAR(EDATE(F16,$E25))=2019,MONTH(EDATE(F16,$E25))&gt;4)),"令和" &amp; YEAR(EDATE(F16,$E25))-2018 &amp; "年" &amp; MONTH(EDATE(F16,$E25)) &amp; "月","平成" &amp; YEAR(EDATE(F16,$E25))-1988 &amp; "年" &amp; MONTH(EDATE(F16,$E25)) &amp; "月")</f>
        <v>令和7年1月</v>
      </c>
      <c r="G25" s="28">
        <v>6</v>
      </c>
      <c r="H25" s="30" t="str">
        <f ca="1">IF(OR(YEAR(EDATE(F16,$G25))&gt;2019,AND(YEAR(EDATE(F16,$G25))=2019,MONTH(EDATE(F16,$G25))&gt;4)),"令和" &amp; YEAR(EDATE(F16,$G25))-2018 &amp; "年" &amp; MONTH(EDATE(F16,$G25)) &amp; "月","平成" &amp; YEAR(EDATE(F16,$G25))-1988 &amp; "年" &amp; MONTH(EDATE(F16,$G25)) &amp; "月")</f>
        <v>令和8年3月</v>
      </c>
    </row>
    <row r="26" spans="1:8" x14ac:dyDescent="0.15">
      <c r="A26" s="21">
        <v>8</v>
      </c>
      <c r="B26" s="23" t="s">
        <v>757</v>
      </c>
      <c r="C26" s="21">
        <v>9</v>
      </c>
      <c r="D26" s="23" t="s">
        <v>758</v>
      </c>
      <c r="E26" s="30">
        <v>-9</v>
      </c>
      <c r="F26" s="30" t="str">
        <f ca="1">IF(OR(YEAR(EDATE(F16,$E26))&gt;2019,AND(YEAR(EDATE(F16,$E26))=2019,MONTH(EDATE(F16,$E26))&gt;4)),"令和" &amp; YEAR(EDATE(F16,$E26))-2018 &amp; "年" &amp; MONTH(EDATE(F16,$E26)) &amp; "月","平成" &amp; YEAR(EDATE(F16,$E26))-1988 &amp; "年" &amp; MONTH(EDATE(F16,$E26)) &amp; "月")</f>
        <v>令和6年12月</v>
      </c>
      <c r="G26" s="28">
        <v>7</v>
      </c>
      <c r="H26" s="30" t="str">
        <f ca="1">IF(OR(YEAR(EDATE(F16,$G26))&gt;2019,AND(YEAR(EDATE(F16,$G26))=2019,MONTH(EDATE(F16,$G26))&gt;4)),"令和" &amp; YEAR(EDATE(F16,$G26))-2018 &amp; "年" &amp; MONTH(EDATE(F16,$G26)) &amp; "月","平成" &amp; YEAR(EDATE(F16,$G26))-1988 &amp; "年" &amp; MONTH(EDATE(F16,$G26)) &amp; "月")</f>
        <v>令和8年4月</v>
      </c>
    </row>
    <row r="27" spans="1:8" x14ac:dyDescent="0.15">
      <c r="A27" s="21">
        <v>9</v>
      </c>
      <c r="B27" s="23" t="s">
        <v>759</v>
      </c>
      <c r="C27" s="21">
        <v>10</v>
      </c>
      <c r="D27" s="23" t="s">
        <v>760</v>
      </c>
      <c r="E27" s="30">
        <v>-10</v>
      </c>
      <c r="F27" s="30" t="str">
        <f ca="1">IF(OR(YEAR(EDATE(F16,$E27))&gt;2019,AND(YEAR(EDATE(F16,$E27))=2019,MONTH(EDATE(F16,$E27))&gt;4)),"令和" &amp; YEAR(EDATE(F16,$E27))-2018 &amp; "年" &amp; MONTH(EDATE(F16,$E27)) &amp; "月","平成" &amp; YEAR(EDATE(F16,$E27))-1988 &amp; "年" &amp; MONTH(EDATE(F16,$E27)) &amp; "月")</f>
        <v>令和6年11月</v>
      </c>
      <c r="G27" s="28">
        <v>6</v>
      </c>
      <c r="H27" s="30" t="str">
        <f ca="1">IF(OR(YEAR(EDATE(F16,$G27))&gt;2019,AND(YEAR(EDATE(F16,$G27))=2019,MONTH(EDATE(F16,$G27))&gt;4)),"令和" &amp; YEAR(EDATE(F16,$G27))-2018 &amp; "年" &amp; MONTH(EDATE(F16,$G27)) &amp; "月","平成" &amp; YEAR(EDATE(F16,$G27))-1988 &amp; "年" &amp; MONTH(EDATE(F16,$G27)) &amp; "月")</f>
        <v>令和8年3月</v>
      </c>
    </row>
    <row r="28" spans="1:8" x14ac:dyDescent="0.15">
      <c r="A28" s="21">
        <v>10</v>
      </c>
      <c r="B28" s="23" t="s">
        <v>761</v>
      </c>
      <c r="C28" s="21">
        <v>11</v>
      </c>
      <c r="D28" s="23" t="s">
        <v>762</v>
      </c>
      <c r="E28" s="30">
        <v>-11</v>
      </c>
      <c r="F28" s="30" t="str">
        <f ca="1">IF(OR(YEAR(EDATE(F16,$E28))&gt;2019,AND(YEAR(EDATE(F16,$E28))=2019,MONTH(EDATE(F16,$E28))&gt;4)),"令和" &amp; YEAR(EDATE(F16,$E28))-2018 &amp; "年" &amp; MONTH(EDATE(F16,$E28)) &amp; "月","平成" &amp; YEAR(EDATE(F16,$E28))-1988 &amp; "年" &amp; MONTH(EDATE(F16,$E28)) &amp; "月")</f>
        <v>令和6年10月</v>
      </c>
      <c r="G28" s="28">
        <v>9</v>
      </c>
      <c r="H28" s="30" t="str">
        <f ca="1">IF(OR(YEAR(EDATE(F16,$G28))&gt;2019,AND(YEAR(EDATE(F16,$G28))=2019,MONTH(EDATE(F16,$G28))&gt;4)),"令和" &amp; YEAR(EDATE(F16,$G28))-2018 &amp; "年" &amp; MONTH(EDATE(F16,$G28)) &amp; "月","平成" &amp; YEAR(EDATE(F16,$G28))-1988 &amp; "年" &amp; MONTH(EDATE(F16,$G28)) &amp; "月")</f>
        <v>令和8年6月</v>
      </c>
    </row>
    <row r="29" spans="1:8" x14ac:dyDescent="0.15">
      <c r="A29" s="21">
        <v>11</v>
      </c>
      <c r="B29" s="23" t="s">
        <v>763</v>
      </c>
      <c r="C29" s="21">
        <v>12</v>
      </c>
      <c r="D29" s="23" t="s">
        <v>764</v>
      </c>
      <c r="E29" s="30">
        <v>-12</v>
      </c>
      <c r="F29" s="30" t="str">
        <f ca="1">IF(OR(YEAR(EDATE(F16,$E29))&gt;2019,AND(YEAR(EDATE(F16,$E29))=2019,MONTH(EDATE(F16,$E29))&gt;4)),"令和" &amp; YEAR(EDATE(F16,$E29))-2018 &amp; "年" &amp; MONTH(EDATE(F16,$E29)) &amp; "月","平成" &amp; YEAR(EDATE(F16,$E29))-1988 &amp; "年" &amp; MONTH(EDATE(F16,$E29)) &amp; "月")</f>
        <v>令和6年9月</v>
      </c>
      <c r="G29" s="28">
        <v>10</v>
      </c>
      <c r="H29" s="30" t="str">
        <f ca="1">IF(OR(YEAR(EDATE(F16,$G29))&gt;2019,AND(YEAR(EDATE(F16,$G29))=2019,MONTH(EDATE(F16,$G29))&gt;4)),"令和" &amp; YEAR(EDATE(F16,$G29))-2018 &amp; "年" &amp; MONTH(EDATE(F16,$G29)) &amp; "月","平成" &amp; YEAR(EDATE(F16,$G29))-1988 &amp; "年" &amp; MONTH(EDATE(F16,$G29)) &amp; "月")</f>
        <v>令和8年7月</v>
      </c>
    </row>
    <row r="30" spans="1:8" x14ac:dyDescent="0.15">
      <c r="A30" s="21">
        <v>12</v>
      </c>
      <c r="B30" s="23" t="s">
        <v>765</v>
      </c>
      <c r="C30" s="21">
        <v>13</v>
      </c>
      <c r="D30" s="23" t="s">
        <v>766</v>
      </c>
      <c r="E30" s="30">
        <v>-13</v>
      </c>
      <c r="F30" s="30" t="str">
        <f ca="1">IF(OR(YEAR(EDATE(F16,$E30))&gt;2019,AND(YEAR(EDATE(F16,$E30))=2019,MONTH(EDATE(F16,$E30))&gt;4)),"令和" &amp; YEAR(EDATE(F16,$E30))-2018 &amp; "年" &amp; MONTH(EDATE(F16,$E30)) &amp; "月","平成" &amp; YEAR(EDATE(F16,$E30))-1988 &amp; "年" &amp; MONTH(EDATE(F16,$E30)) &amp; "月")</f>
        <v>令和6年8月</v>
      </c>
      <c r="G30" s="28">
        <v>11</v>
      </c>
      <c r="H30" s="30" t="str">
        <f ca="1">IF(OR(YEAR(EDATE(F16,$G30))&gt;2019,AND(YEAR(EDATE(F16,$G30))=2019,MONTH(EDATE(F16,$G30))&gt;4)),"令和" &amp; YEAR(EDATE(F16,$G30))-2018 &amp; "年" &amp; MONTH(EDATE(F16,$G30)) &amp; "月","平成" &amp; YEAR(EDATE(F16,$G30))-1988 &amp; "年" &amp; MONTH(EDATE(F16,$G30)) &amp; "月")</f>
        <v>令和8年8月</v>
      </c>
    </row>
    <row r="31" spans="1:8" x14ac:dyDescent="0.15">
      <c r="A31" s="21">
        <v>13</v>
      </c>
      <c r="B31" s="23" t="s">
        <v>767</v>
      </c>
      <c r="C31" s="21">
        <v>14</v>
      </c>
      <c r="D31" s="23" t="s">
        <v>768</v>
      </c>
      <c r="E31" s="30">
        <v>-14</v>
      </c>
      <c r="F31" s="30" t="str">
        <f ca="1">IF(OR(YEAR(EDATE(F16,$E31))&gt;2019,AND(YEAR(EDATE(F16,$E31))=2019,MONTH(EDATE(F16,$E31))&gt;4)),"令和" &amp; YEAR(EDATE(F16,$E31))-2018 &amp; "年" &amp; MONTH(EDATE(F16,$E31)) &amp; "月","平成" &amp; YEAR(EDATE(F16,$E31))-1988 &amp; "年" &amp; MONTH(EDATE(F16,$E31)) &amp; "月")</f>
        <v>令和6年7月</v>
      </c>
      <c r="G31" s="28">
        <v>12</v>
      </c>
      <c r="H31" s="30" t="str">
        <f ca="1">IF(OR(YEAR(EDATE(F16,$G31))&gt;2019,AND(YEAR(EDATE(F16,$G31))=2019,MONTH(EDATE(F16,$G31))&gt;4)),"令和" &amp; YEAR(EDATE(F16,$G31))-2018 &amp; "年" &amp; MONTH(EDATE(F16,$G31)) &amp; "月","平成" &amp; YEAR(EDATE(F16,$G31))-1988 &amp; "年" &amp; MONTH(EDATE(F16,$G31)) &amp; "月")</f>
        <v>令和8年9月</v>
      </c>
    </row>
    <row r="32" spans="1:8" x14ac:dyDescent="0.15">
      <c r="A32" s="21">
        <v>14</v>
      </c>
      <c r="B32" s="23" t="s">
        <v>769</v>
      </c>
      <c r="C32" s="21">
        <v>15</v>
      </c>
      <c r="D32" s="23" t="s">
        <v>770</v>
      </c>
      <c r="E32" s="30">
        <v>-15</v>
      </c>
      <c r="F32" s="30" t="str">
        <f ca="1">IF(OR(YEAR(EDATE(F16,$E32))&gt;2019,AND(YEAR(EDATE(F16,$E32))=2019,MONTH(EDATE(F16,$E32))&gt;4)),"令和" &amp; YEAR(EDATE(F16,$E32))-2018 &amp; "年" &amp; MONTH(EDATE(F16,$E32)) &amp; "月","平成" &amp; YEAR(EDATE(F16,$E32))-1988 &amp; "年" &amp; MONTH(EDATE(F16,$E32)) &amp; "月")</f>
        <v>令和6年6月</v>
      </c>
      <c r="G32" s="28">
        <v>13</v>
      </c>
      <c r="H32" s="30" t="str">
        <f ca="1">IF(OR(YEAR(EDATE(F16,$G32))&gt;2019,AND(YEAR(EDATE(F16,$G32))=2019,MONTH(EDATE(F16,$G32))&gt;4)),"令和" &amp; YEAR(EDATE(F16,$G32))-2018 &amp; "年" &amp; MONTH(EDATE(F16,$G32)) &amp; "月","平成" &amp; YEAR(EDATE(F16,$G32))-1988 &amp; "年" &amp; MONTH(EDATE(F16,$G32)) &amp; "月")</f>
        <v>令和8年10月</v>
      </c>
    </row>
    <row r="33" spans="1:8" x14ac:dyDescent="0.15">
      <c r="A33" s="21">
        <v>15</v>
      </c>
      <c r="B33" s="23" t="s">
        <v>771</v>
      </c>
      <c r="C33" s="21">
        <v>16</v>
      </c>
      <c r="D33" s="23" t="s">
        <v>772</v>
      </c>
      <c r="E33" s="30">
        <v>-16</v>
      </c>
      <c r="F33" s="30" t="str">
        <f ca="1">IF(OR(YEAR(EDATE(F16,$E33))&gt;2019,AND(YEAR(EDATE(F16,$E33))=2019,MONTH(EDATE(F16,$E33))&gt;4)),"令和" &amp; YEAR(EDATE(F16,$E33))-2018 &amp; "年" &amp; MONTH(EDATE(F16,$E33)) &amp; "月","平成" &amp; YEAR(EDATE(F16,$E33))-1988 &amp; "年" &amp; MONTH(EDATE(F16,$E33)) &amp; "月")</f>
        <v>令和6年5月</v>
      </c>
      <c r="G33" s="28">
        <v>14</v>
      </c>
      <c r="H33" s="30" t="str">
        <f ca="1">IF(OR(YEAR(EDATE(F16,$G33))&gt;2019,AND(YEAR(EDATE(F16,$G33))=2019,MONTH(EDATE(F16,$G33))&gt;4)),"令和" &amp; YEAR(EDATE(F16,$G33))-2018 &amp; "年" &amp; MONTH(EDATE(F16,$G33)) &amp; "月","平成" &amp; YEAR(EDATE(F16,$G33))-1988 &amp; "年" &amp; MONTH(EDATE(F16,$G33)) &amp; "月")</f>
        <v>令和8年11月</v>
      </c>
    </row>
    <row r="34" spans="1:8" x14ac:dyDescent="0.15">
      <c r="A34" s="21">
        <v>16</v>
      </c>
      <c r="B34" s="23" t="s">
        <v>773</v>
      </c>
      <c r="C34" s="21">
        <v>17</v>
      </c>
      <c r="D34" s="23" t="s">
        <v>774</v>
      </c>
      <c r="E34" s="30">
        <v>-17</v>
      </c>
      <c r="F34" s="30" t="str">
        <f ca="1">IF(OR(YEAR(EDATE(F16,$E34))&gt;2019,AND(YEAR(EDATE(F16,$E34))=2019,MONTH(EDATE(F16,$E34))&gt;4)),"令和" &amp; YEAR(EDATE(F16,$E34))-2018 &amp; "年" &amp; MONTH(EDATE(F16,$E34)) &amp; "月","平成" &amp; YEAR(EDATE(F16,$E34))-1988 &amp; "年" &amp; MONTH(EDATE(F16,$E34)) &amp; "月")</f>
        <v>令和6年4月</v>
      </c>
      <c r="G34" s="28">
        <v>15</v>
      </c>
      <c r="H34" s="30" t="str">
        <f ca="1">IF(OR(YEAR(EDATE(F16,$G34))&gt;2019,AND(YEAR(EDATE(F16,$G34))=2019,MONTH(EDATE(F16,$G34))&gt;4)),"令和" &amp; YEAR(EDATE(F16,$G34))-2018 &amp; "年" &amp; MONTH(EDATE(F16,$G34)) &amp; "月","平成" &amp; YEAR(EDATE(F16,$G34))-1988 &amp; "年" &amp; MONTH(EDATE(F16,$G34)) &amp; "月")</f>
        <v>令和8年12月</v>
      </c>
    </row>
    <row r="35" spans="1:8" x14ac:dyDescent="0.15">
      <c r="A35" s="21">
        <v>17</v>
      </c>
      <c r="B35" s="23" t="s">
        <v>775</v>
      </c>
      <c r="C35" s="21">
        <v>18</v>
      </c>
      <c r="D35" s="23" t="s">
        <v>776</v>
      </c>
      <c r="E35" s="30">
        <v>-18</v>
      </c>
      <c r="F35" s="30" t="str">
        <f ca="1">IF(OR(YEAR(EDATE(F16,$E35))&gt;2019,AND(YEAR(EDATE(F16,$E35))=2019,MONTH(EDATE(F16,$E35))&gt;4)),"令和" &amp; YEAR(EDATE(F16,$E35))-2018 &amp; "年" &amp; MONTH(EDATE(F16,$E35)) &amp; "月","平成" &amp; YEAR(EDATE(F16,$E35))-1988 &amp; "年" &amp; MONTH(EDATE(F16,$E35)) &amp; "月")</f>
        <v>令和6年3月</v>
      </c>
      <c r="G35" s="28">
        <v>16</v>
      </c>
      <c r="H35" s="30" t="str">
        <f ca="1">IF(OR(YEAR(EDATE(F16,$G35))&gt;2019,AND(YEAR(EDATE(F16,$G35))=2019,MONTH(EDATE(F16,$G35))&gt;4)),"令和" &amp; YEAR(EDATE(F16,$G35))-2018 &amp; "年" &amp; MONTH(EDATE(F16,$G35)) &amp; "月","平成" &amp; YEAR(EDATE(F16,$G35))-1988 &amp; "年" &amp; MONTH(EDATE(F16,$G35)) &amp; "月")</f>
        <v>令和9年1月</v>
      </c>
    </row>
    <row r="36" spans="1:8" x14ac:dyDescent="0.15">
      <c r="A36" s="21">
        <v>18</v>
      </c>
      <c r="B36" s="23" t="s">
        <v>777</v>
      </c>
      <c r="C36" s="21">
        <v>19</v>
      </c>
      <c r="D36" s="23" t="s">
        <v>778</v>
      </c>
      <c r="E36" s="30">
        <v>-19</v>
      </c>
      <c r="F36" s="30" t="str">
        <f ca="1">IF(OR(YEAR(EDATE(F16,$E36))&gt;2019,AND(YEAR(EDATE(F16,$E36))=2019,MONTH(EDATE(F16,$E36))&gt;4)),"令和" &amp; YEAR(EDATE(F16,$E36))-2018 &amp; "年" &amp; MONTH(EDATE(F16,$E36)) &amp; "月","平成" &amp; YEAR(EDATE(F16,$E36))-1988 &amp; "年" &amp; MONTH(EDATE(F16,$E36)) &amp; "月")</f>
        <v>令和6年2月</v>
      </c>
      <c r="G36" s="28">
        <v>17</v>
      </c>
      <c r="H36" s="30" t="str">
        <f ca="1">IF(OR(YEAR(EDATE(F16,$G36))&gt;2019,AND(YEAR(EDATE(F16,$G36))=2019,MONTH(EDATE(F16,$G36))&gt;4)),"令和" &amp; YEAR(EDATE(F16,$G36))-2018 &amp; "年" &amp; MONTH(EDATE(F16,$G36)) &amp; "月","平成" &amp; YEAR(EDATE(F16,$G36))-1988 &amp; "年" &amp; MONTH(EDATE(F16,$G36)) &amp; "月")</f>
        <v>令和9年2月</v>
      </c>
    </row>
    <row r="37" spans="1:8" x14ac:dyDescent="0.15">
      <c r="A37" s="21">
        <v>19</v>
      </c>
      <c r="B37" s="23" t="s">
        <v>779</v>
      </c>
      <c r="C37" s="21">
        <v>20</v>
      </c>
      <c r="D37" s="23" t="s">
        <v>780</v>
      </c>
      <c r="E37" s="30">
        <v>-20</v>
      </c>
      <c r="F37" s="30" t="str">
        <f ca="1">IF(OR(YEAR(EDATE(F16,$E37))&gt;2019,AND(YEAR(EDATE(F16,$E37))=2019,MONTH(EDATE(F16,$E37))&gt;4)),"令和" &amp; YEAR(EDATE(F16,$E37))-2018 &amp; "年" &amp; MONTH(EDATE(F16,$E37)) &amp; "月","平成" &amp; YEAR(EDATE(F16,$E37))-1988 &amp; "年" &amp; MONTH(EDATE(F16,$E37)) &amp; "月")</f>
        <v>令和6年1月</v>
      </c>
      <c r="G37" s="28">
        <v>16</v>
      </c>
      <c r="H37" s="30" t="str">
        <f ca="1">IF(OR(YEAR(EDATE(F16,$G37))&gt;2019,AND(YEAR(EDATE(F16,$G37))=2019,MONTH(EDATE(F16,$G37))&gt;4)),"令和" &amp; YEAR(EDATE(F16,$G37))-2018 &amp; "年" &amp; MONTH(EDATE(F16,$G37)) &amp; "月","平成" &amp; YEAR(EDATE(F16,$G37))-1988 &amp; "年" &amp; MONTH(EDATE(F16,$G37)) &amp; "月")</f>
        <v>令和9年1月</v>
      </c>
    </row>
    <row r="38" spans="1:8" x14ac:dyDescent="0.15">
      <c r="A38" s="21">
        <v>20</v>
      </c>
      <c r="B38" s="23" t="s">
        <v>781</v>
      </c>
      <c r="C38" s="21">
        <v>21</v>
      </c>
      <c r="D38" s="23" t="s">
        <v>782</v>
      </c>
      <c r="E38" s="30">
        <v>-21</v>
      </c>
      <c r="F38" s="30" t="str">
        <f ca="1">IF(OR(YEAR(EDATE(F16,$E38))&gt;2019,AND(YEAR(EDATE(F16,$E38))=2019,MONTH(EDATE(F16,$E38))&gt;4)),"令和" &amp; YEAR(EDATE(F16,$E38))-2018 &amp; "年" &amp; MONTH(EDATE(F16,$E38)) &amp; "月","平成" &amp; YEAR(EDATE(F16,$E38))-1988 &amp; "年" &amp; MONTH(EDATE(F16,$E38)) &amp; "月")</f>
        <v>令和5年12月</v>
      </c>
      <c r="G38" s="28">
        <v>19</v>
      </c>
      <c r="H38" s="30" t="str">
        <f ca="1">IF(OR(YEAR(EDATE(F16,$G38))&gt;2019,AND(YEAR(EDATE(F16,$G38))=2019,MONTH(EDATE(F16,$G38))&gt;4)),"令和" &amp; YEAR(EDATE(F16,$G38))-2018 &amp; "年" &amp; MONTH(EDATE(F16,$G38)) &amp; "月","平成" &amp; YEAR(EDATE(F16,$G38))-1988 &amp; "年" &amp; MONTH(EDATE(F16,$G38)) &amp; "月")</f>
        <v>令和9年4月</v>
      </c>
    </row>
    <row r="39" spans="1:8" x14ac:dyDescent="0.15">
      <c r="A39" s="21">
        <v>21</v>
      </c>
      <c r="B39" s="23" t="s">
        <v>783</v>
      </c>
      <c r="C39" s="21">
        <v>22</v>
      </c>
      <c r="D39" s="23" t="s">
        <v>784</v>
      </c>
      <c r="E39" s="30">
        <v>-22</v>
      </c>
      <c r="F39" s="30" t="str">
        <f ca="1">IF(OR(YEAR(EDATE(F16,$E39))&gt;2019,AND(YEAR(EDATE(F16,$E39))=2019,MONTH(EDATE(F16,$E39))&gt;4)),"令和" &amp; YEAR(EDATE(F16,$E39))-2018 &amp; "年" &amp; MONTH(EDATE(F16,$E39)) &amp; "月","平成" &amp; YEAR(EDATE(F16,$E39))-1988 &amp; "年" &amp; MONTH(EDATE(F16,$E39)) &amp; "月")</f>
        <v>令和5年11月</v>
      </c>
      <c r="G39" s="28">
        <v>20</v>
      </c>
      <c r="H39" s="30" t="str">
        <f ca="1">IF(OR(YEAR(EDATE(F16,$G39))&gt;2019,AND(YEAR(EDATE(F16,$G39))=2019,MONTH(EDATE(F16,$G39))&gt;4)),"令和" &amp; YEAR(EDATE(F16,$G39))-2018 &amp; "年" &amp; MONTH(EDATE(F16,$G39)) &amp; "月","平成" &amp; YEAR(EDATE(F16,$G39))-1988 &amp; "年" &amp; MONTH(EDATE(F16,$G39)) &amp; "月")</f>
        <v>令和9年5月</v>
      </c>
    </row>
    <row r="40" spans="1:8" x14ac:dyDescent="0.15">
      <c r="A40" s="21">
        <v>22</v>
      </c>
      <c r="B40" s="23" t="s">
        <v>785</v>
      </c>
      <c r="C40" s="21">
        <v>23</v>
      </c>
      <c r="D40" s="23" t="s">
        <v>786</v>
      </c>
      <c r="E40" s="30">
        <v>-23</v>
      </c>
      <c r="F40" s="30" t="str">
        <f ca="1">IF(OR(YEAR(EDATE(F16,$E40))&gt;2019,AND(YEAR(EDATE(F16,$E40))=2019,MONTH(EDATE(F16,$E40))&gt;4)),"令和" &amp; YEAR(EDATE(F16,$E40))-2018 &amp; "年" &amp; MONTH(EDATE(F16,$E40)) &amp; "月","平成" &amp; YEAR(EDATE(F16,$E40))-1988 &amp; "年" &amp; MONTH(EDATE(F16,$E40)) &amp; "月")</f>
        <v>令和5年10月</v>
      </c>
      <c r="G40" s="28">
        <v>21</v>
      </c>
      <c r="H40" s="30" t="str">
        <f ca="1">IF(OR(YEAR(EDATE(F16,$G40))&gt;2019,AND(YEAR(EDATE(F16,$G40))=2019,MONTH(EDATE(F16,$G40))&gt;4)),"令和" &amp; YEAR(EDATE(F16,$G40))-2018 &amp; "年" &amp; MONTH(EDATE(F16,$G40)) &amp; "月","平成" &amp; YEAR(EDATE(F16,$G40))-1988 &amp; "年" &amp; MONTH(EDATE(F16,$G40)) &amp; "月")</f>
        <v>令和9年6月</v>
      </c>
    </row>
    <row r="41" spans="1:8" x14ac:dyDescent="0.15">
      <c r="A41" s="21">
        <v>23</v>
      </c>
      <c r="B41" s="23" t="s">
        <v>787</v>
      </c>
      <c r="C41" s="21">
        <v>24</v>
      </c>
      <c r="D41" s="23" t="s">
        <v>788</v>
      </c>
      <c r="E41" s="30">
        <v>-24</v>
      </c>
      <c r="F41" s="30" t="str">
        <f ca="1">IF(OR(YEAR(EDATE(F16,$E41))&gt;2019,AND(YEAR(EDATE(F16,$E41))=2019,MONTH(EDATE(F16,$E41))&gt;4)),"令和" &amp; YEAR(EDATE(F16,$E41))-2018 &amp; "年" &amp; MONTH(EDATE(F16,$E41)) &amp; "月","平成" &amp; YEAR(EDATE(F16,$E41))-1988 &amp; "年" &amp; MONTH(EDATE(F16,$E41)) &amp; "月")</f>
        <v>令和5年9月</v>
      </c>
      <c r="G41" s="28">
        <v>22</v>
      </c>
      <c r="H41" s="30" t="str">
        <f ca="1">IF(OR(YEAR(EDATE(F16,$G41))&gt;2019,AND(YEAR(EDATE(F16,$G41))=2019,MONTH(EDATE(F16,$G41))&gt;4)),"令和" &amp; YEAR(EDATE(F16,$G41))-2018 &amp; "年" &amp; MONTH(EDATE(F16,$G41)) &amp; "月","平成" &amp; YEAR(EDATE(F16,$G41))-1988 &amp; "年" &amp; MONTH(EDATE(F16,$G41)) &amp; "月")</f>
        <v>令和9年7月</v>
      </c>
    </row>
    <row r="42" spans="1:8" x14ac:dyDescent="0.15">
      <c r="A42" s="21">
        <v>24</v>
      </c>
      <c r="B42" s="23" t="s">
        <v>789</v>
      </c>
      <c r="C42" s="21">
        <v>25</v>
      </c>
      <c r="D42" s="23" t="s">
        <v>790</v>
      </c>
      <c r="E42" s="30">
        <v>-25</v>
      </c>
      <c r="F42" s="30" t="str">
        <f ca="1">IF(OR(YEAR(EDATE(F16,$E42))&gt;2019,AND(YEAR(EDATE(F16,$E42))=2019,MONTH(EDATE(F16,$E42))&gt;4)),"令和" &amp; YEAR(EDATE(F16,$E42))-2018 &amp; "年" &amp; MONTH(EDATE(F16,$E42)) &amp; "月","平成" &amp; YEAR(EDATE(F16,$E42))-1988 &amp; "年" &amp; MONTH(EDATE(F16,$E42)) &amp; "月")</f>
        <v>令和5年8月</v>
      </c>
      <c r="G42" s="28">
        <v>23</v>
      </c>
      <c r="H42" s="30" t="str">
        <f ca="1">IF(OR(YEAR(EDATE(F16,$G42))&gt;2019,AND(YEAR(EDATE(F16,$G42))=2019,MONTH(EDATE(F16,$G42))&gt;4)),"令和" &amp; YEAR(EDATE(F16,$G42))-2018 &amp; "年" &amp; MONTH(EDATE(F16,$G42)) &amp; "月","平成" &amp; YEAR(EDATE(F16,$G42))-1988 &amp; "年" &amp; MONTH(EDATE(F16,$G42)) &amp; "月")</f>
        <v>令和9年8月</v>
      </c>
    </row>
    <row r="43" spans="1:8" x14ac:dyDescent="0.15">
      <c r="A43" s="21">
        <v>25</v>
      </c>
      <c r="B43" s="23" t="s">
        <v>791</v>
      </c>
      <c r="C43" s="21">
        <v>26</v>
      </c>
      <c r="D43" s="24" t="s">
        <v>792</v>
      </c>
      <c r="E43" s="30">
        <v>-26</v>
      </c>
      <c r="F43" s="30" t="str">
        <f ca="1">IF(OR(YEAR(EDATE(F16,$E43))&gt;2019,AND(YEAR(EDATE(F16,$E43))=2019,MONTH(EDATE(F16,$E43))&gt;4)),"令和" &amp; YEAR(EDATE(F16,$E43))-2018 &amp; "年" &amp; MONTH(EDATE(F16,$E43)) &amp; "月","平成" &amp; YEAR(EDATE(F16,$E43))-1988 &amp; "年" &amp; MONTH(EDATE(F16,$E43)) &amp; "月")</f>
        <v>令和5年7月</v>
      </c>
      <c r="G43" s="28">
        <v>24</v>
      </c>
      <c r="H43" s="30" t="str">
        <f ca="1">IF(OR(YEAR(EDATE(F16,$G43))&gt;2019,AND(YEAR(EDATE(F16,$G43))=2019,MONTH(EDATE(F16,$G43))&gt;4)),"令和" &amp; YEAR(EDATE(F16,$G43))-2018 &amp; "年" &amp; MONTH(EDATE(F16,$G43)) &amp; "月","平成" &amp; YEAR(EDATE(F16,$G43))-1988 &amp; "年" &amp; MONTH(EDATE(F16,$G43)) &amp; "月")</f>
        <v>令和9年9月</v>
      </c>
    </row>
    <row r="44" spans="1:8" x14ac:dyDescent="0.15">
      <c r="A44" s="21">
        <v>26</v>
      </c>
      <c r="B44" s="23" t="s">
        <v>793</v>
      </c>
      <c r="C44" s="21">
        <v>27</v>
      </c>
      <c r="D44" s="25" t="s">
        <v>794</v>
      </c>
      <c r="E44" s="30">
        <v>-27</v>
      </c>
      <c r="F44" s="30" t="str">
        <f ca="1">IF(OR(YEAR(EDATE(F16,$E44))&gt;2019,AND(YEAR(EDATE(F16,$E44))=2019,MONTH(EDATE(F16,$E44))&gt;4)),"令和" &amp; YEAR(EDATE(F16,$E44))-2018 &amp; "年" &amp; MONTH(EDATE(F16,$E44)) &amp; "月","平成" &amp; YEAR(EDATE(F16,$E44))-1988 &amp; "年" &amp; MONTH(EDATE(F16,$E44)) &amp; "月")</f>
        <v>令和5年6月</v>
      </c>
      <c r="G44" s="28">
        <v>25</v>
      </c>
      <c r="H44" s="30" t="str">
        <f ca="1">IF(OR(YEAR(EDATE(F16,$G44))&gt;2019,AND(YEAR(EDATE(F16,$G44))=2019,MONTH(EDATE(F16,$G44))&gt;4)),"令和" &amp; YEAR(EDATE(F16,$G44))-2018 &amp; "年" &amp; MONTH(EDATE(F16,$G44)) &amp; "月","平成" &amp; YEAR(EDATE(F16,$G44))-1988 &amp; "年" &amp; MONTH(EDATE(F16,$G44)) &amp; "月")</f>
        <v>令和9年10月</v>
      </c>
    </row>
    <row r="45" spans="1:8" x14ac:dyDescent="0.15">
      <c r="A45" s="21">
        <v>27</v>
      </c>
      <c r="B45" s="23" t="s">
        <v>795</v>
      </c>
      <c r="C45" s="21">
        <v>28</v>
      </c>
      <c r="D45" s="23" t="s">
        <v>796</v>
      </c>
      <c r="E45" s="30">
        <v>-28</v>
      </c>
      <c r="F45" s="30" t="str">
        <f ca="1">IF(OR(YEAR(EDATE(F16,$E45))&gt;2019,AND(YEAR(EDATE(F16,$E45))=2019,MONTH(EDATE(F16,$E45))&gt;4)),"令和" &amp; YEAR(EDATE(F16,$E45))-2018 &amp; "年" &amp; MONTH(EDATE(F16,$E45)) &amp; "月","平成" &amp; YEAR(EDATE(F16,$E45))-1988 &amp; "年" &amp; MONTH(EDATE(F16,$E45)) &amp; "月")</f>
        <v>令和5年5月</v>
      </c>
      <c r="G45" s="28">
        <v>26</v>
      </c>
      <c r="H45" s="30" t="str">
        <f ca="1">IF(OR(YEAR(EDATE(F16,$G45))&gt;2019,AND(YEAR(EDATE(F16,$G45))=2019,MONTH(EDATE(F16,$G45))&gt;4)),"令和" &amp; YEAR(EDATE(F16,$G45))-2018 &amp; "年" &amp; MONTH(EDATE(F16,$G45)) &amp; "月","平成" &amp; YEAR(EDATE(F16,$G45))-1988 &amp; "年" &amp; MONTH(EDATE(F16,$G45)) &amp; "月")</f>
        <v>令和9年11月</v>
      </c>
    </row>
    <row r="46" spans="1:8" x14ac:dyDescent="0.15">
      <c r="A46" s="21">
        <v>28</v>
      </c>
      <c r="B46" s="23" t="s">
        <v>797</v>
      </c>
      <c r="C46" s="21">
        <v>29</v>
      </c>
      <c r="D46" s="23" t="s">
        <v>798</v>
      </c>
      <c r="E46" s="30">
        <v>-29</v>
      </c>
      <c r="F46" s="30" t="str">
        <f ca="1">IF(OR(YEAR(EDATE(F16,$E46))&gt;2019,AND(YEAR(EDATE(F16,$E46))=2019,MONTH(EDATE(F16,$E46))&gt;4)),"令和" &amp; YEAR(EDATE(F16,$E46))-2018 &amp; "年" &amp; MONTH(EDATE(F16,$E46)) &amp; "月","平成" &amp; YEAR(EDATE(F16,$E46))-1988 &amp; "年" &amp; MONTH(EDATE(F16,$E46)) &amp; "月")</f>
        <v>令和5年4月</v>
      </c>
      <c r="G46" s="28">
        <v>27</v>
      </c>
      <c r="H46" s="30" t="str">
        <f ca="1">IF(OR(YEAR(EDATE(F16,$G46))&gt;2019,AND(YEAR(EDATE(F16,$G46))=2019,MONTH(EDATE(F16,$G46))&gt;4)),"令和" &amp; YEAR(EDATE(F16,$G46))-2018 &amp; "年" &amp; MONTH(EDATE(F16,$G46)) &amp; "月","平成" &amp; YEAR(EDATE(F16,$G46))-1988 &amp; "年" &amp; MONTH(EDATE(F16,$G46)) &amp; "月")</f>
        <v>令和9年12月</v>
      </c>
    </row>
    <row r="47" spans="1:8" x14ac:dyDescent="0.15">
      <c r="A47" s="21">
        <v>29</v>
      </c>
      <c r="B47" s="23" t="s">
        <v>799</v>
      </c>
      <c r="C47" s="21">
        <v>30</v>
      </c>
      <c r="D47" s="23" t="s">
        <v>800</v>
      </c>
      <c r="E47" s="30">
        <v>-30</v>
      </c>
      <c r="F47" s="30" t="str">
        <f ca="1">IF(OR(YEAR(EDATE(F16,$E47))&gt;2019,AND(YEAR(EDATE(F16,$E47))=2019,MONTH(EDATE(F16,$E47))&gt;4)),"令和" &amp; YEAR(EDATE(F16,$E47))-2018 &amp; "年" &amp; MONTH(EDATE(F16,$E47)) &amp; "月","平成" &amp; YEAR(EDATE(F16,$E47))-1988 &amp; "年" &amp; MONTH(EDATE(F16,$E47)) &amp; "月")</f>
        <v>令和5年3月</v>
      </c>
      <c r="G47" s="28">
        <v>26</v>
      </c>
      <c r="H47" s="30" t="str">
        <f ca="1">IF(OR(YEAR(EDATE(F16,$G47))&gt;2019,AND(YEAR(EDATE(F16,$G47))=2019,MONTH(EDATE(F16,$G47))&gt;4)),"令和" &amp; YEAR(EDATE(F16,$G47))-2018 &amp; "年" &amp; MONTH(EDATE(F16,$G47)) &amp; "月","平成" &amp; YEAR(EDATE(F16,$G47))-1988 &amp; "年" &amp; MONTH(EDATE(F16,$G47)) &amp; "月")</f>
        <v>令和9年11月</v>
      </c>
    </row>
    <row r="48" spans="1:8" x14ac:dyDescent="0.15">
      <c r="A48" s="21">
        <v>30</v>
      </c>
      <c r="B48" s="23" t="s">
        <v>801</v>
      </c>
      <c r="C48" s="21">
        <v>31</v>
      </c>
      <c r="D48" s="23" t="s">
        <v>802</v>
      </c>
      <c r="E48" s="30">
        <v>-31</v>
      </c>
      <c r="F48" s="30" t="str">
        <f ca="1">IF(OR(YEAR(EDATE(F16,$E48))&gt;2019,AND(YEAR(EDATE(F16,$E48))=2019,MONTH(EDATE(F16,$E48))&gt;4)),"令和" &amp; YEAR(EDATE(F16,$E48))-2018 &amp; "年" &amp; MONTH(EDATE(F16,$E48)) &amp; "月","平成" &amp; YEAR(EDATE(F16,$E48))-1988 &amp; "年" &amp; MONTH(EDATE(F16,$E48)) &amp; "月")</f>
        <v>令和5年2月</v>
      </c>
      <c r="G48" s="28">
        <v>29</v>
      </c>
      <c r="H48" s="30" t="str">
        <f ca="1">IF(OR(YEAR(EDATE(F16,$G48))&gt;2019,AND(YEAR(EDATE(F16,$G48))=2019,MONTH(EDATE(F16,$G48))&gt;4)),"令和" &amp; YEAR(EDATE(F16,$G48))-2018 &amp; "年" &amp; MONTH(EDATE(F16,$G48)) &amp; "月","平成" &amp; YEAR(EDATE(F16,$G48))-1988 &amp; "年" &amp; MONTH(EDATE(F16,$G48)) &amp; "月")</f>
        <v>令和10年2月</v>
      </c>
    </row>
    <row r="49" spans="1:8" x14ac:dyDescent="0.15">
      <c r="A49" s="21">
        <v>31</v>
      </c>
      <c r="B49" s="23" t="s">
        <v>803</v>
      </c>
      <c r="C49" s="21">
        <v>32</v>
      </c>
      <c r="D49" s="23" t="s">
        <v>804</v>
      </c>
      <c r="E49" s="30">
        <v>-32</v>
      </c>
      <c r="F49" s="30" t="str">
        <f ca="1">IF(OR(YEAR(EDATE(F16,$E49))&gt;2019,AND(YEAR(EDATE(F16,$E49))=2019,MONTH(EDATE(F16,$E49))&gt;4)),"令和" &amp; YEAR(EDATE(F16,$E49))-2018 &amp; "年" &amp; MONTH(EDATE(F16,$E49)) &amp; "月","平成" &amp; YEAR(EDATE(F16,$E49))-1988 &amp; "年" &amp; MONTH(EDATE(F16,$E49)) &amp; "月")</f>
        <v>令和5年1月</v>
      </c>
      <c r="G49" s="28">
        <v>30</v>
      </c>
      <c r="H49" s="30" t="str">
        <f ca="1">IF(OR(YEAR(EDATE(F16,$G49))&gt;2019,AND(YEAR(EDATE(F16,$G49))=2019,MONTH(EDATE(F16,$G49))&gt;4)),"令和" &amp; YEAR(EDATE(F16,$G49))-2018 &amp; "年" &amp; MONTH(EDATE(F16,$G49)) &amp; "月","平成" &amp; YEAR(EDATE(F16,$G49))-1988 &amp; "年" &amp; MONTH(EDATE(F16,$G49)) &amp; "月")</f>
        <v>令和10年3月</v>
      </c>
    </row>
    <row r="50" spans="1:8" x14ac:dyDescent="0.15">
      <c r="A50" s="21">
        <v>32</v>
      </c>
      <c r="B50" s="23" t="s">
        <v>805</v>
      </c>
      <c r="C50" s="21">
        <v>33</v>
      </c>
      <c r="D50" s="23" t="s">
        <v>806</v>
      </c>
      <c r="E50" s="30">
        <v>-33</v>
      </c>
      <c r="F50" s="30" t="str">
        <f ca="1">IF(OR(YEAR(EDATE(F16,$E50))&gt;2019,AND(YEAR(EDATE(F16,$E50))=2019,MONTH(EDATE(F16,$E50))&gt;4)),"令和" &amp; YEAR(EDATE(F16,$E50))-2018 &amp; "年" &amp; MONTH(EDATE(F16,$E50)) &amp; "月","平成" &amp; YEAR(EDATE(F16,$E50))-1988 &amp; "年" &amp; MONTH(EDATE(F16,$E50)) &amp; "月")</f>
        <v>令和4年12月</v>
      </c>
      <c r="G50" s="28">
        <v>31</v>
      </c>
      <c r="H50" s="30" t="str">
        <f ca="1">IF(OR(YEAR(EDATE(F16,$G50))&gt;2019,AND(YEAR(EDATE(F16,$G50))=2019,MONTH(EDATE(F16,$G50))&gt;4)),"令和" &amp; YEAR(EDATE(F16,$G50))-2018 &amp; "年" &amp; MONTH(EDATE(F16,$G50)) &amp; "月","平成" &amp; YEAR(EDATE(F16,$G50))-1988 &amp; "年" &amp; MONTH(EDATE(F16,$G50)) &amp; "月")</f>
        <v>令和10年4月</v>
      </c>
    </row>
    <row r="51" spans="1:8" x14ac:dyDescent="0.15">
      <c r="A51" s="21">
        <v>33</v>
      </c>
      <c r="B51" s="23" t="s">
        <v>807</v>
      </c>
      <c r="C51" s="21">
        <v>34</v>
      </c>
      <c r="D51" s="23" t="s">
        <v>808</v>
      </c>
      <c r="E51" s="30">
        <v>-34</v>
      </c>
      <c r="F51" s="30" t="str">
        <f ca="1">IF(OR(YEAR(EDATE(F16,$E51))&gt;2019,AND(YEAR(EDATE(F16,$E51))=2019,MONTH(EDATE(F16,$E51))&gt;4)),"令和" &amp; YEAR(EDATE(F16,$E51))-2018 &amp; "年" &amp; MONTH(EDATE(F16,$E51)) &amp; "月","平成" &amp; YEAR(EDATE(F16,$E51))-1988 &amp; "年" &amp; MONTH(EDATE(F16,$E51)) &amp; "月")</f>
        <v>令和4年11月</v>
      </c>
      <c r="G51" s="28">
        <v>32</v>
      </c>
      <c r="H51" s="30" t="str">
        <f ca="1">IF(OR(YEAR(EDATE(F16,$G51))&gt;2019,AND(YEAR(EDATE(F16,$G51))=2019,MONTH(EDATE(F16,$G51))&gt;4)),"令和" &amp; YEAR(EDATE(F16,$G51))-2018 &amp; "年" &amp; MONTH(EDATE(F16,$G51)) &amp; "月","平成" &amp; YEAR(EDATE(F16,$G51))-1988 &amp; "年" &amp; MONTH(EDATE(F16,$G51)) &amp; "月")</f>
        <v>令和10年5月</v>
      </c>
    </row>
    <row r="52" spans="1:8" x14ac:dyDescent="0.15">
      <c r="A52" s="21">
        <v>34</v>
      </c>
      <c r="B52" s="23" t="s">
        <v>809</v>
      </c>
      <c r="C52" s="21">
        <v>35</v>
      </c>
      <c r="D52" s="23" t="s">
        <v>810</v>
      </c>
      <c r="E52" s="30">
        <v>-35</v>
      </c>
      <c r="F52" s="30" t="str">
        <f ca="1">IF(OR(YEAR(EDATE(F16,$E52))&gt;2019,AND(YEAR(EDATE(F16,$E52))=2019,MONTH(EDATE(F16,$E52))&gt;4)),"令和" &amp; YEAR(EDATE(F16,$E52))-2018 &amp; "年" &amp; MONTH(EDATE(F16,$E52)) &amp; "月","平成" &amp; YEAR(EDATE(F16,$E52))-1988 &amp; "年" &amp; MONTH(EDATE(F16,$E52)) &amp; "月")</f>
        <v>令和4年10月</v>
      </c>
      <c r="G52" s="28">
        <v>33</v>
      </c>
      <c r="H52" s="30" t="str">
        <f ca="1">IF(OR(YEAR(EDATE(F16,$G52))&gt;2019,AND(YEAR(EDATE(F16,$G52))=2019,MONTH(EDATE(F16,$G52))&gt;4)),"令和" &amp; YEAR(EDATE(F16,$G52))-2018 &amp; "年" &amp; MONTH(EDATE(F16,$G52)) &amp; "月","平成" &amp; YEAR(EDATE(F16,$G52))-1988 &amp; "年" &amp; MONTH(EDATE(F16,$G52)) &amp; "月")</f>
        <v>令和10年6月</v>
      </c>
    </row>
    <row r="53" spans="1:8" x14ac:dyDescent="0.15">
      <c r="A53" s="21">
        <v>35</v>
      </c>
      <c r="B53" s="23" t="s">
        <v>811</v>
      </c>
      <c r="C53" s="21">
        <v>36</v>
      </c>
      <c r="D53" s="23" t="s">
        <v>812</v>
      </c>
      <c r="E53" s="30">
        <v>-36</v>
      </c>
      <c r="F53" s="30" t="str">
        <f ca="1">IF(OR(YEAR(EDATE(F16,$E53))&gt;2019,AND(YEAR(EDATE(F16,$E53))=2019,MONTH(EDATE(F16,$E53))&gt;4)),"令和" &amp; YEAR(EDATE(F16,$E53))-2018 &amp; "年" &amp; MONTH(EDATE(F16,$E53)) &amp; "月","平成" &amp; YEAR(EDATE(F16,$E53))-1988 &amp; "年" &amp; MONTH(EDATE(F16,$E53)) &amp; "月")</f>
        <v>令和4年9月</v>
      </c>
      <c r="G53" s="28">
        <v>34</v>
      </c>
      <c r="H53" s="30" t="str">
        <f ca="1">IF(OR(YEAR(EDATE(F16,$G53))&gt;2019,AND(YEAR(EDATE(F16,$G53))=2019,MONTH(EDATE(F16,$G53))&gt;4)),"令和" &amp; YEAR(EDATE(F16,$G53))-2018 &amp; "年" &amp; MONTH(EDATE(F16,$G53)) &amp; "月","平成" &amp; YEAR(EDATE(F16,$G53))-1988 &amp; "年" &amp; MONTH(EDATE(F16,$G53)) &amp; "月")</f>
        <v>令和10年7月</v>
      </c>
    </row>
    <row r="54" spans="1:8" x14ac:dyDescent="0.15">
      <c r="A54" s="21">
        <v>36</v>
      </c>
      <c r="B54" s="23" t="s">
        <v>813</v>
      </c>
      <c r="C54" s="21">
        <v>37</v>
      </c>
      <c r="D54" s="23" t="s">
        <v>814</v>
      </c>
      <c r="E54" s="30">
        <v>-37</v>
      </c>
      <c r="F54" s="30" t="str">
        <f ca="1">IF(OR(YEAR(EDATE(F16,$E54))&gt;2019,AND(YEAR(EDATE(F16,$E54))=2019,MONTH(EDATE(F16,$E54))&gt;4)),"令和" &amp; YEAR(EDATE(F16,$E54))-2018 &amp; "年" &amp; MONTH(EDATE(F16,$E54)) &amp; "月","平成" &amp; YEAR(EDATE(F16,$E54))-1988 &amp; "年" &amp; MONTH(EDATE(F16,$E54)) &amp; "月")</f>
        <v>令和4年8月</v>
      </c>
      <c r="G54" s="28">
        <v>35</v>
      </c>
      <c r="H54" s="30" t="str">
        <f ca="1">IF(OR(YEAR(EDATE(F16,$G54))&gt;2019,AND(YEAR(EDATE(F16,$G54))=2019,MONTH(EDATE(F16,$G54))&gt;4)),"令和" &amp; YEAR(EDATE(F16,$G54))-2018 &amp; "年" &amp; MONTH(EDATE(F16,$G54)) &amp; "月","平成" &amp; YEAR(EDATE(F16,$G54))-1988 &amp; "年" &amp; MONTH(EDATE(F16,$G54)) &amp; "月")</f>
        <v>令和10年8月</v>
      </c>
    </row>
    <row r="55" spans="1:8" x14ac:dyDescent="0.15">
      <c r="A55" s="21">
        <v>37</v>
      </c>
      <c r="B55" s="23" t="s">
        <v>815</v>
      </c>
      <c r="C55" s="21">
        <v>38</v>
      </c>
      <c r="D55" s="23" t="s">
        <v>816</v>
      </c>
      <c r="E55" s="30">
        <v>-38</v>
      </c>
      <c r="F55" s="30" t="str">
        <f ca="1">IF(OR(YEAR(EDATE(F16,$E55))&gt;2019,AND(YEAR(EDATE(F16,$E55))=2019,MONTH(EDATE(F16,$E55))&gt;4)),"令和" &amp; YEAR(EDATE(F16,$E55))-2018 &amp; "年" &amp; MONTH(EDATE(F16,$E55)) &amp; "月","平成" &amp; YEAR(EDATE(F16,$E55))-1988 &amp; "年" &amp; MONTH(EDATE(F16,$E55)) &amp; "月")</f>
        <v>令和4年7月</v>
      </c>
      <c r="G55" s="28">
        <v>36</v>
      </c>
      <c r="H55" s="30" t="str">
        <f ca="1">IF(OR(YEAR(EDATE(F16,$G55))&gt;2019,AND(YEAR(EDATE(F16,$G55))=2019,MONTH(EDATE(F16,$G55))&gt;4)),"令和" &amp; YEAR(EDATE(F16,$G55))-2018 &amp; "年" &amp; MONTH(EDATE(F16,$G55)) &amp; "月","平成" &amp; YEAR(EDATE(F16,$G55))-1988 &amp; "年" &amp; MONTH(EDATE(F16,$G55)) &amp; "月")</f>
        <v>令和10年9月</v>
      </c>
    </row>
    <row r="56" spans="1:8" x14ac:dyDescent="0.15">
      <c r="A56" s="21">
        <v>38</v>
      </c>
      <c r="B56" s="23" t="s">
        <v>817</v>
      </c>
      <c r="C56" s="21">
        <v>39</v>
      </c>
      <c r="D56" s="23" t="s">
        <v>818</v>
      </c>
      <c r="E56" s="30">
        <v>-39</v>
      </c>
      <c r="F56" s="30" t="str">
        <f ca="1">IF(OR(YEAR(EDATE(F16,$E56))&gt;2019,AND(YEAR(EDATE(F16,$E56))=2019,MONTH(EDATE(F16,$E56))&gt;4)),"令和" &amp; YEAR(EDATE(F16,$E56))-2018 &amp; "年" &amp; MONTH(EDATE(F16,$E56)) &amp; "月","平成" &amp; YEAR(EDATE(F16,$E56))-1988 &amp; "年" &amp; MONTH(EDATE(F16,$E56)) &amp; "月")</f>
        <v>令和4年6月</v>
      </c>
      <c r="G56" s="28">
        <v>37</v>
      </c>
      <c r="H56" s="30" t="str">
        <f ca="1">IF(OR(YEAR(EDATE(F16,$G56))&gt;2019,AND(YEAR(EDATE(F16,$G56))=2019,MONTH(EDATE(F16,$G56))&gt;4)),"令和" &amp; YEAR(EDATE(F16,$G56))-2018 &amp; "年" &amp; MONTH(EDATE(F16,$G56)) &amp; "月","平成" &amp; YEAR(EDATE(F16,$G56))-1988 &amp; "年" &amp; MONTH(EDATE(F16,$G56)) &amp; "月")</f>
        <v>令和10年10月</v>
      </c>
    </row>
    <row r="57" spans="1:8" x14ac:dyDescent="0.15">
      <c r="A57" s="21">
        <v>39</v>
      </c>
      <c r="B57" s="23" t="s">
        <v>819</v>
      </c>
      <c r="C57" s="21">
        <v>40</v>
      </c>
      <c r="D57" s="23" t="s">
        <v>820</v>
      </c>
      <c r="E57" s="30">
        <v>-40</v>
      </c>
      <c r="F57" s="30" t="str">
        <f ca="1">IF(OR(YEAR(EDATE(F16,$E57))&gt;2019,AND(YEAR(EDATE(F16,$E57))=2019,MONTH(EDATE(F16,$E57))&gt;4)),"令和" &amp; YEAR(EDATE(F16,$E57))-2018 &amp; "年" &amp; MONTH(EDATE(F16,$E57)) &amp; "月","平成" &amp; YEAR(EDATE(F16,$E57))-1988 &amp; "年" &amp; MONTH(EDATE(F16,$E57)) &amp; "月")</f>
        <v>令和4年5月</v>
      </c>
      <c r="G57" s="28">
        <v>36</v>
      </c>
      <c r="H57" s="30" t="str">
        <f ca="1">IF(OR(YEAR(EDATE(F16,$G57))&gt;2019,AND(YEAR(EDATE(F16,$G57))=2019,MONTH(EDATE(F16,$G57))&gt;4)),"令和" &amp; YEAR(EDATE(F16,$G57))-2018 &amp; "年" &amp; MONTH(EDATE(F16,$G57)) &amp; "月","平成" &amp; YEAR(EDATE(F16,$G57))-1988 &amp; "年" &amp; MONTH(EDATE(F16,$G57)) &amp; "月")</f>
        <v>令和10年9月</v>
      </c>
    </row>
    <row r="58" spans="1:8" x14ac:dyDescent="0.15">
      <c r="A58" s="21">
        <v>40</v>
      </c>
      <c r="B58" s="23" t="s">
        <v>821</v>
      </c>
      <c r="C58" s="21">
        <v>41</v>
      </c>
      <c r="D58" s="23" t="s">
        <v>822</v>
      </c>
      <c r="E58" s="30">
        <v>-41</v>
      </c>
      <c r="F58" s="30" t="str">
        <f ca="1">IF(OR(YEAR(EDATE(F16,$E58))&gt;2019,AND(YEAR(EDATE(F16,$E58))=2019,MONTH(EDATE(F16,$E58))&gt;4)),"令和" &amp; YEAR(EDATE(F16,$E58))-2018 &amp; "年" &amp; MONTH(EDATE(F16,$E58)) &amp; "月","平成" &amp; YEAR(EDATE(F16,$E58))-1988 &amp; "年" &amp; MONTH(EDATE(F16,$E58)) &amp; "月")</f>
        <v>令和4年4月</v>
      </c>
      <c r="G58" s="28">
        <v>39</v>
      </c>
      <c r="H58" s="30" t="str">
        <f ca="1">IF(OR(YEAR(EDATE(F16,$G58))&gt;2019,AND(YEAR(EDATE(F16,$G58))=2019,MONTH(EDATE(F16,$G58))&gt;4)),"令和" &amp; YEAR(EDATE(F16,$G58))-2018 &amp; "年" &amp; MONTH(EDATE(F16,$G58)) &amp; "月","平成" &amp; YEAR(EDATE(F16,$G58))-1988 &amp; "年" &amp; MONTH(EDATE(F16,$G58)) &amp; "月")</f>
        <v>令和10年12月</v>
      </c>
    </row>
    <row r="59" spans="1:8" x14ac:dyDescent="0.15">
      <c r="A59" s="21">
        <v>41</v>
      </c>
      <c r="B59" s="23" t="s">
        <v>823</v>
      </c>
      <c r="C59" s="21">
        <v>42</v>
      </c>
      <c r="D59" s="23" t="s">
        <v>824</v>
      </c>
      <c r="E59" s="30">
        <v>-42</v>
      </c>
      <c r="F59" s="30" t="str">
        <f ca="1">IF(OR(YEAR(EDATE(F16,$E59))&gt;2019,AND(YEAR(EDATE(F16,$E59))=2019,MONTH(EDATE(F16,$E59))&gt;4)),"令和" &amp; YEAR(EDATE(F16,$E59))-2018 &amp; "年" &amp; MONTH(EDATE(F16,$E59)) &amp; "月","平成" &amp; YEAR(EDATE(F16,$E59))-1988 &amp; "年" &amp; MONTH(EDATE(F16,$E59)) &amp; "月")</f>
        <v>令和4年3月</v>
      </c>
      <c r="G59" s="28">
        <v>40</v>
      </c>
      <c r="H59" s="30" t="str">
        <f ca="1">IF(OR(YEAR(EDATE(F16,$G59))&gt;2019,AND(YEAR(EDATE(F16,$G59))=2019,MONTH(EDATE(F16,$G59))&gt;4)),"令和" &amp; YEAR(EDATE(F16,$G59))-2018 &amp; "年" &amp; MONTH(EDATE(F16,$G59)) &amp; "月","平成" &amp; YEAR(EDATE(F16,$G59))-1988 &amp; "年" &amp; MONTH(EDATE(F16,$G59)) &amp; "月")</f>
        <v>令和11年1月</v>
      </c>
    </row>
    <row r="60" spans="1:8" x14ac:dyDescent="0.15">
      <c r="A60" s="21">
        <v>42</v>
      </c>
      <c r="B60" s="23" t="s">
        <v>825</v>
      </c>
      <c r="C60" s="21">
        <v>43</v>
      </c>
      <c r="D60" s="23" t="s">
        <v>826</v>
      </c>
      <c r="E60" s="30">
        <v>-43</v>
      </c>
      <c r="F60" s="30" t="str">
        <f ca="1">IF(OR(YEAR(EDATE(F16,$E60))&gt;2019,AND(YEAR(EDATE(F16,$E60))=2019,MONTH(EDATE(F16,$E60))&gt;4)),"令和" &amp; YEAR(EDATE(F16,$E60))-2018 &amp; "年" &amp; MONTH(EDATE(F16,$E60)) &amp; "月","平成" &amp; YEAR(EDATE(F16,$E60))-1988 &amp; "年" &amp; MONTH(EDATE(F16,$E60)) &amp; "月")</f>
        <v>令和4年2月</v>
      </c>
      <c r="G60" s="28">
        <v>41</v>
      </c>
      <c r="H60" s="30" t="str">
        <f ca="1">IF(OR(YEAR(EDATE(F16,$G60))&gt;2019,AND(YEAR(EDATE(F16,$G60))=2019,MONTH(EDATE(F16,$G60))&gt;4)),"令和" &amp; YEAR(EDATE(F16,$G60))-2018 &amp; "年" &amp; MONTH(EDATE(F16,$G60)) &amp; "月","平成" &amp; YEAR(EDATE(F16,$G60))-1988 &amp; "年" &amp; MONTH(EDATE(F16,$G60)) &amp; "月")</f>
        <v>令和11年2月</v>
      </c>
    </row>
    <row r="61" spans="1:8" x14ac:dyDescent="0.15">
      <c r="A61" s="21">
        <v>43</v>
      </c>
      <c r="B61" s="23" t="s">
        <v>827</v>
      </c>
      <c r="C61" s="21">
        <v>44</v>
      </c>
      <c r="D61" s="23" t="s">
        <v>828</v>
      </c>
      <c r="E61" s="30">
        <v>-44</v>
      </c>
      <c r="F61" s="30" t="str">
        <f ca="1">IF(OR(YEAR(EDATE(F16,$E61))&gt;2019,AND(YEAR(EDATE(F16,$E61))=2019,MONTH(EDATE(F16,$E61))&gt;4)),"令和" &amp; YEAR(EDATE(F16,$E61))-2018 &amp; "年" &amp; MONTH(EDATE(F16,$E61)) &amp; "月","平成" &amp; YEAR(EDATE(F16,$E61))-1988 &amp; "年" &amp; MONTH(EDATE(F16,$E61)) &amp; "月")</f>
        <v>令和4年1月</v>
      </c>
      <c r="G61" s="28">
        <v>42</v>
      </c>
      <c r="H61" s="30" t="str">
        <f ca="1">IF(OR(YEAR(EDATE(F16,$G61))&gt;2019,AND(YEAR(EDATE(F16,$G61))=2019,MONTH(EDATE(F16,$G61))&gt;4)),"令和" &amp; YEAR(EDATE(F16,$G61))-2018 &amp; "年" &amp; MONTH(EDATE(F16,$G61)) &amp; "月","平成" &amp; YEAR(EDATE(F16,$G61))-1988 &amp; "年" &amp; MONTH(EDATE(F16,$G61)) &amp; "月")</f>
        <v>令和11年3月</v>
      </c>
    </row>
    <row r="62" spans="1:8" x14ac:dyDescent="0.15">
      <c r="A62" s="21">
        <v>44</v>
      </c>
      <c r="B62" s="23" t="s">
        <v>829</v>
      </c>
      <c r="C62" s="21">
        <v>45</v>
      </c>
      <c r="D62" s="23" t="s">
        <v>830</v>
      </c>
      <c r="E62" s="30">
        <v>-45</v>
      </c>
      <c r="F62" s="30" t="str">
        <f ca="1">IF(OR(YEAR(EDATE(F16,$E62))&gt;2019,AND(YEAR(EDATE(F16,$E62))=2019,MONTH(EDATE(F16,$E62))&gt;4)),"令和" &amp; YEAR(EDATE(F16,$E62))-2018 &amp; "年" &amp; MONTH(EDATE(F16,$E62)) &amp; "月","平成" &amp; YEAR(EDATE(F16,$E62))-1988 &amp; "年" &amp; MONTH(EDATE(F16,$E62)) &amp; "月")</f>
        <v>令和3年12月</v>
      </c>
      <c r="G62" s="28">
        <v>43</v>
      </c>
      <c r="H62" s="30" t="str">
        <f ca="1">IF(OR(YEAR(EDATE(F16,$G62))&gt;2019,AND(YEAR(EDATE(F16,$G62))=2019,MONTH(EDATE(F16,$G62))&gt;4)),"令和" &amp; YEAR(EDATE(F16,$G62))-2018 &amp; "年" &amp; MONTH(EDATE(F16,$G62)) &amp; "月","平成" &amp; YEAR(EDATE(F16,$G62))-1988 &amp; "年" &amp; MONTH(EDATE(F16,$G62)) &amp; "月")</f>
        <v>令和11年4月</v>
      </c>
    </row>
    <row r="63" spans="1:8" x14ac:dyDescent="0.15">
      <c r="A63" s="21">
        <v>45</v>
      </c>
      <c r="B63" s="23" t="s">
        <v>831</v>
      </c>
      <c r="C63" s="21">
        <v>46</v>
      </c>
      <c r="D63" s="23" t="s">
        <v>832</v>
      </c>
      <c r="E63" s="30">
        <v>-46</v>
      </c>
      <c r="F63" s="30" t="str">
        <f ca="1">IF(OR(YEAR(EDATE(F16,$E63))&gt;2019,AND(YEAR(EDATE(F16,$E63))=2019,MONTH(EDATE(F16,$E63))&gt;4)),"令和" &amp; YEAR(EDATE(F16,$E63))-2018 &amp; "年" &amp; MONTH(EDATE(F16,$E63)) &amp; "月","平成" &amp; YEAR(EDATE(F16,$E63))-1988 &amp; "年" &amp; MONTH(EDATE(F16,$E63)) &amp; "月")</f>
        <v>令和3年11月</v>
      </c>
      <c r="G63" s="28">
        <v>44</v>
      </c>
      <c r="H63" s="30" t="str">
        <f ca="1">IF(OR(YEAR(EDATE(F16,$G63))&gt;2019,AND(YEAR(EDATE(F16,$G63))=2019,MONTH(EDATE(F16,$G63))&gt;4)),"令和" &amp; YEAR(EDATE(F16,$G63))-2018 &amp; "年" &amp; MONTH(EDATE(F16,$G63)) &amp; "月","平成" &amp; YEAR(EDATE(F16,$G63))-1988 &amp; "年" &amp; MONTH(EDATE(F16,$G63)) &amp; "月")</f>
        <v>令和11年5月</v>
      </c>
    </row>
    <row r="64" spans="1:8" ht="14.25" thickBot="1" x14ac:dyDescent="0.2">
      <c r="A64" s="21">
        <v>46</v>
      </c>
      <c r="B64" s="23" t="s">
        <v>833</v>
      </c>
      <c r="C64" s="21">
        <v>47</v>
      </c>
      <c r="D64" s="26" t="s">
        <v>834</v>
      </c>
      <c r="E64" s="30">
        <v>-47</v>
      </c>
      <c r="F64" s="30" t="str">
        <f ca="1">IF(OR(YEAR(EDATE(F16,$E64))&gt;2019,AND(YEAR(EDATE(F16,$E64))=2019,MONTH(EDATE(F16,$E64))&gt;4)),"令和" &amp; YEAR(EDATE(F16,$E64))-2018 &amp; "年" &amp; MONTH(EDATE(F16,$E64)) &amp; "月","平成" &amp; YEAR(EDATE(F16,$E64))-1988 &amp; "年" &amp; MONTH(EDATE(F16,$E64)) &amp; "月")</f>
        <v>令和3年10月</v>
      </c>
      <c r="G64" s="28">
        <v>45</v>
      </c>
      <c r="H64" s="30" t="str">
        <f ca="1">IF(OR(YEAR(EDATE(F16,$G64))&gt;2019,AND(YEAR(EDATE(F16,$G64))=2019,MONTH(EDATE(F16,$G64))&gt;4)),"令和" &amp; YEAR(EDATE(F16,$G64))-2018 &amp; "年" &amp; MONTH(EDATE(F16,$G64)) &amp; "月","平成" &amp; YEAR(EDATE(F16,$G64))-1988 &amp; "年" &amp; MONTH(EDATE(F16,$G64)) &amp; "月")</f>
        <v>令和11年6月</v>
      </c>
    </row>
    <row r="65" spans="1:8" ht="14.25" thickBot="1" x14ac:dyDescent="0.2">
      <c r="A65" s="21">
        <v>47</v>
      </c>
      <c r="B65" s="26" t="s">
        <v>835</v>
      </c>
      <c r="C65" s="16"/>
      <c r="D65" s="16"/>
      <c r="E65" s="30">
        <v>-48</v>
      </c>
      <c r="F65" s="30" t="str">
        <f ca="1">IF(OR(YEAR(EDATE(F16,$E65))&gt;2019,AND(YEAR(EDATE(F16,$E65))=2019,MONTH(EDATE(F16,$E65))&gt;4)),"令和" &amp; YEAR(EDATE(F16,$E65))-2018 &amp; "年" &amp; MONTH(EDATE(F16,$E65)) &amp; "月","平成" &amp; YEAR(EDATE(F16,$E65))-1988 &amp; "年" &amp; MONTH(EDATE(F16,$E65)) &amp; "月")</f>
        <v>令和3年9月</v>
      </c>
      <c r="G65" s="28">
        <v>46</v>
      </c>
      <c r="H65" s="30" t="str">
        <f ca="1">IF(OR(YEAR(EDATE(F16,$G65))&gt;2019,AND(YEAR(EDATE(F16,$G65))=2019,MONTH(EDATE(F16,$G65))&gt;4)),"令和" &amp; YEAR(EDATE(F16,$G65))-2018 &amp; "年" &amp; MONTH(EDATE(F16,$G65)) &amp; "月","平成" &amp; YEAR(EDATE(F16,$G65))-1988 &amp; "年" &amp; MONTH(EDATE(F16,$G65)) &amp; "月")</f>
        <v>令和11年7月</v>
      </c>
    </row>
    <row r="66" spans="1:8" x14ac:dyDescent="0.15">
      <c r="E66" s="30">
        <v>-49</v>
      </c>
      <c r="F66" s="30" t="str">
        <f ca="1">IF(OR(YEAR(EDATE(F16,$E66))&gt;2019,AND(YEAR(EDATE(F16,$E66))=2019,MONTH(EDATE(F16,$E66))&gt;4)),"令和" &amp; YEAR(EDATE(F16,$E66))-2018 &amp; "年" &amp; MONTH(EDATE(F16,$E66)) &amp; "月","平成" &amp; YEAR(EDATE(F16,$E66))-1988 &amp; "年" &amp; MONTH(EDATE(F16,$E66)) &amp; "月")</f>
        <v>令和3年8月</v>
      </c>
      <c r="G66" s="28">
        <v>47</v>
      </c>
      <c r="H66" s="30" t="str">
        <f ca="1">IF(OR(YEAR(EDATE(F16,$G66))&gt;2019,AND(YEAR(EDATE(F16,$G66))=2019,MONTH(EDATE(F16,$G66))&gt;4)),"令和" &amp; YEAR(EDATE(F16,$G66))-2018 &amp; "年" &amp; MONTH(EDATE(F16,$G66)) &amp; "月","平成" &amp; YEAR(EDATE(F16,$G66))-1988 &amp; "年" &amp; MONTH(EDATE(F16,$G66)) &amp; "月")</f>
        <v>令和11年8月</v>
      </c>
    </row>
    <row r="67" spans="1:8" x14ac:dyDescent="0.15">
      <c r="E67" s="30">
        <v>-50</v>
      </c>
      <c r="F67" s="30" t="str">
        <f ca="1">IF(OR(YEAR(EDATE(F16,$E67))&gt;2019,AND(YEAR(EDATE(F16,$E67))=2019,MONTH(EDATE(F16,$E67))&gt;4)),"令和" &amp; YEAR(EDATE(F16,$E67))-2018 &amp; "年" &amp; MONTH(EDATE(F16,$E67)) &amp; "月","平成" &amp; YEAR(EDATE(F16,$E67))-1988 &amp; "年" &amp; MONTH(EDATE(F16,$E67)) &amp; "月")</f>
        <v>令和3年7月</v>
      </c>
      <c r="G67" s="28">
        <v>46</v>
      </c>
      <c r="H67" s="30" t="str">
        <f ca="1">IF(OR(YEAR(EDATE(F16,$G67))&gt;2019,AND(YEAR(EDATE(F16,$G67))=2019,MONTH(EDATE(F16,$G67))&gt;4)),"令和" &amp; YEAR(EDATE(F16,$G67))-2018 &amp; "年" &amp; MONTH(EDATE(F16,$G67)) &amp; "月","平成" &amp; YEAR(EDATE(F16,$G67))-1988 &amp; "年" &amp; MONTH(EDATE(F16,$G67)) &amp; "月")</f>
        <v>令和11年7月</v>
      </c>
    </row>
    <row r="68" spans="1:8" x14ac:dyDescent="0.15">
      <c r="E68" s="30">
        <v>-51</v>
      </c>
      <c r="F68" s="30" t="str">
        <f ca="1">IF(OR(YEAR(EDATE(F16,$E68))&gt;2019,AND(YEAR(EDATE(F16,$E68))=2019,MONTH(EDATE(F16,$E68))&gt;4)),"令和" &amp; YEAR(EDATE(F16,$E68))-2018 &amp; "年" &amp; MONTH(EDATE(F16,$E68)) &amp; "月","平成" &amp; YEAR(EDATE(F16,$E68))-1988 &amp; "年" &amp; MONTH(EDATE(F16,$E68)) &amp; "月")</f>
        <v>令和3年6月</v>
      </c>
      <c r="G68" s="28">
        <v>49</v>
      </c>
      <c r="H68" s="30" t="str">
        <f ca="1">IF(OR(YEAR(EDATE(F16,$G68))&gt;2019,AND(YEAR(EDATE(F16,$G68))=2019,MONTH(EDATE(F16,$G68))&gt;4)),"令和" &amp; YEAR(EDATE(F16,$G68))-2018 &amp; "年" &amp; MONTH(EDATE(F16,$G68)) &amp; "月","平成" &amp; YEAR(EDATE(F16,$G68))-1988 &amp; "年" &amp; MONTH(EDATE(F16,$G68)) &amp; "月")</f>
        <v>令和11年10月</v>
      </c>
    </row>
    <row r="69" spans="1:8" x14ac:dyDescent="0.15">
      <c r="E69" s="30">
        <v>-52</v>
      </c>
      <c r="F69" s="30" t="str">
        <f ca="1">IF(OR(YEAR(EDATE(F16,$E69))&gt;2019,AND(YEAR(EDATE(F16,$E69))=2019,MONTH(EDATE(F16,$E69))&gt;4)),"令和" &amp; YEAR(EDATE(F16,$E69))-2018 &amp; "年" &amp; MONTH(EDATE(F16,$E69)) &amp; "月","平成" &amp; YEAR(EDATE(F16,$E69))-1988 &amp; "年" &amp; MONTH(EDATE(F16,$E69)) &amp; "月")</f>
        <v>令和3年5月</v>
      </c>
      <c r="G69" s="28">
        <v>50</v>
      </c>
      <c r="H69" s="30" t="str">
        <f ca="1">IF(OR(YEAR(EDATE(F16,$G69))&gt;2019,AND(YEAR(EDATE(F16,$G69))=2019,MONTH(EDATE(F16,$G69))&gt;4)),"令和" &amp; YEAR(EDATE(F16,$G69))-2018 &amp; "年" &amp; MONTH(EDATE(F16,$G69)) &amp; "月","平成" &amp; YEAR(EDATE(F16,$G69))-1988 &amp; "年" &amp; MONTH(EDATE(F16,$G69)) &amp; "月")</f>
        <v>令和11年11月</v>
      </c>
    </row>
    <row r="70" spans="1:8" x14ac:dyDescent="0.15">
      <c r="E70" s="30">
        <v>-53</v>
      </c>
      <c r="F70" s="30" t="str">
        <f ca="1">IF(OR(YEAR(EDATE(F16,$E70))&gt;2019,AND(YEAR(EDATE(F16,$E70))=2019,MONTH(EDATE(F16,$E70))&gt;4)),"令和" &amp; YEAR(EDATE(F16,$E70))-2018 &amp; "年" &amp; MONTH(EDATE(F16,$E70)) &amp; "月","平成" &amp; YEAR(EDATE(F16,$E70))-1988 &amp; "年" &amp; MONTH(EDATE(F16,$E70)) &amp; "月")</f>
        <v>令和3年4月</v>
      </c>
      <c r="G70" s="28">
        <v>51</v>
      </c>
      <c r="H70" s="30" t="str">
        <f ca="1">IF(OR(YEAR(EDATE(F16,$G70))&gt;2019,AND(YEAR(EDATE(F16,$G70))=2019,MONTH(EDATE(F16,$G70))&gt;4)),"令和" &amp; YEAR(EDATE(F16,$G70))-2018 &amp; "年" &amp; MONTH(EDATE(F16,$G70)) &amp; "月","平成" &amp; YEAR(EDATE(F16,$G70))-1988 &amp; "年" &amp; MONTH(EDATE(F16,$G70)) &amp; "月")</f>
        <v>令和11年12月</v>
      </c>
    </row>
    <row r="71" spans="1:8" x14ac:dyDescent="0.15">
      <c r="E71" s="30">
        <v>-54</v>
      </c>
      <c r="F71" s="30" t="str">
        <f ca="1">IF(OR(YEAR(EDATE(F16,$E71))&gt;2019,AND(YEAR(EDATE(F16,$E71))=2019,MONTH(EDATE(F16,$E71))&gt;4)),"令和" &amp; YEAR(EDATE(F16,$E71))-2018 &amp; "年" &amp; MONTH(EDATE(F16,$E71)) &amp; "月","平成" &amp; YEAR(EDATE(F16,$E71))-1988 &amp; "年" &amp; MONTH(EDATE(F16,$E71)) &amp; "月")</f>
        <v>令和3年3月</v>
      </c>
      <c r="G71" s="28">
        <v>52</v>
      </c>
      <c r="H71" s="30" t="str">
        <f ca="1">IF(OR(YEAR(EDATE(F16,$G71))&gt;2019,AND(YEAR(EDATE(F16,$G71))=2019,MONTH(EDATE(F16,$G71))&gt;4)),"令和" &amp; YEAR(EDATE(F16,$G71))-2018 &amp; "年" &amp; MONTH(EDATE(F16,$G71)) &amp; "月","平成" &amp; YEAR(EDATE(F16,$G71))-1988 &amp; "年" &amp; MONTH(EDATE(F16,$G71)) &amp; "月")</f>
        <v>令和12年1月</v>
      </c>
    </row>
    <row r="72" spans="1:8" x14ac:dyDescent="0.15">
      <c r="E72" s="30">
        <v>-55</v>
      </c>
      <c r="F72" s="30" t="str">
        <f ca="1">IF(OR(YEAR(EDATE(F16,$E72))&gt;2019,AND(YEAR(EDATE(F16,$E72))=2019,MONTH(EDATE(F16,$E72))&gt;4)),"令和" &amp; YEAR(EDATE(F16,$E72))-2018 &amp; "年" &amp; MONTH(EDATE(F16,$E72)) &amp; "月","平成" &amp; YEAR(EDATE(F16,$E72))-1988 &amp; "年" &amp; MONTH(EDATE(F16,$E72)) &amp; "月")</f>
        <v>令和3年2月</v>
      </c>
      <c r="G72" s="28">
        <v>53</v>
      </c>
      <c r="H72" s="30" t="str">
        <f ca="1">IF(OR(YEAR(EDATE(F16,$G72))&gt;2019,AND(YEAR(EDATE(F16,$G72))=2019,MONTH(EDATE(F16,$G72))&gt;4)),"令和" &amp; YEAR(EDATE(F16,$G72))-2018 &amp; "年" &amp; MONTH(EDATE(F16,$G72)) &amp; "月","平成" &amp; YEAR(EDATE(F16,$G72))-1988 &amp; "年" &amp; MONTH(EDATE(F16,$G72)) &amp; "月")</f>
        <v>令和12年2月</v>
      </c>
    </row>
    <row r="73" spans="1:8" x14ac:dyDescent="0.15">
      <c r="E73" s="30">
        <v>-56</v>
      </c>
      <c r="F73" s="30" t="str">
        <f ca="1">IF(OR(YEAR(EDATE(F16,$E73))&gt;2019,AND(YEAR(EDATE(F16,$E73))=2019,MONTH(EDATE(F16,$E73))&gt;4)),"令和" &amp; YEAR(EDATE(F16,$E73))-2018 &amp; "年" &amp; MONTH(EDATE(F16,$E73)) &amp; "月","平成" &amp; YEAR(EDATE(F16,$E73))-1988 &amp; "年" &amp; MONTH(EDATE(F16,$E73)) &amp; "月")</f>
        <v>令和3年1月</v>
      </c>
      <c r="G73" s="28">
        <v>54</v>
      </c>
      <c r="H73" s="30" t="str">
        <f ca="1">IF(OR(YEAR(EDATE(F16,$G73))&gt;2019,AND(YEAR(EDATE(F16,$G73))=2019,MONTH(EDATE(F16,$G73))&gt;4)),"令和" &amp; YEAR(EDATE(F16,$G73))-2018 &amp; "年" &amp; MONTH(EDATE(F16,$G73)) &amp; "月","平成" &amp; YEAR(EDATE(F16,$G73))-1988 &amp; "年" &amp; MONTH(EDATE(F16,$G73)) &amp; "月")</f>
        <v>令和12年3月</v>
      </c>
    </row>
    <row r="74" spans="1:8" x14ac:dyDescent="0.15">
      <c r="E74" s="30">
        <v>-57</v>
      </c>
      <c r="F74" s="30" t="str">
        <f ca="1">IF(OR(YEAR(EDATE(F16,$E74))&gt;2019,AND(YEAR(EDATE(F16,$E74))=2019,MONTH(EDATE(F16,$E74))&gt;4)),"令和" &amp; YEAR(EDATE(F16,$E74))-2018 &amp; "年" &amp; MONTH(EDATE(F16,$E74)) &amp; "月","平成" &amp; YEAR(EDATE(F16,$E74))-1988 &amp; "年" &amp; MONTH(EDATE(F16,$E74)) &amp; "月")</f>
        <v>令和2年12月</v>
      </c>
      <c r="G74" s="28">
        <v>55</v>
      </c>
      <c r="H74" s="30" t="str">
        <f ca="1">IF(OR(YEAR(EDATE(F16,$G74))&gt;2019,AND(YEAR(EDATE(F16,$G74))=2019,MONTH(EDATE(F16,$G74))&gt;4)),"令和" &amp; YEAR(EDATE(F16,$G74))-2018 &amp; "年" &amp; MONTH(EDATE(F16,$G74)) &amp; "月","平成" &amp; YEAR(EDATE(F16,$G74))-1988 &amp; "年" &amp; MONTH(EDATE(F16,$G74)) &amp; "月")</f>
        <v>令和12年4月</v>
      </c>
    </row>
    <row r="75" spans="1:8" x14ac:dyDescent="0.15">
      <c r="E75" s="30">
        <v>-58</v>
      </c>
      <c r="F75" s="30" t="str">
        <f ca="1">IF(OR(YEAR(EDATE(F16,$E75))&gt;2019,AND(YEAR(EDATE(F16,$E75))=2019,MONTH(EDATE(F16,$E75))&gt;4)),"令和" &amp; YEAR(EDATE(F16,$E75))-2018 &amp; "年" &amp; MONTH(EDATE(F16,$E75)) &amp; "月","平成" &amp; YEAR(EDATE(F16,$E75))-1988 &amp; "年" &amp; MONTH(EDATE(F16,$E75)) &amp; "月")</f>
        <v>令和2年11月</v>
      </c>
      <c r="G75" s="28">
        <v>56</v>
      </c>
      <c r="H75" s="30" t="str">
        <f ca="1">IF(OR(YEAR(EDATE(F16,$G75))&gt;2019,AND(YEAR(EDATE(F16,$G75))=2019,MONTH(EDATE(F16,$G75))&gt;4)),"令和" &amp; YEAR(EDATE(F16,$G75))-2018 &amp; "年" &amp; MONTH(EDATE(F16,$G75)) &amp; "月","平成" &amp; YEAR(EDATE(F16,$G75))-1988 &amp; "年" &amp; MONTH(EDATE(F16,$G75)) &amp; "月")</f>
        <v>令和12年5月</v>
      </c>
    </row>
    <row r="76" spans="1:8" x14ac:dyDescent="0.15">
      <c r="E76" s="30">
        <v>-59</v>
      </c>
      <c r="F76" s="30" t="str">
        <f ca="1">IF(OR(YEAR(EDATE(F16,$E76))&gt;2019,AND(YEAR(EDATE(F16,$E76))=2019,MONTH(EDATE(F16,$E76))&gt;4)),"令和" &amp; YEAR(EDATE(F16,$E76))-2018 &amp; "年" &amp; MONTH(EDATE(F16,$E76)) &amp; "月","平成" &amp; YEAR(EDATE(F16,$E76))-1988 &amp; "年" &amp; MONTH(EDATE(F16,$E76)) &amp; "月")</f>
        <v>令和2年10月</v>
      </c>
      <c r="G76" s="28">
        <v>57</v>
      </c>
      <c r="H76" s="30" t="str">
        <f ca="1">IF(OR(YEAR(EDATE(F16,$G76))&gt;2019,AND(YEAR(EDATE(F16,$G76))=2019,MONTH(EDATE(F16,$G76))&gt;4)),"令和" &amp; YEAR(EDATE(F16,$G76))-2018 &amp; "年" &amp; MONTH(EDATE(F16,$G76)) &amp; "月","平成" &amp; YEAR(EDATE(F16,$G76))-1988 &amp; "年" &amp; MONTH(EDATE(F16,$G76)) &amp; "月")</f>
        <v>令和12年6月</v>
      </c>
    </row>
    <row r="77" spans="1:8" x14ac:dyDescent="0.15">
      <c r="E77" s="30">
        <v>-60</v>
      </c>
      <c r="F77" s="30" t="str">
        <f ca="1">IF(OR(YEAR(EDATE(F16,$E77))&gt;2019,AND(YEAR(EDATE(F16,$E77))=2019,MONTH(EDATE(F16,$E77))&gt;4)),"令和" &amp; YEAR(EDATE(F16,$E77))-2018 &amp; "年" &amp; MONTH(EDATE(F16,$E77)) &amp; "月","平成" &amp; YEAR(EDATE(F16,$E77))-1988 &amp; "年" &amp; MONTH(EDATE(F16,$E77)) &amp; "月")</f>
        <v>令和2年9月</v>
      </c>
      <c r="G77" s="28">
        <v>56</v>
      </c>
      <c r="H77" s="30" t="str">
        <f ca="1">IF(OR(YEAR(EDATE(F16,$G77))&gt;2019,AND(YEAR(EDATE(F16,$G77))=2019,MONTH(EDATE(F16,$G77))&gt;4)),"令和" &amp; YEAR(EDATE(F16,$G77))-2018 &amp; "年" &amp; MONTH(EDATE(F16,$G77)) &amp; "月","平成" &amp; YEAR(EDATE(F16,$G77))-1988 &amp; "年" &amp; MONTH(EDATE(F16,$G77)) &amp; "月")</f>
        <v>令和12年5月</v>
      </c>
    </row>
    <row r="78" spans="1:8" x14ac:dyDescent="0.15">
      <c r="E78" s="30">
        <v>-61</v>
      </c>
      <c r="F78" s="30" t="str">
        <f ca="1">IF(OR(YEAR(EDATE(F16,$E78))&gt;2019,AND(YEAR(EDATE(F16,$E78))=2019,MONTH(EDATE(F16,$E78))&gt;4)),"令和" &amp; YEAR(EDATE(F16,$E78))-2018 &amp; "年" &amp; MONTH(EDATE(F16,$E78)) &amp; "月","平成" &amp; YEAR(EDATE(F16,$E78))-1988 &amp; "年" &amp; MONTH(EDATE(F16,$E78)) &amp; "月")</f>
        <v>令和2年8月</v>
      </c>
      <c r="G78" s="28">
        <v>59</v>
      </c>
      <c r="H78" s="30" t="str">
        <f ca="1">IF(OR(YEAR(EDATE(F16,$G78))&gt;2019,AND(YEAR(EDATE(F16,$G78))=2019,MONTH(EDATE(F16,$G78))&gt;4)),"令和" &amp; YEAR(EDATE(F16,$G78))-2018 &amp; "年" &amp; MONTH(EDATE(F16,$G78)) &amp; "月","平成" &amp; YEAR(EDATE(F16,$G78))-1988 &amp; "年" &amp; MONTH(EDATE(F16,$G78)) &amp; "月")</f>
        <v>令和12年8月</v>
      </c>
    </row>
    <row r="79" spans="1:8" x14ac:dyDescent="0.15">
      <c r="E79" s="30">
        <v>-62</v>
      </c>
      <c r="F79" s="30" t="str">
        <f ca="1">IF(OR(YEAR(EDATE(F16,$E79))&gt;2019,AND(YEAR(EDATE(F16,$E79))=2019,MONTH(EDATE(F16,$E79))&gt;4)),"令和" &amp; YEAR(EDATE(F16,$E79))-2018 &amp; "年" &amp; MONTH(EDATE(F16,$E79)) &amp; "月","平成" &amp; YEAR(EDATE(F16,$E79))-1988 &amp; "年" &amp; MONTH(EDATE(F16,$E79)) &amp; "月")</f>
        <v>令和2年7月</v>
      </c>
      <c r="G79" s="28">
        <v>60</v>
      </c>
      <c r="H79" s="30" t="str">
        <f ca="1">IF(OR(YEAR(EDATE(F16,$G79))&gt;2019,AND(YEAR(EDATE(F16,$G79))=2019,MONTH(EDATE(F16,$G79))&gt;4)),"令和" &amp; YEAR(EDATE(F16,$G79))-2018 &amp; "年" &amp; MONTH(EDATE(F16,$G79)) &amp; "月","平成" &amp; YEAR(EDATE(F16,$G79))-1988 &amp; "年" &amp; MONTH(EDATE(F16,$G79)) &amp; "月")</f>
        <v>令和12年9月</v>
      </c>
    </row>
    <row r="80" spans="1:8" x14ac:dyDescent="0.15">
      <c r="E80" s="30">
        <v>-63</v>
      </c>
      <c r="F80" s="30" t="str">
        <f ca="1">IF(OR(YEAR(EDATE(F16,$E80))&gt;2019,AND(YEAR(EDATE(F16,$E80))=2019,MONTH(EDATE(F16,$E80))&gt;4)),"令和" &amp; YEAR(EDATE(F16,$E80))-2018 &amp; "年" &amp; MONTH(EDATE(F16,$E80)) &amp; "月","平成" &amp; YEAR(EDATE(F16,$E80))-1988 &amp; "年" &amp; MONTH(EDATE(F16,$E80)) &amp; "月")</f>
        <v>令和2年6月</v>
      </c>
      <c r="G80" s="1"/>
    </row>
    <row r="81" spans="5:7" x14ac:dyDescent="0.15">
      <c r="E81" s="30">
        <v>-64</v>
      </c>
      <c r="F81" s="30" t="str">
        <f ca="1">IF(OR(YEAR(EDATE(F16,$E81))&gt;2019,AND(YEAR(EDATE(F16,$E81))=2019,MONTH(EDATE(F16,$E81))&gt;4)),"令和" &amp; YEAR(EDATE(F16,$E81))-2018 &amp; "年" &amp; MONTH(EDATE(F16,$E81)) &amp; "月","平成" &amp; YEAR(EDATE(F16,$E81))-1988 &amp; "年" &amp; MONTH(EDATE(F16,$E81)) &amp; "月")</f>
        <v>令和2年5月</v>
      </c>
      <c r="G81" s="1"/>
    </row>
    <row r="82" spans="5:7" x14ac:dyDescent="0.15">
      <c r="E82" s="30">
        <v>-65</v>
      </c>
      <c r="F82" s="30" t="str">
        <f ca="1">IF(OR(YEAR(EDATE(F16,$E82))&gt;2019,AND(YEAR(EDATE(F16,$E82))=2019,MONTH(EDATE(F16,$E82))&gt;4)),"令和" &amp; YEAR(EDATE(F16,$E82))-2018 &amp; "年" &amp; MONTH(EDATE(F16,$E82)) &amp; "月","平成" &amp; YEAR(EDATE(F16,$E82))-1988 &amp; "年" &amp; MONTH(EDATE(F16,$E82)) &amp; "月")</f>
        <v>令和2年4月</v>
      </c>
      <c r="G82" s="1"/>
    </row>
    <row r="83" spans="5:7" x14ac:dyDescent="0.15">
      <c r="E83" s="30">
        <v>-66</v>
      </c>
      <c r="F83" s="30" t="str">
        <f ca="1">IF(OR(YEAR(EDATE(F16,$E83))&gt;2019,AND(YEAR(EDATE(F16,$E83))=2019,MONTH(EDATE(F16,$E83))&gt;4)),"令和" &amp; YEAR(EDATE(F16,$E83))-2018 &amp; "年" &amp; MONTH(EDATE(F16,$E83)) &amp; "月","平成" &amp; YEAR(EDATE(F16,$E83))-1988 &amp; "年" &amp; MONTH(EDATE(F16,$E83)) &amp; "月")</f>
        <v>令和2年3月</v>
      </c>
      <c r="G83" s="1"/>
    </row>
    <row r="84" spans="5:7" x14ac:dyDescent="0.15">
      <c r="E84" s="30">
        <v>-67</v>
      </c>
      <c r="F84" s="30" t="str">
        <f ca="1">IF(OR(YEAR(EDATE(F16,$E84))&gt;2019,AND(YEAR(EDATE(F16,$E84))=2019,MONTH(EDATE(F16,$E84))&gt;4)),"令和" &amp; YEAR(EDATE(F16,$E84))-2018 &amp; "年" &amp; MONTH(EDATE(F16,$E84)) &amp; "月","平成" &amp; YEAR(EDATE(F16,$E84))-1988 &amp; "年" &amp; MONTH(EDATE(F16,$E84)) &amp; "月")</f>
        <v>令和2年2月</v>
      </c>
      <c r="G84" s="1"/>
    </row>
    <row r="85" spans="5:7" x14ac:dyDescent="0.15">
      <c r="E85" s="30">
        <v>-68</v>
      </c>
      <c r="F85" s="30" t="str">
        <f ca="1">IF(OR(YEAR(EDATE(F16,$E85))&gt;2019,AND(YEAR(EDATE(F16,$E85))=2019,MONTH(EDATE(F16,$E85))&gt;4)),"令和" &amp; YEAR(EDATE(F16,$E85))-2018 &amp; "年" &amp; MONTH(EDATE(F16,$E85)) &amp; "月","平成" &amp; YEAR(EDATE(F16,$E85))-1988 &amp; "年" &amp; MONTH(EDATE(F16,$E85)) &amp; "月")</f>
        <v>令和2年1月</v>
      </c>
      <c r="G85" s="1"/>
    </row>
    <row r="86" spans="5:7" x14ac:dyDescent="0.15">
      <c r="E86" s="30">
        <v>-69</v>
      </c>
      <c r="F86" s="30" t="str">
        <f ca="1">IF(OR(YEAR(EDATE(F16,$E86))&gt;2019,AND(YEAR(EDATE(F16,$E86))=2019,MONTH(EDATE(F16,$E86))&gt;4)),"令和" &amp; YEAR(EDATE(F16,$E86))-2018 &amp; "年" &amp; MONTH(EDATE(F16,$E86)) &amp; "月","平成" &amp; YEAR(EDATE(F16,$E86))-1988 &amp; "年" &amp; MONTH(EDATE(F16,$E86)) &amp; "月")</f>
        <v>令和1年12月</v>
      </c>
      <c r="G86" s="1"/>
    </row>
    <row r="87" spans="5:7" x14ac:dyDescent="0.15">
      <c r="E87" s="30">
        <v>-70</v>
      </c>
      <c r="F87" s="30" t="str">
        <f ca="1">IF(OR(YEAR(EDATE(F16,$E87))&gt;2019,AND(YEAR(EDATE(F16,$E87))=2019,MONTH(EDATE(F16,$E87))&gt;4)),"令和" &amp; YEAR(EDATE(F16,$E87))-2018 &amp; "年" &amp; MONTH(EDATE(F16,$E87)) &amp; "月","平成" &amp; YEAR(EDATE(F16,$E87))-1988 &amp; "年" &amp; MONTH(EDATE(F16,$E87)) &amp; "月")</f>
        <v>令和1年11月</v>
      </c>
      <c r="G87" s="1"/>
    </row>
    <row r="88" spans="5:7" x14ac:dyDescent="0.15">
      <c r="E88" s="30">
        <v>-71</v>
      </c>
      <c r="F88" s="30" t="str">
        <f ca="1">IF(OR(YEAR(EDATE(F16,$E88))&gt;2019,AND(YEAR(EDATE(F16,$E88))=2019,MONTH(EDATE(F16,$E88))&gt;4)),"令和" &amp; YEAR(EDATE(F16,$E88))-2018 &amp; "年" &amp; MONTH(EDATE(F16,$E88)) &amp; "月","平成" &amp; YEAR(EDATE(F16,$E88))-1988 &amp; "年" &amp; MONTH(EDATE(F16,$E88)) &amp; "月")</f>
        <v>令和1年10月</v>
      </c>
      <c r="G88" s="1"/>
    </row>
    <row r="89" spans="5:7" x14ac:dyDescent="0.15">
      <c r="E89" s="30">
        <v>-72</v>
      </c>
      <c r="F89" s="30" t="str">
        <f ca="1">IF(OR(YEAR(EDATE(F16,$E89))&gt;2019,AND(YEAR(EDATE(F16,$E89))=2019,MONTH(EDATE(F16,$E89))&gt;4)),"令和" &amp; YEAR(EDATE(F16,$E89))-2018 &amp; "年" &amp; MONTH(EDATE(F16,$E89)) &amp; "月","平成" &amp; YEAR(EDATE(F16,$E89))-1988 &amp; "年" &amp; MONTH(EDATE(F16,$E89)) &amp; "月")</f>
        <v>令和1年9月</v>
      </c>
      <c r="G89" s="1"/>
    </row>
    <row r="90" spans="5:7" x14ac:dyDescent="0.15">
      <c r="E90" s="30">
        <v>-73</v>
      </c>
      <c r="F90" s="30" t="str">
        <f ca="1">IF(OR(YEAR(EDATE(F16,$E90))&gt;2019,AND(YEAR(EDATE(F16,$E90))=2019,MONTH(EDATE(F16,$E90))&gt;4)),"令和" &amp; YEAR(EDATE(F16,$E90))-2018 &amp; "年" &amp; MONTH(EDATE(F16,$E90)) &amp; "月","平成" &amp; YEAR(EDATE(F16,$E90))-1988 &amp; "年" &amp; MONTH(EDATE(F16,$E90)) &amp; "月")</f>
        <v>令和1年8月</v>
      </c>
      <c r="G90" s="1"/>
    </row>
    <row r="91" spans="5:7" x14ac:dyDescent="0.15">
      <c r="E91" s="30">
        <v>-74</v>
      </c>
      <c r="F91" s="30" t="str">
        <f ca="1">IF(OR(YEAR(EDATE(F16,$E91))&gt;2019,AND(YEAR(EDATE(F16,$E91))=2019,MONTH(EDATE(F16,$E91))&gt;4)),"令和" &amp; YEAR(EDATE(F16,$E91))-2018 &amp; "年" &amp; MONTH(EDATE(F16,$E91)) &amp; "月","平成" &amp; YEAR(EDATE(F16,$E91))-1988 &amp; "年" &amp; MONTH(EDATE(F16,$E91)) &amp; "月")</f>
        <v>令和1年7月</v>
      </c>
      <c r="G91" s="1"/>
    </row>
    <row r="92" spans="5:7" x14ac:dyDescent="0.15">
      <c r="E92" s="30">
        <v>-75</v>
      </c>
      <c r="F92" s="30" t="str">
        <f ca="1">IF(OR(YEAR(EDATE(F16,$E92))&gt;2019,AND(YEAR(EDATE(F16,$E92))=2019,MONTH(EDATE(F16,$E92))&gt;4)),"令和" &amp; YEAR(EDATE(F16,$E92))-2018 &amp; "年" &amp; MONTH(EDATE(F16,$E92)) &amp; "月","平成" &amp; YEAR(EDATE(F16,$E92))-1988 &amp; "年" &amp; MONTH(EDATE(F16,$E92)) &amp; "月")</f>
        <v>令和1年6月</v>
      </c>
      <c r="G92" s="1"/>
    </row>
    <row r="93" spans="5:7" x14ac:dyDescent="0.15">
      <c r="E93" s="30">
        <v>-76</v>
      </c>
      <c r="F93" s="30" t="str">
        <f ca="1">IF(OR(YEAR(EDATE(F16,$E93))&gt;2019,AND(YEAR(EDATE(F16,$E93))=2019,MONTH(EDATE(F16,$E93))&gt;4)),"令和" &amp; YEAR(EDATE(F16,$E93))-2018 &amp; "年" &amp; MONTH(EDATE(F16,$E93)) &amp; "月","平成" &amp; YEAR(EDATE(F16,$E93))-1988 &amp; "年" &amp; MONTH(EDATE(F16,$E93)) &amp; "月")</f>
        <v>令和1年5月</v>
      </c>
      <c r="G93" s="1"/>
    </row>
    <row r="94" spans="5:7" x14ac:dyDescent="0.15">
      <c r="E94" s="30">
        <v>-77</v>
      </c>
      <c r="F94" s="30" t="str">
        <f ca="1">IF(OR(YEAR(EDATE(F16,$E94))&gt;2019,AND(YEAR(EDATE(F16,$E94))=2019,MONTH(EDATE(F16,$E94))&gt;4)),"令和" &amp; YEAR(EDATE(F16,$E94))-2018 &amp; "年" &amp; MONTH(EDATE(F16,$E94)) &amp; "月","平成" &amp; YEAR(EDATE(F16,$E94))-1988 &amp; "年" &amp; MONTH(EDATE(F16,$E94)) &amp; "月")</f>
        <v>平成31年4月</v>
      </c>
      <c r="G94" s="1"/>
    </row>
    <row r="95" spans="5:7" x14ac:dyDescent="0.15">
      <c r="E95" s="30">
        <v>-78</v>
      </c>
      <c r="F95" s="30" t="str">
        <f ca="1">IF(OR(YEAR(EDATE(F16,$E95))&gt;2019,AND(YEAR(EDATE(F16,$E95))=2019,MONTH(EDATE(F16,$E95))&gt;4)),"令和" &amp; YEAR(EDATE(F16,$E95))-2018 &amp; "年" &amp; MONTH(EDATE(F16,$E95)) &amp; "月","平成" &amp; YEAR(EDATE(F16,$E95))-1988 &amp; "年" &amp; MONTH(EDATE(F16,$E95)) &amp; "月")</f>
        <v>平成31年3月</v>
      </c>
      <c r="G95" s="1"/>
    </row>
    <row r="96" spans="5:7" x14ac:dyDescent="0.15">
      <c r="E96" s="30">
        <v>-79</v>
      </c>
      <c r="F96" s="30" t="str">
        <f ca="1">IF(OR(YEAR(EDATE(F16,$E96))&gt;2019,AND(YEAR(EDATE(F16,$E96))=2019,MONTH(EDATE(F16,$E96))&gt;4)),"令和" &amp; YEAR(EDATE(F16,$E96))-2018 &amp; "年" &amp; MONTH(EDATE(F16,$E96)) &amp; "月","平成" &amp; YEAR(EDATE(F16,$E96))-1988 &amp; "年" &amp; MONTH(EDATE(F16,$E96)) &amp; "月")</f>
        <v>平成31年2月</v>
      </c>
      <c r="G96" s="1"/>
    </row>
    <row r="97" spans="5:7" x14ac:dyDescent="0.15">
      <c r="E97" s="30">
        <v>-80</v>
      </c>
      <c r="F97" s="30" t="str">
        <f ca="1">IF(OR(YEAR(EDATE(F16,$E97))&gt;2019,AND(YEAR(EDATE(F16,$E97))=2019,MONTH(EDATE(F16,$E97))&gt;4)),"令和" &amp; YEAR(EDATE(F16,$E97))-2018 &amp; "年" &amp; MONTH(EDATE(F16,$E97)) &amp; "月","平成" &amp; YEAR(EDATE(F16,$E97))-1988 &amp; "年" &amp; MONTH(EDATE(F16,$E97)) &amp; "月")</f>
        <v>平成31年1月</v>
      </c>
      <c r="G97" s="1"/>
    </row>
    <row r="98" spans="5:7" x14ac:dyDescent="0.15">
      <c r="E98" s="30">
        <v>-81</v>
      </c>
      <c r="F98" s="30" t="str">
        <f ca="1">IF(OR(YEAR(EDATE(F16,$E98))&gt;2019,AND(YEAR(EDATE(F16,$E98))=2019,MONTH(EDATE(F16,$E98))&gt;4)),"令和" &amp; YEAR(EDATE(F16,$E98))-2018 &amp; "年" &amp; MONTH(EDATE(F16,$E98)) &amp; "月","平成" &amp; YEAR(EDATE(F16,$E98))-1988 &amp; "年" &amp; MONTH(EDATE(F16,$E98)) &amp; "月")</f>
        <v>平成30年12月</v>
      </c>
      <c r="G98" s="1"/>
    </row>
    <row r="99" spans="5:7" x14ac:dyDescent="0.15">
      <c r="E99" s="30">
        <v>-82</v>
      </c>
      <c r="F99" s="30" t="str">
        <f ca="1">IF(OR(YEAR(EDATE(F16,$E99))&gt;2019,AND(YEAR(EDATE(F16,$E99))=2019,MONTH(EDATE(F16,$E99))&gt;4)),"令和" &amp; YEAR(EDATE(F16,$E99))-2018 &amp; "年" &amp; MONTH(EDATE(F16,$E99)) &amp; "月","平成" &amp; YEAR(EDATE(F16,$E99))-1988 &amp; "年" &amp; MONTH(EDATE(F16,$E99)) &amp; "月")</f>
        <v>平成30年11月</v>
      </c>
      <c r="G99" s="1"/>
    </row>
    <row r="100" spans="5:7" x14ac:dyDescent="0.15">
      <c r="E100" s="30">
        <v>-83</v>
      </c>
      <c r="F100" s="30" t="str">
        <f ca="1">IF(OR(YEAR(EDATE(F16,$E100))&gt;2019,AND(YEAR(EDATE(F16,$E100))=2019,MONTH(EDATE(F16,$E100))&gt;4)),"令和" &amp; YEAR(EDATE(F16,$E100))-2018 &amp; "年" &amp; MONTH(EDATE(F16,$E100)) &amp; "月","平成" &amp; YEAR(EDATE(F16,$E100))-1988 &amp; "年" &amp; MONTH(EDATE(F16,$E100)) &amp; "月")</f>
        <v>平成30年10月</v>
      </c>
      <c r="G100" s="1"/>
    </row>
    <row r="101" spans="5:7" x14ac:dyDescent="0.15">
      <c r="E101" s="30">
        <v>-84</v>
      </c>
      <c r="F101" s="30" t="str">
        <f ca="1">IF(OR(YEAR(EDATE(F16,$E101))&gt;2019,AND(YEAR(EDATE(F16,$E101))=2019,MONTH(EDATE(F16,$E101))&gt;4)),"令和" &amp; YEAR(EDATE(F16,$E101))-2018 &amp; "年" &amp; MONTH(EDATE(F16,$E101)) &amp; "月","平成" &amp; YEAR(EDATE(F16,$E101))-1988 &amp; "年" &amp; MONTH(EDATE(F16,$E101)) &amp; "月")</f>
        <v>平成30年9月</v>
      </c>
      <c r="G101" s="1"/>
    </row>
    <row r="102" spans="5:7" x14ac:dyDescent="0.15">
      <c r="E102" s="30">
        <v>-85</v>
      </c>
      <c r="F102" s="30" t="str">
        <f ca="1">IF(OR(YEAR(EDATE(F16,$E102))&gt;2019,AND(YEAR(EDATE(F16,$E102))=2019,MONTH(EDATE(F16,$E102))&gt;4)),"令和" &amp; YEAR(EDATE(F16,$E102))-2018 &amp; "年" &amp; MONTH(EDATE(F16,$E102)) &amp; "月","平成" &amp; YEAR(EDATE(F16,$E102))-1988 &amp; "年" &amp; MONTH(EDATE(F16,$E102)) &amp; "月")</f>
        <v>平成30年8月</v>
      </c>
      <c r="G102" s="1"/>
    </row>
    <row r="103" spans="5:7" x14ac:dyDescent="0.15">
      <c r="E103" s="30">
        <v>-86</v>
      </c>
      <c r="F103" s="30" t="str">
        <f ca="1">IF(OR(YEAR(EDATE(F16,$E103))&gt;2019,AND(YEAR(EDATE(F16,$E103))=2019,MONTH(EDATE(F16,$E103))&gt;4)),"令和" &amp; YEAR(EDATE(F16,$E103))-2018 &amp; "年" &amp; MONTH(EDATE(F16,$E103)) &amp; "月","平成" &amp; YEAR(EDATE(F16,$E103))-1988 &amp; "年" &amp; MONTH(EDATE(F16,$E103)) &amp; "月")</f>
        <v>平成30年7月</v>
      </c>
      <c r="G103" s="1"/>
    </row>
    <row r="104" spans="5:7" x14ac:dyDescent="0.15">
      <c r="E104" s="30">
        <v>-87</v>
      </c>
      <c r="F104" s="30" t="str">
        <f ca="1">IF(OR(YEAR(EDATE(F16,$E104))&gt;2019,AND(YEAR(EDATE(F16,$E104))=2019,MONTH(EDATE(F16,$E104))&gt;4)),"令和" &amp; YEAR(EDATE(F16,$E104))-2018 &amp; "年" &amp; MONTH(EDATE(F16,$E104)) &amp; "月","平成" &amp; YEAR(EDATE(F16,$E104))-1988 &amp; "年" &amp; MONTH(EDATE(F16,$E104)) &amp; "月")</f>
        <v>平成30年6月</v>
      </c>
      <c r="G104" s="1"/>
    </row>
    <row r="105" spans="5:7" x14ac:dyDescent="0.15">
      <c r="E105" s="30">
        <v>-88</v>
      </c>
      <c r="F105" s="30" t="str">
        <f ca="1">IF(OR(YEAR(EDATE(F16,$E105))&gt;2019,AND(YEAR(EDATE(F16,$E105))=2019,MONTH(EDATE(F16,$E105))&gt;4)),"令和" &amp; YEAR(EDATE(F16,$E105))-2018 &amp; "年" &amp; MONTH(EDATE(F16,$E105)) &amp; "月","平成" &amp; YEAR(EDATE(F16,$E105))-1988 &amp; "年" &amp; MONTH(EDATE(F16,$E105)) &amp; "月")</f>
        <v>平成30年5月</v>
      </c>
      <c r="G105" s="1"/>
    </row>
    <row r="106" spans="5:7" x14ac:dyDescent="0.15">
      <c r="E106" s="30">
        <v>-89</v>
      </c>
      <c r="F106" s="30" t="str">
        <f ca="1">IF(OR(YEAR(EDATE(F16,$E106))&gt;2019,AND(YEAR(EDATE(F16,$E106))=2019,MONTH(EDATE(F16,$E106))&gt;4)),"令和" &amp; YEAR(EDATE(F16,$E106))-2018 &amp; "年" &amp; MONTH(EDATE(F16,$E106)) &amp; "月","平成" &amp; YEAR(EDATE(F16,$E106))-1988 &amp; "年" &amp; MONTH(EDATE(F16,$E106)) &amp; "月")</f>
        <v>平成30年4月</v>
      </c>
      <c r="G106" s="1"/>
    </row>
    <row r="107" spans="5:7" x14ac:dyDescent="0.15">
      <c r="E107" s="30">
        <v>-90</v>
      </c>
      <c r="F107" s="30" t="str">
        <f ca="1">IF(OR(YEAR(EDATE(F16,$E107))&gt;2019,AND(YEAR(EDATE(F16,$E107))=2019,MONTH(EDATE(F16,$E107))&gt;4)),"令和" &amp; YEAR(EDATE(F16,$E107))-2018 &amp; "年" &amp; MONTH(EDATE(F16,$E107)) &amp; "月","平成" &amp; YEAR(EDATE(F16,$E107))-1988 &amp; "年" &amp; MONTH(EDATE(F16,$E107)) &amp; "月")</f>
        <v>平成30年3月</v>
      </c>
      <c r="G107" s="1"/>
    </row>
    <row r="108" spans="5:7" x14ac:dyDescent="0.15">
      <c r="E108" s="30">
        <v>-91</v>
      </c>
      <c r="F108" s="30" t="str">
        <f ca="1">IF(OR(YEAR(EDATE(F16,$E108))&gt;2019,AND(YEAR(EDATE(F16,$E108))=2019,MONTH(EDATE(F16,$E108))&gt;4)),"令和" &amp; YEAR(EDATE(F16,$E108))-2018 &amp; "年" &amp; MONTH(EDATE(F16,$E108)) &amp; "月","平成" &amp; YEAR(EDATE(F16,$E108))-1988 &amp; "年" &amp; MONTH(EDATE(F16,$E108)) &amp; "月")</f>
        <v>平成30年2月</v>
      </c>
      <c r="G108" s="1"/>
    </row>
    <row r="109" spans="5:7" x14ac:dyDescent="0.15">
      <c r="E109" s="30">
        <v>-92</v>
      </c>
      <c r="F109" s="30" t="str">
        <f ca="1">IF(OR(YEAR(EDATE(F16,$E109))&gt;2019,AND(YEAR(EDATE(F16,$E109))=2019,MONTH(EDATE(F16,$E109))&gt;4)),"令和" &amp; YEAR(EDATE(F16,$E109))-2018 &amp; "年" &amp; MONTH(EDATE(F16,$E109)) &amp; "月","平成" &amp; YEAR(EDATE(F16,$E109))-1988 &amp; "年" &amp; MONTH(EDATE(F16,$E109)) &amp; "月")</f>
        <v>平成30年1月</v>
      </c>
      <c r="G109" s="1"/>
    </row>
    <row r="110" spans="5:7" x14ac:dyDescent="0.15">
      <c r="E110" s="30">
        <v>-93</v>
      </c>
      <c r="F110" s="30" t="str">
        <f ca="1">IF(OR(YEAR(EDATE(F16,$E110))&gt;2019,AND(YEAR(EDATE(F16,$E110))=2019,MONTH(EDATE(F16,$E110))&gt;4)),"令和" &amp; YEAR(EDATE(F16,$E110))-2018 &amp; "年" &amp; MONTH(EDATE(F16,$E110)) &amp; "月","平成" &amp; YEAR(EDATE(F16,$E110))-1988 &amp; "年" &amp; MONTH(EDATE(F16,$E110)) &amp; "月")</f>
        <v>平成29年12月</v>
      </c>
      <c r="G110" s="1"/>
    </row>
    <row r="111" spans="5:7" x14ac:dyDescent="0.15">
      <c r="E111" s="30">
        <v>-94</v>
      </c>
      <c r="F111" s="30" t="str">
        <f ca="1">IF(OR(YEAR(EDATE(F16,$E111))&gt;2019,AND(YEAR(EDATE(F16,$E111))=2019,MONTH(EDATE(F16,$E111))&gt;4)),"令和" &amp; YEAR(EDATE(F16,$E111))-2018 &amp; "年" &amp; MONTH(EDATE(F16,$E111)) &amp; "月","平成" &amp; YEAR(EDATE(F16,$E111))-1988 &amp; "年" &amp; MONTH(EDATE(F16,$E111)) &amp; "月")</f>
        <v>平成29年11月</v>
      </c>
      <c r="G111" s="1"/>
    </row>
    <row r="112" spans="5:7" x14ac:dyDescent="0.15">
      <c r="E112" s="30">
        <v>-95</v>
      </c>
      <c r="F112" s="30" t="str">
        <f ca="1">IF(OR(YEAR(EDATE(F16,$E112))&gt;2019,AND(YEAR(EDATE(F16,$E112))=2019,MONTH(EDATE(F16,$E112))&gt;4)),"令和" &amp; YEAR(EDATE(F16,$E112))-2018 &amp; "年" &amp; MONTH(EDATE(F16,$E112)) &amp; "月","平成" &amp; YEAR(EDATE(F16,$E112))-1988 &amp; "年" &amp; MONTH(EDATE(F16,$E112)) &amp; "月")</f>
        <v>平成29年10月</v>
      </c>
      <c r="G112" s="1"/>
    </row>
    <row r="113" spans="5:7" x14ac:dyDescent="0.15">
      <c r="E113" s="30">
        <v>-96</v>
      </c>
      <c r="F113" s="30" t="str">
        <f ca="1">IF(OR(YEAR(EDATE(F16,$E113))&gt;2019,AND(YEAR(EDATE(F16,$E113))=2019,MONTH(EDATE(F16,$E113))&gt;4)),"令和" &amp; YEAR(EDATE(F16,$E113))-2018 &amp; "年" &amp; MONTH(EDATE(F16,$E113)) &amp; "月","平成" &amp; YEAR(EDATE(F16,$E113))-1988 &amp; "年" &amp; MONTH(EDATE(F16,$E113)) &amp; "月")</f>
        <v>平成29年9月</v>
      </c>
      <c r="G113" s="1"/>
    </row>
    <row r="114" spans="5:7" x14ac:dyDescent="0.15">
      <c r="E114" s="30">
        <v>-97</v>
      </c>
      <c r="F114" s="30" t="str">
        <f ca="1">IF(OR(YEAR(EDATE(F16,$E114))&gt;2019,AND(YEAR(EDATE(F16,$E114))=2019,MONTH(EDATE(F16,$E114))&gt;4)),"令和" &amp; YEAR(EDATE(F16,$E114))-2018 &amp; "年" &amp; MONTH(EDATE(F16,$E114)) &amp; "月","平成" &amp; YEAR(EDATE(F16,$E114))-1988 &amp; "年" &amp; MONTH(EDATE(F16,$E114)) &amp; "月")</f>
        <v>平成29年8月</v>
      </c>
      <c r="G114" s="1"/>
    </row>
    <row r="115" spans="5:7" x14ac:dyDescent="0.15">
      <c r="E115" s="30">
        <v>-98</v>
      </c>
      <c r="F115" s="30" t="str">
        <f ca="1">IF(OR(YEAR(EDATE(F16,$E115))&gt;2019,AND(YEAR(EDATE(F16,$E115))=2019,MONTH(EDATE(F16,$E115))&gt;4)),"令和" &amp; YEAR(EDATE(F16,$E115))-2018 &amp; "年" &amp; MONTH(EDATE(F16,$E115)) &amp; "月","平成" &amp; YEAR(EDATE(F16,$E115))-1988 &amp; "年" &amp; MONTH(EDATE(F16,$E115)) &amp; "月")</f>
        <v>平成29年7月</v>
      </c>
      <c r="G115" s="1"/>
    </row>
    <row r="116" spans="5:7" x14ac:dyDescent="0.15">
      <c r="E116" s="30">
        <v>-99</v>
      </c>
      <c r="F116" s="30" t="str">
        <f ca="1">IF(OR(YEAR(EDATE(F16,$E116))&gt;2019,AND(YEAR(EDATE(F16,$E116))=2019,MONTH(EDATE(F16,$E116))&gt;4)),"令和" &amp; YEAR(EDATE(F16,$E116))-2018 &amp; "年" &amp; MONTH(EDATE(F16,$E116)) &amp; "月","平成" &amp; YEAR(EDATE(F16,$E116))-1988 &amp; "年" &amp; MONTH(EDATE(F16,$E116)) &amp; "月")</f>
        <v>平成29年6月</v>
      </c>
      <c r="G116" s="1"/>
    </row>
    <row r="117" spans="5:7" x14ac:dyDescent="0.15">
      <c r="E117" s="30">
        <v>-100</v>
      </c>
      <c r="F117" s="30" t="str">
        <f ca="1">IF(OR(YEAR(EDATE(F16,$E117))&gt;2019,AND(YEAR(EDATE(F16,$E117))=2019,MONTH(EDATE(F16,$E117))&gt;4)),"令和" &amp; YEAR(EDATE(F16,$E117))-2018 &amp; "年" &amp; MONTH(EDATE(F16,$E117)) &amp; "月","平成" &amp; YEAR(EDATE(F16,$E117))-1988 &amp; "年" &amp; MONTH(EDATE(F16,$E117)) &amp; "月")</f>
        <v>平成29年5月</v>
      </c>
      <c r="G117" s="1"/>
    </row>
    <row r="118" spans="5:7" x14ac:dyDescent="0.15">
      <c r="E118" s="30">
        <v>-101</v>
      </c>
      <c r="F118" s="30" t="str">
        <f ca="1">IF(OR(YEAR(EDATE(F16,$E118))&gt;2019,AND(YEAR(EDATE(F16,$E118))=2019,MONTH(EDATE(F16,$E118))&gt;4)),"令和" &amp; YEAR(EDATE(F16,$E118))-2018 &amp; "年" &amp; MONTH(EDATE(F16,$E118)) &amp; "月","平成" &amp; YEAR(EDATE(F16,$E118))-1988 &amp; "年" &amp; MONTH(EDATE(F16,$E118)) &amp; "月")</f>
        <v>平成29年4月</v>
      </c>
      <c r="G118" s="1"/>
    </row>
    <row r="119" spans="5:7" x14ac:dyDescent="0.15">
      <c r="E119" s="30">
        <v>-102</v>
      </c>
      <c r="F119" s="30" t="str">
        <f ca="1">IF(OR(YEAR(EDATE(F16,$E119))&gt;2019,AND(YEAR(EDATE(F16,$E119))=2019,MONTH(EDATE(F16,$E119))&gt;4)),"令和" &amp; YEAR(EDATE(F16,$E119))-2018 &amp; "年" &amp; MONTH(EDATE(F16,$E119)) &amp; "月","平成" &amp; YEAR(EDATE(F16,$E119))-1988 &amp; "年" &amp; MONTH(EDATE(F16,$E119)) &amp; "月")</f>
        <v>平成29年3月</v>
      </c>
      <c r="G119" s="1"/>
    </row>
    <row r="120" spans="5:7" x14ac:dyDescent="0.15">
      <c r="E120" s="30">
        <v>-103</v>
      </c>
      <c r="F120" s="30" t="str">
        <f ca="1">IF(OR(YEAR(EDATE(F16,$E120))&gt;2019,AND(YEAR(EDATE(F16,$E120))=2019,MONTH(EDATE(F16,$E120))&gt;4)),"令和" &amp; YEAR(EDATE(F16,$E120))-2018 &amp; "年" &amp; MONTH(EDATE(F16,$E120)) &amp; "月","平成" &amp; YEAR(EDATE(F16,$E120))-1988 &amp; "年" &amp; MONTH(EDATE(F16,$E120)) &amp; "月")</f>
        <v>平成29年2月</v>
      </c>
      <c r="G120" s="1"/>
    </row>
    <row r="121" spans="5:7" x14ac:dyDescent="0.15">
      <c r="E121" s="30">
        <v>-104</v>
      </c>
      <c r="F121" s="30" t="str">
        <f ca="1">IF(OR(YEAR(EDATE(F16,$E121))&gt;2019,AND(YEAR(EDATE(F16,$E121))=2019,MONTH(EDATE(F16,$E121))&gt;4)),"令和" &amp; YEAR(EDATE(F16,$E121))-2018 &amp; "年" &amp; MONTH(EDATE(F16,$E121)) &amp; "月","平成" &amp; YEAR(EDATE(F16,$E121))-1988 &amp; "年" &amp; MONTH(EDATE(F16,$E121)) &amp; "月")</f>
        <v>平成29年1月</v>
      </c>
      <c r="G121" s="1"/>
    </row>
    <row r="122" spans="5:7" x14ac:dyDescent="0.15">
      <c r="E122" s="30">
        <v>-105</v>
      </c>
      <c r="F122" s="30" t="str">
        <f ca="1">IF(OR(YEAR(EDATE(F16,$E122))&gt;2019,AND(YEAR(EDATE(F16,$E122))=2019,MONTH(EDATE(F16,$E122))&gt;4)),"令和" &amp; YEAR(EDATE(F16,$E122))-2018 &amp; "年" &amp; MONTH(EDATE(F16,$E122)) &amp; "月","平成" &amp; YEAR(EDATE(F16,$E122))-1988 &amp; "年" &amp; MONTH(EDATE(F16,$E122)) &amp; "月")</f>
        <v>平成28年12月</v>
      </c>
      <c r="G122" s="1"/>
    </row>
    <row r="123" spans="5:7" x14ac:dyDescent="0.15">
      <c r="E123" s="30">
        <v>-106</v>
      </c>
      <c r="F123" s="30" t="str">
        <f ca="1">IF(OR(YEAR(EDATE(F16,$E123))&gt;2019,AND(YEAR(EDATE(F16,$E123))=2019,MONTH(EDATE(F16,$E123))&gt;4)),"令和" &amp; YEAR(EDATE(F16,$E123))-2018 &amp; "年" &amp; MONTH(EDATE(F16,$E123)) &amp; "月","平成" &amp; YEAR(EDATE(F16,$E123))-1988 &amp; "年" &amp; MONTH(EDATE(F16,$E123)) &amp; "月")</f>
        <v>平成28年11月</v>
      </c>
      <c r="G123" s="1"/>
    </row>
    <row r="124" spans="5:7" x14ac:dyDescent="0.15">
      <c r="E124" s="30">
        <v>-107</v>
      </c>
      <c r="F124" s="30" t="str">
        <f ca="1">IF(OR(YEAR(EDATE(F16,$E124))&gt;2019,AND(YEAR(EDATE(F16,$E124))=2019,MONTH(EDATE(F16,$E124))&gt;4)),"令和" &amp; YEAR(EDATE(F16,$E124))-2018 &amp; "年" &amp; MONTH(EDATE(F16,$E124)) &amp; "月","平成" &amp; YEAR(EDATE(F16,$E124))-1988 &amp; "年" &amp; MONTH(EDATE(F16,$E124)) &amp; "月")</f>
        <v>平成28年10月</v>
      </c>
      <c r="G124" s="1"/>
    </row>
    <row r="125" spans="5:7" x14ac:dyDescent="0.15">
      <c r="E125" s="30">
        <v>-108</v>
      </c>
      <c r="F125" s="30" t="str">
        <f ca="1">IF(OR(YEAR(EDATE(F16,$E125))&gt;2019,AND(YEAR(EDATE(F16,$E125))=2019,MONTH(EDATE(F16,$E125))&gt;4)),"令和" &amp; YEAR(EDATE(F16,$E125))-2018 &amp; "年" &amp; MONTH(EDATE(F16,$E125)) &amp; "月","平成" &amp; YEAR(EDATE(F16,$E125))-1988 &amp; "年" &amp; MONTH(EDATE(F16,$E125)) &amp; "月")</f>
        <v>平成28年9月</v>
      </c>
      <c r="G125" s="1"/>
    </row>
    <row r="126" spans="5:7" x14ac:dyDescent="0.15">
      <c r="E126" s="30">
        <v>-109</v>
      </c>
      <c r="F126" s="30" t="str">
        <f ca="1">IF(OR(YEAR(EDATE(F16,$E126))&gt;2019,AND(YEAR(EDATE(F16,$E126))=2019,MONTH(EDATE(F16,$E126))&gt;4)),"令和" &amp; YEAR(EDATE(F16,$E126))-2018 &amp; "年" &amp; MONTH(EDATE(F16,$E126)) &amp; "月","平成" &amp; YEAR(EDATE(F16,$E126))-1988 &amp; "年" &amp; MONTH(EDATE(F16,$E126)) &amp; "月")</f>
        <v>平成28年8月</v>
      </c>
      <c r="G126" s="1"/>
    </row>
    <row r="127" spans="5:7" x14ac:dyDescent="0.15">
      <c r="E127" s="30">
        <v>-110</v>
      </c>
      <c r="F127" s="30" t="str">
        <f ca="1">IF(OR(YEAR(EDATE(F16,$E127))&gt;2019,AND(YEAR(EDATE(F16,$E127))=2019,MONTH(EDATE(F16,$E127))&gt;4)),"令和" &amp; YEAR(EDATE(F16,$E127))-2018 &amp; "年" &amp; MONTH(EDATE(F16,$E127)) &amp; "月","平成" &amp; YEAR(EDATE(F16,$E127))-1988 &amp; "年" &amp; MONTH(EDATE(F16,$E127)) &amp; "月")</f>
        <v>平成28年7月</v>
      </c>
      <c r="G127" s="1"/>
    </row>
    <row r="128" spans="5:7" x14ac:dyDescent="0.15">
      <c r="E128" s="30">
        <v>-111</v>
      </c>
      <c r="F128" s="30" t="str">
        <f ca="1">IF(OR(YEAR(EDATE(F16,$E128))&gt;2019,AND(YEAR(EDATE(F16,$E128))=2019,MONTH(EDATE(F16,$E128))&gt;4)),"令和" &amp; YEAR(EDATE(F16,$E128))-2018 &amp; "年" &amp; MONTH(EDATE(F16,$E128)) &amp; "月","平成" &amp; YEAR(EDATE(F16,$E128))-1988 &amp; "年" &amp; MONTH(EDATE(F16,$E128)) &amp; "月")</f>
        <v>平成28年6月</v>
      </c>
      <c r="G128" s="1"/>
    </row>
    <row r="129" spans="5:7" x14ac:dyDescent="0.15">
      <c r="E129" s="30">
        <v>-112</v>
      </c>
      <c r="F129" s="30" t="str">
        <f ca="1">IF(OR(YEAR(EDATE(F16,$E129))&gt;2019,AND(YEAR(EDATE(F16,$E129))=2019,MONTH(EDATE(F16,$E129))&gt;4)),"令和" &amp; YEAR(EDATE(F16,$E129))-2018 &amp; "年" &amp; MONTH(EDATE(F16,$E129)) &amp; "月","平成" &amp; YEAR(EDATE(F16,$E129))-1988 &amp; "年" &amp; MONTH(EDATE(F16,$E129)) &amp; "月")</f>
        <v>平成28年5月</v>
      </c>
      <c r="G129" s="1"/>
    </row>
    <row r="130" spans="5:7" x14ac:dyDescent="0.15">
      <c r="E130" s="30">
        <v>-113</v>
      </c>
      <c r="F130" s="30" t="str">
        <f ca="1">IF(OR(YEAR(EDATE(F16,$E130))&gt;2019,AND(YEAR(EDATE(F16,$E130))=2019,MONTH(EDATE(F16,$E130))&gt;4)),"令和" &amp; YEAR(EDATE(F16,$E130))-2018 &amp; "年" &amp; MONTH(EDATE(F16,$E130)) &amp; "月","平成" &amp; YEAR(EDATE(F16,$E130))-1988 &amp; "年" &amp; MONTH(EDATE(F16,$E130)) &amp; "月")</f>
        <v>平成28年4月</v>
      </c>
      <c r="G130" s="1"/>
    </row>
    <row r="131" spans="5:7" x14ac:dyDescent="0.15">
      <c r="E131" s="30">
        <v>-114</v>
      </c>
      <c r="F131" s="30" t="str">
        <f ca="1">IF(OR(YEAR(EDATE(F16,$E131))&gt;2019,AND(YEAR(EDATE(F16,$E131))=2019,MONTH(EDATE(F16,$E131))&gt;4)),"令和" &amp; YEAR(EDATE(F16,$E131))-2018 &amp; "年" &amp; MONTH(EDATE(F16,$E131)) &amp; "月","平成" &amp; YEAR(EDATE(F16,$E131))-1988 &amp; "年" &amp; MONTH(EDATE(F16,$E131)) &amp; "月")</f>
        <v>平成28年3月</v>
      </c>
      <c r="G131" s="1"/>
    </row>
    <row r="132" spans="5:7" x14ac:dyDescent="0.15">
      <c r="E132" s="30">
        <v>-115</v>
      </c>
      <c r="F132" s="30" t="str">
        <f ca="1">IF(OR(YEAR(EDATE(F16,$E132))&gt;2019,AND(YEAR(EDATE(F16,$E132))=2019,MONTH(EDATE(F16,$E132))&gt;4)),"令和" &amp; YEAR(EDATE(F16,$E132))-2018 &amp; "年" &amp; MONTH(EDATE(F16,$E132)) &amp; "月","平成" &amp; YEAR(EDATE(F16,$E132))-1988 &amp; "年" &amp; MONTH(EDATE(F16,$E132)) &amp; "月")</f>
        <v>平成28年2月</v>
      </c>
      <c r="G132" s="1"/>
    </row>
    <row r="133" spans="5:7" x14ac:dyDescent="0.15">
      <c r="E133" s="30">
        <v>-116</v>
      </c>
      <c r="F133" s="30" t="str">
        <f ca="1">IF(OR(YEAR(EDATE(F16,$E133))&gt;2019,AND(YEAR(EDATE(F16,$E133))=2019,MONTH(EDATE(F16,$E133))&gt;4)),"令和" &amp; YEAR(EDATE(F16,$E133))-2018 &amp; "年" &amp; MONTH(EDATE(F16,$E133)) &amp; "月","平成" &amp; YEAR(EDATE(F16,$E133))-1988 &amp; "年" &amp; MONTH(EDATE(F16,$E133)) &amp; "月")</f>
        <v>平成28年1月</v>
      </c>
      <c r="G133" s="1"/>
    </row>
    <row r="134" spans="5:7" x14ac:dyDescent="0.15">
      <c r="E134" s="30">
        <v>-117</v>
      </c>
      <c r="F134" s="30" t="str">
        <f ca="1">IF(OR(YEAR(EDATE(F16,$E134))&gt;2019,AND(YEAR(EDATE(F16,$E134))=2019,MONTH(EDATE(F16,$E134))&gt;4)),"令和" &amp; YEAR(EDATE(F16,$E134))-2018 &amp; "年" &amp; MONTH(EDATE(F16,$E134)) &amp; "月","平成" &amp; YEAR(EDATE(F16,$E134))-1988 &amp; "年" &amp; MONTH(EDATE(F16,$E134)) &amp; "月")</f>
        <v>平成27年12月</v>
      </c>
      <c r="G134" s="1"/>
    </row>
    <row r="135" spans="5:7" x14ac:dyDescent="0.15">
      <c r="E135" s="30">
        <v>-118</v>
      </c>
      <c r="F135" s="30" t="str">
        <f ca="1">IF(OR(YEAR(EDATE(F16,$E135))&gt;2019,AND(YEAR(EDATE(F16,$E135))=2019,MONTH(EDATE(F16,$E135))&gt;4)),"令和" &amp; YEAR(EDATE(F16,$E135))-2018 &amp; "年" &amp; MONTH(EDATE(F16,$E135)) &amp; "月","平成" &amp; YEAR(EDATE(F16,$E135))-1988 &amp; "年" &amp; MONTH(EDATE(F16,$E135)) &amp; "月")</f>
        <v>平成27年11月</v>
      </c>
      <c r="G135" s="1"/>
    </row>
    <row r="136" spans="5:7" x14ac:dyDescent="0.15">
      <c r="E136" s="30">
        <v>-119</v>
      </c>
      <c r="F136" s="30" t="str">
        <f ca="1">IF(OR(YEAR(EDATE(F16,$E136))&gt;2019,AND(YEAR(EDATE(F16,$E136))=2019,MONTH(EDATE(F16,$E136))&gt;4)),"令和" &amp; YEAR(EDATE(F16,$E136))-2018 &amp; "年" &amp; MONTH(EDATE(F16,$E136)) &amp; "月","平成" &amp; YEAR(EDATE(F16,$E136))-1988 &amp; "年" &amp; MONTH(EDATE(F16,$E136)) &amp; "月")</f>
        <v>平成27年10月</v>
      </c>
      <c r="G136" s="1"/>
    </row>
    <row r="137" spans="5:7" x14ac:dyDescent="0.15">
      <c r="E137" s="30">
        <v>-120</v>
      </c>
      <c r="F137" s="30" t="str">
        <f ca="1">IF(OR(YEAR(EDATE(F16,$E137))&gt;2019,AND(YEAR(EDATE(F16,$E137))=2019,MONTH(EDATE(F16,$E137))&gt;4)),"令和" &amp; YEAR(EDATE(F16,$E137))-2018 &amp; "年" &amp; MONTH(EDATE(F16,$E137)) &amp; "月","平成" &amp; YEAR(EDATE(F16,$E137))-1988 &amp; "年" &amp; MONTH(EDATE(F16,$E137)) &amp; "月")</f>
        <v>平成27年9月</v>
      </c>
    </row>
    <row r="138" spans="5:7" x14ac:dyDescent="0.15">
      <c r="F138" s="28" t="s">
        <v>250</v>
      </c>
    </row>
  </sheetData>
  <phoneticPr fontId="4"/>
  <dataValidations count="1">
    <dataValidation imeMode="hiragana" allowBlank="1" showInputMessage="1" showErrorMessage="1" sqref="A1" xr:uid="{BFCEBF1B-EEF0-42BB-89BC-E6C06D5C3E82}"/>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報告書</vt:lpstr>
      <vt:lpstr>別紙検査者</vt:lpstr>
      <vt:lpstr>報告概要書</vt:lpstr>
      <vt:lpstr>報告概要書_印刷用</vt:lpstr>
      <vt:lpstr>CSV変換用</vt:lpstr>
      <vt:lpstr>CSV＆コメントまとめ</vt:lpstr>
      <vt:lpstr>プルダウン選択肢</vt:lpstr>
      <vt:lpstr>別紙検査者!Print_Area</vt:lpstr>
      <vt:lpstr>報告概要書!Print_Area</vt:lpstr>
      <vt:lpstr>報告書!Print_Area</vt:lpstr>
      <vt:lpstr>リスト_報告書_改善予定年月</vt:lpstr>
      <vt:lpstr>リスト_報告書_不具合把握年月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2025-05-02T02:26:33Z</cp:lastPrinted>
  <dcterms:created xsi:type="dcterms:W3CDTF">1997-01-08T22:48:59Z</dcterms:created>
  <dcterms:modified xsi:type="dcterms:W3CDTF">2025-09-30T05:07:15Z</dcterms:modified>
</cp:coreProperties>
</file>