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nt224om\経済局\＊＊＊コロナウィルス対応＊＊＊\★地域経済再生担当（旧緊急経済対策担当）\◆R3チャレンジ補助金\第3回\02_要綱・募集要領\03_HP掲載用様式・記入例\"/>
    </mc:Choice>
  </mc:AlternateContent>
  <bookViews>
    <workbookView xWindow="0" yWindow="600" windowWidth="8520" windowHeight="4455" tabRatio="762"/>
  </bookViews>
  <sheets>
    <sheet name="収支計画書" sheetId="6" r:id="rId1"/>
    <sheet name="年度別収支計画内訳書" sheetId="7" r:id="rId2"/>
    <sheet name="【記入例】収支計画書" sheetId="4" r:id="rId3"/>
    <sheet name="【記入例】年度別収支計画内訳書" sheetId="5" r:id="rId4"/>
  </sheets>
  <definedNames>
    <definedName name="_xlnm.Print_Area" localSheetId="2">【記入例】収支計画書!$A$1:$D$37</definedName>
    <definedName name="_xlnm.Print_Area" localSheetId="3">【記入例】年度別収支計画内訳書!$A$1:$D$76</definedName>
    <definedName name="_xlnm.Print_Area" localSheetId="0">収支計画書!$A$1:$D$37</definedName>
    <definedName name="_xlnm.Print_Area" localSheetId="1">年度別収支計画内訳書!$A$1:$D$76</definedName>
  </definedNames>
  <calcPr calcId="162913"/>
</workbook>
</file>

<file path=xl/calcChain.xml><?xml version="1.0" encoding="utf-8"?>
<calcChain xmlns="http://schemas.openxmlformats.org/spreadsheetml/2006/main">
  <c r="B7" i="7" l="1"/>
  <c r="B18" i="5"/>
  <c r="B8" i="5"/>
  <c r="B18" i="7"/>
  <c r="B8" i="7"/>
  <c r="C68" i="7" l="1"/>
  <c r="C70" i="7" s="1"/>
  <c r="B21" i="7" s="1"/>
  <c r="D68" i="7"/>
  <c r="D70" i="7" s="1"/>
  <c r="D46" i="7"/>
  <c r="D48" i="7" s="1"/>
  <c r="C46" i="7"/>
  <c r="C48" i="7" s="1"/>
  <c r="B11" i="7" s="1"/>
  <c r="B31" i="6"/>
  <c r="D29" i="6"/>
  <c r="C29" i="6"/>
  <c r="B29" i="6"/>
  <c r="D28" i="6"/>
  <c r="C28" i="6"/>
  <c r="B28" i="6"/>
  <c r="D27" i="6"/>
  <c r="C27" i="6"/>
  <c r="B27" i="6"/>
  <c r="D26" i="6"/>
  <c r="C26" i="6"/>
  <c r="B26" i="6"/>
  <c r="D25" i="6"/>
  <c r="C25" i="6"/>
  <c r="B25" i="6"/>
  <c r="D24" i="6"/>
  <c r="C24" i="6"/>
  <c r="B24" i="6"/>
  <c r="D23" i="6"/>
  <c r="C23" i="6"/>
  <c r="B23" i="6"/>
  <c r="D22" i="6"/>
  <c r="C22" i="6"/>
  <c r="B22" i="6"/>
  <c r="D21" i="6"/>
  <c r="C21" i="6"/>
  <c r="B21" i="6"/>
  <c r="D20" i="6"/>
  <c r="C20" i="6"/>
  <c r="B20" i="6"/>
  <c r="D19" i="6"/>
  <c r="C19" i="6"/>
  <c r="B19" i="6"/>
  <c r="D18" i="6"/>
  <c r="C18" i="6"/>
  <c r="B18" i="6"/>
  <c r="D17" i="6"/>
  <c r="C17" i="6"/>
  <c r="B17" i="6"/>
  <c r="D16" i="6"/>
  <c r="C16" i="6"/>
  <c r="B16" i="6"/>
  <c r="D15" i="6"/>
  <c r="C15" i="6"/>
  <c r="B15" i="6"/>
  <c r="C9" i="6"/>
  <c r="B9" i="6"/>
  <c r="C8" i="6"/>
  <c r="B8" i="6"/>
  <c r="C70" i="5"/>
  <c r="B7" i="4"/>
  <c r="B15" i="4"/>
  <c r="C15" i="4"/>
  <c r="D68" i="5"/>
  <c r="D70" i="5" s="1"/>
  <c r="C68" i="5"/>
  <c r="B21" i="5" s="1"/>
  <c r="B17" i="5" s="1"/>
  <c r="C48" i="5"/>
  <c r="B11" i="5" s="1"/>
  <c r="D46" i="5"/>
  <c r="D48" i="5" s="1"/>
  <c r="C46" i="5"/>
  <c r="B31" i="4"/>
  <c r="D29" i="4"/>
  <c r="C29" i="4"/>
  <c r="B29" i="4"/>
  <c r="D28" i="4"/>
  <c r="C28" i="4"/>
  <c r="B28" i="4"/>
  <c r="D27" i="4"/>
  <c r="C27" i="4"/>
  <c r="B27" i="4"/>
  <c r="D26" i="4"/>
  <c r="C26" i="4"/>
  <c r="B26" i="4"/>
  <c r="D25" i="4"/>
  <c r="C25" i="4"/>
  <c r="B25" i="4"/>
  <c r="D24" i="4"/>
  <c r="C24" i="4"/>
  <c r="B24" i="4"/>
  <c r="D23" i="4"/>
  <c r="C23" i="4"/>
  <c r="B23" i="4"/>
  <c r="D22" i="4"/>
  <c r="C22" i="4"/>
  <c r="B22" i="4"/>
  <c r="D21" i="4"/>
  <c r="C21" i="4"/>
  <c r="B21" i="4"/>
  <c r="D20" i="4"/>
  <c r="C20" i="4"/>
  <c r="B20" i="4"/>
  <c r="D19" i="4"/>
  <c r="C19" i="4"/>
  <c r="B19" i="4"/>
  <c r="D18" i="4"/>
  <c r="C18" i="4"/>
  <c r="B18" i="4"/>
  <c r="D17" i="4"/>
  <c r="C17" i="4"/>
  <c r="B17" i="4"/>
  <c r="D16" i="4"/>
  <c r="C16" i="4"/>
  <c r="B16" i="4"/>
  <c r="D15" i="4"/>
  <c r="D30" i="4" s="1"/>
  <c r="D32" i="4" s="1"/>
  <c r="C9" i="4"/>
  <c r="B9" i="4"/>
  <c r="C8" i="4"/>
  <c r="B8" i="4"/>
  <c r="B17" i="7" l="1"/>
  <c r="C30" i="6"/>
  <c r="C32" i="6" s="1"/>
  <c r="D30" i="6"/>
  <c r="D32" i="6" s="1"/>
  <c r="B10" i="6"/>
  <c r="B7" i="5"/>
  <c r="B6" i="4" s="1"/>
  <c r="C30" i="4"/>
  <c r="C32" i="4" s="1"/>
  <c r="B10" i="4"/>
  <c r="B7" i="6" l="1"/>
  <c r="B6" i="6"/>
</calcChain>
</file>

<file path=xl/comments1.xml><?xml version="1.0" encoding="utf-8"?>
<comments xmlns="http://schemas.openxmlformats.org/spreadsheetml/2006/main">
  <authors>
    <author>菊池　栄里香</author>
  </authors>
  <commentList>
    <comment ref="B7" authorId="0" shapeId="0">
      <text>
        <r>
          <rPr>
            <b/>
            <sz val="11"/>
            <color indexed="81"/>
            <rFont val="MS P ゴシック"/>
            <family val="3"/>
            <charset val="128"/>
          </rPr>
          <t>交付申請書の「Ｊ」と一致します。</t>
        </r>
      </text>
    </comment>
    <comment ref="D29" authorId="0" shapeId="0">
      <text>
        <r>
          <rPr>
            <b/>
            <sz val="11"/>
            <color indexed="81"/>
            <rFont val="MS P ゴシック"/>
            <family val="3"/>
            <charset val="128"/>
          </rPr>
          <t>交付申請書の「Ｆ」と一致します。</t>
        </r>
      </text>
    </comment>
    <comment ref="D32" authorId="0" shapeId="0">
      <text>
        <r>
          <rPr>
            <b/>
            <sz val="11"/>
            <color indexed="81"/>
            <rFont val="MS P ゴシック"/>
            <family val="3"/>
            <charset val="128"/>
          </rPr>
          <t>交付申請書の「Ｅ」と一致します。</t>
        </r>
      </text>
    </comment>
  </commentList>
</comments>
</file>

<file path=xl/comments2.xml><?xml version="1.0" encoding="utf-8"?>
<comments xmlns="http://schemas.openxmlformats.org/spreadsheetml/2006/main">
  <authors>
    <author>菊池　栄里香</author>
  </authors>
  <commentList>
    <comment ref="B8" authorId="0" shapeId="0">
      <text>
        <r>
          <rPr>
            <b/>
            <sz val="11"/>
            <color indexed="81"/>
            <rFont val="MS P ゴシック"/>
            <family val="3"/>
            <charset val="128"/>
          </rPr>
          <t>交付申請書の「Ｋ」と一致します。</t>
        </r>
      </text>
    </comment>
    <comment ref="B18" authorId="0" shapeId="0">
      <text>
        <r>
          <rPr>
            <b/>
            <sz val="11"/>
            <color indexed="81"/>
            <rFont val="MS P ゴシック"/>
            <family val="3"/>
            <charset val="128"/>
          </rPr>
          <t>交付申請書の「Ｌ」と一致します。</t>
        </r>
      </text>
    </comment>
    <comment ref="D48" authorId="0" shapeId="0">
      <text>
        <r>
          <rPr>
            <b/>
            <sz val="11"/>
            <color indexed="81"/>
            <rFont val="MS P ゴシック"/>
            <family val="3"/>
            <charset val="128"/>
          </rPr>
          <t>交付申請書の「Ｈ」と一致します。</t>
        </r>
      </text>
    </comment>
    <comment ref="D70" authorId="0" shapeId="0">
      <text>
        <r>
          <rPr>
            <b/>
            <sz val="11"/>
            <color indexed="81"/>
            <rFont val="MS P ゴシック"/>
            <family val="3"/>
            <charset val="128"/>
          </rPr>
          <t>交付申請書の「I」と一致します。</t>
        </r>
      </text>
    </comment>
  </commentList>
</comments>
</file>

<file path=xl/comments3.xml><?xml version="1.0" encoding="utf-8"?>
<comments xmlns="http://schemas.openxmlformats.org/spreadsheetml/2006/main">
  <authors>
    <author>菊池　栄里香</author>
  </authors>
  <commentList>
    <comment ref="B7" authorId="0" shapeId="0">
      <text>
        <r>
          <rPr>
            <b/>
            <sz val="11"/>
            <color indexed="81"/>
            <rFont val="MS P ゴシック"/>
            <family val="3"/>
            <charset val="128"/>
          </rPr>
          <t>交付申請書の「Ｐ」と一致します。</t>
        </r>
      </text>
    </comment>
    <comment ref="D29" authorId="0" shapeId="0">
      <text>
        <r>
          <rPr>
            <b/>
            <sz val="11"/>
            <color indexed="81"/>
            <rFont val="MS P ゴシック"/>
            <family val="3"/>
            <charset val="128"/>
          </rPr>
          <t>交付申請書の「Ｆ」と一致します。</t>
        </r>
      </text>
    </comment>
    <comment ref="D32" authorId="0" shapeId="0">
      <text>
        <r>
          <rPr>
            <b/>
            <sz val="11"/>
            <color indexed="81"/>
            <rFont val="MS P ゴシック"/>
            <family val="3"/>
            <charset val="128"/>
          </rPr>
          <t>交付申請書の「Ｅ」と一致します。</t>
        </r>
      </text>
    </comment>
  </commentList>
</comments>
</file>

<file path=xl/comments4.xml><?xml version="1.0" encoding="utf-8"?>
<comments xmlns="http://schemas.openxmlformats.org/spreadsheetml/2006/main">
  <authors>
    <author>菊池　栄里香</author>
  </authors>
  <commentList>
    <comment ref="B8" authorId="0" shapeId="0">
      <text>
        <r>
          <rPr>
            <b/>
            <sz val="11"/>
            <color indexed="81"/>
            <rFont val="MS P ゴシック"/>
            <family val="3"/>
            <charset val="128"/>
          </rPr>
          <t>交付申請書の「Ｑ」と一致します。</t>
        </r>
      </text>
    </comment>
    <comment ref="B18" authorId="0" shapeId="0">
      <text>
        <r>
          <rPr>
            <b/>
            <sz val="11"/>
            <color indexed="81"/>
            <rFont val="MS P ゴシック"/>
            <family val="3"/>
            <charset val="128"/>
          </rPr>
          <t>交付申請書の「Ｒ」と一致します。</t>
        </r>
      </text>
    </comment>
    <comment ref="D48" authorId="0" shapeId="0">
      <text>
        <r>
          <rPr>
            <b/>
            <sz val="11"/>
            <color indexed="81"/>
            <rFont val="MS P ゴシック"/>
            <family val="3"/>
            <charset val="128"/>
          </rPr>
          <t>交付申請書の「Ｈ」と一致します。</t>
        </r>
      </text>
    </comment>
    <comment ref="D70" authorId="0" shapeId="0">
      <text>
        <r>
          <rPr>
            <b/>
            <sz val="11"/>
            <color indexed="81"/>
            <rFont val="MS P ゴシック"/>
            <family val="3"/>
            <charset val="128"/>
          </rPr>
          <t>交付申請書の「I」と一致します。</t>
        </r>
      </text>
    </comment>
  </commentList>
</comments>
</file>

<file path=xl/sharedStrings.xml><?xml version="1.0" encoding="utf-8"?>
<sst xmlns="http://schemas.openxmlformats.org/spreadsheetml/2006/main" count="230" uniqueCount="51">
  <si>
    <t>様式第１号（第９条関係）別紙</t>
  </si>
  <si>
    <t>収支計画書</t>
  </si>
  <si>
    <t>（収入の部）</t>
  </si>
  <si>
    <t>区     分</t>
  </si>
  <si>
    <t>事業に要する経費（※）</t>
  </si>
  <si>
    <t>資金の調達先（※）</t>
  </si>
  <si>
    <t>自己資金</t>
  </si>
  <si>
    <t>補助金</t>
  </si>
  <si>
    <t>借入金</t>
  </si>
  <si>
    <t>その他</t>
  </si>
  <si>
    <t>収入の部合計</t>
  </si>
  <si>
    <t>（支出の部）</t>
  </si>
  <si>
    <t>費用区分</t>
  </si>
  <si>
    <t>積算基礎【事業に要する経費の総額の内訳（機械装置名、単価（税込）×数量等）】</t>
  </si>
  <si>
    <t>事業に要する経費の総額（税込）</t>
  </si>
  <si>
    <t>補助対象経費の総額（税抜）</t>
  </si>
  <si>
    <t>①建物費</t>
  </si>
  <si>
    <t>②機械装置・システム構築費</t>
  </si>
  <si>
    <t>③技術導入費</t>
  </si>
  <si>
    <t>④専門家経費</t>
  </si>
  <si>
    <t>⑤運搬費</t>
  </si>
  <si>
    <t>⑥クラウドサービス利用費</t>
  </si>
  <si>
    <t>⑦外注費</t>
  </si>
  <si>
    <t>⑧知的財産権等関連経費</t>
  </si>
  <si>
    <t>⑨広告宣伝・販売促進費</t>
  </si>
  <si>
    <t>⑩研修費</t>
  </si>
  <si>
    <t>⑪旅費</t>
  </si>
  <si>
    <t>⑫開発費</t>
  </si>
  <si>
    <t>⑬資料購入費</t>
  </si>
  <si>
    <t>⑭設備処分費</t>
  </si>
  <si>
    <t>⑮感染防止対策経費</t>
  </si>
  <si>
    <r>
      <t>①</t>
    </r>
    <r>
      <rPr>
        <sz val="7"/>
        <color theme="1"/>
        <rFont val="Times New Roman"/>
        <family val="1"/>
      </rPr>
      <t xml:space="preserve">  </t>
    </r>
    <r>
      <rPr>
        <sz val="10.5"/>
        <color theme="1"/>
        <rFont val="ＭＳ 明朝"/>
        <family val="1"/>
        <charset val="128"/>
      </rPr>
      <t>～⑮合計</t>
    </r>
  </si>
  <si>
    <t>⑯その他（※）</t>
  </si>
  <si>
    <t>支出の部合計</t>
  </si>
  <si>
    <r>
      <t>（</t>
    </r>
    <r>
      <rPr>
        <sz val="10.5"/>
        <color theme="1"/>
        <rFont val="ＭＳ 明朝"/>
        <family val="1"/>
        <charset val="128"/>
      </rPr>
      <t>①～⑯合計）</t>
    </r>
  </si>
  <si>
    <t>※⑯その他には、補助対象経費でない費用区分の経費（感染防止対策経費が補助対象経費の２５％以下となるように、あらかじめ感染防止対策経費から除外した経費を含む。）について記載してください。</t>
  </si>
  <si>
    <t>会計年度をまたいで補助事業を実施する場合は、年度別収支計画内訳書を添付してください。</t>
  </si>
  <si>
    <r>
      <t>※補助対象経費でない費用区分の経費も含む総額について記載し、「</t>
    </r>
    <r>
      <rPr>
        <sz val="10.5"/>
        <color theme="1"/>
        <rFont val="ＭＳ ゴシック"/>
        <family val="3"/>
        <charset val="128"/>
      </rPr>
      <t>収入の部合計</t>
    </r>
    <r>
      <rPr>
        <sz val="10.5"/>
        <color theme="1"/>
        <rFont val="ＭＳ 明朝"/>
        <family val="1"/>
        <charset val="128"/>
      </rPr>
      <t>」と「</t>
    </r>
    <r>
      <rPr>
        <sz val="10.5"/>
        <color theme="1"/>
        <rFont val="ＭＳ ゴシック"/>
        <family val="3"/>
        <charset val="128"/>
      </rPr>
      <t>支出の部合計</t>
    </r>
    <r>
      <rPr>
        <sz val="10.5"/>
        <color theme="1"/>
        <rFont val="ＭＳ 明朝"/>
        <family val="1"/>
        <charset val="128"/>
      </rPr>
      <t>（支出の部の①～⑯の合計）」は一致させてください。</t>
    </r>
    <phoneticPr fontId="24"/>
  </si>
  <si>
    <t>⑮感染防止対策経費</t>
    <phoneticPr fontId="24"/>
  </si>
  <si>
    <t>年度別収支計画内訳書</t>
  </si>
  <si>
    <t>　令和３年度</t>
  </si>
  <si>
    <t>　令和４年度</t>
  </si>
  <si>
    <r>
      <t>※補助対象経費でない費用区分の経費も含む総額について記載し、それぞれの年度の「</t>
    </r>
    <r>
      <rPr>
        <sz val="10.5"/>
        <color theme="1"/>
        <rFont val="ＭＳ ゴシック"/>
        <family val="3"/>
        <charset val="128"/>
      </rPr>
      <t>収入の部合計</t>
    </r>
    <r>
      <rPr>
        <sz val="10.5"/>
        <color theme="1"/>
        <rFont val="ＭＳ 明朝"/>
        <family val="1"/>
        <charset val="128"/>
      </rPr>
      <t>」と「</t>
    </r>
    <r>
      <rPr>
        <sz val="10.5"/>
        <color theme="1"/>
        <rFont val="ＭＳ ゴシック"/>
        <family val="3"/>
        <charset val="128"/>
      </rPr>
      <t>支出の部合計</t>
    </r>
    <r>
      <rPr>
        <sz val="10.5"/>
        <color theme="1"/>
        <rFont val="ＭＳ 明朝"/>
        <family val="1"/>
        <charset val="128"/>
      </rPr>
      <t>（支出の部の①～⑯の合計）」は一致させてください。</t>
    </r>
  </si>
  <si>
    <t>本書は会計年度をまたいで補助事業を実施する場合に提出してください。</t>
  </si>
  <si>
    <t>〇〇工事
一式　1,506,967円</t>
    <phoneticPr fontId="24"/>
  </si>
  <si>
    <t>SNS広告費
44,000円×3か月</t>
    <phoneticPr fontId="24"/>
  </si>
  <si>
    <t>アクリル板　1枚
110,121円</t>
    <phoneticPr fontId="24"/>
  </si>
  <si>
    <t>〇〇システム構築費
一式　1,166,000円</t>
    <phoneticPr fontId="24"/>
  </si>
  <si>
    <t>パッケージデザイン
一式　110,165円</t>
    <phoneticPr fontId="24"/>
  </si>
  <si>
    <t>SNS広告費
44,000円×4か月</t>
    <phoneticPr fontId="24"/>
  </si>
  <si>
    <t>〇〇銀行</t>
    <rPh sb="2" eb="4">
      <t>ギンコウ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</si>
</sst>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quot;円&quot;"/>
  </numFmts>
  <fonts count="2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ＭＳ 明朝"/>
      <family val="1"/>
      <charset val="128"/>
    </font>
    <font>
      <sz val="14"/>
      <color theme="1"/>
      <name val="ＭＳ 明朝"/>
      <family val="1"/>
      <charset val="128"/>
    </font>
    <font>
      <sz val="10.5"/>
      <color theme="1"/>
      <name val="ＭＳ ゴシック"/>
      <family val="3"/>
      <charset val="128"/>
    </font>
    <font>
      <sz val="7"/>
      <color theme="1"/>
      <name val="Times New Roman"/>
      <family val="1"/>
    </font>
    <font>
      <sz val="6"/>
      <name val="游ゴシック"/>
      <family val="2"/>
      <charset val="128"/>
      <scheme val="minor"/>
    </font>
    <font>
      <sz val="10.5"/>
      <color rgb="FFFF0000"/>
      <name val="ＭＳ 明朝"/>
      <family val="1"/>
      <charset val="128"/>
    </font>
    <font>
      <b/>
      <sz val="11"/>
      <color indexed="81"/>
      <name val="MS P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73">
    <xf numFmtId="0" fontId="0" fillId="0" borderId="0" xfId="0">
      <alignment vertical="center"/>
    </xf>
    <xf numFmtId="0" fontId="20" fillId="0" borderId="0" xfId="0" applyFont="1" applyAlignment="1">
      <alignment horizontal="justify" vertical="center"/>
    </xf>
    <xf numFmtId="0" fontId="20"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0" fillId="0" borderId="10" xfId="0" applyFont="1" applyBorder="1" applyAlignment="1">
      <alignment horizontal="left" vertical="center" wrapText="1" indent="1"/>
    </xf>
    <xf numFmtId="0" fontId="20" fillId="0" borderId="10" xfId="0" applyFont="1" applyBorder="1" applyAlignment="1">
      <alignment horizontal="distributed" vertical="center" wrapText="1" indent="1"/>
    </xf>
    <xf numFmtId="0" fontId="22" fillId="0" borderId="12" xfId="0" applyFont="1" applyBorder="1" applyAlignment="1">
      <alignment horizontal="center" vertical="center" wrapText="1"/>
    </xf>
    <xf numFmtId="0" fontId="20" fillId="0" borderId="13" xfId="0" applyFont="1" applyBorder="1" applyAlignment="1">
      <alignment horizontal="distributed" vertical="center" wrapText="1" indent="1"/>
    </xf>
    <xf numFmtId="0" fontId="22" fillId="0" borderId="14" xfId="0" applyFont="1" applyBorder="1" applyAlignment="1">
      <alignment horizontal="center" vertical="center" wrapText="1"/>
    </xf>
    <xf numFmtId="0" fontId="20" fillId="0" borderId="13" xfId="0" applyFont="1" applyBorder="1" applyAlignment="1">
      <alignment horizontal="left" vertical="center" wrapText="1" indent="1"/>
    </xf>
    <xf numFmtId="0" fontId="20" fillId="0" borderId="15" xfId="0" applyFont="1" applyBorder="1" applyAlignment="1">
      <alignment horizontal="center" vertical="center" wrapText="1"/>
    </xf>
    <xf numFmtId="0" fontId="20" fillId="0" borderId="15" xfId="0" applyFont="1" applyBorder="1" applyAlignment="1">
      <alignment horizontal="left" vertical="center" wrapText="1" indent="1"/>
    </xf>
    <xf numFmtId="0" fontId="22" fillId="0" borderId="17" xfId="0" applyFont="1" applyBorder="1" applyAlignment="1">
      <alignment horizontal="center" vertical="center" wrapText="1"/>
    </xf>
    <xf numFmtId="176" fontId="20" fillId="0" borderId="10" xfId="0" applyNumberFormat="1" applyFont="1" applyBorder="1" applyAlignment="1">
      <alignment horizontal="right" vertical="center" wrapText="1" indent="1"/>
    </xf>
    <xf numFmtId="176" fontId="20" fillId="0" borderId="13" xfId="0" applyNumberFormat="1" applyFont="1" applyBorder="1" applyAlignment="1">
      <alignment horizontal="right" vertical="center" wrapText="1" indent="1"/>
    </xf>
    <xf numFmtId="176" fontId="20" fillId="0" borderId="15" xfId="0" applyNumberFormat="1" applyFont="1" applyBorder="1" applyAlignment="1">
      <alignment horizontal="right" vertical="center" wrapText="1" indent="1"/>
    </xf>
    <xf numFmtId="176" fontId="20" fillId="0" borderId="16" xfId="0" applyNumberFormat="1" applyFont="1" applyBorder="1" applyAlignment="1">
      <alignment horizontal="right" vertical="center" wrapText="1" indent="1"/>
    </xf>
    <xf numFmtId="0" fontId="20" fillId="33" borderId="15" xfId="0" applyFont="1" applyFill="1" applyBorder="1" applyAlignment="1">
      <alignment horizontal="center" vertical="center" wrapText="1"/>
    </xf>
    <xf numFmtId="176" fontId="20" fillId="33" borderId="15" xfId="0" applyNumberFormat="1" applyFont="1" applyFill="1" applyBorder="1" applyAlignment="1">
      <alignment horizontal="right" vertical="center" wrapText="1" indent="1"/>
    </xf>
    <xf numFmtId="176" fontId="20" fillId="0" borderId="10" xfId="0" applyNumberFormat="1" applyFont="1" applyBorder="1" applyAlignment="1">
      <alignment horizontal="center" vertical="center" wrapText="1"/>
    </xf>
    <xf numFmtId="176" fontId="20" fillId="33" borderId="10" xfId="0" applyNumberFormat="1" applyFont="1" applyFill="1" applyBorder="1" applyAlignment="1">
      <alignment horizontal="center" vertical="center" wrapText="1"/>
    </xf>
    <xf numFmtId="176" fontId="20" fillId="0" borderId="13" xfId="0" applyNumberFormat="1" applyFont="1" applyBorder="1" applyAlignment="1">
      <alignment horizontal="center" vertical="center" wrapText="1"/>
    </xf>
    <xf numFmtId="176" fontId="20" fillId="33" borderId="10" xfId="0" applyNumberFormat="1" applyFont="1" applyFill="1" applyBorder="1" applyAlignment="1">
      <alignment horizontal="right" vertical="center" wrapText="1" indent="1"/>
    </xf>
    <xf numFmtId="176" fontId="20" fillId="33" borderId="12" xfId="0" applyNumberFormat="1" applyFont="1" applyFill="1" applyBorder="1" applyAlignment="1">
      <alignment horizontal="right" vertical="center" wrapText="1" indent="1"/>
    </xf>
    <xf numFmtId="0" fontId="20" fillId="0" borderId="10"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0" fontId="20" fillId="0" borderId="15" xfId="0" applyNumberFormat="1" applyFont="1" applyBorder="1" applyAlignment="1">
      <alignment horizontal="center" vertical="center" wrapText="1"/>
    </xf>
    <xf numFmtId="0" fontId="20" fillId="33" borderId="15" xfId="0" applyNumberFormat="1" applyFont="1" applyFill="1" applyBorder="1" applyAlignment="1">
      <alignment horizontal="center" vertical="center" wrapText="1"/>
    </xf>
    <xf numFmtId="176" fontId="20" fillId="33" borderId="11" xfId="0" applyNumberFormat="1" applyFont="1" applyFill="1" applyBorder="1" applyAlignment="1">
      <alignment horizontal="right" vertical="center" wrapText="1" indent="1"/>
    </xf>
    <xf numFmtId="176" fontId="20" fillId="33" borderId="18" xfId="0" applyNumberFormat="1" applyFont="1" applyFill="1" applyBorder="1" applyAlignment="1">
      <alignment horizontal="right" vertical="center" wrapText="1" indent="1"/>
    </xf>
    <xf numFmtId="0" fontId="20" fillId="33" borderId="10" xfId="0" applyNumberFormat="1" applyFont="1" applyFill="1" applyBorder="1" applyAlignment="1">
      <alignment horizontal="center" vertical="center" wrapText="1"/>
    </xf>
    <xf numFmtId="0" fontId="20" fillId="33" borderId="13" xfId="0" applyNumberFormat="1" applyFont="1" applyFill="1" applyBorder="1" applyAlignment="1">
      <alignment horizontal="center" vertical="center" wrapText="1"/>
    </xf>
    <xf numFmtId="176" fontId="20" fillId="33" borderId="13" xfId="0" applyNumberFormat="1" applyFont="1" applyFill="1" applyBorder="1" applyAlignment="1">
      <alignment horizontal="right" vertical="center" wrapText="1" indent="1"/>
    </xf>
    <xf numFmtId="176" fontId="20" fillId="33" borderId="16" xfId="0" applyNumberFormat="1" applyFont="1" applyFill="1" applyBorder="1" applyAlignment="1">
      <alignment horizontal="right" vertical="center" wrapText="1" indent="1"/>
    </xf>
    <xf numFmtId="176" fontId="20" fillId="33" borderId="13" xfId="0" applyNumberFormat="1" applyFont="1" applyFill="1" applyBorder="1" applyAlignment="1">
      <alignment horizontal="center" vertical="center" wrapText="1"/>
    </xf>
    <xf numFmtId="0" fontId="25" fillId="0" borderId="10" xfId="0" applyNumberFormat="1" applyFont="1" applyBorder="1" applyAlignment="1">
      <alignment horizontal="center" vertical="center" wrapText="1"/>
    </xf>
    <xf numFmtId="176" fontId="25" fillId="0" borderId="10" xfId="0" applyNumberFormat="1" applyFont="1" applyBorder="1" applyAlignment="1">
      <alignment horizontal="right" vertical="center" wrapText="1" indent="1"/>
    </xf>
    <xf numFmtId="0" fontId="25" fillId="0" borderId="13" xfId="0" applyNumberFormat="1" applyFont="1" applyBorder="1" applyAlignment="1">
      <alignment horizontal="center" vertical="center" wrapText="1"/>
    </xf>
    <xf numFmtId="176" fontId="25" fillId="0" borderId="13" xfId="0" applyNumberFormat="1" applyFont="1" applyBorder="1" applyAlignment="1">
      <alignment horizontal="right" vertical="center" wrapText="1" indent="1"/>
    </xf>
    <xf numFmtId="0"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right" vertical="center" wrapText="1" indent="1"/>
    </xf>
    <xf numFmtId="0" fontId="20" fillId="0" borderId="13" xfId="0" applyNumberFormat="1" applyFont="1" applyFill="1" applyBorder="1" applyAlignment="1">
      <alignment horizontal="center" vertical="center" wrapText="1"/>
    </xf>
    <xf numFmtId="176" fontId="20" fillId="0" borderId="13" xfId="0" applyNumberFormat="1" applyFont="1" applyFill="1" applyBorder="1" applyAlignment="1">
      <alignment horizontal="right" vertical="center" wrapText="1" indent="1"/>
    </xf>
    <xf numFmtId="176" fontId="25" fillId="33" borderId="10" xfId="0" applyNumberFormat="1" applyFont="1" applyFill="1" applyBorder="1" applyAlignment="1">
      <alignment horizontal="right" vertical="center" wrapText="1" indent="1"/>
    </xf>
    <xf numFmtId="176" fontId="25" fillId="33" borderId="12" xfId="0" applyNumberFormat="1" applyFont="1" applyFill="1" applyBorder="1" applyAlignment="1">
      <alignment horizontal="right" vertical="center" wrapText="1" indent="1"/>
    </xf>
    <xf numFmtId="176" fontId="25" fillId="0" borderId="10" xfId="0" applyNumberFormat="1" applyFont="1" applyBorder="1" applyAlignment="1">
      <alignment horizontal="center" vertical="center" wrapText="1"/>
    </xf>
    <xf numFmtId="176" fontId="25" fillId="0" borderId="13" xfId="0" applyNumberFormat="1" applyFont="1" applyBorder="1" applyAlignment="1">
      <alignment horizontal="center" vertical="center" wrapText="1"/>
    </xf>
    <xf numFmtId="176" fontId="25" fillId="33" borderId="15" xfId="0" applyNumberFormat="1" applyFont="1" applyFill="1" applyBorder="1" applyAlignment="1">
      <alignment horizontal="right" vertical="center" wrapText="1" indent="1"/>
    </xf>
    <xf numFmtId="176" fontId="25" fillId="0" borderId="15" xfId="0" applyNumberFormat="1" applyFont="1" applyBorder="1" applyAlignment="1">
      <alignment horizontal="right" vertical="center" wrapText="1" indent="1"/>
    </xf>
    <xf numFmtId="176" fontId="25" fillId="0" borderId="16" xfId="0" applyNumberFormat="1" applyFont="1" applyBorder="1" applyAlignment="1">
      <alignment horizontal="right" vertical="center" wrapText="1" indent="1"/>
    </xf>
    <xf numFmtId="176" fontId="25" fillId="33" borderId="12" xfId="0" applyNumberFormat="1" applyFont="1" applyFill="1" applyBorder="1" applyAlignment="1">
      <alignment horizontal="right" vertical="center" wrapText="1" indent="1"/>
    </xf>
    <xf numFmtId="176" fontId="25" fillId="33" borderId="10" xfId="0" applyNumberFormat="1" applyFont="1" applyFill="1" applyBorder="1" applyAlignment="1">
      <alignment horizontal="center" vertical="center" wrapText="1"/>
    </xf>
    <xf numFmtId="176" fontId="25" fillId="33" borderId="11" xfId="0" applyNumberFormat="1" applyFont="1" applyFill="1" applyBorder="1" applyAlignment="1">
      <alignment horizontal="right" vertical="center" wrapText="1" indent="1"/>
    </xf>
    <xf numFmtId="176" fontId="25" fillId="33" borderId="13" xfId="0" applyNumberFormat="1" applyFont="1" applyFill="1" applyBorder="1" applyAlignment="1">
      <alignment horizontal="center" vertical="center" wrapText="1"/>
    </xf>
    <xf numFmtId="176" fontId="25" fillId="33" borderId="18" xfId="0" applyNumberFormat="1" applyFont="1" applyFill="1" applyBorder="1" applyAlignment="1">
      <alignment horizontal="right" vertical="center" wrapText="1" indent="1"/>
    </xf>
    <xf numFmtId="0" fontId="25" fillId="33" borderId="10" xfId="0" applyNumberFormat="1" applyFont="1" applyFill="1" applyBorder="1" applyAlignment="1">
      <alignment horizontal="center" vertical="center" wrapText="1"/>
    </xf>
    <xf numFmtId="0" fontId="25" fillId="33" borderId="13" xfId="0" applyNumberFormat="1" applyFont="1" applyFill="1" applyBorder="1" applyAlignment="1">
      <alignment horizontal="center" vertical="center" wrapText="1"/>
    </xf>
    <xf numFmtId="176" fontId="25" fillId="33" borderId="13" xfId="0" applyNumberFormat="1" applyFont="1" applyFill="1" applyBorder="1" applyAlignment="1">
      <alignment horizontal="right" vertical="center" wrapText="1" indent="1"/>
    </xf>
    <xf numFmtId="0" fontId="25" fillId="33" borderId="15" xfId="0" applyNumberFormat="1" applyFont="1" applyFill="1" applyBorder="1" applyAlignment="1">
      <alignment horizontal="center" vertical="center" wrapText="1"/>
    </xf>
    <xf numFmtId="0" fontId="25" fillId="33" borderId="15" xfId="0" applyFont="1" applyFill="1" applyBorder="1" applyAlignment="1">
      <alignment horizontal="center" vertical="center" wrapText="1"/>
    </xf>
    <xf numFmtId="176" fontId="25" fillId="33" borderId="16" xfId="0" applyNumberFormat="1" applyFont="1" applyFill="1" applyBorder="1" applyAlignment="1">
      <alignment horizontal="right" vertical="center" wrapText="1" indent="1"/>
    </xf>
    <xf numFmtId="0" fontId="0" fillId="0" borderId="0" xfId="0" applyBorder="1">
      <alignment vertical="center"/>
    </xf>
    <xf numFmtId="0" fontId="20"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20" fillId="33" borderId="12" xfId="0" applyNumberFormat="1" applyFont="1" applyFill="1" applyBorder="1" applyAlignment="1">
      <alignment horizontal="center" vertical="center" wrapText="1"/>
    </xf>
    <xf numFmtId="0" fontId="20" fillId="33" borderId="10" xfId="0" applyNumberFormat="1" applyFont="1" applyFill="1" applyBorder="1" applyAlignment="1">
      <alignment horizontal="center" vertical="center" wrapText="1"/>
    </xf>
    <xf numFmtId="176" fontId="20" fillId="33" borderId="14" xfId="0" applyNumberFormat="1" applyFont="1" applyFill="1" applyBorder="1" applyAlignment="1">
      <alignment horizontal="right" vertical="center" wrapText="1" indent="1"/>
    </xf>
    <xf numFmtId="176" fontId="20" fillId="33" borderId="12" xfId="0" applyNumberFormat="1" applyFont="1" applyFill="1" applyBorder="1" applyAlignment="1">
      <alignment horizontal="right" vertical="center" wrapText="1" indent="1"/>
    </xf>
    <xf numFmtId="0" fontId="25" fillId="33" borderId="12" xfId="0" applyNumberFormat="1" applyFont="1" applyFill="1" applyBorder="1" applyAlignment="1">
      <alignment horizontal="center" vertical="center" wrapText="1"/>
    </xf>
    <xf numFmtId="0" fontId="25" fillId="33" borderId="10" xfId="0" applyNumberFormat="1" applyFont="1" applyFill="1" applyBorder="1" applyAlignment="1">
      <alignment horizontal="center" vertical="center" wrapText="1"/>
    </xf>
    <xf numFmtId="176" fontId="25" fillId="33" borderId="14" xfId="0" applyNumberFormat="1" applyFont="1" applyFill="1" applyBorder="1" applyAlignment="1">
      <alignment horizontal="right" vertical="center" wrapText="1" indent="1"/>
    </xf>
    <xf numFmtId="176" fontId="25" fillId="33" borderId="12" xfId="0" applyNumberFormat="1" applyFont="1" applyFill="1" applyBorder="1" applyAlignment="1">
      <alignment horizontal="right" vertical="center" wrapText="1" inden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3</xdr:row>
      <xdr:rowOff>152400</xdr:rowOff>
    </xdr:from>
    <xdr:to>
      <xdr:col>9</xdr:col>
      <xdr:colOff>85725</xdr:colOff>
      <xdr:row>7</xdr:row>
      <xdr:rowOff>161925</xdr:rowOff>
    </xdr:to>
    <xdr:sp macro="" textlink="">
      <xdr:nvSpPr>
        <xdr:cNvPr id="2" name="角丸四角形 1"/>
        <xdr:cNvSpPr/>
      </xdr:nvSpPr>
      <xdr:spPr bwMode="auto">
        <a:xfrm>
          <a:off x="6067425" y="866775"/>
          <a:ext cx="3371850" cy="1304925"/>
        </a:xfrm>
        <a:prstGeom prst="roundRect">
          <a:avLst>
            <a:gd name="adj" fmla="val 937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endParaRPr kumimoji="1" lang="en-US" altLang="ja-JP" sz="1100"/>
        </a:p>
        <a:p>
          <a:pPr algn="l"/>
          <a:r>
            <a:rPr kumimoji="1" lang="ja-JP" altLang="en-US" sz="1100"/>
            <a:t>・このシートは入力不要です。</a:t>
          </a:r>
          <a:endParaRPr kumimoji="1" lang="en-US" altLang="ja-JP" sz="1100"/>
        </a:p>
        <a:p>
          <a:pPr algn="l"/>
          <a:r>
            <a:rPr kumimoji="1" lang="en-US" altLang="ja-JP" sz="1100"/>
            <a:t>※</a:t>
          </a:r>
          <a:r>
            <a:rPr kumimoji="1" lang="ja-JP" altLang="en-US" sz="1100"/>
            <a:t>年度別収支内訳書（２シート目）を入力すると、このシートに反映されます。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・必要に応じて行の高さを適宜変更してください。</a:t>
          </a:r>
          <a:endParaRPr kumimoji="1" lang="en-US" altLang="ja-JP" sz="1100">
            <a:effectLst/>
            <a:latin typeface="+mn-lt"/>
            <a:ea typeface="+mn-ea"/>
            <a:cs typeface="+mn-cs"/>
          </a:endParaRPr>
        </a:p>
      </xdr:txBody>
    </xdr:sp>
    <xdr:clientData/>
  </xdr:twoCellAnchor>
  <xdr:twoCellAnchor>
    <xdr:from>
      <xdr:col>4</xdr:col>
      <xdr:colOff>76200</xdr:colOff>
      <xdr:row>0</xdr:row>
      <xdr:rowOff>57150</xdr:rowOff>
    </xdr:from>
    <xdr:to>
      <xdr:col>7</xdr:col>
      <xdr:colOff>542925</xdr:colOff>
      <xdr:row>3</xdr:row>
      <xdr:rowOff>76201</xdr:rowOff>
    </xdr:to>
    <xdr:sp macro="" textlink="">
      <xdr:nvSpPr>
        <xdr:cNvPr id="4" name="正方形/長方形 3"/>
        <xdr:cNvSpPr/>
      </xdr:nvSpPr>
      <xdr:spPr bwMode="auto">
        <a:xfrm>
          <a:off x="6000750" y="57150"/>
          <a:ext cx="2524125" cy="73342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000" b="1"/>
            <a:t>要提出</a:t>
          </a:r>
          <a:endParaRPr kumimoji="1" lang="en-US" altLang="ja-JP" sz="2000" b="1"/>
        </a:p>
        <a:p>
          <a:pPr algn="ctr"/>
          <a:r>
            <a:rPr kumimoji="1" lang="ja-JP" altLang="en-US" sz="1400" b="1"/>
            <a:t>（協業枠・年度またぎ事業）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3</xdr:row>
      <xdr:rowOff>180975</xdr:rowOff>
    </xdr:from>
    <xdr:to>
      <xdr:col>7</xdr:col>
      <xdr:colOff>619125</xdr:colOff>
      <xdr:row>11</xdr:row>
      <xdr:rowOff>9525</xdr:rowOff>
    </xdr:to>
    <xdr:sp macro="" textlink="">
      <xdr:nvSpPr>
        <xdr:cNvPr id="4" name="角丸四角形 3"/>
        <xdr:cNvSpPr/>
      </xdr:nvSpPr>
      <xdr:spPr bwMode="auto">
        <a:xfrm>
          <a:off x="6019800" y="895350"/>
          <a:ext cx="3486150" cy="2419350"/>
        </a:xfrm>
        <a:prstGeom prst="roundRect">
          <a:avLst>
            <a:gd name="adj" fmla="val 937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endParaRPr kumimoji="1" lang="en-US" altLang="ja-JP" sz="1100"/>
        </a:p>
        <a:p>
          <a:pPr algn="l"/>
          <a:r>
            <a:rPr kumimoji="1" lang="ja-JP" altLang="en-US" sz="1100"/>
            <a:t>・塗りつぶしてあるセルは、入力不要です。</a:t>
          </a:r>
          <a:endParaRPr kumimoji="1" lang="en-US" altLang="ja-JP" sz="1100"/>
        </a:p>
        <a:p>
          <a:pPr algn="l"/>
          <a:r>
            <a:rPr kumimoji="1" lang="ja-JP" altLang="en-US" sz="1100"/>
            <a:t>・支出の部から入力してください。</a:t>
          </a:r>
          <a:endParaRPr kumimoji="1" lang="en-US" altLang="ja-JP" sz="1100"/>
        </a:p>
        <a:p>
          <a:pPr algn="l"/>
          <a:r>
            <a:rPr kumimoji="1" lang="ja-JP" altLang="en-US" sz="1100"/>
            <a:t>・必要に応じて行の高さを適宜変更してください。</a:t>
          </a:r>
          <a:endParaRPr kumimoji="1" lang="en-US" altLang="ja-JP" sz="1100"/>
        </a:p>
        <a:p>
          <a:pPr algn="l"/>
          <a:r>
            <a:rPr kumimoji="1" lang="ja-JP" altLang="en-US" sz="1100"/>
            <a:t>・</a:t>
          </a:r>
          <a:r>
            <a:rPr kumimoji="1" lang="ja-JP" altLang="ja-JP" sz="1100">
              <a:effectLst/>
              <a:latin typeface="+mn-lt"/>
              <a:ea typeface="+mn-ea"/>
              <a:cs typeface="+mn-cs"/>
            </a:rPr>
            <a:t>資金の調達先・積算基礎</a:t>
          </a:r>
          <a:r>
            <a:rPr kumimoji="1" lang="ja-JP" altLang="en-US" sz="1100"/>
            <a:t>以外は、数値のみ入力してください。</a:t>
          </a:r>
          <a:endParaRPr kumimoji="1" lang="en-US" altLang="ja-JP" sz="1100"/>
        </a:p>
        <a:p>
          <a:pPr algn="l"/>
          <a:r>
            <a:rPr kumimoji="1" lang="ja-JP" altLang="en-US" sz="1100"/>
            <a:t>（自動で「円」が付きます。）</a:t>
          </a:r>
          <a:endParaRPr kumimoji="1" lang="en-US" altLang="ja-JP" sz="1100"/>
        </a:p>
        <a:p>
          <a:pPr algn="l"/>
          <a:r>
            <a:rPr kumimoji="1" lang="ja-JP" altLang="en-US" sz="1100"/>
            <a:t>・片方の年度で補助上限額（</a:t>
          </a:r>
          <a:r>
            <a:rPr kumimoji="1" lang="en-US" altLang="ja-JP" sz="1100"/>
            <a:t>200</a:t>
          </a:r>
          <a:r>
            <a:rPr kumimoji="1" lang="ja-JP" altLang="en-US" sz="1100"/>
            <a:t>万円）を超える経費　を計上する場合は、</a:t>
          </a:r>
          <a:r>
            <a:rPr kumimoji="1" lang="en-US" altLang="ja-JP" sz="1100"/>
            <a:t>R3</a:t>
          </a:r>
          <a:r>
            <a:rPr kumimoji="1" lang="ja-JP" altLang="en-US" sz="1100"/>
            <a:t>年度の補助金額が多くなるように設定してあります。</a:t>
          </a:r>
        </a:p>
      </xdr:txBody>
    </xdr:sp>
    <xdr:clientData/>
  </xdr:twoCellAnchor>
  <xdr:twoCellAnchor>
    <xdr:from>
      <xdr:col>4</xdr:col>
      <xdr:colOff>123825</xdr:colOff>
      <xdr:row>0</xdr:row>
      <xdr:rowOff>76200</xdr:rowOff>
    </xdr:from>
    <xdr:to>
      <xdr:col>6</xdr:col>
      <xdr:colOff>371475</xdr:colOff>
      <xdr:row>3</xdr:row>
      <xdr:rowOff>95251</xdr:rowOff>
    </xdr:to>
    <xdr:sp macro="" textlink="">
      <xdr:nvSpPr>
        <xdr:cNvPr id="5" name="正方形/長方形 4"/>
        <xdr:cNvSpPr/>
      </xdr:nvSpPr>
      <xdr:spPr bwMode="auto">
        <a:xfrm>
          <a:off x="6048375" y="76200"/>
          <a:ext cx="2524125" cy="73342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000" b="1"/>
            <a:t>要提出</a:t>
          </a:r>
          <a:endParaRPr kumimoji="1" lang="en-US" altLang="ja-JP" sz="2000" b="1"/>
        </a:p>
        <a:p>
          <a:pPr algn="ctr"/>
          <a:r>
            <a:rPr kumimoji="1" lang="ja-JP" altLang="en-US" sz="1400" b="1"/>
            <a:t>（協業枠・年度またぎ事業）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1</xdr:row>
      <xdr:rowOff>47625</xdr:rowOff>
    </xdr:from>
    <xdr:to>
      <xdr:col>9</xdr:col>
      <xdr:colOff>57150</xdr:colOff>
      <xdr:row>5</xdr:row>
      <xdr:rowOff>285750</xdr:rowOff>
    </xdr:to>
    <xdr:sp macro="" textlink="">
      <xdr:nvSpPr>
        <xdr:cNvPr id="2" name="角丸四角形 1"/>
        <xdr:cNvSpPr/>
      </xdr:nvSpPr>
      <xdr:spPr bwMode="auto">
        <a:xfrm>
          <a:off x="6038850" y="285750"/>
          <a:ext cx="3371850" cy="1304925"/>
        </a:xfrm>
        <a:prstGeom prst="roundRect">
          <a:avLst>
            <a:gd name="adj" fmla="val 937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endParaRPr kumimoji="1" lang="en-US" altLang="ja-JP" sz="1100"/>
        </a:p>
        <a:p>
          <a:pPr algn="l"/>
          <a:r>
            <a:rPr kumimoji="1" lang="ja-JP" altLang="en-US" sz="1100"/>
            <a:t>・年度別収支内訳書（２シート目）を入力すると、このシートに反映されます。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・必要に応じて行の高さを適宜変更してください。</a:t>
          </a:r>
          <a:endParaRPr lang="ja-JP" altLang="ja-JP">
            <a:effectLst/>
          </a:endParaRPr>
        </a:p>
      </xdr:txBody>
    </xdr:sp>
    <xdr:clientData/>
  </xdr:twoCellAnchor>
  <xdr:twoCellAnchor>
    <xdr:from>
      <xdr:col>2</xdr:col>
      <xdr:colOff>1266825</xdr:colOff>
      <xdr:row>0</xdr:row>
      <xdr:rowOff>85725</xdr:rowOff>
    </xdr:from>
    <xdr:to>
      <xdr:col>3</xdr:col>
      <xdr:colOff>1543050</xdr:colOff>
      <xdr:row>2</xdr:row>
      <xdr:rowOff>161925</xdr:rowOff>
    </xdr:to>
    <xdr:sp macro="" textlink="">
      <xdr:nvSpPr>
        <xdr:cNvPr id="3" name="正方形/長方形 2"/>
        <xdr:cNvSpPr/>
      </xdr:nvSpPr>
      <xdr:spPr bwMode="auto">
        <a:xfrm>
          <a:off x="3971925" y="85725"/>
          <a:ext cx="1885950" cy="5524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b="1">
              <a:solidFill>
                <a:srgbClr val="FF0000"/>
              </a:solidFill>
            </a:rPr>
            <a:t>記載例</a:t>
          </a:r>
          <a:endParaRPr kumimoji="1" lang="en-US" altLang="ja-JP" sz="1200" b="1">
            <a:solidFill>
              <a:srgbClr val="FF0000"/>
            </a:solidFill>
          </a:endParaRPr>
        </a:p>
        <a:p>
          <a:pPr algn="ctr"/>
          <a:r>
            <a:rPr kumimoji="1" lang="ja-JP" altLang="en-US" sz="1100" b="1">
              <a:solidFill>
                <a:srgbClr val="FF0000"/>
              </a:solidFill>
            </a:rPr>
            <a:t>（協業枠・年度またぎ事業）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257175</xdr:colOff>
      <xdr:row>0</xdr:row>
      <xdr:rowOff>219075</xdr:rowOff>
    </xdr:from>
    <xdr:to>
      <xdr:col>9</xdr:col>
      <xdr:colOff>314325</xdr:colOff>
      <xdr:row>11</xdr:row>
      <xdr:rowOff>209550</xdr:rowOff>
    </xdr:to>
    <xdr:sp macro="" textlink="">
      <xdr:nvSpPr>
        <xdr:cNvPr id="3" name="角丸四角形 2"/>
        <xdr:cNvSpPr/>
      </xdr:nvSpPr>
      <xdr:spPr bwMode="auto">
        <a:xfrm>
          <a:off x="6181725" y="219075"/>
          <a:ext cx="3486150" cy="3295650"/>
        </a:xfrm>
        <a:prstGeom prst="roundRect">
          <a:avLst>
            <a:gd name="adj" fmla="val 937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100"/>
        </a:p>
        <a:p>
          <a:pPr algn="l"/>
          <a:r>
            <a:rPr kumimoji="1" lang="ja-JP" altLang="en-US" sz="1100"/>
            <a:t>・塗りつぶしてあるセルは、入力不要です。</a:t>
          </a:r>
          <a:endParaRPr kumimoji="1" lang="en-US" altLang="ja-JP" sz="1100"/>
        </a:p>
        <a:p>
          <a:pPr algn="l"/>
          <a:r>
            <a:rPr kumimoji="1" lang="ja-JP" altLang="en-US" sz="1100"/>
            <a:t>・支出の部から入力してください。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・令和３年度分（令和４年３月３１日まで）と令和４年度分（令和４年４月１日以降）の収入・支出を区分して入力してください。</a:t>
          </a:r>
          <a:endParaRPr kumimoji="1" lang="en-US" altLang="ja-JP" sz="1100"/>
        </a:p>
        <a:p>
          <a:pPr algn="l"/>
          <a:r>
            <a:rPr kumimoji="1" lang="ja-JP" altLang="en-US" sz="1100"/>
            <a:t>・必要に応じて行の高さを適宜変更してください。</a:t>
          </a:r>
          <a:endParaRPr kumimoji="1" lang="en-US" altLang="ja-JP" sz="1100"/>
        </a:p>
        <a:p>
          <a:pPr algn="l"/>
          <a:r>
            <a:rPr kumimoji="1" lang="ja-JP" altLang="en-US" sz="1100"/>
            <a:t>・資金の調達先・積算基礎以外は、数値のみ入力してください。</a:t>
          </a:r>
          <a:endParaRPr kumimoji="1" lang="en-US" altLang="ja-JP" sz="1100"/>
        </a:p>
        <a:p>
          <a:pPr algn="l"/>
          <a:r>
            <a:rPr kumimoji="1" lang="ja-JP" altLang="en-US" sz="1100"/>
            <a:t>（自動で「円」が付きます。）</a:t>
          </a:r>
          <a:endParaRPr kumimoji="1" lang="en-US" altLang="ja-JP" sz="1100"/>
        </a:p>
        <a:p>
          <a:pPr algn="l"/>
          <a:r>
            <a:rPr kumimoji="1" lang="ja-JP" altLang="en-US" sz="1100"/>
            <a:t>・片方の年度で補助上限額（</a:t>
          </a:r>
          <a:r>
            <a:rPr kumimoji="1" lang="en-US" altLang="ja-JP" sz="1100"/>
            <a:t>200</a:t>
          </a:r>
          <a:r>
            <a:rPr kumimoji="1" lang="ja-JP" altLang="en-US" sz="1100"/>
            <a:t>万円）を超える経費　を計上する場合は、令和３年度の補助金額が多くなるように設定してあります。</a:t>
          </a:r>
        </a:p>
      </xdr:txBody>
    </xdr:sp>
    <xdr:clientData/>
  </xdr:twoCellAnchor>
  <xdr:twoCellAnchor>
    <xdr:from>
      <xdr:col>2</xdr:col>
      <xdr:colOff>1238250</xdr:colOff>
      <xdr:row>0</xdr:row>
      <xdr:rowOff>76200</xdr:rowOff>
    </xdr:from>
    <xdr:to>
      <xdr:col>3</xdr:col>
      <xdr:colOff>1514475</xdr:colOff>
      <xdr:row>2</xdr:row>
      <xdr:rowOff>152400</xdr:rowOff>
    </xdr:to>
    <xdr:sp macro="" textlink="">
      <xdr:nvSpPr>
        <xdr:cNvPr id="4" name="正方形/長方形 3"/>
        <xdr:cNvSpPr/>
      </xdr:nvSpPr>
      <xdr:spPr bwMode="auto">
        <a:xfrm>
          <a:off x="3943350" y="76200"/>
          <a:ext cx="1885950" cy="5524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b="1">
              <a:solidFill>
                <a:srgbClr val="FF0000"/>
              </a:solidFill>
            </a:rPr>
            <a:t>記載例</a:t>
          </a:r>
          <a:endParaRPr kumimoji="1" lang="en-US" altLang="ja-JP" sz="1200" b="1">
            <a:solidFill>
              <a:srgbClr val="FF0000"/>
            </a:solidFill>
          </a:endParaRPr>
        </a:p>
        <a:p>
          <a:pPr algn="ctr"/>
          <a:r>
            <a:rPr kumimoji="1" lang="ja-JP" altLang="en-US" sz="1100" b="1">
              <a:solidFill>
                <a:srgbClr val="FF0000"/>
              </a:solidFill>
            </a:rPr>
            <a:t>（協業枠・年度またぎ事業）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7"/>
  <sheetViews>
    <sheetView showGridLines="0" showZeros="0" tabSelected="1" view="pageBreakPreview" zoomScaleNormal="100" zoomScaleSheetLayoutView="100" workbookViewId="0">
      <selection activeCell="K9" sqref="K9"/>
    </sheetView>
  </sheetViews>
  <sheetFormatPr defaultRowHeight="18.75"/>
  <cols>
    <col min="1" max="1" width="14.375" customWidth="1"/>
    <col min="2" max="4" width="21.125" customWidth="1"/>
  </cols>
  <sheetData>
    <row r="1" spans="1:4">
      <c r="A1" s="62" t="s">
        <v>0</v>
      </c>
      <c r="B1" s="63"/>
      <c r="C1" s="63"/>
      <c r="D1" s="63"/>
    </row>
    <row r="2" spans="1:4">
      <c r="A2" s="64" t="s">
        <v>1</v>
      </c>
      <c r="B2" s="63"/>
      <c r="C2" s="63"/>
      <c r="D2" s="63"/>
    </row>
    <row r="3" spans="1:4">
      <c r="A3" s="62" t="s">
        <v>2</v>
      </c>
      <c r="B3" s="63"/>
      <c r="C3" s="63"/>
      <c r="D3" s="63"/>
    </row>
    <row r="4" spans="1:4">
      <c r="A4" s="1"/>
    </row>
    <row r="5" spans="1:4" ht="27.75" customHeight="1">
      <c r="A5" s="2" t="s">
        <v>3</v>
      </c>
      <c r="B5" s="2" t="s">
        <v>4</v>
      </c>
      <c r="C5" s="2" t="s">
        <v>5</v>
      </c>
    </row>
    <row r="6" spans="1:4" ht="27.75" customHeight="1">
      <c r="A6" s="5" t="s">
        <v>6</v>
      </c>
      <c r="B6" s="22">
        <f>年度別収支計画内訳書!B7+年度別収支計画内訳書!B17</f>
        <v>0</v>
      </c>
      <c r="C6" s="22"/>
    </row>
    <row r="7" spans="1:4" ht="27.75" customHeight="1">
      <c r="A7" s="5" t="s">
        <v>7</v>
      </c>
      <c r="B7" s="22">
        <f>年度別収支計画内訳書!B8+年度別収支計画内訳書!B18</f>
        <v>0</v>
      </c>
      <c r="C7" s="22"/>
    </row>
    <row r="8" spans="1:4" ht="27.75" customHeight="1">
      <c r="A8" s="5" t="s">
        <v>8</v>
      </c>
      <c r="B8" s="22">
        <f>年度別収支計画内訳書!B9+年度別収支計画内訳書!B19</f>
        <v>0</v>
      </c>
      <c r="C8" s="20">
        <f>IF(年度別収支計画内訳書!C9=年度別収支計画内訳書!C19,年度別収支計画内訳書!C9,年度別収支計画内訳書!C9&amp;CHAR(10)&amp;年度別収支計画内訳書!C19)</f>
        <v>0</v>
      </c>
    </row>
    <row r="9" spans="1:4" ht="27.75" customHeight="1" thickBot="1">
      <c r="A9" s="7" t="s">
        <v>9</v>
      </c>
      <c r="B9" s="28">
        <f>年度別収支計画内訳書!B10+年度別収支計画内訳書!B20</f>
        <v>0</v>
      </c>
      <c r="C9" s="34">
        <f>IF(年度別収支計画内訳書!C10=年度別収支計画内訳書!C20,年度別収支計画内訳書!C10,年度別収支計画内訳書!C10&amp;CHAR(10)&amp;年度別収支計画内訳書!C20)</f>
        <v>0</v>
      </c>
    </row>
    <row r="10" spans="1:4" ht="27.75" customHeight="1" thickTop="1">
      <c r="A10" s="6" t="s">
        <v>10</v>
      </c>
      <c r="B10" s="29">
        <f>年度別収支計画内訳書!B11+年度別収支計画内訳書!B21</f>
        <v>0</v>
      </c>
      <c r="C10" s="23"/>
    </row>
    <row r="11" spans="1:4" ht="35.25" customHeight="1">
      <c r="A11" s="62" t="s">
        <v>37</v>
      </c>
      <c r="B11" s="63"/>
      <c r="C11" s="63"/>
      <c r="D11" s="63"/>
    </row>
    <row r="12" spans="1:4">
      <c r="A12" s="1"/>
    </row>
    <row r="13" spans="1:4">
      <c r="A13" s="62" t="s">
        <v>11</v>
      </c>
      <c r="B13" s="63"/>
      <c r="C13" s="63"/>
      <c r="D13" s="63"/>
    </row>
    <row r="14" spans="1:4" ht="63.6" customHeight="1">
      <c r="A14" s="4" t="s">
        <v>12</v>
      </c>
      <c r="B14" s="4" t="s">
        <v>13</v>
      </c>
      <c r="C14" s="4" t="s">
        <v>14</v>
      </c>
      <c r="D14" s="4" t="s">
        <v>15</v>
      </c>
    </row>
    <row r="15" spans="1:4" ht="74.25" customHeight="1">
      <c r="A15" s="4" t="s">
        <v>16</v>
      </c>
      <c r="B15" s="30" t="str">
        <f>年度別収支計画内訳書!B31&amp;CHAR(10)&amp;年度別収支計画内訳書!B53</f>
        <v xml:space="preserve">
</v>
      </c>
      <c r="C15" s="22">
        <f>年度別収支計画内訳書!C31+年度別収支計画内訳書!C53</f>
        <v>0</v>
      </c>
      <c r="D15" s="22">
        <f>年度別収支計画内訳書!D31+年度別収支計画内訳書!D53</f>
        <v>0</v>
      </c>
    </row>
    <row r="16" spans="1:4" ht="74.25" customHeight="1">
      <c r="A16" s="4" t="s">
        <v>17</v>
      </c>
      <c r="B16" s="30" t="str">
        <f>年度別収支計画内訳書!B32&amp;CHAR(10)&amp;年度別収支計画内訳書!B54</f>
        <v xml:space="preserve">
</v>
      </c>
      <c r="C16" s="22">
        <f>年度別収支計画内訳書!C32+年度別収支計画内訳書!C54</f>
        <v>0</v>
      </c>
      <c r="D16" s="22">
        <f>年度別収支計画内訳書!D32+年度別収支計画内訳書!D54</f>
        <v>0</v>
      </c>
    </row>
    <row r="17" spans="1:4" ht="74.25" customHeight="1">
      <c r="A17" s="4" t="s">
        <v>18</v>
      </c>
      <c r="B17" s="30" t="str">
        <f>年度別収支計画内訳書!B33&amp;CHAR(10)&amp;年度別収支計画内訳書!B55</f>
        <v xml:space="preserve">
</v>
      </c>
      <c r="C17" s="22">
        <f>年度別収支計画内訳書!C33+年度別収支計画内訳書!C55</f>
        <v>0</v>
      </c>
      <c r="D17" s="22">
        <f>年度別収支計画内訳書!D33+年度別収支計画内訳書!D55</f>
        <v>0</v>
      </c>
    </row>
    <row r="18" spans="1:4" ht="74.25" customHeight="1">
      <c r="A18" s="4" t="s">
        <v>19</v>
      </c>
      <c r="B18" s="30" t="str">
        <f>年度別収支計画内訳書!B34&amp;CHAR(10)&amp;年度別収支計画内訳書!B56</f>
        <v xml:space="preserve">
</v>
      </c>
      <c r="C18" s="22">
        <f>年度別収支計画内訳書!C34+年度別収支計画内訳書!C56</f>
        <v>0</v>
      </c>
      <c r="D18" s="22">
        <f>年度別収支計画内訳書!D34+年度別収支計画内訳書!D56</f>
        <v>0</v>
      </c>
    </row>
    <row r="19" spans="1:4" ht="74.25" customHeight="1">
      <c r="A19" s="4" t="s">
        <v>20</v>
      </c>
      <c r="B19" s="30" t="str">
        <f>年度別収支計画内訳書!B35&amp;CHAR(10)&amp;年度別収支計画内訳書!B57</f>
        <v xml:space="preserve">
</v>
      </c>
      <c r="C19" s="22">
        <f>年度別収支計画内訳書!C35+年度別収支計画内訳書!C57</f>
        <v>0</v>
      </c>
      <c r="D19" s="22">
        <f>年度別収支計画内訳書!D35+年度別収支計画内訳書!D57</f>
        <v>0</v>
      </c>
    </row>
    <row r="20" spans="1:4" ht="74.25" customHeight="1">
      <c r="A20" s="4" t="s">
        <v>21</v>
      </c>
      <c r="B20" s="30" t="str">
        <f>年度別収支計画内訳書!B36&amp;CHAR(10)&amp;年度別収支計画内訳書!B58</f>
        <v xml:space="preserve">
</v>
      </c>
      <c r="C20" s="22">
        <f>年度別収支計画内訳書!C36+年度別収支計画内訳書!C58</f>
        <v>0</v>
      </c>
      <c r="D20" s="22">
        <f>年度別収支計画内訳書!D36+年度別収支計画内訳書!D58</f>
        <v>0</v>
      </c>
    </row>
    <row r="21" spans="1:4" ht="74.25" customHeight="1">
      <c r="A21" s="4" t="s">
        <v>22</v>
      </c>
      <c r="B21" s="30" t="str">
        <f>年度別収支計画内訳書!B37&amp;CHAR(10)&amp;年度別収支計画内訳書!B59</f>
        <v xml:space="preserve">
</v>
      </c>
      <c r="C21" s="22">
        <f>年度別収支計画内訳書!C37+年度別収支計画内訳書!C59</f>
        <v>0</v>
      </c>
      <c r="D21" s="22">
        <f>年度別収支計画内訳書!D37+年度別収支計画内訳書!D59</f>
        <v>0</v>
      </c>
    </row>
    <row r="22" spans="1:4" ht="74.25" customHeight="1">
      <c r="A22" s="4" t="s">
        <v>23</v>
      </c>
      <c r="B22" s="30" t="str">
        <f>年度別収支計画内訳書!B38&amp;CHAR(10)&amp;年度別収支計画内訳書!B60</f>
        <v xml:space="preserve">
</v>
      </c>
      <c r="C22" s="22">
        <f>年度別収支計画内訳書!C38+年度別収支計画内訳書!C60</f>
        <v>0</v>
      </c>
      <c r="D22" s="22">
        <f>年度別収支計画内訳書!D38+年度別収支計画内訳書!D60</f>
        <v>0</v>
      </c>
    </row>
    <row r="23" spans="1:4" ht="74.25" customHeight="1">
      <c r="A23" s="4" t="s">
        <v>24</v>
      </c>
      <c r="B23" s="30" t="str">
        <f>年度別収支計画内訳書!B39&amp;CHAR(10)&amp;年度別収支計画内訳書!B61</f>
        <v xml:space="preserve">
</v>
      </c>
      <c r="C23" s="22">
        <f>年度別収支計画内訳書!C39+年度別収支計画内訳書!C61</f>
        <v>0</v>
      </c>
      <c r="D23" s="22">
        <f>年度別収支計画内訳書!D39+年度別収支計画内訳書!D61</f>
        <v>0</v>
      </c>
    </row>
    <row r="24" spans="1:4" ht="74.25" customHeight="1">
      <c r="A24" s="4" t="s">
        <v>25</v>
      </c>
      <c r="B24" s="30" t="str">
        <f>年度別収支計画内訳書!B40&amp;CHAR(10)&amp;年度別収支計画内訳書!B62</f>
        <v xml:space="preserve">
</v>
      </c>
      <c r="C24" s="22">
        <f>年度別収支計画内訳書!C40+年度別収支計画内訳書!C62</f>
        <v>0</v>
      </c>
      <c r="D24" s="22">
        <f>年度別収支計画内訳書!D40+年度別収支計画内訳書!D62</f>
        <v>0</v>
      </c>
    </row>
    <row r="25" spans="1:4" ht="74.25" customHeight="1">
      <c r="A25" s="4" t="s">
        <v>26</v>
      </c>
      <c r="B25" s="30" t="str">
        <f>年度別収支計画内訳書!B41&amp;CHAR(10)&amp;年度別収支計画内訳書!B63</f>
        <v xml:space="preserve">
</v>
      </c>
      <c r="C25" s="22">
        <f>年度別収支計画内訳書!C41+年度別収支計画内訳書!C63</f>
        <v>0</v>
      </c>
      <c r="D25" s="22">
        <f>年度別収支計画内訳書!D41+年度別収支計画内訳書!D63</f>
        <v>0</v>
      </c>
    </row>
    <row r="26" spans="1:4" ht="74.25" customHeight="1">
      <c r="A26" s="4" t="s">
        <v>27</v>
      </c>
      <c r="B26" s="30" t="str">
        <f>年度別収支計画内訳書!B42&amp;CHAR(10)&amp;年度別収支計画内訳書!B64</f>
        <v xml:space="preserve">
</v>
      </c>
      <c r="C26" s="22">
        <f>年度別収支計画内訳書!C42+年度別収支計画内訳書!C64</f>
        <v>0</v>
      </c>
      <c r="D26" s="22">
        <f>年度別収支計画内訳書!D42+年度別収支計画内訳書!D64</f>
        <v>0</v>
      </c>
    </row>
    <row r="27" spans="1:4" ht="74.25" customHeight="1">
      <c r="A27" s="4" t="s">
        <v>28</v>
      </c>
      <c r="B27" s="30" t="str">
        <f>年度別収支計画内訳書!B43&amp;CHAR(10)&amp;年度別収支計画内訳書!B65</f>
        <v xml:space="preserve">
</v>
      </c>
      <c r="C27" s="22">
        <f>年度別収支計画内訳書!C43+年度別収支計画内訳書!C65</f>
        <v>0</v>
      </c>
      <c r="D27" s="22">
        <f>年度別収支計画内訳書!D43+年度別収支計画内訳書!D65</f>
        <v>0</v>
      </c>
    </row>
    <row r="28" spans="1:4" ht="74.25" customHeight="1">
      <c r="A28" s="4" t="s">
        <v>29</v>
      </c>
      <c r="B28" s="30" t="str">
        <f>年度別収支計画内訳書!B44&amp;CHAR(10)&amp;年度別収支計画内訳書!B66</f>
        <v xml:space="preserve">
</v>
      </c>
      <c r="C28" s="22">
        <f>年度別収支計画内訳書!C44+年度別収支計画内訳書!C66</f>
        <v>0</v>
      </c>
      <c r="D28" s="22">
        <f>年度別収支計画内訳書!D44+年度別収支計画内訳書!D66</f>
        <v>0</v>
      </c>
    </row>
    <row r="29" spans="1:4" ht="74.25" customHeight="1" thickBot="1">
      <c r="A29" s="9" t="s">
        <v>38</v>
      </c>
      <c r="B29" s="31" t="str">
        <f>年度別収支計画内訳書!B45&amp;CHAR(10)&amp;年度別収支計画内訳書!B67</f>
        <v xml:space="preserve">
</v>
      </c>
      <c r="C29" s="32">
        <f>年度別収支計画内訳書!C45+年度別収支計画内訳書!C67</f>
        <v>0</v>
      </c>
      <c r="D29" s="32">
        <f>年度別収支計画内訳書!D45+年度別収支計画内訳書!D67</f>
        <v>0</v>
      </c>
    </row>
    <row r="30" spans="1:4" ht="74.25" customHeight="1" thickTop="1" thickBot="1">
      <c r="A30" s="10" t="s">
        <v>31</v>
      </c>
      <c r="B30" s="27"/>
      <c r="C30" s="18">
        <f>SUM(C15:C29)</f>
        <v>0</v>
      </c>
      <c r="D30" s="18">
        <f>SUM(D15:D29)</f>
        <v>0</v>
      </c>
    </row>
    <row r="31" spans="1:4" ht="74.25" customHeight="1" thickTop="1" thickBot="1">
      <c r="A31" s="11" t="s">
        <v>32</v>
      </c>
      <c r="B31" s="17" t="str">
        <f>年度別収支計画内訳書!B47&amp;CHAR(10)&amp;年度別収支計画内訳書!B69</f>
        <v xml:space="preserve">
</v>
      </c>
      <c r="C31" s="18"/>
      <c r="D31" s="33"/>
    </row>
    <row r="32" spans="1:4" ht="37.15" customHeight="1" thickTop="1">
      <c r="A32" s="8" t="s">
        <v>33</v>
      </c>
      <c r="B32" s="65"/>
      <c r="C32" s="67">
        <f>SUM(C30:C31)</f>
        <v>0</v>
      </c>
      <c r="D32" s="67">
        <f>SUM(D30:D31)</f>
        <v>0</v>
      </c>
    </row>
    <row r="33" spans="1:4" ht="37.15" customHeight="1">
      <c r="A33" s="6" t="s">
        <v>34</v>
      </c>
      <c r="B33" s="66"/>
      <c r="C33" s="68"/>
      <c r="D33" s="68"/>
    </row>
    <row r="34" spans="1:4">
      <c r="A34" s="1"/>
    </row>
    <row r="35" spans="1:4" ht="25.5" customHeight="1">
      <c r="A35" s="62" t="s">
        <v>35</v>
      </c>
      <c r="B35" s="63"/>
      <c r="C35" s="63"/>
      <c r="D35" s="63"/>
    </row>
    <row r="36" spans="1:4">
      <c r="A36" s="1"/>
    </row>
    <row r="37" spans="1:4">
      <c r="A37" s="62" t="s">
        <v>36</v>
      </c>
      <c r="B37" s="63"/>
      <c r="C37" s="63"/>
      <c r="D37" s="63"/>
    </row>
  </sheetData>
  <sheetProtection insertColumns="0" insertRows="0" insertHyperlinks="0" deleteColumns="0" deleteRows="0" sort="0" autoFilter="0" pivotTables="0"/>
  <mergeCells count="10">
    <mergeCell ref="A35:D35"/>
    <mergeCell ref="A37:D37"/>
    <mergeCell ref="A1:D1"/>
    <mergeCell ref="A2:D2"/>
    <mergeCell ref="A3:D3"/>
    <mergeCell ref="A11:D11"/>
    <mergeCell ref="A13:D13"/>
    <mergeCell ref="B32:B33"/>
    <mergeCell ref="C32:C33"/>
    <mergeCell ref="D32:D33"/>
  </mergeCells>
  <phoneticPr fontId="24"/>
  <dataValidations count="1">
    <dataValidation type="textLength" operator="lessThanOrEqual" allowBlank="1" showInputMessage="1" showErrorMessage="1" error="入力できません。_x000a_年度別収支計画内訳書に入力したものが反映されます。" sqref="B6:C10 B15:D33">
      <formula1>0</formula1>
    </dataValidation>
  </dataValidations>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6"/>
  <sheetViews>
    <sheetView showGridLines="0" showZeros="0" view="pageBreakPreview" zoomScaleNormal="100" zoomScaleSheetLayoutView="100" workbookViewId="0">
      <selection activeCell="M10" sqref="M10"/>
    </sheetView>
  </sheetViews>
  <sheetFormatPr defaultRowHeight="18.75"/>
  <cols>
    <col min="1" max="1" width="14.375" customWidth="1"/>
    <col min="2" max="4" width="21.125" customWidth="1"/>
    <col min="6" max="6" width="20.875" customWidth="1"/>
  </cols>
  <sheetData>
    <row r="1" spans="1:8">
      <c r="A1" s="62" t="s">
        <v>0</v>
      </c>
      <c r="B1" s="63"/>
      <c r="C1" s="63"/>
      <c r="D1" s="63"/>
    </row>
    <row r="2" spans="1:8">
      <c r="A2" s="64" t="s">
        <v>39</v>
      </c>
      <c r="B2" s="63"/>
      <c r="C2" s="63"/>
      <c r="D2" s="63"/>
    </row>
    <row r="3" spans="1:8">
      <c r="A3" s="62" t="s">
        <v>2</v>
      </c>
      <c r="B3" s="63"/>
      <c r="C3" s="63"/>
      <c r="D3" s="63"/>
    </row>
    <row r="4" spans="1:8">
      <c r="A4" s="1"/>
    </row>
    <row r="5" spans="1:8">
      <c r="A5" s="62" t="s">
        <v>40</v>
      </c>
      <c r="B5" s="63"/>
      <c r="C5" s="63"/>
      <c r="D5" s="63"/>
    </row>
    <row r="6" spans="1:8" ht="27.75" customHeight="1">
      <c r="A6" s="2" t="s">
        <v>3</v>
      </c>
      <c r="B6" s="2" t="s">
        <v>4</v>
      </c>
      <c r="C6" s="2" t="s">
        <v>5</v>
      </c>
      <c r="E6" s="61"/>
      <c r="F6" s="61"/>
      <c r="G6" s="61"/>
    </row>
    <row r="7" spans="1:8" ht="27.75" customHeight="1">
      <c r="A7" s="5" t="s">
        <v>6</v>
      </c>
      <c r="B7" s="22">
        <f>B11-B9-B10-B8</f>
        <v>0</v>
      </c>
      <c r="C7" s="22"/>
      <c r="E7" s="61"/>
      <c r="F7" s="61"/>
      <c r="G7" s="61"/>
    </row>
    <row r="8" spans="1:8" ht="27.75" customHeight="1">
      <c r="A8" s="5" t="s">
        <v>7</v>
      </c>
      <c r="B8" s="22">
        <f>IF(ROUNDUP(D48*2/3,-3)&gt;4000000,4000000,ROUNDUP(D48*2/3,-3))</f>
        <v>0</v>
      </c>
      <c r="C8" s="22"/>
      <c r="E8" s="61"/>
      <c r="F8" s="61"/>
      <c r="G8" s="61"/>
    </row>
    <row r="9" spans="1:8" ht="27.75" customHeight="1">
      <c r="A9" s="5" t="s">
        <v>8</v>
      </c>
      <c r="B9" s="13"/>
      <c r="C9" s="19"/>
      <c r="E9" s="61"/>
      <c r="F9" s="61"/>
      <c r="G9" s="61"/>
    </row>
    <row r="10" spans="1:8" ht="27.75" customHeight="1" thickBot="1">
      <c r="A10" s="7" t="s">
        <v>9</v>
      </c>
      <c r="B10" s="14"/>
      <c r="C10" s="21"/>
      <c r="E10" s="61"/>
      <c r="F10" s="61"/>
      <c r="G10" s="61"/>
    </row>
    <row r="11" spans="1:8" ht="27.75" customHeight="1" thickTop="1">
      <c r="A11" s="3" t="s">
        <v>10</v>
      </c>
      <c r="B11" s="23">
        <f>C48</f>
        <v>0</v>
      </c>
      <c r="C11" s="23"/>
      <c r="E11" s="61"/>
      <c r="F11" s="61"/>
      <c r="G11" s="61"/>
    </row>
    <row r="12" spans="1:8">
      <c r="A12" s="1"/>
      <c r="E12" s="61"/>
      <c r="F12" s="61"/>
      <c r="G12" s="61"/>
    </row>
    <row r="13" spans="1:8">
      <c r="A13" s="1"/>
    </row>
    <row r="14" spans="1:8">
      <c r="A14" s="1"/>
    </row>
    <row r="15" spans="1:8">
      <c r="A15" s="62" t="s">
        <v>41</v>
      </c>
      <c r="B15" s="63"/>
      <c r="C15" s="63"/>
      <c r="D15" s="63"/>
    </row>
    <row r="16" spans="1:8" ht="27.75" customHeight="1">
      <c r="A16" s="2" t="s">
        <v>3</v>
      </c>
      <c r="B16" s="2" t="s">
        <v>4</v>
      </c>
      <c r="C16" s="2" t="s">
        <v>5</v>
      </c>
      <c r="E16" s="61"/>
      <c r="F16" s="61"/>
      <c r="G16" s="61"/>
      <c r="H16" s="61"/>
    </row>
    <row r="17" spans="1:8" ht="27.75" customHeight="1">
      <c r="A17" s="5" t="s">
        <v>6</v>
      </c>
      <c r="B17" s="22">
        <f>B21-B19-B20-B18</f>
        <v>0</v>
      </c>
      <c r="C17" s="22"/>
      <c r="E17" s="61"/>
      <c r="F17" s="61"/>
      <c r="G17" s="61"/>
      <c r="H17" s="61"/>
    </row>
    <row r="18" spans="1:8" ht="27.75" customHeight="1">
      <c r="A18" s="5" t="s">
        <v>7</v>
      </c>
      <c r="B18" s="22">
        <f>IF(ROUNDUP(D48*2/3,-3)+ROUNDUP(D70*2/3,-3)&gt;4000000,4000000-B8,ROUNDUP(D70*2/3,-3))</f>
        <v>0</v>
      </c>
      <c r="C18" s="22"/>
      <c r="E18" s="61"/>
      <c r="F18" s="61"/>
      <c r="G18" s="61"/>
      <c r="H18" s="61"/>
    </row>
    <row r="19" spans="1:8" ht="27.75" customHeight="1">
      <c r="A19" s="5" t="s">
        <v>8</v>
      </c>
      <c r="B19" s="13"/>
      <c r="C19" s="19"/>
      <c r="E19" s="61"/>
      <c r="F19" s="61"/>
      <c r="G19" s="61"/>
      <c r="H19" s="61"/>
    </row>
    <row r="20" spans="1:8" ht="27.75" customHeight="1" thickBot="1">
      <c r="A20" s="7" t="s">
        <v>9</v>
      </c>
      <c r="B20" s="14"/>
      <c r="C20" s="21"/>
      <c r="E20" s="61"/>
      <c r="F20" s="61"/>
      <c r="G20" s="61"/>
      <c r="H20" s="61"/>
    </row>
    <row r="21" spans="1:8" ht="27.75" customHeight="1" thickTop="1">
      <c r="A21" s="3" t="s">
        <v>10</v>
      </c>
      <c r="B21" s="23">
        <f>C70</f>
        <v>0</v>
      </c>
      <c r="C21" s="23"/>
      <c r="E21" s="61"/>
      <c r="F21" s="61"/>
      <c r="G21" s="61"/>
      <c r="H21" s="61"/>
    </row>
    <row r="22" spans="1:8">
      <c r="A22" s="1"/>
    </row>
    <row r="23" spans="1:8">
      <c r="A23" s="1"/>
    </row>
    <row r="24" spans="1:8" ht="42" customHeight="1">
      <c r="A24" s="62" t="s">
        <v>42</v>
      </c>
      <c r="B24" s="63"/>
      <c r="C24" s="63"/>
      <c r="D24" s="63"/>
    </row>
    <row r="25" spans="1:8">
      <c r="A25" s="1"/>
    </row>
    <row r="27" spans="1:8">
      <c r="A27" s="62" t="s">
        <v>11</v>
      </c>
      <c r="B27" s="63"/>
      <c r="C27" s="63"/>
      <c r="D27" s="63"/>
    </row>
    <row r="28" spans="1:8">
      <c r="A28" s="1"/>
    </row>
    <row r="29" spans="1:8">
      <c r="A29" s="62" t="s">
        <v>40</v>
      </c>
      <c r="B29" s="63"/>
      <c r="C29" s="63"/>
      <c r="D29" s="63"/>
    </row>
    <row r="30" spans="1:8" ht="57" customHeight="1">
      <c r="A30" s="4" t="s">
        <v>12</v>
      </c>
      <c r="B30" s="4" t="s">
        <v>13</v>
      </c>
      <c r="C30" s="4" t="s">
        <v>14</v>
      </c>
      <c r="D30" s="4" t="s">
        <v>15</v>
      </c>
    </row>
    <row r="31" spans="1:8" ht="27" customHeight="1">
      <c r="A31" s="4" t="s">
        <v>16</v>
      </c>
      <c r="B31" s="39"/>
      <c r="C31" s="40"/>
      <c r="D31" s="40"/>
    </row>
    <row r="32" spans="1:8" ht="27" customHeight="1">
      <c r="A32" s="4" t="s">
        <v>17</v>
      </c>
      <c r="B32" s="39"/>
      <c r="C32" s="40"/>
      <c r="D32" s="40"/>
    </row>
    <row r="33" spans="1:4" ht="27" customHeight="1">
      <c r="A33" s="4" t="s">
        <v>18</v>
      </c>
      <c r="B33" s="39"/>
      <c r="C33" s="40"/>
      <c r="D33" s="40"/>
    </row>
    <row r="34" spans="1:4" ht="27" customHeight="1">
      <c r="A34" s="4" t="s">
        <v>19</v>
      </c>
      <c r="B34" s="39"/>
      <c r="C34" s="40"/>
      <c r="D34" s="40"/>
    </row>
    <row r="35" spans="1:4" ht="27" customHeight="1">
      <c r="A35" s="4" t="s">
        <v>20</v>
      </c>
      <c r="B35" s="39"/>
      <c r="C35" s="40"/>
      <c r="D35" s="40"/>
    </row>
    <row r="36" spans="1:4" ht="27" customHeight="1">
      <c r="A36" s="4" t="s">
        <v>21</v>
      </c>
      <c r="B36" s="39"/>
      <c r="C36" s="40"/>
      <c r="D36" s="40"/>
    </row>
    <row r="37" spans="1:4" ht="27" customHeight="1">
      <c r="A37" s="4" t="s">
        <v>22</v>
      </c>
      <c r="B37" s="39"/>
      <c r="C37" s="40"/>
      <c r="D37" s="40"/>
    </row>
    <row r="38" spans="1:4" ht="27" customHeight="1">
      <c r="A38" s="4" t="s">
        <v>23</v>
      </c>
      <c r="B38" s="39"/>
      <c r="C38" s="40"/>
      <c r="D38" s="40"/>
    </row>
    <row r="39" spans="1:4" ht="27" customHeight="1">
      <c r="A39" s="4" t="s">
        <v>24</v>
      </c>
      <c r="B39" s="39"/>
      <c r="C39" s="40"/>
      <c r="D39" s="40"/>
    </row>
    <row r="40" spans="1:4" ht="27" customHeight="1">
      <c r="A40" s="4" t="s">
        <v>25</v>
      </c>
      <c r="B40" s="39"/>
      <c r="C40" s="40"/>
      <c r="D40" s="40"/>
    </row>
    <row r="41" spans="1:4" ht="27" customHeight="1">
      <c r="A41" s="4" t="s">
        <v>26</v>
      </c>
      <c r="B41" s="39"/>
      <c r="C41" s="40"/>
      <c r="D41" s="40"/>
    </row>
    <row r="42" spans="1:4" ht="27" customHeight="1">
      <c r="A42" s="4" t="s">
        <v>27</v>
      </c>
      <c r="B42" s="39"/>
      <c r="C42" s="40"/>
      <c r="D42" s="40"/>
    </row>
    <row r="43" spans="1:4" ht="27" customHeight="1">
      <c r="A43" s="4" t="s">
        <v>28</v>
      </c>
      <c r="B43" s="39"/>
      <c r="C43" s="40"/>
      <c r="D43" s="40"/>
    </row>
    <row r="44" spans="1:4" ht="27" customHeight="1">
      <c r="A44" s="4" t="s">
        <v>29</v>
      </c>
      <c r="B44" s="39"/>
      <c r="C44" s="40"/>
      <c r="D44" s="40"/>
    </row>
    <row r="45" spans="1:4" ht="27" customHeight="1" thickBot="1">
      <c r="A45" s="9" t="s">
        <v>30</v>
      </c>
      <c r="B45" s="41"/>
      <c r="C45" s="42"/>
      <c r="D45" s="42"/>
    </row>
    <row r="46" spans="1:4" ht="27" customHeight="1" thickTop="1" thickBot="1">
      <c r="A46" s="10" t="s">
        <v>31</v>
      </c>
      <c r="B46" s="27"/>
      <c r="C46" s="18">
        <f>SUM(C31:C45)</f>
        <v>0</v>
      </c>
      <c r="D46" s="18">
        <f>SUM(D31:D45)</f>
        <v>0</v>
      </c>
    </row>
    <row r="47" spans="1:4" ht="27" customHeight="1" thickTop="1" thickBot="1">
      <c r="A47" s="11" t="s">
        <v>32</v>
      </c>
      <c r="B47" s="26"/>
      <c r="C47" s="15"/>
      <c r="D47" s="16"/>
    </row>
    <row r="48" spans="1:4" ht="18.75" customHeight="1" thickTop="1">
      <c r="A48" s="12" t="s">
        <v>33</v>
      </c>
      <c r="B48" s="65"/>
      <c r="C48" s="67">
        <f>SUM(C46:C47)</f>
        <v>0</v>
      </c>
      <c r="D48" s="67">
        <f>SUM(D46:D47)</f>
        <v>0</v>
      </c>
    </row>
    <row r="49" spans="1:4" ht="18.75" customHeight="1">
      <c r="A49" s="6" t="s">
        <v>34</v>
      </c>
      <c r="B49" s="66"/>
      <c r="C49" s="68"/>
      <c r="D49" s="68"/>
    </row>
    <row r="50" spans="1:4">
      <c r="A50" s="1"/>
    </row>
    <row r="51" spans="1:4">
      <c r="A51" s="62" t="s">
        <v>41</v>
      </c>
      <c r="B51" s="63"/>
      <c r="C51" s="63"/>
      <c r="D51" s="63"/>
    </row>
    <row r="52" spans="1:4" ht="57" customHeight="1">
      <c r="A52" s="4" t="s">
        <v>12</v>
      </c>
      <c r="B52" s="4" t="s">
        <v>13</v>
      </c>
      <c r="C52" s="4" t="s">
        <v>14</v>
      </c>
      <c r="D52" s="4" t="s">
        <v>15</v>
      </c>
    </row>
    <row r="53" spans="1:4" ht="27" customHeight="1">
      <c r="A53" s="4" t="s">
        <v>16</v>
      </c>
      <c r="B53" s="24"/>
      <c r="C53" s="13"/>
      <c r="D53" s="13"/>
    </row>
    <row r="54" spans="1:4" ht="27" customHeight="1">
      <c r="A54" s="4" t="s">
        <v>17</v>
      </c>
      <c r="B54" s="24"/>
      <c r="C54" s="13"/>
      <c r="D54" s="13"/>
    </row>
    <row r="55" spans="1:4" ht="27" customHeight="1">
      <c r="A55" s="4" t="s">
        <v>18</v>
      </c>
      <c r="B55" s="24"/>
      <c r="C55" s="13"/>
      <c r="D55" s="13"/>
    </row>
    <row r="56" spans="1:4" ht="27" customHeight="1">
      <c r="A56" s="4" t="s">
        <v>19</v>
      </c>
      <c r="B56" s="24"/>
      <c r="C56" s="13"/>
      <c r="D56" s="13"/>
    </row>
    <row r="57" spans="1:4" ht="27" customHeight="1">
      <c r="A57" s="4" t="s">
        <v>20</v>
      </c>
      <c r="B57" s="24"/>
      <c r="C57" s="13"/>
      <c r="D57" s="13"/>
    </row>
    <row r="58" spans="1:4" ht="27" customHeight="1">
      <c r="A58" s="4" t="s">
        <v>21</v>
      </c>
      <c r="B58" s="24"/>
      <c r="C58" s="13"/>
      <c r="D58" s="13"/>
    </row>
    <row r="59" spans="1:4" ht="27" customHeight="1">
      <c r="A59" s="4" t="s">
        <v>22</v>
      </c>
      <c r="B59" s="24"/>
      <c r="C59" s="13"/>
      <c r="D59" s="13"/>
    </row>
    <row r="60" spans="1:4" ht="27" customHeight="1">
      <c r="A60" s="4" t="s">
        <v>23</v>
      </c>
      <c r="B60" s="24"/>
      <c r="C60" s="13"/>
      <c r="D60" s="13"/>
    </row>
    <row r="61" spans="1:4" ht="27" customHeight="1">
      <c r="A61" s="4" t="s">
        <v>24</v>
      </c>
      <c r="B61" s="24"/>
      <c r="C61" s="13"/>
      <c r="D61" s="13"/>
    </row>
    <row r="62" spans="1:4" ht="27" customHeight="1">
      <c r="A62" s="4" t="s">
        <v>25</v>
      </c>
      <c r="B62" s="24"/>
      <c r="C62" s="13"/>
      <c r="D62" s="13"/>
    </row>
    <row r="63" spans="1:4" ht="27" customHeight="1">
      <c r="A63" s="4" t="s">
        <v>26</v>
      </c>
      <c r="B63" s="24"/>
      <c r="C63" s="13"/>
      <c r="D63" s="13"/>
    </row>
    <row r="64" spans="1:4" ht="27" customHeight="1">
      <c r="A64" s="4" t="s">
        <v>27</v>
      </c>
      <c r="B64" s="24"/>
      <c r="C64" s="13"/>
      <c r="D64" s="13"/>
    </row>
    <row r="65" spans="1:4" ht="27" customHeight="1">
      <c r="A65" s="4" t="s">
        <v>28</v>
      </c>
      <c r="B65" s="24"/>
      <c r="C65" s="13"/>
      <c r="D65" s="13"/>
    </row>
    <row r="66" spans="1:4" ht="27" customHeight="1">
      <c r="A66" s="4" t="s">
        <v>29</v>
      </c>
      <c r="B66" s="24"/>
      <c r="C66" s="13"/>
      <c r="D66" s="13"/>
    </row>
    <row r="67" spans="1:4" ht="27" customHeight="1" thickBot="1">
      <c r="A67" s="9" t="s">
        <v>30</v>
      </c>
      <c r="B67" s="25"/>
      <c r="C67" s="14"/>
      <c r="D67" s="14"/>
    </row>
    <row r="68" spans="1:4" ht="27" customHeight="1" thickTop="1" thickBot="1">
      <c r="A68" s="10" t="s">
        <v>31</v>
      </c>
      <c r="B68" s="27"/>
      <c r="C68" s="18">
        <f>SUM(C53:C67)</f>
        <v>0</v>
      </c>
      <c r="D68" s="18">
        <f>SUM(D53:D67)</f>
        <v>0</v>
      </c>
    </row>
    <row r="69" spans="1:4" ht="27" customHeight="1" thickTop="1" thickBot="1">
      <c r="A69" s="11" t="s">
        <v>32</v>
      </c>
      <c r="B69" s="26"/>
      <c r="C69" s="15"/>
      <c r="D69" s="16"/>
    </row>
    <row r="70" spans="1:4" ht="18.75" customHeight="1" thickTop="1">
      <c r="A70" s="12" t="s">
        <v>33</v>
      </c>
      <c r="B70" s="65"/>
      <c r="C70" s="67">
        <f>SUM(C68:C69)</f>
        <v>0</v>
      </c>
      <c r="D70" s="67">
        <f>SUM(D68:D69)</f>
        <v>0</v>
      </c>
    </row>
    <row r="71" spans="1:4" ht="18.75" customHeight="1">
      <c r="A71" s="6" t="s">
        <v>34</v>
      </c>
      <c r="B71" s="66"/>
      <c r="C71" s="68"/>
      <c r="D71" s="68"/>
    </row>
    <row r="72" spans="1:4">
      <c r="A72" s="1"/>
    </row>
    <row r="73" spans="1:4" ht="25.5" customHeight="1">
      <c r="A73" s="62" t="s">
        <v>35</v>
      </c>
      <c r="B73" s="63"/>
      <c r="C73" s="63"/>
      <c r="D73" s="63"/>
    </row>
    <row r="74" spans="1:4">
      <c r="A74" s="1"/>
    </row>
    <row r="75" spans="1:4">
      <c r="A75" s="1"/>
    </row>
    <row r="76" spans="1:4">
      <c r="A76" s="62" t="s">
        <v>43</v>
      </c>
      <c r="B76" s="63"/>
      <c r="C76" s="63"/>
      <c r="D76" s="63"/>
    </row>
  </sheetData>
  <mergeCells count="17">
    <mergeCell ref="B70:B71"/>
    <mergeCell ref="C70:C71"/>
    <mergeCell ref="D70:D71"/>
    <mergeCell ref="A73:D73"/>
    <mergeCell ref="A76:D76"/>
    <mergeCell ref="A51:D51"/>
    <mergeCell ref="A1:D1"/>
    <mergeCell ref="A2:D2"/>
    <mergeCell ref="A3:D3"/>
    <mergeCell ref="A5:D5"/>
    <mergeCell ref="A15:D15"/>
    <mergeCell ref="A24:D24"/>
    <mergeCell ref="A27:D27"/>
    <mergeCell ref="A29:D29"/>
    <mergeCell ref="B48:B49"/>
    <mergeCell ref="C48:C49"/>
    <mergeCell ref="D48:D49"/>
  </mergeCells>
  <phoneticPr fontId="24"/>
  <dataValidations count="2">
    <dataValidation type="textLength" operator="lessThanOrEqual" allowBlank="1" showInputMessage="1" showErrorMessage="1" error="入力不要です。" sqref="B70:D71 B46:D46 B68:D68 B48:D49 B7 B21:C21 B11:C11 C7:C8 C17:C18 B17">
      <formula1>0</formula1>
    </dataValidation>
    <dataValidation type="whole" operator="greaterThanOrEqual" allowBlank="1" showInputMessage="1" showErrorMessage="1" error="数値のみ入力してください。_x000a_「円」は付けないでください。_x000a_(自動で円が付きます。）_x000a__x000a_OK⇒100000_x000a_NG⇒100,000円" sqref="B19:B20 C31:D45 C47 C53:D67 C69 B9:B10">
      <formula1>0</formula1>
    </dataValidation>
  </dataValidations>
  <pageMargins left="0.74803149606299213" right="0.74803149606299213" top="0.98425196850393704" bottom="0.98425196850393704" header="0.51181102362204722" footer="0.51181102362204722"/>
  <pageSetup paperSize="9" orientation="portrait" blackAndWhite="1" r:id="rId1"/>
  <rowBreaks count="2" manualBreakCount="2">
    <brk id="26" max="16383" man="1"/>
    <brk id="5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37"/>
  <sheetViews>
    <sheetView showGridLines="0" showZeros="0" view="pageBreakPreview" topLeftCell="A31" zoomScaleNormal="100" zoomScaleSheetLayoutView="100" workbookViewId="0">
      <selection activeCell="G11" sqref="G11"/>
    </sheetView>
  </sheetViews>
  <sheetFormatPr defaultRowHeight="18.75"/>
  <cols>
    <col min="1" max="1" width="14.375" customWidth="1"/>
    <col min="2" max="4" width="21.125" customWidth="1"/>
  </cols>
  <sheetData>
    <row r="1" spans="1:4">
      <c r="A1" s="62" t="s">
        <v>0</v>
      </c>
      <c r="B1" s="63"/>
      <c r="C1" s="63"/>
      <c r="D1" s="63"/>
    </row>
    <row r="2" spans="1:4">
      <c r="A2" s="64" t="s">
        <v>1</v>
      </c>
      <c r="B2" s="63"/>
      <c r="C2" s="63"/>
      <c r="D2" s="63"/>
    </row>
    <row r="3" spans="1:4">
      <c r="A3" s="62" t="s">
        <v>2</v>
      </c>
      <c r="B3" s="63"/>
      <c r="C3" s="63"/>
      <c r="D3" s="63"/>
    </row>
    <row r="4" spans="1:4">
      <c r="A4" s="1"/>
    </row>
    <row r="5" spans="1:4" ht="27.75" customHeight="1">
      <c r="A5" s="2" t="s">
        <v>3</v>
      </c>
      <c r="B5" s="2" t="s">
        <v>4</v>
      </c>
      <c r="C5" s="2" t="s">
        <v>5</v>
      </c>
    </row>
    <row r="6" spans="1:4" ht="27.75" customHeight="1">
      <c r="A6" s="5" t="s">
        <v>6</v>
      </c>
      <c r="B6" s="43">
        <f>【記入例】年度別収支計画内訳書!B7+【記入例】年度別収支計画内訳書!B17</f>
        <v>259253</v>
      </c>
      <c r="C6" s="43"/>
    </row>
    <row r="7" spans="1:4" ht="27.75" customHeight="1">
      <c r="A7" s="5" t="s">
        <v>7</v>
      </c>
      <c r="B7" s="43">
        <f>【記入例】年度別収支計画内訳書!B8+【記入例】年度別収支計画内訳書!B18</f>
        <v>1942000</v>
      </c>
      <c r="C7" s="43"/>
    </row>
    <row r="8" spans="1:4" ht="27.75" customHeight="1">
      <c r="A8" s="5" t="s">
        <v>8</v>
      </c>
      <c r="B8" s="43">
        <f>【記入例】年度別収支計画内訳書!B9+【記入例】年度別収支計画内訳書!B19</f>
        <v>1000000</v>
      </c>
      <c r="C8" s="51" t="str">
        <f>IF(【記入例】年度別収支計画内訳書!C9=【記入例】年度別収支計画内訳書!C19,【記入例】年度別収支計画内訳書!C9,【記入例】年度別収支計画内訳書!C9&amp;CHAR(10)&amp;【記入例】年度別収支計画内訳書!C19)</f>
        <v>〇〇銀行</v>
      </c>
    </row>
    <row r="9" spans="1:4" ht="27.75" customHeight="1" thickBot="1">
      <c r="A9" s="7" t="s">
        <v>9</v>
      </c>
      <c r="B9" s="52">
        <f>【記入例】年度別収支計画内訳書!B10+【記入例】年度別収支計画内訳書!B20</f>
        <v>0</v>
      </c>
      <c r="C9" s="53">
        <f>IF(【記入例】年度別収支計画内訳書!C10=【記入例】年度別収支計画内訳書!C20,【記入例】年度別収支計画内訳書!C10,【記入例】年度別収支計画内訳書!C10&amp;CHAR(10)&amp;【記入例】年度別収支計画内訳書!C20)</f>
        <v>0</v>
      </c>
    </row>
    <row r="10" spans="1:4" ht="27.75" customHeight="1" thickTop="1">
      <c r="A10" s="6" t="s">
        <v>10</v>
      </c>
      <c r="B10" s="54">
        <f>【記入例】年度別収支計画内訳書!B11+【記入例】年度別収支計画内訳書!B21</f>
        <v>3201253</v>
      </c>
      <c r="C10" s="50"/>
    </row>
    <row r="11" spans="1:4" ht="35.25" customHeight="1">
      <c r="A11" s="62" t="s">
        <v>37</v>
      </c>
      <c r="B11" s="63"/>
      <c r="C11" s="63"/>
      <c r="D11" s="63"/>
    </row>
    <row r="12" spans="1:4">
      <c r="A12" s="1"/>
    </row>
    <row r="13" spans="1:4">
      <c r="A13" s="62" t="s">
        <v>11</v>
      </c>
      <c r="B13" s="63"/>
      <c r="C13" s="63"/>
      <c r="D13" s="63"/>
    </row>
    <row r="14" spans="1:4" ht="63.6" customHeight="1">
      <c r="A14" s="4" t="s">
        <v>12</v>
      </c>
      <c r="B14" s="4" t="s">
        <v>13</v>
      </c>
      <c r="C14" s="4" t="s">
        <v>14</v>
      </c>
      <c r="D14" s="4" t="s">
        <v>15</v>
      </c>
    </row>
    <row r="15" spans="1:4" ht="74.25" customHeight="1">
      <c r="A15" s="4" t="s">
        <v>16</v>
      </c>
      <c r="B15" s="55" t="str">
        <f>【記入例】年度別収支計画内訳書!B31&amp;CHAR(10)&amp;【記入例】年度別収支計画内訳書!B53</f>
        <v xml:space="preserve">〇〇工事
一式　1,506,967円
</v>
      </c>
      <c r="C15" s="43">
        <f>【記入例】年度別収支計画内訳書!C31+【記入例】年度別収支計画内訳書!C53</f>
        <v>1506967</v>
      </c>
      <c r="D15" s="43">
        <f>【記入例】年度別収支計画内訳書!D31+【記入例】年度別収支計画内訳書!D53</f>
        <v>1369970</v>
      </c>
    </row>
    <row r="16" spans="1:4" ht="74.25" customHeight="1">
      <c r="A16" s="4" t="s">
        <v>17</v>
      </c>
      <c r="B16" s="55" t="str">
        <f>【記入例】年度別収支計画内訳書!B32&amp;CHAR(10)&amp;【記入例】年度別収支計画内訳書!B54</f>
        <v xml:space="preserve">
〇〇システム構築費
一式　1,166,000円</v>
      </c>
      <c r="C16" s="43">
        <f>【記入例】年度別収支計画内訳書!C32+【記入例】年度別収支計画内訳書!C54</f>
        <v>1166000</v>
      </c>
      <c r="D16" s="43">
        <f>【記入例】年度別収支計画内訳書!D32+【記入例】年度別収支計画内訳書!D54</f>
        <v>1060000</v>
      </c>
    </row>
    <row r="17" spans="1:4" ht="74.25" customHeight="1">
      <c r="A17" s="4" t="s">
        <v>18</v>
      </c>
      <c r="B17" s="55" t="str">
        <f>【記入例】年度別収支計画内訳書!B33&amp;CHAR(10)&amp;【記入例】年度別収支計画内訳書!B55</f>
        <v xml:space="preserve">
</v>
      </c>
      <c r="C17" s="43">
        <f>【記入例】年度別収支計画内訳書!C33+【記入例】年度別収支計画内訳書!C55</f>
        <v>0</v>
      </c>
      <c r="D17" s="43">
        <f>【記入例】年度別収支計画内訳書!D33+【記入例】年度別収支計画内訳書!D55</f>
        <v>0</v>
      </c>
    </row>
    <row r="18" spans="1:4" ht="74.25" customHeight="1">
      <c r="A18" s="4" t="s">
        <v>19</v>
      </c>
      <c r="B18" s="55" t="str">
        <f>【記入例】年度別収支計画内訳書!B34&amp;CHAR(10)&amp;【記入例】年度別収支計画内訳書!B56</f>
        <v xml:space="preserve">
</v>
      </c>
      <c r="C18" s="43">
        <f>【記入例】年度別収支計画内訳書!C34+【記入例】年度別収支計画内訳書!C56</f>
        <v>0</v>
      </c>
      <c r="D18" s="43">
        <f>【記入例】年度別収支計画内訳書!D34+【記入例】年度別収支計画内訳書!D56</f>
        <v>0</v>
      </c>
    </row>
    <row r="19" spans="1:4" ht="74.25" customHeight="1">
      <c r="A19" s="4" t="s">
        <v>20</v>
      </c>
      <c r="B19" s="55" t="str">
        <f>【記入例】年度別収支計画内訳書!B35&amp;CHAR(10)&amp;【記入例】年度別収支計画内訳書!B57</f>
        <v xml:space="preserve">
</v>
      </c>
      <c r="C19" s="43">
        <f>【記入例】年度別収支計画内訳書!C35+【記入例】年度別収支計画内訳書!C57</f>
        <v>0</v>
      </c>
      <c r="D19" s="43">
        <f>【記入例】年度別収支計画内訳書!D35+【記入例】年度別収支計画内訳書!D57</f>
        <v>0</v>
      </c>
    </row>
    <row r="20" spans="1:4" ht="74.25" customHeight="1">
      <c r="A20" s="4" t="s">
        <v>21</v>
      </c>
      <c r="B20" s="55" t="str">
        <f>【記入例】年度別収支計画内訳書!B36&amp;CHAR(10)&amp;【記入例】年度別収支計画内訳書!B58</f>
        <v xml:space="preserve">
</v>
      </c>
      <c r="C20" s="43">
        <f>【記入例】年度別収支計画内訳書!C36+【記入例】年度別収支計画内訳書!C58</f>
        <v>0</v>
      </c>
      <c r="D20" s="43">
        <f>【記入例】年度別収支計画内訳書!D36+【記入例】年度別収支計画内訳書!D58</f>
        <v>0</v>
      </c>
    </row>
    <row r="21" spans="1:4" ht="74.25" customHeight="1">
      <c r="A21" s="4" t="s">
        <v>22</v>
      </c>
      <c r="B21" s="55" t="str">
        <f>【記入例】年度別収支計画内訳書!B37&amp;CHAR(10)&amp;【記入例】年度別収支計画内訳書!B59</f>
        <v xml:space="preserve">
パッケージデザイン
一式　110,165円</v>
      </c>
      <c r="C21" s="43">
        <f>【記入例】年度別収支計画内訳書!C37+【記入例】年度別収支計画内訳書!C59</f>
        <v>110165</v>
      </c>
      <c r="D21" s="43">
        <f>【記入例】年度別収支計画内訳書!D37+【記入例】年度別収支計画内訳書!D59</f>
        <v>100150</v>
      </c>
    </row>
    <row r="22" spans="1:4" ht="74.25" customHeight="1">
      <c r="A22" s="4" t="s">
        <v>23</v>
      </c>
      <c r="B22" s="55" t="str">
        <f>【記入例】年度別収支計画内訳書!B38&amp;CHAR(10)&amp;【記入例】年度別収支計画内訳書!B60</f>
        <v xml:space="preserve">
</v>
      </c>
      <c r="C22" s="43">
        <f>【記入例】年度別収支計画内訳書!C38+【記入例】年度別収支計画内訳書!C60</f>
        <v>0</v>
      </c>
      <c r="D22" s="43">
        <f>【記入例】年度別収支計画内訳書!D38+【記入例】年度別収支計画内訳書!D60</f>
        <v>0</v>
      </c>
    </row>
    <row r="23" spans="1:4" ht="74.25" customHeight="1">
      <c r="A23" s="4" t="s">
        <v>24</v>
      </c>
      <c r="B23" s="55" t="str">
        <f>【記入例】年度別収支計画内訳書!B39&amp;CHAR(10)&amp;【記入例】年度別収支計画内訳書!B61</f>
        <v>SNS広告費
44,000円×3か月
SNS広告費
44,000円×4か月</v>
      </c>
      <c r="C23" s="43">
        <f>【記入例】年度別収支計画内訳書!C39+【記入例】年度別収支計画内訳書!C61</f>
        <v>308000</v>
      </c>
      <c r="D23" s="43">
        <f>【記入例】年度別収支計画内訳書!D39+【記入例】年度別収支計画内訳書!D61</f>
        <v>280000</v>
      </c>
    </row>
    <row r="24" spans="1:4" ht="74.25" customHeight="1">
      <c r="A24" s="4" t="s">
        <v>25</v>
      </c>
      <c r="B24" s="55" t="str">
        <f>【記入例】年度別収支計画内訳書!B40&amp;CHAR(10)&amp;【記入例】年度別収支計画内訳書!B62</f>
        <v xml:space="preserve">
</v>
      </c>
      <c r="C24" s="43">
        <f>【記入例】年度別収支計画内訳書!C40+【記入例】年度別収支計画内訳書!C62</f>
        <v>0</v>
      </c>
      <c r="D24" s="43">
        <f>【記入例】年度別収支計画内訳書!D40+【記入例】年度別収支計画内訳書!D62</f>
        <v>0</v>
      </c>
    </row>
    <row r="25" spans="1:4" ht="74.25" customHeight="1">
      <c r="A25" s="4" t="s">
        <v>26</v>
      </c>
      <c r="B25" s="55" t="str">
        <f>【記入例】年度別収支計画内訳書!B41&amp;CHAR(10)&amp;【記入例】年度別収支計画内訳書!B63</f>
        <v xml:space="preserve">
</v>
      </c>
      <c r="C25" s="43">
        <f>【記入例】年度別収支計画内訳書!C41+【記入例】年度別収支計画内訳書!C63</f>
        <v>0</v>
      </c>
      <c r="D25" s="43">
        <f>【記入例】年度別収支計画内訳書!D41+【記入例】年度別収支計画内訳書!D63</f>
        <v>0</v>
      </c>
    </row>
    <row r="26" spans="1:4" ht="74.25" customHeight="1">
      <c r="A26" s="4" t="s">
        <v>27</v>
      </c>
      <c r="B26" s="55" t="str">
        <f>【記入例】年度別収支計画内訳書!B42&amp;CHAR(10)&amp;【記入例】年度別収支計画内訳書!B64</f>
        <v xml:space="preserve">
</v>
      </c>
      <c r="C26" s="43">
        <f>【記入例】年度別収支計画内訳書!C42+【記入例】年度別収支計画内訳書!C64</f>
        <v>0</v>
      </c>
      <c r="D26" s="43">
        <f>【記入例】年度別収支計画内訳書!D42+【記入例】年度別収支計画内訳書!D64</f>
        <v>0</v>
      </c>
    </row>
    <row r="27" spans="1:4" ht="74.25" customHeight="1">
      <c r="A27" s="4" t="s">
        <v>28</v>
      </c>
      <c r="B27" s="55" t="str">
        <f>【記入例】年度別収支計画内訳書!B43&amp;CHAR(10)&amp;【記入例】年度別収支計画内訳書!B65</f>
        <v xml:space="preserve">
</v>
      </c>
      <c r="C27" s="43">
        <f>【記入例】年度別収支計画内訳書!C43+【記入例】年度別収支計画内訳書!C65</f>
        <v>0</v>
      </c>
      <c r="D27" s="43">
        <f>【記入例】年度別収支計画内訳書!D43+【記入例】年度別収支計画内訳書!D65</f>
        <v>0</v>
      </c>
    </row>
    <row r="28" spans="1:4" ht="74.25" customHeight="1">
      <c r="A28" s="4" t="s">
        <v>29</v>
      </c>
      <c r="B28" s="55" t="str">
        <f>【記入例】年度別収支計画内訳書!B44&amp;CHAR(10)&amp;【記入例】年度別収支計画内訳書!B66</f>
        <v xml:space="preserve">
</v>
      </c>
      <c r="C28" s="43">
        <f>【記入例】年度別収支計画内訳書!C44+【記入例】年度別収支計画内訳書!C66</f>
        <v>0</v>
      </c>
      <c r="D28" s="43">
        <f>【記入例】年度別収支計画内訳書!D44+【記入例】年度別収支計画内訳書!D66</f>
        <v>0</v>
      </c>
    </row>
    <row r="29" spans="1:4" ht="74.25" customHeight="1" thickBot="1">
      <c r="A29" s="9" t="s">
        <v>38</v>
      </c>
      <c r="B29" s="56" t="str">
        <f>【記入例】年度別収支計画内訳書!B45&amp;CHAR(10)&amp;【記入例】年度別収支計画内訳書!B67</f>
        <v xml:space="preserve">アクリル板　1枚
110,121円
</v>
      </c>
      <c r="C29" s="57">
        <f>【記入例】年度別収支計画内訳書!C45+【記入例】年度別収支計画内訳書!C67</f>
        <v>110121</v>
      </c>
      <c r="D29" s="57">
        <f>【記入例】年度別収支計画内訳書!D45+【記入例】年度別収支計画内訳書!D67</f>
        <v>100110</v>
      </c>
    </row>
    <row r="30" spans="1:4" ht="74.25" customHeight="1" thickTop="1" thickBot="1">
      <c r="A30" s="10" t="s">
        <v>31</v>
      </c>
      <c r="B30" s="58"/>
      <c r="C30" s="47">
        <f>SUM(C15:C29)</f>
        <v>3201253</v>
      </c>
      <c r="D30" s="47">
        <f>SUM(D15:D29)</f>
        <v>2910230</v>
      </c>
    </row>
    <row r="31" spans="1:4" ht="74.25" customHeight="1" thickTop="1" thickBot="1">
      <c r="A31" s="11" t="s">
        <v>32</v>
      </c>
      <c r="B31" s="59" t="str">
        <f>【記入例】年度別収支計画内訳書!B47&amp;CHAR(10)&amp;【記入例】年度別収支計画内訳書!B69</f>
        <v xml:space="preserve">
</v>
      </c>
      <c r="C31" s="47"/>
      <c r="D31" s="60"/>
    </row>
    <row r="32" spans="1:4" ht="37.15" customHeight="1" thickTop="1">
      <c r="A32" s="8" t="s">
        <v>33</v>
      </c>
      <c r="B32" s="69"/>
      <c r="C32" s="71">
        <f>SUM(C30:C31)</f>
        <v>3201253</v>
      </c>
      <c r="D32" s="71">
        <f>SUM(D30:D31)</f>
        <v>2910230</v>
      </c>
    </row>
    <row r="33" spans="1:4" ht="37.15" customHeight="1">
      <c r="A33" s="6" t="s">
        <v>34</v>
      </c>
      <c r="B33" s="70"/>
      <c r="C33" s="72"/>
      <c r="D33" s="72"/>
    </row>
    <row r="34" spans="1:4">
      <c r="A34" s="1"/>
    </row>
    <row r="35" spans="1:4" ht="25.5" customHeight="1">
      <c r="A35" s="62" t="s">
        <v>35</v>
      </c>
      <c r="B35" s="63"/>
      <c r="C35" s="63"/>
      <c r="D35" s="63"/>
    </row>
    <row r="36" spans="1:4">
      <c r="A36" s="1"/>
    </row>
    <row r="37" spans="1:4">
      <c r="A37" s="62" t="s">
        <v>36</v>
      </c>
      <c r="B37" s="63"/>
      <c r="C37" s="63"/>
      <c r="D37" s="63"/>
    </row>
  </sheetData>
  <sheetProtection insertColumns="0" insertRows="0" insertHyperlinks="0" deleteColumns="0" deleteRows="0" sort="0" autoFilter="0" pivotTables="0"/>
  <mergeCells count="10">
    <mergeCell ref="A35:D35"/>
    <mergeCell ref="A37:D37"/>
    <mergeCell ref="A1:D1"/>
    <mergeCell ref="A2:D2"/>
    <mergeCell ref="A3:D3"/>
    <mergeCell ref="A11:D11"/>
    <mergeCell ref="A13:D13"/>
    <mergeCell ref="B32:B33"/>
    <mergeCell ref="C32:C33"/>
    <mergeCell ref="D32:D33"/>
  </mergeCells>
  <phoneticPr fontId="24"/>
  <dataValidations count="1">
    <dataValidation type="textLength" operator="lessThanOrEqual" allowBlank="1" showInputMessage="1" showErrorMessage="1" error="入力できません。_x000a_年度別収支計画内訳書に入力したものが反映されます。" sqref="B6:C10 B15:D33">
      <formula1>0</formula1>
    </dataValidation>
  </dataValidations>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6"/>
  <sheetViews>
    <sheetView showGridLines="0" showZeros="0" view="pageBreakPreview" zoomScaleNormal="100" zoomScaleSheetLayoutView="100" workbookViewId="0">
      <selection activeCell="D9" sqref="D9"/>
    </sheetView>
  </sheetViews>
  <sheetFormatPr defaultRowHeight="18.75"/>
  <cols>
    <col min="1" max="1" width="14.375" customWidth="1"/>
    <col min="2" max="4" width="21.125" customWidth="1"/>
  </cols>
  <sheetData>
    <row r="1" spans="1:4">
      <c r="A1" s="62" t="s">
        <v>0</v>
      </c>
      <c r="B1" s="63"/>
      <c r="C1" s="63"/>
      <c r="D1" s="63"/>
    </row>
    <row r="2" spans="1:4">
      <c r="A2" s="64" t="s">
        <v>39</v>
      </c>
      <c r="B2" s="63"/>
      <c r="C2" s="63"/>
      <c r="D2" s="63"/>
    </row>
    <row r="3" spans="1:4">
      <c r="A3" s="62" t="s">
        <v>2</v>
      </c>
      <c r="B3" s="63"/>
      <c r="C3" s="63"/>
      <c r="D3" s="63"/>
    </row>
    <row r="4" spans="1:4">
      <c r="A4" s="1"/>
    </row>
    <row r="5" spans="1:4">
      <c r="A5" s="62" t="s">
        <v>40</v>
      </c>
      <c r="B5" s="63"/>
      <c r="C5" s="63"/>
      <c r="D5" s="63"/>
    </row>
    <row r="6" spans="1:4" ht="27.75" customHeight="1">
      <c r="A6" s="2" t="s">
        <v>3</v>
      </c>
      <c r="B6" s="2" t="s">
        <v>4</v>
      </c>
      <c r="C6" s="2" t="s">
        <v>5</v>
      </c>
    </row>
    <row r="7" spans="1:4" ht="27.75" customHeight="1">
      <c r="A7" s="5" t="s">
        <v>6</v>
      </c>
      <c r="B7" s="43">
        <f>B11-B9-B10-B8</f>
        <v>188088</v>
      </c>
      <c r="C7" s="22"/>
    </row>
    <row r="8" spans="1:4" ht="27.75" customHeight="1">
      <c r="A8" s="5" t="s">
        <v>7</v>
      </c>
      <c r="B8" s="43">
        <f>IF(ROUNDUP(D48*2/3,-3)&gt;4000000,4000000,ROUNDUP(D48*2/3,-3))</f>
        <v>1061000</v>
      </c>
      <c r="C8" s="22"/>
    </row>
    <row r="9" spans="1:4" ht="27.75" customHeight="1">
      <c r="A9" s="5" t="s">
        <v>8</v>
      </c>
      <c r="B9" s="36">
        <v>500000</v>
      </c>
      <c r="C9" s="45" t="s">
        <v>50</v>
      </c>
    </row>
    <row r="10" spans="1:4" ht="27.75" customHeight="1" thickBot="1">
      <c r="A10" s="7" t="s">
        <v>9</v>
      </c>
      <c r="B10" s="38"/>
      <c r="C10" s="21"/>
    </row>
    <row r="11" spans="1:4" ht="27.75" customHeight="1" thickTop="1">
      <c r="A11" s="3" t="s">
        <v>10</v>
      </c>
      <c r="B11" s="44">
        <f>C48</f>
        <v>1749088</v>
      </c>
      <c r="C11" s="23"/>
    </row>
    <row r="12" spans="1:4">
      <c r="A12" s="1"/>
    </row>
    <row r="13" spans="1:4">
      <c r="A13" s="1"/>
    </row>
    <row r="14" spans="1:4">
      <c r="A14" s="1"/>
    </row>
    <row r="15" spans="1:4">
      <c r="A15" s="62" t="s">
        <v>41</v>
      </c>
      <c r="B15" s="63"/>
      <c r="C15" s="63"/>
      <c r="D15" s="63"/>
    </row>
    <row r="16" spans="1:4" ht="27.75" customHeight="1">
      <c r="A16" s="2" t="s">
        <v>3</v>
      </c>
      <c r="B16" s="2" t="s">
        <v>4</v>
      </c>
      <c r="C16" s="2" t="s">
        <v>5</v>
      </c>
    </row>
    <row r="17" spans="1:4" ht="27.75" customHeight="1">
      <c r="A17" s="5" t="s">
        <v>6</v>
      </c>
      <c r="B17" s="43">
        <f>B21-B19-B20-B18</f>
        <v>71165</v>
      </c>
      <c r="C17" s="43"/>
    </row>
    <row r="18" spans="1:4" ht="27.75" customHeight="1">
      <c r="A18" s="5" t="s">
        <v>7</v>
      </c>
      <c r="B18" s="43">
        <f>IF(ROUNDUP(D48*2/3,-3)+ROUNDUP(D70*2/3,-3)&gt;4000000,4000000-B8,ROUNDUP(D70*2/3,-3))</f>
        <v>881000</v>
      </c>
      <c r="C18" s="43"/>
    </row>
    <row r="19" spans="1:4" ht="27.75" customHeight="1">
      <c r="A19" s="5" t="s">
        <v>8</v>
      </c>
      <c r="B19" s="36">
        <v>500000</v>
      </c>
      <c r="C19" s="45" t="s">
        <v>50</v>
      </c>
    </row>
    <row r="20" spans="1:4" ht="27.75" customHeight="1" thickBot="1">
      <c r="A20" s="7" t="s">
        <v>9</v>
      </c>
      <c r="B20" s="38"/>
      <c r="C20" s="46"/>
    </row>
    <row r="21" spans="1:4" ht="27.75" customHeight="1" thickTop="1">
      <c r="A21" s="3" t="s">
        <v>10</v>
      </c>
      <c r="B21" s="44">
        <f>C70</f>
        <v>1452165</v>
      </c>
      <c r="C21" s="44"/>
    </row>
    <row r="22" spans="1:4">
      <c r="A22" s="1"/>
    </row>
    <row r="23" spans="1:4">
      <c r="A23" s="1"/>
    </row>
    <row r="24" spans="1:4" ht="42" customHeight="1">
      <c r="A24" s="62" t="s">
        <v>42</v>
      </c>
      <c r="B24" s="63"/>
      <c r="C24" s="63"/>
      <c r="D24" s="63"/>
    </row>
    <row r="25" spans="1:4">
      <c r="A25" s="1"/>
    </row>
    <row r="27" spans="1:4">
      <c r="A27" s="62" t="s">
        <v>11</v>
      </c>
      <c r="B27" s="63"/>
      <c r="C27" s="63"/>
      <c r="D27" s="63"/>
    </row>
    <row r="28" spans="1:4">
      <c r="A28" s="1"/>
    </row>
    <row r="29" spans="1:4">
      <c r="A29" s="62" t="s">
        <v>40</v>
      </c>
      <c r="B29" s="63"/>
      <c r="C29" s="63"/>
      <c r="D29" s="63"/>
    </row>
    <row r="30" spans="1:4" ht="57" customHeight="1">
      <c r="A30" s="4" t="s">
        <v>12</v>
      </c>
      <c r="B30" s="4" t="s">
        <v>13</v>
      </c>
      <c r="C30" s="4" t="s">
        <v>14</v>
      </c>
      <c r="D30" s="4" t="s">
        <v>15</v>
      </c>
    </row>
    <row r="31" spans="1:4" ht="27" customHeight="1">
      <c r="A31" s="4" t="s">
        <v>16</v>
      </c>
      <c r="B31" s="35" t="s">
        <v>44</v>
      </c>
      <c r="C31" s="36">
        <v>1506967</v>
      </c>
      <c r="D31" s="36">
        <v>1369970</v>
      </c>
    </row>
    <row r="32" spans="1:4" ht="27" customHeight="1">
      <c r="A32" s="4" t="s">
        <v>17</v>
      </c>
      <c r="B32" s="24"/>
      <c r="C32" s="13"/>
      <c r="D32" s="13"/>
    </row>
    <row r="33" spans="1:4" ht="27" customHeight="1">
      <c r="A33" s="4" t="s">
        <v>18</v>
      </c>
      <c r="B33" s="24"/>
      <c r="C33" s="13"/>
      <c r="D33" s="13"/>
    </row>
    <row r="34" spans="1:4" ht="27" customHeight="1">
      <c r="A34" s="4" t="s">
        <v>19</v>
      </c>
      <c r="B34" s="24"/>
      <c r="C34" s="13"/>
      <c r="D34" s="13"/>
    </row>
    <row r="35" spans="1:4" ht="27" customHeight="1">
      <c r="A35" s="4" t="s">
        <v>20</v>
      </c>
      <c r="B35" s="24"/>
      <c r="C35" s="13"/>
      <c r="D35" s="13"/>
    </row>
    <row r="36" spans="1:4" ht="27" customHeight="1">
      <c r="A36" s="4" t="s">
        <v>21</v>
      </c>
      <c r="B36" s="24"/>
      <c r="C36" s="13"/>
      <c r="D36" s="13"/>
    </row>
    <row r="37" spans="1:4" ht="27" customHeight="1">
      <c r="A37" s="4" t="s">
        <v>22</v>
      </c>
      <c r="B37" s="24"/>
      <c r="C37" s="13"/>
      <c r="D37" s="13"/>
    </row>
    <row r="38" spans="1:4" ht="27" customHeight="1">
      <c r="A38" s="4" t="s">
        <v>23</v>
      </c>
      <c r="B38" s="24"/>
      <c r="C38" s="13"/>
      <c r="D38" s="13"/>
    </row>
    <row r="39" spans="1:4" ht="27" customHeight="1">
      <c r="A39" s="4" t="s">
        <v>24</v>
      </c>
      <c r="B39" s="35" t="s">
        <v>45</v>
      </c>
      <c r="C39" s="36">
        <v>132000</v>
      </c>
      <c r="D39" s="36">
        <v>120000</v>
      </c>
    </row>
    <row r="40" spans="1:4" ht="27" customHeight="1">
      <c r="A40" s="4" t="s">
        <v>25</v>
      </c>
      <c r="B40" s="24"/>
      <c r="C40" s="13"/>
      <c r="D40" s="13"/>
    </row>
    <row r="41" spans="1:4" ht="27" customHeight="1">
      <c r="A41" s="4" t="s">
        <v>26</v>
      </c>
      <c r="B41" s="24"/>
      <c r="C41" s="13"/>
      <c r="D41" s="13"/>
    </row>
    <row r="42" spans="1:4" ht="27" customHeight="1">
      <c r="A42" s="4" t="s">
        <v>27</v>
      </c>
      <c r="B42" s="24"/>
      <c r="C42" s="13"/>
      <c r="D42" s="13"/>
    </row>
    <row r="43" spans="1:4" ht="27" customHeight="1">
      <c r="A43" s="4" t="s">
        <v>28</v>
      </c>
      <c r="B43" s="24"/>
      <c r="C43" s="13"/>
      <c r="D43" s="13"/>
    </row>
    <row r="44" spans="1:4" ht="27" customHeight="1">
      <c r="A44" s="4" t="s">
        <v>29</v>
      </c>
      <c r="B44" s="24"/>
      <c r="C44" s="13"/>
      <c r="D44" s="13"/>
    </row>
    <row r="45" spans="1:4" ht="27" customHeight="1" thickBot="1">
      <c r="A45" s="9" t="s">
        <v>30</v>
      </c>
      <c r="B45" s="37" t="s">
        <v>46</v>
      </c>
      <c r="C45" s="38">
        <v>110121</v>
      </c>
      <c r="D45" s="38">
        <v>100110</v>
      </c>
    </row>
    <row r="46" spans="1:4" ht="27" customHeight="1" thickTop="1" thickBot="1">
      <c r="A46" s="10" t="s">
        <v>31</v>
      </c>
      <c r="B46" s="27"/>
      <c r="C46" s="47">
        <f>SUM(C31:C45)</f>
        <v>1749088</v>
      </c>
      <c r="D46" s="47">
        <f>SUM(D31:D45)</f>
        <v>1590080</v>
      </c>
    </row>
    <row r="47" spans="1:4" ht="27" customHeight="1" thickTop="1" thickBot="1">
      <c r="A47" s="11" t="s">
        <v>32</v>
      </c>
      <c r="B47" s="26"/>
      <c r="C47" s="48"/>
      <c r="D47" s="49"/>
    </row>
    <row r="48" spans="1:4" ht="18.75" customHeight="1" thickTop="1">
      <c r="A48" s="12" t="s">
        <v>33</v>
      </c>
      <c r="B48" s="65"/>
      <c r="C48" s="71">
        <f>SUM(C46:C47)</f>
        <v>1749088</v>
      </c>
      <c r="D48" s="71">
        <f>SUM(D46:D47)</f>
        <v>1590080</v>
      </c>
    </row>
    <row r="49" spans="1:4" ht="18.75" customHeight="1">
      <c r="A49" s="6" t="s">
        <v>34</v>
      </c>
      <c r="B49" s="66"/>
      <c r="C49" s="72"/>
      <c r="D49" s="72"/>
    </row>
    <row r="50" spans="1:4">
      <c r="A50" s="1"/>
    </row>
    <row r="51" spans="1:4">
      <c r="A51" s="62" t="s">
        <v>41</v>
      </c>
      <c r="B51" s="63"/>
      <c r="C51" s="63"/>
      <c r="D51" s="63"/>
    </row>
    <row r="52" spans="1:4" ht="57" customHeight="1">
      <c r="A52" s="4" t="s">
        <v>12</v>
      </c>
      <c r="B52" s="4" t="s">
        <v>13</v>
      </c>
      <c r="C52" s="4" t="s">
        <v>14</v>
      </c>
      <c r="D52" s="4" t="s">
        <v>15</v>
      </c>
    </row>
    <row r="53" spans="1:4" ht="27" customHeight="1">
      <c r="A53" s="4" t="s">
        <v>16</v>
      </c>
      <c r="B53" s="24"/>
      <c r="C53" s="13"/>
      <c r="D53" s="13"/>
    </row>
    <row r="54" spans="1:4" ht="27" customHeight="1">
      <c r="A54" s="4" t="s">
        <v>17</v>
      </c>
      <c r="B54" s="35" t="s">
        <v>47</v>
      </c>
      <c r="C54" s="36">
        <v>1166000</v>
      </c>
      <c r="D54" s="36">
        <v>1060000</v>
      </c>
    </row>
    <row r="55" spans="1:4" ht="27" customHeight="1">
      <c r="A55" s="4" t="s">
        <v>18</v>
      </c>
      <c r="B55" s="35"/>
      <c r="C55" s="36"/>
      <c r="D55" s="36"/>
    </row>
    <row r="56" spans="1:4" ht="27" customHeight="1">
      <c r="A56" s="4" t="s">
        <v>19</v>
      </c>
      <c r="B56" s="35"/>
      <c r="C56" s="36"/>
      <c r="D56" s="36"/>
    </row>
    <row r="57" spans="1:4" ht="27" customHeight="1">
      <c r="A57" s="4" t="s">
        <v>20</v>
      </c>
      <c r="B57" s="35"/>
      <c r="C57" s="36"/>
      <c r="D57" s="36"/>
    </row>
    <row r="58" spans="1:4" ht="27" customHeight="1">
      <c r="A58" s="4" t="s">
        <v>21</v>
      </c>
      <c r="B58" s="35"/>
      <c r="C58" s="36"/>
      <c r="D58" s="36"/>
    </row>
    <row r="59" spans="1:4" ht="27" customHeight="1">
      <c r="A59" s="4" t="s">
        <v>22</v>
      </c>
      <c r="B59" s="35" t="s">
        <v>48</v>
      </c>
      <c r="C59" s="36">
        <v>110165</v>
      </c>
      <c r="D59" s="36">
        <v>100150</v>
      </c>
    </row>
    <row r="60" spans="1:4" ht="27" customHeight="1">
      <c r="A60" s="4" t="s">
        <v>23</v>
      </c>
      <c r="B60" s="24"/>
      <c r="C60" s="13"/>
      <c r="D60" s="13"/>
    </row>
    <row r="61" spans="1:4" ht="27" customHeight="1">
      <c r="A61" s="4" t="s">
        <v>24</v>
      </c>
      <c r="B61" s="35" t="s">
        <v>49</v>
      </c>
      <c r="C61" s="36">
        <v>176000</v>
      </c>
      <c r="D61" s="36">
        <v>160000</v>
      </c>
    </row>
    <row r="62" spans="1:4" ht="27" customHeight="1">
      <c r="A62" s="4" t="s">
        <v>25</v>
      </c>
      <c r="B62" s="24"/>
      <c r="C62" s="13"/>
      <c r="D62" s="13"/>
    </row>
    <row r="63" spans="1:4" ht="27" customHeight="1">
      <c r="A63" s="4" t="s">
        <v>26</v>
      </c>
      <c r="B63" s="24"/>
      <c r="C63" s="13"/>
      <c r="D63" s="13"/>
    </row>
    <row r="64" spans="1:4" ht="27" customHeight="1">
      <c r="A64" s="4" t="s">
        <v>27</v>
      </c>
      <c r="B64" s="24"/>
      <c r="C64" s="13"/>
      <c r="D64" s="13"/>
    </row>
    <row r="65" spans="1:4" ht="27" customHeight="1">
      <c r="A65" s="4" t="s">
        <v>28</v>
      </c>
      <c r="B65" s="24"/>
      <c r="C65" s="13"/>
      <c r="D65" s="13"/>
    </row>
    <row r="66" spans="1:4" ht="27" customHeight="1">
      <c r="A66" s="4" t="s">
        <v>29</v>
      </c>
      <c r="B66" s="24"/>
      <c r="C66" s="13"/>
      <c r="D66" s="13"/>
    </row>
    <row r="67" spans="1:4" ht="27" customHeight="1" thickBot="1">
      <c r="A67" s="9" t="s">
        <v>30</v>
      </c>
      <c r="B67" s="25"/>
      <c r="C67" s="14"/>
      <c r="D67" s="14"/>
    </row>
    <row r="68" spans="1:4" ht="27" customHeight="1" thickTop="1" thickBot="1">
      <c r="A68" s="10" t="s">
        <v>31</v>
      </c>
      <c r="B68" s="27"/>
      <c r="C68" s="47">
        <f>SUM(C53:C67)</f>
        <v>1452165</v>
      </c>
      <c r="D68" s="47">
        <f>SUM(D53:D67)</f>
        <v>1320150</v>
      </c>
    </row>
    <row r="69" spans="1:4" ht="27" customHeight="1" thickTop="1" thickBot="1">
      <c r="A69" s="11" t="s">
        <v>32</v>
      </c>
      <c r="B69" s="26"/>
      <c r="C69" s="48"/>
      <c r="D69" s="49"/>
    </row>
    <row r="70" spans="1:4" ht="18.75" customHeight="1" thickTop="1">
      <c r="A70" s="12" t="s">
        <v>33</v>
      </c>
      <c r="B70" s="65"/>
      <c r="C70" s="71">
        <f>SUM(C68:C69)</f>
        <v>1452165</v>
      </c>
      <c r="D70" s="71">
        <f>SUM(D68:D69)</f>
        <v>1320150</v>
      </c>
    </row>
    <row r="71" spans="1:4" ht="18.75" customHeight="1">
      <c r="A71" s="6" t="s">
        <v>34</v>
      </c>
      <c r="B71" s="66"/>
      <c r="C71" s="72"/>
      <c r="D71" s="72"/>
    </row>
    <row r="72" spans="1:4">
      <c r="A72" s="1"/>
    </row>
    <row r="73" spans="1:4" ht="25.5" customHeight="1">
      <c r="A73" s="62" t="s">
        <v>35</v>
      </c>
      <c r="B73" s="63"/>
      <c r="C73" s="63"/>
      <c r="D73" s="63"/>
    </row>
    <row r="74" spans="1:4">
      <c r="A74" s="1"/>
    </row>
    <row r="75" spans="1:4">
      <c r="A75" s="1"/>
    </row>
    <row r="76" spans="1:4">
      <c r="A76" s="62" t="s">
        <v>43</v>
      </c>
      <c r="B76" s="63"/>
      <c r="C76" s="63"/>
      <c r="D76" s="63"/>
    </row>
  </sheetData>
  <mergeCells count="17">
    <mergeCell ref="B70:B71"/>
    <mergeCell ref="C70:C71"/>
    <mergeCell ref="D70:D71"/>
    <mergeCell ref="A73:D73"/>
    <mergeCell ref="A76:D76"/>
    <mergeCell ref="A51:D51"/>
    <mergeCell ref="A1:D1"/>
    <mergeCell ref="A2:D2"/>
    <mergeCell ref="A3:D3"/>
    <mergeCell ref="A5:D5"/>
    <mergeCell ref="A15:D15"/>
    <mergeCell ref="A24:D24"/>
    <mergeCell ref="A27:D27"/>
    <mergeCell ref="A29:D29"/>
    <mergeCell ref="B48:B49"/>
    <mergeCell ref="C48:C49"/>
    <mergeCell ref="D48:D49"/>
  </mergeCells>
  <phoneticPr fontId="24"/>
  <dataValidations count="2">
    <dataValidation type="whole" operator="greaterThanOrEqual" allowBlank="1" showInputMessage="1" showErrorMessage="1" error="数値のみ入力してください。_x000a_「円」は付けないでください。_x000a_(自動で円が付きます。）_x000a__x000a_OK⇒100000_x000a_NG⇒100,000円" sqref="B19:B20 C31:D45 C47 C53:D67 C69 B9:B10">
      <formula1>0</formula1>
    </dataValidation>
    <dataValidation type="textLength" operator="lessThanOrEqual" allowBlank="1" showInputMessage="1" showErrorMessage="1" error="入力不要です。" sqref="B70:D71 B11:C11 B68:D68 B21:C21 B46:D46 B48:D49 B7:C8 B17:C18">
      <formula1>0</formula1>
    </dataValidation>
  </dataValidations>
  <pageMargins left="0.74803149606299213" right="0.74803149606299213" top="0.98425196850393704" bottom="0.98425196850393704" header="0.51181102362204722" footer="0.51181102362204722"/>
  <pageSetup paperSize="9" orientation="portrait" blackAndWhite="1" r:id="rId1"/>
  <rowBreaks count="2" manualBreakCount="2">
    <brk id="26" max="16383" man="1"/>
    <brk id="50" max="16383" man="1"/>
  </rowBreaks>
  <drawing r:id="rId2"/>
  <legacyDrawing r:id="rId3"/>
</worksheet>
</file>

<file path=docProps/app.xml><?xml version="1.0" encoding="utf-8"?>
<Properties xmlns="http://schemas.openxmlformats.org/officeDocument/2006/extended-properties" xmlns:vt="http://schemas.openxmlformats.org/officeDocument/2006/docPropsVTypes">
  <Template>Normal</Template>
  <TotalTime>11</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収支計画書</vt:lpstr>
      <vt:lpstr>年度別収支計画内訳書</vt:lpstr>
      <vt:lpstr>【記入例】収支計画書</vt:lpstr>
      <vt:lpstr>【記入例】年度別収支計画内訳書</vt:lpstr>
      <vt:lpstr>【記入例】収支計画書!Print_Area</vt:lpstr>
      <vt:lpstr>【記入例】年度別収支計画内訳書!Print_Area</vt:lpstr>
      <vt:lpstr>収支計画書!Print_Area</vt:lpstr>
      <vt:lpstr>年度別収支計画内訳書!Print_Area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認定プロジェクト公募要領</dc:title>
  <dc:creator>仙台市経済局・SC3</dc:creator>
  <cp:lastModifiedBy>菊池　栄里香</cp:lastModifiedBy>
  <cp:revision>2</cp:revision>
  <cp:lastPrinted>2021-12-20T08:49:42Z</cp:lastPrinted>
  <dcterms:created xsi:type="dcterms:W3CDTF">2021-12-20T07:17:00Z</dcterms:created>
  <dcterms:modified xsi:type="dcterms:W3CDTF">2022-01-04T23:45:59Z</dcterms:modified>
</cp:coreProperties>
</file>