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120" windowWidth="14220" windowHeight="9585" tabRatio="804"/>
  </bookViews>
  <sheets>
    <sheet name="様式-共1-Ⅱｗ" sheetId="32" r:id="rId1"/>
    <sheet name="様式-共Ⅱ　簡易な施工計画書" sheetId="33" r:id="rId2"/>
    <sheet name="様式-Ⅱ-2ｗ" sheetId="15" r:id="rId3"/>
  </sheets>
  <definedNames>
    <definedName name="_xlnm._FilterDatabase" localSheetId="0" hidden="1">'様式-共1-Ⅱｗ'!#REF!</definedName>
    <definedName name="_xlnm.Print_Area" localSheetId="2">'様式-Ⅱ-2ｗ'!$A$1:$P$36</definedName>
    <definedName name="_xlnm.Print_Area" localSheetId="0">'様式-共1-Ⅱｗ'!$A$1:$N$31</definedName>
    <definedName name="_xlnm.Print_Area" localSheetId="1">'様式-共Ⅱ　簡易な施工計画書'!$B$2:$J$24</definedName>
    <definedName name="_xlnm.Print_Titles" localSheetId="0">'様式-共1-Ⅱｗ'!$1:$7</definedName>
    <definedName name="_xlnm.Print_Titles" localSheetId="1">'様式-共Ⅱ　簡易な施工計画書'!$2:$7</definedName>
  </definedNames>
  <calcPr calcId="145621"/>
</workbook>
</file>

<file path=xl/calcChain.xml><?xml version="1.0" encoding="utf-8"?>
<calcChain xmlns="http://schemas.openxmlformats.org/spreadsheetml/2006/main">
  <c r="H14" i="32" l="1"/>
  <c r="H12" i="32"/>
  <c r="G5" i="33"/>
  <c r="H3" i="33" l="1"/>
  <c r="H15" i="32" l="1"/>
  <c r="H16" i="32"/>
  <c r="H13" i="32"/>
  <c r="J15" i="32" l="1"/>
  <c r="K15" i="32" s="1"/>
  <c r="J14" i="32"/>
  <c r="K14" i="32" s="1"/>
  <c r="D7" i="33" l="1"/>
  <c r="J10" i="32"/>
  <c r="K10" i="32" s="1"/>
  <c r="M10" i="32" s="1"/>
  <c r="J16" i="32" l="1"/>
  <c r="K16" i="32" s="1"/>
  <c r="J12" i="32"/>
  <c r="K12" i="32" s="1"/>
  <c r="J13" i="32"/>
  <c r="K13" i="32" s="1"/>
  <c r="E17" i="32"/>
  <c r="E11" i="32"/>
  <c r="D18" i="32"/>
  <c r="M12" i="32" l="1"/>
  <c r="M18" i="32" s="1"/>
  <c r="F22" i="32" s="1"/>
  <c r="I3" i="15"/>
  <c r="D23" i="32" l="1"/>
  <c r="J22" i="32" s="1"/>
</calcChain>
</file>

<file path=xl/sharedStrings.xml><?xml version="1.0" encoding="utf-8"?>
<sst xmlns="http://schemas.openxmlformats.org/spreadsheetml/2006/main" count="167" uniqueCount="140">
  <si>
    <t>整理番号</t>
    <rPh sb="0" eb="2">
      <t>セイリ</t>
    </rPh>
    <rPh sb="2" eb="4">
      <t>バンゴウ</t>
    </rPh>
    <phoneticPr fontId="3"/>
  </si>
  <si>
    <t>会社名</t>
    <rPh sb="0" eb="3">
      <t>カイシャメイ</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</si>
  <si>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</si>
  <si>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</si>
  <si>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</si>
  <si>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</si>
  <si>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加算
点
配点</t>
    <rPh sb="0" eb="2">
      <t>カサン</t>
    </rPh>
    <rPh sb="3" eb="4">
      <t>テン</t>
    </rPh>
    <rPh sb="5" eb="6">
      <t>クバ</t>
    </rPh>
    <rPh sb="6" eb="7">
      <t>テン</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</si>
  <si>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</si>
  <si>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</si>
  <si>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</si>
  <si>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加
重
度</t>
    <rPh sb="0" eb="1">
      <t>カ</t>
    </rPh>
    <rPh sb="2" eb="3">
      <t>ジュウ</t>
    </rPh>
    <rPh sb="4" eb="5">
      <t>ド</t>
    </rPh>
    <phoneticPr fontId="3"/>
  </si>
  <si>
    <t>評
点</t>
    <rPh sb="0" eb="1">
      <t>ヒョウ</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</si>
  <si>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</si>
  <si>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</si>
  <si>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</si>
  <si>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</si>
  <si>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</si>
  <si>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</si>
  <si>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</si>
  <si>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</si>
  <si>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加算点　①</t>
    <rPh sb="0" eb="2">
      <t>カサン</t>
    </rPh>
    <rPh sb="2" eb="3">
      <t>テン</t>
    </rPh>
    <phoneticPr fontId="3"/>
  </si>
  <si>
    <t>２．入札価格</t>
    <rPh sb="2" eb="4">
      <t>ニュウサツ</t>
    </rPh>
    <rPh sb="4" eb="6">
      <t>カカク</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</si>
  <si>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</si>
  <si>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</si>
  <si>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同種工事のCORINS登録</t>
    <rPh sb="0" eb="2">
      <t>ドウシュ</t>
    </rPh>
    <rPh sb="2" eb="3">
      <t>コウ</t>
    </rPh>
    <rPh sb="3" eb="4">
      <t>ジ</t>
    </rPh>
    <phoneticPr fontId="3"/>
  </si>
  <si>
    <t>＋</t>
    <phoneticPr fontId="3"/>
  </si>
  <si>
    <t>発　注　機　関</t>
    <phoneticPr fontId="3"/>
  </si>
  <si>
    <t>工　事　概　要</t>
    <rPh sb="0" eb="1">
      <t>コウ</t>
    </rPh>
    <rPh sb="2" eb="3">
      <t>コト</t>
    </rPh>
    <rPh sb="4" eb="5">
      <t>オオムネ</t>
    </rPh>
    <rPh sb="6" eb="7">
      <t>ヨウ</t>
    </rPh>
    <phoneticPr fontId="3"/>
  </si>
  <si>
    <t>～</t>
    <phoneticPr fontId="3"/>
  </si>
  <si>
    <t>　※共同企業体の場合の出資比率（％）→</t>
    <rPh sb="8" eb="10">
      <t>バアイ</t>
    </rPh>
    <phoneticPr fontId="3"/>
  </si>
  <si>
    <t>認証取得の有無</t>
    <rPh sb="0" eb="2">
      <t>ニンショウ</t>
    </rPh>
    <rPh sb="2" eb="4">
      <t>シュトク</t>
    </rPh>
    <rPh sb="5" eb="7">
      <t>ウム</t>
    </rPh>
    <phoneticPr fontId="3"/>
  </si>
  <si>
    <t>登録証の有効期限</t>
    <rPh sb="0" eb="2">
      <t>トウロク</t>
    </rPh>
    <rPh sb="2" eb="3">
      <t>ショウ</t>
    </rPh>
    <rPh sb="4" eb="6">
      <t>ユウコウ</t>
    </rPh>
    <rPh sb="6" eb="8">
      <t>キゲン</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</si>
  <si>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</si>
  <si>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</si>
  <si>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氏　　　 名</t>
    <rPh sb="0" eb="1">
      <t>シ</t>
    </rPh>
    <rPh sb="5" eb="6">
      <t>メイ</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</si>
  <si>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</si>
  <si>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t>
    <phoneticPr fontId="3"/>
  </si>
  <si>
    <t>～</t>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</si>
  <si>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</si>
  <si>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従事が必要な期間</t>
    <rPh sb="0" eb="2">
      <t>ジュウジ</t>
    </rPh>
    <rPh sb="3" eb="5">
      <t>ヒツヨウ</t>
    </rPh>
    <rPh sb="6" eb="8">
      <t>キカン</t>
    </rPh>
    <phoneticPr fontId="3"/>
  </si>
  <si>
    <t>イ　過去10ヶ年度及び現年度における
同種工事の施工実績</t>
    <rPh sb="2" eb="4">
      <t>カコ</t>
    </rPh>
    <rPh sb="7" eb="8">
      <t>ネン</t>
    </rPh>
    <rPh sb="8" eb="9">
      <t>ド</t>
    </rPh>
    <rPh sb="9" eb="10">
      <t>オヨ</t>
    </rPh>
    <rPh sb="11" eb="13">
      <t>ゲンネン</t>
    </rPh>
    <rPh sb="13" eb="14">
      <t>ド</t>
    </rPh>
    <rPh sb="19" eb="21">
      <t>ドウシュ</t>
    </rPh>
    <rPh sb="21" eb="23">
      <t>コウジ</t>
    </rPh>
    <rPh sb="24" eb="26">
      <t>セコウ</t>
    </rPh>
    <rPh sb="26" eb="28">
      <t>ジッセキ</t>
    </rPh>
    <phoneticPr fontId="3"/>
  </si>
  <si>
    <t>ウ　過去5ヶ年度及び現年度における
　　仙台市優良建設工事表彰歴</t>
    <rPh sb="2" eb="4">
      <t>カコ</t>
    </rPh>
    <rPh sb="6" eb="7">
      <t>ネン</t>
    </rPh>
    <rPh sb="7" eb="8">
      <t>ド</t>
    </rPh>
    <rPh sb="8" eb="9">
      <t>オヨ</t>
    </rPh>
    <rPh sb="10" eb="12">
      <t>ゲンネン</t>
    </rPh>
    <rPh sb="12" eb="13">
      <t>ド</t>
    </rPh>
    <rPh sb="20" eb="23">
      <t>センダイシ</t>
    </rPh>
    <rPh sb="23" eb="25">
      <t>ユウリョウ</t>
    </rPh>
    <rPh sb="25" eb="27">
      <t>ケンセツ</t>
    </rPh>
    <rPh sb="27" eb="29">
      <t>コウジ</t>
    </rPh>
    <rPh sb="29" eb="31">
      <t>ヒョウショウ</t>
    </rPh>
    <rPh sb="31" eb="32">
      <t>レキ</t>
    </rPh>
    <phoneticPr fontId="3"/>
  </si>
  <si>
    <t>エ　過去3ヶ月における不誠実な行為
又は労働災害等</t>
    <rPh sb="2" eb="4">
      <t>カコ</t>
    </rPh>
    <rPh sb="6" eb="7">
      <t>ゲツ</t>
    </rPh>
    <rPh sb="11" eb="14">
      <t>フセイジツ</t>
    </rPh>
    <rPh sb="15" eb="17">
      <t>コウイ</t>
    </rPh>
    <rPh sb="18" eb="19">
      <t>マタ</t>
    </rPh>
    <rPh sb="20" eb="22">
      <t>ロウドウ</t>
    </rPh>
    <rPh sb="22" eb="24">
      <t>サイガイ</t>
    </rPh>
    <rPh sb="24" eb="25">
      <t>トウ</t>
    </rPh>
    <phoneticPr fontId="3"/>
  </si>
  <si>
    <t>オ　品質管理システムの認証取得状況</t>
    <rPh sb="2" eb="4">
      <t>ヒンシツ</t>
    </rPh>
    <rPh sb="4" eb="6">
      <t>カンリ</t>
    </rPh>
    <rPh sb="11" eb="13">
      <t>ニンショウ</t>
    </rPh>
    <rPh sb="13" eb="15">
      <t>シュトク</t>
    </rPh>
    <rPh sb="15" eb="17">
      <t>ジョウキョウ</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</si>
  <si>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</si>
  <si>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（有無を選択）</t>
    <rPh sb="1" eb="3">
      <t>ウム</t>
    </rPh>
    <rPh sb="4" eb="6">
      <t>センタク</t>
    </rPh>
    <phoneticPr fontId="3"/>
  </si>
  <si>
    <t>受　注　形　態</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</si>
  <si>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</si>
  <si>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</si>
  <si>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認証取得あり</t>
    <rPh sb="0" eb="2">
      <t>ニンショウ</t>
    </rPh>
    <rPh sb="2" eb="4">
      <t>シュトク</t>
    </rPh>
    <phoneticPr fontId="3"/>
  </si>
  <si>
    <t>（税抜）</t>
    <rPh sb="1" eb="2">
      <t>ゼイ</t>
    </rPh>
    <rPh sb="2" eb="3">
      <t>ヌ</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</si>
  <si>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</si>
  <si>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</si>
  <si>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</si>
  <si>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工　事　場　所</t>
    <rPh sb="0" eb="1">
      <t>コウ</t>
    </rPh>
    <rPh sb="2" eb="3">
      <t>コト</t>
    </rPh>
    <rPh sb="4" eb="5">
      <t>ジョウ</t>
    </rPh>
    <phoneticPr fontId="3"/>
  </si>
  <si>
    <t>様式-Ⅱ</t>
    <phoneticPr fontId="3"/>
  </si>
  <si>
    <t>■施工上特に配慮が必要とされる条件や課題－簡易な施工計画のテーマ</t>
  </si>
  <si>
    <t>細目①</t>
    <rPh sb="0" eb="2">
      <t>サイモク</t>
    </rPh>
    <phoneticPr fontId="3"/>
  </si>
  <si>
    <t>細目②</t>
    <rPh sb="0" eb="2">
      <t>サイモク</t>
    </rPh>
    <phoneticPr fontId="3"/>
  </si>
  <si>
    <t>「品質管理」</t>
  </si>
  <si>
    <t>細目①について</t>
    <rPh sb="0" eb="2">
      <t>サイモク</t>
    </rPh>
    <phoneticPr fontId="3"/>
  </si>
  <si>
    <t>細目②について</t>
    <rPh sb="0" eb="2">
      <t>サイモク</t>
    </rPh>
    <phoneticPr fontId="3"/>
  </si>
  <si>
    <t>備
考</t>
    <rPh sb="0" eb="1">
      <t>ソナエ</t>
    </rPh>
    <rPh sb="2" eb="3">
      <t>コウ</t>
    </rPh>
    <phoneticPr fontId="3"/>
  </si>
  <si>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3"/>
  </si>
  <si>
    <t>様式-共1-Ⅱｗ</t>
    <rPh sb="0" eb="2">
      <t>ヨウシキ</t>
    </rPh>
    <rPh sb="3" eb="4">
      <t>キョウ</t>
    </rPh>
    <phoneticPr fontId="3"/>
  </si>
  <si>
    <t>評価値申告書　【簡易型Ⅱ型（ＷＴＯ）】</t>
    <rPh sb="0" eb="2">
      <t>ヒョウカ</t>
    </rPh>
    <rPh sb="2" eb="3">
      <t>チ</t>
    </rPh>
    <rPh sb="3" eb="5">
      <t>シンコク</t>
    </rPh>
    <rPh sb="5" eb="6">
      <t>ショ</t>
    </rPh>
    <rPh sb="8" eb="10">
      <t>カンイ</t>
    </rPh>
    <rPh sb="10" eb="11">
      <t>カタ</t>
    </rPh>
    <rPh sb="12" eb="13">
      <t>カタ</t>
    </rPh>
    <phoneticPr fontId="3"/>
  </si>
  <si>
    <t>※審査後，仙台市が評価点を入力します。</t>
    <rPh sb="1" eb="3">
      <t>シンサ</t>
    </rPh>
    <rPh sb="3" eb="4">
      <t>ゴ</t>
    </rPh>
    <rPh sb="5" eb="8">
      <t>センダイシ</t>
    </rPh>
    <rPh sb="9" eb="11">
      <t>ヒョウカ</t>
    </rPh>
    <rPh sb="11" eb="12">
      <t>テン</t>
    </rPh>
    <rPh sb="13" eb="15">
      <t>ニュウリョク</t>
    </rPh>
    <phoneticPr fontId="3"/>
  </si>
  <si>
    <t>施工上特に配慮が必要とされる条件や課題に関する技術的所見</t>
    <rPh sb="0" eb="2">
      <t>セコウ</t>
    </rPh>
    <rPh sb="2" eb="3">
      <t>ジョウ</t>
    </rPh>
    <rPh sb="3" eb="4">
      <t>トク</t>
    </rPh>
    <rPh sb="5" eb="7">
      <t>ハイリョ</t>
    </rPh>
    <rPh sb="8" eb="10">
      <t>ヒツヨウ</t>
    </rPh>
    <rPh sb="14" eb="16">
      <t>ジョウケン</t>
    </rPh>
    <rPh sb="17" eb="19">
      <t>カダイ</t>
    </rPh>
    <rPh sb="20" eb="21">
      <t>カン</t>
    </rPh>
    <rPh sb="23" eb="25">
      <t>ギジュツ</t>
    </rPh>
    <rPh sb="25" eb="26">
      <t>テキ</t>
    </rPh>
    <rPh sb="26" eb="28">
      <t>ショケン</t>
    </rPh>
    <phoneticPr fontId="3"/>
  </si>
  <si>
    <t>ｂ　品質管理システムの認証取得状況</t>
    <rPh sb="2" eb="4">
      <t>ヒンシツ</t>
    </rPh>
    <rPh sb="4" eb="6">
      <t>カンリ</t>
    </rPh>
    <rPh sb="11" eb="13">
      <t>ニンショウ</t>
    </rPh>
    <rPh sb="15" eb="17">
      <t>ジョウキョウ</t>
    </rPh>
    <phoneticPr fontId="3"/>
  </si>
  <si>
    <t>企業の
施工能力</t>
    <rPh sb="6" eb="8">
      <t>ノウリョク</t>
    </rPh>
    <phoneticPr fontId="3"/>
  </si>
  <si>
    <t>※評価値は，入札価格を一億で除したもので計算し，小数点以下第6位を切り捨てとします。</t>
    <rPh sb="1" eb="3">
      <t>ヒョウカ</t>
    </rPh>
    <rPh sb="3" eb="4">
      <t>チ</t>
    </rPh>
    <rPh sb="6" eb="8">
      <t>ニュウサツ</t>
    </rPh>
    <rPh sb="8" eb="10">
      <t>カカク</t>
    </rPh>
    <rPh sb="11" eb="13">
      <t>イチオク</t>
    </rPh>
    <rPh sb="14" eb="15">
      <t>ジョ</t>
    </rPh>
    <rPh sb="20" eb="22">
      <t>ケイサン</t>
    </rPh>
    <rPh sb="24" eb="27">
      <t>ショウスウテン</t>
    </rPh>
    <rPh sb="27" eb="29">
      <t>イカ</t>
    </rPh>
    <rPh sb="29" eb="30">
      <t>ダイ</t>
    </rPh>
    <rPh sb="31" eb="32">
      <t>イ</t>
    </rPh>
    <rPh sb="33" eb="34">
      <t>キ</t>
    </rPh>
    <rPh sb="35" eb="36">
      <t>ス</t>
    </rPh>
    <phoneticPr fontId="3"/>
  </si>
  <si>
    <t>入札価格（②）÷100,000,000</t>
    <rPh sb="0" eb="2">
      <t>ニュウサツ</t>
    </rPh>
    <rPh sb="2" eb="4">
      <t>カカク</t>
    </rPh>
    <phoneticPr fontId="3"/>
  </si>
  <si>
    <t>÷100,000,000</t>
    <phoneticPr fontId="3"/>
  </si>
  <si>
    <t>簡易な施工計画書</t>
    <rPh sb="0" eb="2">
      <t>カンイ</t>
    </rPh>
    <rPh sb="3" eb="5">
      <t>セコウ</t>
    </rPh>
    <rPh sb="5" eb="7">
      <t>ケイカク</t>
    </rPh>
    <rPh sb="7" eb="8">
      <t>ショ</t>
    </rPh>
    <phoneticPr fontId="3"/>
  </si>
  <si>
    <t>同種工事の施工実績の有無</t>
    <rPh sb="0" eb="2">
      <t>ドウシュ</t>
    </rPh>
    <rPh sb="2" eb="4">
      <t>コウジ</t>
    </rPh>
    <rPh sb="5" eb="7">
      <t>セコウ</t>
    </rPh>
    <rPh sb="7" eb="8">
      <t>ジツ</t>
    </rPh>
    <rPh sb="8" eb="9">
      <t>ツムギ</t>
    </rPh>
    <rPh sb="10" eb="12">
      <t>ウム</t>
    </rPh>
    <phoneticPr fontId="3"/>
  </si>
  <si>
    <t>発　注　機　関</t>
    <phoneticPr fontId="3"/>
  </si>
  <si>
    <t>工　　事　　名</t>
    <phoneticPr fontId="3"/>
  </si>
  <si>
    <t>契　約　金　額
（最終契約金額（税込））</t>
    <phoneticPr fontId="3"/>
  </si>
  <si>
    <t>工　事　場　所</t>
    <rPh sb="0" eb="1">
      <t>コウ</t>
    </rPh>
    <rPh sb="2" eb="3">
      <t>ジ</t>
    </rPh>
    <rPh sb="4" eb="5">
      <t>バ</t>
    </rPh>
    <rPh sb="6" eb="7">
      <t>ショ</t>
    </rPh>
    <phoneticPr fontId="3"/>
  </si>
  <si>
    <t>工　事　概　要　</t>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</si>
  <si>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</si>
  <si>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</si>
  <si>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ｃ　過去10ヶ年度及び現年度における
　　同種工事の施工実績</t>
    <rPh sb="2" eb="4">
      <t>カコ</t>
    </rPh>
    <rPh sb="7" eb="9">
      <t>ネンド</t>
    </rPh>
    <rPh sb="9" eb="10">
      <t>オヨ</t>
    </rPh>
    <rPh sb="11" eb="12">
      <t>ゲン</t>
    </rPh>
    <rPh sb="12" eb="14">
      <t>ネンド</t>
    </rPh>
    <rPh sb="21" eb="23">
      <t>ドウシュ</t>
    </rPh>
    <rPh sb="23" eb="25">
      <t>コウジ</t>
    </rPh>
    <rPh sb="26" eb="28">
      <t>セコウ</t>
    </rPh>
    <rPh sb="28" eb="30">
      <t>ジッセキ</t>
    </rPh>
    <phoneticPr fontId="3"/>
  </si>
  <si>
    <t>ａ　過去10ヶ年度及び現年度における
　　同種工事の施工実績</t>
    <rPh sb="2" eb="4">
      <t>カコ</t>
    </rPh>
    <rPh sb="7" eb="9">
      <t>ネンド</t>
    </rPh>
    <rPh sb="9" eb="10">
      <t>オヨ</t>
    </rPh>
    <rPh sb="11" eb="12">
      <t>ゲン</t>
    </rPh>
    <rPh sb="12" eb="14">
      <t>ネンド</t>
    </rPh>
    <rPh sb="21" eb="23">
      <t>ドウシュ</t>
    </rPh>
    <rPh sb="23" eb="25">
      <t>コウジ</t>
    </rPh>
    <rPh sb="26" eb="28">
      <t>セコウ</t>
    </rPh>
    <rPh sb="28" eb="30">
      <t>ジッセキ</t>
    </rPh>
    <phoneticPr fontId="3"/>
  </si>
  <si>
    <t>（１）</t>
    <phoneticPr fontId="3"/>
  </si>
  <si>
    <t>（２）</t>
    <phoneticPr fontId="3"/>
  </si>
  <si>
    <t>監理技術者</t>
    <rPh sb="0" eb="2">
      <t>カンリ</t>
    </rPh>
    <rPh sb="2" eb="5">
      <t>ギジュツシャ</t>
    </rPh>
    <phoneticPr fontId="3"/>
  </si>
  <si>
    <t>主任技術者</t>
    <rPh sb="0" eb="2">
      <t>シュニン</t>
    </rPh>
    <rPh sb="2" eb="5">
      <t>ギジュツシャ</t>
    </rPh>
    <phoneticPr fontId="3"/>
  </si>
  <si>
    <t>実績なし</t>
    <rPh sb="0" eb="2">
      <t>ジッセキ</t>
    </rPh>
    <phoneticPr fontId="3"/>
  </si>
  <si>
    <t>認証取得なし</t>
    <rPh sb="0" eb="2">
      <t>ニンショウ</t>
    </rPh>
    <rPh sb="2" eb="4">
      <t>シュトク</t>
    </rPh>
    <phoneticPr fontId="3"/>
  </si>
  <si>
    <t>簡易な施工計画</t>
    <phoneticPr fontId="3"/>
  </si>
  <si>
    <t>ｄ　環境管理システムの認証取得状況</t>
    <rPh sb="2" eb="4">
      <t>カンキョウ</t>
    </rPh>
    <rPh sb="4" eb="6">
      <t>カンリ</t>
    </rPh>
    <rPh sb="11" eb="13">
      <t>ニンショウ</t>
    </rPh>
    <rPh sb="13" eb="15">
      <t>シュトク</t>
    </rPh>
    <rPh sb="15" eb="17">
      <t>ジョウキョウ</t>
    </rPh>
    <phoneticPr fontId="3"/>
  </si>
  <si>
    <t>↓※施工計画を審査後に表記されます</t>
    <rPh sb="2" eb="4">
      <t>セコウ</t>
    </rPh>
    <rPh sb="4" eb="6">
      <t>ケイカク</t>
    </rPh>
    <rPh sb="11" eb="13">
      <t>ヒョウキ</t>
    </rPh>
    <phoneticPr fontId="3"/>
  </si>
  <si>
    <t>↓※施工計画を審査後に表記されます</t>
    <phoneticPr fontId="3"/>
  </si>
  <si>
    <t>※1　共同企業体名を記入して下さい。</t>
    <rPh sb="3" eb="5">
      <t>キョウドウ</t>
    </rPh>
    <rPh sb="5" eb="8">
      <t>キギョウタイ</t>
    </rPh>
    <rPh sb="8" eb="9">
      <t>メイ</t>
    </rPh>
    <rPh sb="10" eb="12">
      <t>キニュウ</t>
    </rPh>
    <rPh sb="14" eb="15">
      <t>クダ</t>
    </rPh>
    <phoneticPr fontId="3"/>
  </si>
  <si>
    <t>※2　計算表の太枠セル（黄色）について，該当するものをリストから選択して下さい。</t>
    <rPh sb="3" eb="5">
      <t>ケイサン</t>
    </rPh>
    <rPh sb="5" eb="6">
      <t>ヒョウ</t>
    </rPh>
    <rPh sb="7" eb="9">
      <t>フトワク</t>
    </rPh>
    <rPh sb="12" eb="13">
      <t>キ</t>
    </rPh>
    <rPh sb="13" eb="14">
      <t>イロ</t>
    </rPh>
    <rPh sb="20" eb="22">
      <t>ガイトウ</t>
    </rPh>
    <rPh sb="32" eb="34">
      <t>センタク</t>
    </rPh>
    <rPh sb="36" eb="37">
      <t>クダ</t>
    </rPh>
    <phoneticPr fontId="3"/>
  </si>
  <si>
    <t>※3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</si>
  <si>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「周辺環境」</t>
  </si>
  <si>
    <r>
      <t>　　</t>
    </r>
    <r>
      <rPr>
        <sz val="9"/>
        <rFont val="ＭＳ Ｐ明朝"/>
        <family val="1"/>
        <charset val="128"/>
      </rPr>
      <t>（JVの代表者の実績）</t>
    </r>
    <r>
      <rPr>
        <sz val="10"/>
        <rFont val="ＭＳ Ｐゴシック"/>
        <family val="3"/>
        <charset val="128"/>
      </rPr>
      <t xml:space="preserve">
　ａ　同種工事の施工実績</t>
    </r>
    <phoneticPr fontId="3"/>
  </si>
  <si>
    <t>　配置予定技術者（監理技術者）の氏名</t>
    <rPh sb="1" eb="3">
      <t>ハイチ</t>
    </rPh>
    <rPh sb="3" eb="5">
      <t>ヨテイ</t>
    </rPh>
    <rPh sb="5" eb="7">
      <t>ギジュツ</t>
    </rPh>
    <rPh sb="7" eb="8">
      <t>シャ</t>
    </rPh>
    <rPh sb="9" eb="11">
      <t>カンリ</t>
    </rPh>
    <rPh sb="11" eb="14">
      <t>ギジュツシャ</t>
    </rPh>
    <rPh sb="16" eb="18">
      <t>シメイ</t>
    </rPh>
    <phoneticPr fontId="3"/>
  </si>
  <si>
    <t>（１）</t>
    <phoneticPr fontId="3"/>
  </si>
  <si>
    <r>
      <rPr>
        <sz val="9"/>
        <rFont val="ＭＳ Ｐ明朝"/>
        <family val="1"/>
        <charset val="128"/>
      </rPr>
      <t>　（JVの代表者の実績）</t>
    </r>
    <r>
      <rPr>
        <strike/>
        <sz val="10"/>
        <rFont val="ＭＳ Ｐゴシック"/>
        <family val="3"/>
        <charset val="128"/>
      </rPr>
      <t xml:space="preserve">
</t>
    </r>
    <r>
      <rPr>
        <sz val="10"/>
        <rFont val="ＭＳ Ｐゴシック"/>
        <family val="3"/>
        <charset val="128"/>
      </rPr>
      <t>ｃ　同種工事の施工実績</t>
    </r>
    <rPh sb="17" eb="19">
      <t>コウジ</t>
    </rPh>
    <rPh sb="20" eb="22">
      <t>セコウ</t>
    </rPh>
    <phoneticPr fontId="3"/>
  </si>
  <si>
    <t>（２）</t>
    <phoneticPr fontId="3"/>
  </si>
  <si>
    <t>ｃ（１）の工事における役割</t>
    <rPh sb="5" eb="7">
      <t>コウジ</t>
    </rPh>
    <rPh sb="11" eb="13">
      <t>ヤクワリ</t>
    </rPh>
    <phoneticPr fontId="3"/>
  </si>
  <si>
    <t>ａ，ｃ</t>
    <phoneticPr fontId="3"/>
  </si>
  <si>
    <t>ｂ，ｄ</t>
    <phoneticPr fontId="3"/>
  </si>
  <si>
    <t>単体</t>
    <rPh sb="0" eb="2">
      <t>タンタイ</t>
    </rPh>
    <phoneticPr fontId="3"/>
  </si>
  <si>
    <t>共同企業体</t>
    <rPh sb="0" eb="2">
      <t>キョウドウ</t>
    </rPh>
    <rPh sb="2" eb="4">
      <t>キギョウ</t>
    </rPh>
    <rPh sb="4" eb="5">
      <t>タイ</t>
    </rPh>
    <phoneticPr fontId="3"/>
  </si>
  <si>
    <t>実績あり</t>
    <rPh sb="0" eb="2">
      <t>ジッセキ</t>
    </rPh>
    <phoneticPr fontId="3"/>
  </si>
  <si>
    <t>施工延長</t>
    <rPh sb="0" eb="2">
      <t>セコウ</t>
    </rPh>
    <rPh sb="2" eb="4">
      <t>エンチョウ</t>
    </rPh>
    <phoneticPr fontId="3"/>
  </si>
  <si>
    <r>
      <t xml:space="preserve">ｄ　環境管理システムの認証取得状況
</t>
    </r>
    <r>
      <rPr>
        <sz val="9"/>
        <rFont val="ＭＳ Ｐ明朝"/>
        <family val="1"/>
        <charset val="128"/>
      </rPr>
      <t>　　　　　　　（JVの代表者の実績）</t>
    </r>
    <rPh sb="2" eb="4">
      <t>カンキョウ</t>
    </rPh>
    <rPh sb="4" eb="6">
      <t>カンリ</t>
    </rPh>
    <rPh sb="13" eb="15">
      <t>シュトク</t>
    </rPh>
    <rPh sb="15" eb="17">
      <t>ジョウキョウ</t>
    </rPh>
    <phoneticPr fontId="3"/>
  </si>
  <si>
    <r>
      <t>ｂ　品質管理システムの認証取得状況
　　　　　　　　</t>
    </r>
    <r>
      <rPr>
        <sz val="9"/>
        <rFont val="ＭＳ Ｐ明朝"/>
        <family val="1"/>
        <charset val="128"/>
      </rPr>
      <t>（JVの代表者の実績）</t>
    </r>
    <rPh sb="2" eb="4">
      <t>ヒンシツ</t>
    </rPh>
    <rPh sb="4" eb="6">
      <t>カンリ</t>
    </rPh>
    <rPh sb="13" eb="15">
      <t>シュトク</t>
    </rPh>
    <rPh sb="15" eb="17">
      <t>ジョウキョウ</t>
    </rPh>
    <phoneticPr fontId="3"/>
  </si>
  <si>
    <t>注</t>
    <rPh sb="0" eb="1">
      <t>チュウ</t>
    </rPh>
    <phoneticPr fontId="3"/>
  </si>
  <si>
    <t>（区分を選択）</t>
    <rPh sb="1" eb="3">
      <t>クブン</t>
    </rPh>
    <rPh sb="4" eb="6">
      <t>センタク</t>
    </rPh>
    <phoneticPr fontId="3"/>
  </si>
  <si>
    <t>・所見は文章を記載するものとし，使用する文字の大きさは10ポイント以上で，印刷したときに欄内に収まることとする。
・所見は配置予定技術者本人が作成すること。
・提出は本様式のみとし，図表等は添付しないこと。</t>
    <rPh sb="1" eb="3">
      <t>ショケン</t>
    </rPh>
    <rPh sb="7" eb="9">
      <t>キサイ</t>
    </rPh>
    <rPh sb="16" eb="18">
      <t>シヨウ</t>
    </rPh>
    <rPh sb="37" eb="39">
      <t>インサツ</t>
    </rPh>
    <rPh sb="44" eb="45">
      <t>ラン</t>
    </rPh>
    <rPh sb="45" eb="46">
      <t>ナイ</t>
    </rPh>
    <rPh sb="47" eb="48">
      <t>オサ</t>
    </rPh>
    <rPh sb="58" eb="60">
      <t>ショケン</t>
    </rPh>
    <rPh sb="80" eb="82">
      <t>テイシュツ</t>
    </rPh>
    <rPh sb="83" eb="84">
      <t>ホン</t>
    </rPh>
    <rPh sb="84" eb="86">
      <t>ヨウシキ</t>
    </rPh>
    <rPh sb="91" eb="93">
      <t>ズヒョウ</t>
    </rPh>
    <rPh sb="93" eb="94">
      <t>トウ</t>
    </rPh>
    <rPh sb="95" eb="97">
      <t>テンプ</t>
    </rPh>
    <phoneticPr fontId="3"/>
  </si>
  <si>
    <t>（いずれか選択）</t>
  </si>
  <si>
    <t>（役割を選択）</t>
    <phoneticPr fontId="3"/>
  </si>
  <si>
    <t>企業の
社会性</t>
    <rPh sb="0" eb="2">
      <t>キギョウ</t>
    </rPh>
    <rPh sb="4" eb="7">
      <t>シャカイセイ</t>
    </rPh>
    <phoneticPr fontId="3"/>
  </si>
  <si>
    <t>様式-Ⅱ-2ｗ</t>
    <rPh sb="0" eb="2">
      <t>ヨウシキ</t>
    </rPh>
    <phoneticPr fontId="3"/>
  </si>
  <si>
    <t>※4　本様式は，「入札書」を提出する際に他の提出文書と一緒に提出して下さい。</t>
    <rPh sb="30" eb="32">
      <t>テイシュツ</t>
    </rPh>
    <rPh sb="34" eb="35">
      <t>クダ</t>
    </rPh>
    <phoneticPr fontId="3"/>
  </si>
  <si>
    <t>建設業許可番号
　　＋CORINS登録番号</t>
    <rPh sb="0" eb="3">
      <t>ケンセツギョウ</t>
    </rPh>
    <rPh sb="3" eb="5">
      <t>キョカ</t>
    </rPh>
    <rPh sb="5" eb="7">
      <t>バンゴウ</t>
    </rPh>
    <rPh sb="17" eb="19">
      <t>トウロク</t>
    </rPh>
    <rPh sb="19" eb="21">
      <t>バンゴウ</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</si>
  <si>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</si>
  <si>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</si>
  <si>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180510673</t>
    <phoneticPr fontId="3"/>
  </si>
  <si>
    <t>具　　体　　的　　な　　所　　見 (テーマ）</t>
    <rPh sb="12" eb="13">
      <t>ショ</t>
    </rPh>
    <rPh sb="15" eb="16">
      <t>ケン</t>
    </rPh>
    <phoneticPr fontId="3"/>
  </si>
  <si>
    <t>細目③について</t>
    <rPh sb="0" eb="2">
      <t>サイモク</t>
    </rPh>
    <phoneticPr fontId="3"/>
  </si>
  <si>
    <t>名取川左岸幹線・長町準幹線工事１</t>
    <rPh sb="0" eb="3">
      <t>ナトリガワ</t>
    </rPh>
    <rPh sb="3" eb="5">
      <t>サガン</t>
    </rPh>
    <rPh sb="5" eb="7">
      <t>カンセン</t>
    </rPh>
    <rPh sb="8" eb="10">
      <t>ナガマチ</t>
    </rPh>
    <rPh sb="10" eb="11">
      <t>ジュン</t>
    </rPh>
    <rPh sb="11" eb="13">
      <t>カンセン</t>
    </rPh>
    <rPh sb="13" eb="15">
      <t>コウジ</t>
    </rPh>
    <phoneticPr fontId="3"/>
  </si>
  <si>
    <t>　ミニシールド施工区間は仕上り内径が1,350mmと狭いことから、坑内の安全対策が重要である。また、工事箇所は交通量が多く、住宅地及び商業地域内での長期間にわたる工事となることから、一般通行の安全確保や周辺住民からの理解及び協力が円滑に工事を進めるうえで重要である。</t>
    <phoneticPr fontId="3"/>
  </si>
  <si>
    <t xml:space="preserve">　仕上り内径が1,350mmと狭いこと等から，災害発生時に迅速な避難・救助を実施する上で，切羽と地上との確実な連絡が重要となる。連絡確保に関して簡潔に記載すること。なお，ICタグ等の装着による入坑者の位置情報を確認するシステムについては標準化されているものと考える。
</t>
    <phoneticPr fontId="3"/>
  </si>
  <si>
    <t>　ミニシールド発進基地は交通量の多い交差点付近に位置しているため、資材搬入時や掘削残土搬出時等において一般通行への影響が懸念される。一般通行の安全確保に関して簡潔に記載すること。</t>
    <phoneticPr fontId="3"/>
  </si>
  <si>
    <t>　周辺に住宅や商業施設があること，また，工事が長期間に及ぶことから，周辺住民からの理解及び協力は円滑に工事を進める上で不可欠である。周辺住民への対策について簡潔に記載をすること。</t>
    <phoneticPr fontId="3"/>
  </si>
  <si>
    <t>セグメント内径1,000mm以上かつ施工延長が1,200m以上の密閉型シールド工法による土木工事</t>
    <rPh sb="5" eb="7">
      <t>ナイケイ</t>
    </rPh>
    <rPh sb="14" eb="16">
      <t>イジョウ</t>
    </rPh>
    <rPh sb="18" eb="20">
      <t>セコウ</t>
    </rPh>
    <rPh sb="20" eb="22">
      <t>エンチョウ</t>
    </rPh>
    <rPh sb="32" eb="35">
      <t>ミッペイガタ</t>
    </rPh>
    <rPh sb="39" eb="41">
      <t>コウホウ</t>
    </rPh>
    <rPh sb="44" eb="46">
      <t>ドボク</t>
    </rPh>
    <rPh sb="46" eb="48">
      <t>コウジ</t>
    </rPh>
    <phoneticPr fontId="3"/>
  </si>
  <si>
    <t>セグメント内径1,000mm以上かつ施工延長が650m以上950m未満の密閉型シールド工法による土木工事</t>
    <rPh sb="5" eb="7">
      <t>ナイケイ</t>
    </rPh>
    <rPh sb="14" eb="16">
      <t>イジョウ</t>
    </rPh>
    <rPh sb="18" eb="20">
      <t>セコウ</t>
    </rPh>
    <rPh sb="20" eb="22">
      <t>エンチョウ</t>
    </rPh>
    <rPh sb="27" eb="29">
      <t>イジョウ</t>
    </rPh>
    <rPh sb="33" eb="35">
      <t>ミマン</t>
    </rPh>
    <rPh sb="36" eb="39">
      <t>ミッペイガタ</t>
    </rPh>
    <rPh sb="43" eb="45">
      <t>コウホウ</t>
    </rPh>
    <rPh sb="48" eb="50">
      <t>ドボク</t>
    </rPh>
    <rPh sb="50" eb="52">
      <t>コウジ</t>
    </rPh>
    <phoneticPr fontId="3"/>
  </si>
  <si>
    <t>セグメント内径1,000mm以上かつ施工延長が650m未満の密閉型シールド工法による土木工事</t>
    <rPh sb="5" eb="7">
      <t>ナイケイ</t>
    </rPh>
    <rPh sb="14" eb="16">
      <t>イジョウ</t>
    </rPh>
    <rPh sb="18" eb="20">
      <t>セコウ</t>
    </rPh>
    <rPh sb="20" eb="22">
      <t>エンチョウ</t>
    </rPh>
    <rPh sb="27" eb="29">
      <t>ミマン</t>
    </rPh>
    <rPh sb="30" eb="33">
      <t>ミッペイガタ</t>
    </rPh>
    <rPh sb="37" eb="39">
      <t>コウホウ</t>
    </rPh>
    <rPh sb="42" eb="44">
      <t>ドボク</t>
    </rPh>
    <rPh sb="44" eb="46">
      <t>コウジ</t>
    </rPh>
    <phoneticPr fontId="3"/>
  </si>
  <si>
    <t>セグメント内径1,000mm以上かつ施工延長が950m以上1,200m未満の密閉型シールド工法による土木工事</t>
    <rPh sb="5" eb="7">
      <t>ナイケイ</t>
    </rPh>
    <rPh sb="14" eb="16">
      <t>イジョウ</t>
    </rPh>
    <rPh sb="18" eb="20">
      <t>セコウ</t>
    </rPh>
    <rPh sb="20" eb="22">
      <t>エンチョウ</t>
    </rPh>
    <rPh sb="27" eb="29">
      <t>イジョウ</t>
    </rPh>
    <rPh sb="35" eb="37">
      <t>ミマン</t>
    </rPh>
    <rPh sb="38" eb="41">
      <t>ミッペイガタ</t>
    </rPh>
    <rPh sb="45" eb="47">
      <t>コウホウ</t>
    </rPh>
    <rPh sb="50" eb="52">
      <t>ドボク</t>
    </rPh>
    <rPh sb="52" eb="54">
      <t>コウジ</t>
    </rPh>
    <phoneticPr fontId="3"/>
  </si>
  <si>
    <t>1,200m以上</t>
    <phoneticPr fontId="3"/>
  </si>
  <si>
    <t>950m以上1,200m未満</t>
    <rPh sb="4" eb="6">
      <t>イジョウ</t>
    </rPh>
    <rPh sb="12" eb="14">
      <t>ミマン</t>
    </rPh>
    <phoneticPr fontId="3"/>
  </si>
  <si>
    <t>650m以上950m未満</t>
    <rPh sb="4" eb="6">
      <t>イジョウ</t>
    </rPh>
    <rPh sb="10" eb="12">
      <t>ミマン</t>
    </rPh>
    <phoneticPr fontId="3"/>
  </si>
  <si>
    <t>650m未満</t>
    <rPh sb="4" eb="6">
      <t>ミマン</t>
    </rPh>
    <phoneticPr fontId="3"/>
  </si>
  <si>
    <t xml:space="preserve">                                                                                                                                                                                                                                                                                                                                                                                                                                                                                                                                                                                                                                                                                                                                                                                                                                                                                                                                                                                                                                                                                                                                                                                                                                                                                                                                                                                                                                                                                                                                                                                                                                                                                                                                                                                             </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</si>
</sst>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yyyy\(ge\)/m/d"/>
  </numFmts>
  <fonts count="19"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ＭＳ Ｐゴシック"/>
      <family val="3"/>
      <charset val="128"/>
    </font>
    <font>
      <sz val="24"/>
      <name val="ＭＳ Ｐゴシック"/>
      <family val="3"/>
      <charset val="128"/>
    </font>
    <font>
      <strike/>
      <sz val="10"/>
      <name val="ＭＳ Ｐゴシック"/>
      <family val="3"/>
      <charset val="128"/>
    </font>
    <font>
      <sz val="10"/>
      <name val="ＭＳ Ｐゴシック"/>
      <family val="3"/>
      <charset val="128"/>
      <scheme val="minor"/>
    </font>
    <font>
      <sz val="9"/>
      <name val="ＭＳ Ｐ明朝"/>
      <family val="1"/>
      <charset val="128"/>
    </font>
    <font>
      <b/>
      <sz val="16"/>
      <name val="ＭＳ Ｐゴシック"/>
      <family val="3"/>
      <charset val="128"/>
    </font>
    <font>
      <sz val="20"/>
      <name val="ＭＳ Ｐゴシック"/>
      <family val="3"/>
      <charset val="128"/>
    </font>
    <font>
      <sz val="10"/>
      <color indexed="12"/>
      <name val="ＭＳ Ｐゴシック"/>
      <family val="3"/>
      <charset val="128"/>
    </font>
    <font>
      <sz val="9"/>
      <color indexed="12"/>
      <name val="ＭＳ Ｐゴシック"/>
      <family val="3"/>
      <charset val="128"/>
    </font>
  </fonts>
  <fills count="8">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theme="0" tint="-0.24994659260841701"/>
        <bgColor indexed="64"/>
      </patternFill>
    </fill>
  </fills>
  <borders count="4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s>
  <cellStyleXfs count="10">
    <xf numFmtId="0" fontId="0" fillId="0" borderId="0">
      <alignment vertical="center"/>
    </xf>
    <xf numFmtId="0" fontId="1" fillId="0" borderId="0"/>
    <xf numFmtId="0" fontId="10" fillId="0" borderId="0"/>
    <xf numFmtId="0" fontId="10"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cellStyleXfs>
  <cellXfs count="361">
    <xf numFmtId="0" fontId="0" fillId="0" borderId="0" xfId="0">
      <alignment vertical="center"/>
    </xf>
    <xf numFmtId="0" fontId="2" fillId="0" borderId="0" xfId="5" applyFont="1" applyFill="1" applyAlignment="1">
      <alignment vertical="top"/>
    </xf>
    <xf numFmtId="0" fontId="2" fillId="0" borderId="0" xfId="5" applyFont="1" applyFill="1" applyBorder="1" applyAlignment="1">
      <alignment horizontal="left" vertical="center"/>
    </xf>
    <xf numFmtId="0" fontId="2" fillId="0" borderId="0" xfId="5" applyFont="1" applyFill="1" applyAlignment="1">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3" xfId="5" applyFont="1" applyFill="1" applyBorder="1" applyAlignment="1"/>
    <xf numFmtId="176" fontId="2" fillId="0" borderId="0" xfId="5" applyNumberFormat="1"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0" xfId="5" applyFont="1" applyFill="1" applyBorder="1" applyAlignment="1">
      <alignment horizontal="center" vertical="top" wrapText="1"/>
    </xf>
    <xf numFmtId="0" fontId="2" fillId="0" borderId="0" xfId="5" applyFont="1" applyFill="1" applyBorder="1" applyAlignment="1">
      <alignment horizontal="center"/>
    </xf>
    <xf numFmtId="0" fontId="2" fillId="0" borderId="0" xfId="5" applyFont="1" applyFill="1" applyBorder="1" applyAlignment="1">
      <alignment vertical="top"/>
    </xf>
    <xf numFmtId="0" fontId="2" fillId="0" borderId="0" xfId="5" applyFont="1" applyFill="1" applyBorder="1" applyAlignment="1">
      <alignment horizontal="center" vertical="top"/>
    </xf>
    <xf numFmtId="0" fontId="2" fillId="0" borderId="7" xfId="5" applyFont="1" applyFill="1" applyBorder="1" applyAlignment="1">
      <alignment vertical="center" wrapText="1"/>
    </xf>
    <xf numFmtId="176" fontId="2" fillId="0" borderId="5" xfId="5" applyNumberFormat="1" applyFont="1" applyFill="1" applyBorder="1" applyAlignment="1">
      <alignment horizontal="right" vertical="center"/>
    </xf>
    <xf numFmtId="0" fontId="2" fillId="0" borderId="7" xfId="5" applyFont="1" applyFill="1" applyBorder="1" applyAlignment="1">
      <alignment horizontal="center" vertical="center"/>
    </xf>
    <xf numFmtId="0" fontId="2" fillId="0" borderId="7" xfId="5" applyFont="1" applyFill="1" applyBorder="1" applyAlignment="1">
      <alignment vertical="top"/>
    </xf>
    <xf numFmtId="177" fontId="2" fillId="0" borderId="7" xfId="5" applyNumberFormat="1" applyFont="1" applyFill="1" applyBorder="1" applyAlignment="1">
      <alignment horizontal="right" vertical="center"/>
    </xf>
    <xf numFmtId="0" fontId="2" fillId="0" borderId="0" xfId="5" applyFont="1" applyFill="1" applyBorder="1" applyAlignment="1">
      <alignment vertical="center"/>
    </xf>
    <xf numFmtId="0" fontId="2" fillId="0" borderId="0" xfId="5" applyFont="1" applyFill="1" applyBorder="1" applyAlignment="1">
      <alignment horizontal="right" vertical="center"/>
    </xf>
    <xf numFmtId="42" fontId="2" fillId="0" borderId="0" xfId="5" applyNumberFormat="1" applyFont="1" applyFill="1" applyBorder="1" applyAlignment="1">
      <alignment vertical="center"/>
    </xf>
    <xf numFmtId="0" fontId="2" fillId="0" borderId="3" xfId="5" applyFont="1" applyFill="1" applyBorder="1" applyAlignment="1">
      <alignment horizontal="center" vertical="top"/>
    </xf>
    <xf numFmtId="176" fontId="2" fillId="0" borderId="3" xfId="5" applyNumberFormat="1" applyFont="1" applyFill="1" applyBorder="1" applyAlignment="1">
      <alignment horizontal="left" vertical="center"/>
    </xf>
    <xf numFmtId="0" fontId="2" fillId="0" borderId="3" xfId="5" applyFont="1" applyFill="1" applyBorder="1" applyAlignment="1">
      <alignment vertical="center"/>
    </xf>
    <xf numFmtId="0" fontId="2" fillId="0" borderId="0" xfId="5" applyFont="1" applyFill="1" applyAlignment="1">
      <alignment horizontal="center" vertical="top"/>
    </xf>
    <xf numFmtId="0" fontId="7" fillId="0" borderId="0" xfId="5" applyFont="1" applyFill="1" applyAlignment="1">
      <alignment vertical="top"/>
    </xf>
    <xf numFmtId="0" fontId="7" fillId="0" borderId="0" xfId="5" applyFont="1" applyFill="1" applyAlignment="1">
      <alignment horizontal="left" vertical="top" wrapText="1" indent="1"/>
    </xf>
    <xf numFmtId="0" fontId="7" fillId="0" borderId="0" xfId="5" applyFont="1" applyFill="1" applyAlignment="1">
      <alignment horizontal="left" vertical="top" indent="1"/>
    </xf>
    <xf numFmtId="0" fontId="7" fillId="0" borderId="0" xfId="5" applyFont="1" applyFill="1" applyBorder="1" applyAlignment="1">
      <alignment horizontal="center" vertical="center"/>
    </xf>
    <xf numFmtId="0" fontId="2" fillId="0" borderId="0" xfId="5" applyFont="1" applyFill="1" applyBorder="1" applyAlignment="1">
      <alignment horizontal="center" vertical="center" wrapText="1"/>
    </xf>
    <xf numFmtId="0" fontId="7" fillId="0" borderId="0" xfId="5" applyFont="1" applyFill="1" applyAlignment="1">
      <alignment horizontal="left" vertical="center" indent="1"/>
    </xf>
    <xf numFmtId="0" fontId="7" fillId="0" borderId="0" xfId="5" applyFont="1" applyFill="1" applyBorder="1" applyAlignment="1">
      <alignment horizontal="left" vertical="top" indent="1"/>
    </xf>
    <xf numFmtId="0" fontId="7" fillId="0" borderId="0" xfId="5" applyFont="1" applyFill="1" applyBorder="1" applyAlignment="1">
      <alignment horizontal="left" vertical="top" wrapText="1" indent="1"/>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49" fontId="2" fillId="0" borderId="14" xfId="2" applyNumberFormat="1" applyFont="1" applyFill="1" applyBorder="1" applyAlignment="1" applyProtection="1">
      <alignment vertical="center"/>
    </xf>
    <xf numFmtId="49" fontId="2" fillId="0" borderId="15" xfId="2" applyNumberFormat="1" applyFont="1" applyFill="1" applyBorder="1" applyAlignment="1" applyProtection="1">
      <alignment vertical="center"/>
    </xf>
    <xf numFmtId="49" fontId="2" fillId="0" borderId="10" xfId="2" applyNumberFormat="1" applyFont="1" applyFill="1" applyBorder="1" applyAlignment="1" applyProtection="1">
      <alignment vertical="center"/>
    </xf>
    <xf numFmtId="0" fontId="2" fillId="0" borderId="16" xfId="2" applyFont="1" applyBorder="1" applyAlignment="1" applyProtection="1">
      <alignment horizontal="center" vertical="center"/>
    </xf>
    <xf numFmtId="0" fontId="2" fillId="0" borderId="0" xfId="0" applyFont="1" applyProtection="1">
      <alignment vertical="center"/>
    </xf>
    <xf numFmtId="0" fontId="2" fillId="0" borderId="0" xfId="2" applyFont="1" applyFill="1" applyBorder="1" applyAlignment="1" applyProtection="1">
      <alignment horizontal="right" vertical="center"/>
    </xf>
    <xf numFmtId="0" fontId="2" fillId="0" borderId="0" xfId="2" applyFont="1" applyFill="1" applyBorder="1" applyAlignment="1" applyProtection="1">
      <alignment vertical="top"/>
    </xf>
    <xf numFmtId="0" fontId="7" fillId="0" borderId="0" xfId="2" applyFont="1" applyFill="1" applyBorder="1" applyAlignment="1" applyProtection="1">
      <alignment horizontal="right"/>
    </xf>
    <xf numFmtId="0" fontId="7" fillId="2" borderId="17" xfId="2" applyFont="1" applyFill="1" applyBorder="1" applyProtection="1"/>
    <xf numFmtId="0" fontId="7" fillId="0" borderId="0" xfId="2" applyFont="1" applyProtection="1"/>
    <xf numFmtId="0" fontId="7" fillId="0" borderId="0" xfId="2" applyFont="1" applyAlignment="1" applyProtection="1">
      <alignment horizontal="center" vertical="center"/>
    </xf>
    <xf numFmtId="0" fontId="7" fillId="0" borderId="17" xfId="2" applyFont="1" applyBorder="1" applyProtection="1"/>
    <xf numFmtId="0" fontId="7" fillId="0" borderId="0" xfId="2" applyFont="1" applyAlignment="1" applyProtection="1">
      <alignment horizontal="right"/>
    </xf>
    <xf numFmtId="0" fontId="2" fillId="0" borderId="0" xfId="3" applyFont="1" applyBorder="1" applyProtection="1"/>
    <xf numFmtId="0" fontId="2" fillId="0" borderId="0" xfId="3" applyFont="1" applyProtection="1"/>
    <xf numFmtId="0" fontId="2" fillId="0" borderId="21" xfId="3" applyFont="1" applyBorder="1" applyAlignment="1" applyProtection="1">
      <alignment horizontal="center" vertical="center"/>
    </xf>
    <xf numFmtId="0" fontId="2" fillId="0" borderId="16" xfId="3" applyFont="1" applyBorder="1" applyAlignment="1" applyProtection="1">
      <alignment horizontal="center" vertical="center"/>
    </xf>
    <xf numFmtId="0" fontId="2" fillId="0" borderId="6" xfId="5" applyFont="1" applyFill="1" applyBorder="1" applyAlignment="1">
      <alignment horizontal="center" vertical="center"/>
    </xf>
    <xf numFmtId="0" fontId="2" fillId="0" borderId="3" xfId="5" applyFont="1" applyFill="1" applyBorder="1" applyAlignment="1">
      <alignment horizontal="center" vertical="center"/>
    </xf>
    <xf numFmtId="176" fontId="2" fillId="0" borderId="4" xfId="5" applyNumberFormat="1" applyFont="1" applyFill="1" applyBorder="1" applyAlignment="1">
      <alignment vertical="center"/>
    </xf>
    <xf numFmtId="0" fontId="2" fillId="4" borderId="5" xfId="5" applyFont="1" applyFill="1" applyBorder="1" applyAlignment="1" applyProtection="1">
      <alignment horizontal="center" vertical="center"/>
    </xf>
    <xf numFmtId="0" fontId="2" fillId="0" borderId="7" xfId="5" applyFont="1" applyFill="1" applyBorder="1" applyAlignment="1" applyProtection="1">
      <alignment horizontal="center" vertical="center"/>
    </xf>
    <xf numFmtId="0" fontId="2" fillId="0" borderId="7" xfId="5" applyFont="1" applyFill="1" applyBorder="1" applyAlignment="1">
      <alignment horizontal="center" vertical="center" wrapText="1"/>
    </xf>
    <xf numFmtId="0" fontId="2" fillId="0" borderId="15" xfId="3" applyFont="1" applyFill="1" applyBorder="1" applyAlignment="1" applyProtection="1">
      <alignment vertical="center"/>
    </xf>
    <xf numFmtId="0" fontId="2" fillId="0" borderId="4" xfId="5" applyFont="1" applyFill="1" applyBorder="1" applyAlignment="1">
      <alignment horizontal="center" vertical="center"/>
    </xf>
    <xf numFmtId="0" fontId="2" fillId="0" borderId="23" xfId="2" applyFont="1" applyBorder="1" applyAlignment="1" applyProtection="1">
      <alignment horizontal="center" vertical="center" wrapText="1"/>
    </xf>
    <xf numFmtId="0" fontId="2" fillId="0" borderId="0" xfId="2" applyFont="1" applyAlignment="1" applyProtection="1">
      <alignment wrapText="1"/>
    </xf>
    <xf numFmtId="0" fontId="2" fillId="2" borderId="17" xfId="2" applyFont="1" applyFill="1" applyBorder="1" applyAlignment="1" applyProtection="1">
      <alignment horizontal="center" vertical="center"/>
      <protection locked="0"/>
    </xf>
    <xf numFmtId="0" fontId="7" fillId="0" borderId="0" xfId="2" applyFont="1" applyAlignment="1" applyProtection="1">
      <alignment wrapText="1"/>
    </xf>
    <xf numFmtId="49" fontId="2" fillId="0" borderId="0" xfId="2" applyNumberFormat="1" applyFont="1" applyProtection="1"/>
    <xf numFmtId="0" fontId="2" fillId="0" borderId="0" xfId="5" applyFont="1" applyFill="1" applyBorder="1" applyAlignment="1">
      <alignment horizontal="center" vertical="center"/>
    </xf>
    <xf numFmtId="0" fontId="4" fillId="0" borderId="0" xfId="1" applyFont="1" applyBorder="1" applyAlignment="1" applyProtection="1">
      <alignment horizontal="center" vertical="center"/>
    </xf>
    <xf numFmtId="0" fontId="2" fillId="0" borderId="37" xfId="5" applyFont="1" applyFill="1" applyBorder="1" applyAlignment="1">
      <alignment horizontal="left" vertical="center" wrapText="1"/>
    </xf>
    <xf numFmtId="176" fontId="2" fillId="0" borderId="37" xfId="5" applyNumberFormat="1" applyFont="1" applyFill="1" applyBorder="1" applyAlignment="1">
      <alignment horizontal="left" vertical="center" wrapText="1"/>
    </xf>
    <xf numFmtId="0" fontId="2" fillId="0" borderId="0" xfId="5" applyFont="1" applyFill="1" applyAlignment="1">
      <alignment horizontal="center" vertical="center"/>
    </xf>
    <xf numFmtId="0" fontId="2" fillId="0" borderId="0" xfId="5" applyFont="1" applyFill="1" applyBorder="1" applyAlignment="1">
      <alignment horizontal="center" vertical="center"/>
    </xf>
    <xf numFmtId="0" fontId="2" fillId="0" borderId="6" xfId="5" applyFont="1" applyFill="1" applyBorder="1" applyAlignment="1">
      <alignment horizontal="center" vertical="center" wrapText="1"/>
    </xf>
    <xf numFmtId="0" fontId="2" fillId="0" borderId="2" xfId="5"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2" fillId="0" borderId="5" xfId="5"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7" fillId="0" borderId="0" xfId="2" applyFont="1" applyBorder="1" applyProtection="1"/>
    <xf numFmtId="0" fontId="2" fillId="0" borderId="11" xfId="3"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0" xfId="5" applyFont="1" applyFill="1" applyBorder="1" applyAlignment="1">
      <alignment horizontal="center" vertical="center"/>
    </xf>
    <xf numFmtId="0" fontId="2" fillId="0" borderId="9" xfId="5" applyFont="1" applyFill="1" applyBorder="1" applyAlignment="1">
      <alignment horizontal="center" vertical="center" wrapText="1"/>
    </xf>
    <xf numFmtId="49" fontId="2" fillId="0" borderId="5" xfId="5" applyNumberFormat="1" applyFont="1" applyFill="1" applyBorder="1" applyAlignment="1">
      <alignment horizontal="center" vertical="center" wrapText="1"/>
    </xf>
    <xf numFmtId="0" fontId="2" fillId="3" borderId="0" xfId="2" applyFont="1" applyFill="1" applyBorder="1" applyAlignment="1" applyProtection="1">
      <alignment horizontal="left" vertical="center" wrapText="1"/>
    </xf>
    <xf numFmtId="0" fontId="9" fillId="0" borderId="0" xfId="2" applyFont="1" applyBorder="1" applyAlignment="1" applyProtection="1">
      <alignment horizontal="right" vertical="center" wrapText="1"/>
    </xf>
    <xf numFmtId="0" fontId="2" fillId="0" borderId="0" xfId="7" applyFont="1" applyFill="1" applyBorder="1" applyAlignment="1">
      <alignment vertical="center"/>
    </xf>
    <xf numFmtId="0" fontId="2" fillId="0" borderId="0" xfId="7" applyFont="1" applyFill="1" applyBorder="1"/>
    <xf numFmtId="0" fontId="2" fillId="0" borderId="22" xfId="7" applyFont="1" applyFill="1" applyBorder="1" applyAlignment="1" applyProtection="1">
      <alignment horizontal="center" vertical="center"/>
    </xf>
    <xf numFmtId="0" fontId="2" fillId="0" borderId="0" xfId="7" applyFont="1" applyFill="1" applyBorder="1" applyAlignment="1"/>
    <xf numFmtId="0" fontId="2" fillId="0" borderId="2" xfId="7" applyFont="1" applyFill="1" applyBorder="1" applyAlignment="1">
      <alignment horizontal="center" vertical="center"/>
    </xf>
    <xf numFmtId="0" fontId="2" fillId="0" borderId="18" xfId="7" applyFont="1" applyFill="1" applyBorder="1"/>
    <xf numFmtId="0" fontId="2" fillId="0" borderId="0" xfId="7" applyFont="1" applyFill="1" applyBorder="1" applyAlignment="1">
      <alignment horizontal="center" vertical="center"/>
    </xf>
    <xf numFmtId="0" fontId="2" fillId="0" borderId="2" xfId="7" applyFont="1" applyFill="1" applyBorder="1" applyAlignment="1">
      <alignment horizontal="center" vertical="center"/>
    </xf>
    <xf numFmtId="0" fontId="2" fillId="5" borderId="1" xfId="7" applyFont="1" applyFill="1" applyBorder="1" applyAlignment="1"/>
    <xf numFmtId="0" fontId="2" fillId="5" borderId="15" xfId="7" applyFont="1" applyFill="1" applyBorder="1"/>
    <xf numFmtId="0" fontId="2" fillId="5" borderId="15" xfId="7" applyFont="1" applyFill="1" applyBorder="1" applyAlignment="1">
      <alignment horizontal="center" vertical="center"/>
    </xf>
    <xf numFmtId="0" fontId="2" fillId="5" borderId="10" xfId="7" applyFont="1" applyFill="1" applyBorder="1"/>
    <xf numFmtId="0" fontId="2" fillId="5" borderId="22" xfId="7" applyFont="1" applyFill="1" applyBorder="1" applyAlignment="1">
      <alignment horizontal="left" vertical="top" wrapText="1" indent="1"/>
    </xf>
    <xf numFmtId="0" fontId="2" fillId="5" borderId="13" xfId="7" applyFont="1" applyFill="1" applyBorder="1" applyAlignment="1">
      <alignment horizontal="left" vertical="top" wrapText="1" indent="1"/>
    </xf>
    <xf numFmtId="0" fontId="2" fillId="5" borderId="0" xfId="7" applyFont="1" applyFill="1" applyBorder="1" applyAlignment="1">
      <alignment vertical="top" wrapText="1"/>
    </xf>
    <xf numFmtId="0" fontId="2" fillId="5" borderId="22" xfId="7" applyFont="1" applyFill="1" applyBorder="1"/>
    <xf numFmtId="0" fontId="2" fillId="0" borderId="5" xfId="7" applyFont="1" applyFill="1" applyBorder="1" applyAlignment="1">
      <alignment vertical="center"/>
    </xf>
    <xf numFmtId="0" fontId="2" fillId="5" borderId="0" xfId="7" applyFont="1" applyFill="1" applyBorder="1" applyAlignment="1">
      <alignment vertical="center"/>
    </xf>
    <xf numFmtId="0" fontId="2" fillId="5" borderId="13" xfId="7" applyFont="1" applyFill="1" applyBorder="1" applyAlignment="1">
      <alignment vertical="top" wrapText="1"/>
    </xf>
    <xf numFmtId="0" fontId="2" fillId="5" borderId="0" xfId="7" applyFont="1" applyFill="1" applyBorder="1" applyAlignment="1">
      <alignment horizontal="right" vertical="center"/>
    </xf>
    <xf numFmtId="0" fontId="2" fillId="5" borderId="6" xfId="7" applyFont="1" applyFill="1" applyBorder="1"/>
    <xf numFmtId="0" fontId="2" fillId="5" borderId="3" xfId="7" applyFont="1" applyFill="1" applyBorder="1" applyAlignment="1">
      <alignment horizontal="right" vertical="center"/>
    </xf>
    <xf numFmtId="0" fontId="2" fillId="5" borderId="3" xfId="7" applyFont="1" applyFill="1" applyBorder="1" applyAlignment="1">
      <alignment horizontal="left" vertical="top" wrapText="1" indent="1"/>
    </xf>
    <xf numFmtId="0" fontId="2" fillId="5" borderId="8" xfId="7" applyFont="1" applyFill="1" applyBorder="1" applyAlignment="1">
      <alignment vertical="top" wrapText="1"/>
    </xf>
    <xf numFmtId="0" fontId="2" fillId="0" borderId="0" xfId="7" applyFont="1" applyFill="1" applyBorder="1" applyAlignment="1">
      <alignment horizontal="center"/>
    </xf>
    <xf numFmtId="0" fontId="2" fillId="5" borderId="4" xfId="7" applyFont="1" applyFill="1" applyBorder="1" applyAlignment="1">
      <alignment vertical="center" textRotation="255"/>
    </xf>
    <xf numFmtId="0" fontId="2" fillId="5" borderId="6" xfId="7" applyFont="1" applyFill="1" applyBorder="1" applyAlignment="1">
      <alignment horizontal="center" vertical="center" wrapText="1"/>
    </xf>
    <xf numFmtId="49" fontId="2" fillId="0" borderId="3" xfId="3" applyNumberFormat="1" applyFont="1" applyFill="1" applyBorder="1" applyAlignment="1" applyProtection="1">
      <alignment horizontal="center" vertical="center"/>
    </xf>
    <xf numFmtId="0" fontId="2" fillId="0" borderId="15" xfId="3" applyFont="1" applyFill="1" applyBorder="1" applyAlignment="1" applyProtection="1">
      <alignment horizontal="left" vertical="center"/>
    </xf>
    <xf numFmtId="0" fontId="2" fillId="0" borderId="15" xfId="3" applyFont="1" applyBorder="1" applyProtection="1"/>
    <xf numFmtId="0" fontId="2" fillId="0" borderId="10" xfId="3" applyFont="1" applyBorder="1" applyProtection="1"/>
    <xf numFmtId="0" fontId="2" fillId="0" borderId="19" xfId="3" applyFont="1" applyBorder="1" applyProtection="1"/>
    <xf numFmtId="0" fontId="2" fillId="0" borderId="20" xfId="3" applyFont="1" applyBorder="1" applyProtection="1"/>
    <xf numFmtId="0" fontId="17" fillId="6" borderId="5" xfId="5" applyFont="1" applyFill="1" applyBorder="1" applyAlignment="1">
      <alignment horizontal="center" vertical="center" wrapText="1"/>
    </xf>
    <xf numFmtId="0" fontId="17" fillId="6" borderId="4" xfId="5" applyFont="1" applyFill="1" applyBorder="1" applyAlignment="1">
      <alignment horizontal="center" vertical="center"/>
    </xf>
    <xf numFmtId="176" fontId="17" fillId="6" borderId="9" xfId="5" applyNumberFormat="1" applyFont="1" applyFill="1" applyBorder="1" applyAlignment="1">
      <alignment vertical="center"/>
    </xf>
    <xf numFmtId="0" fontId="2" fillId="0" borderId="29" xfId="5" applyFont="1" applyFill="1" applyBorder="1" applyAlignment="1">
      <alignment horizontal="center" vertical="center" wrapText="1"/>
    </xf>
    <xf numFmtId="49" fontId="2" fillId="0" borderId="7" xfId="5" applyNumberFormat="1" applyFont="1" applyFill="1" applyBorder="1" applyAlignment="1">
      <alignment horizontal="center" vertical="center" wrapText="1"/>
    </xf>
    <xf numFmtId="0" fontId="2" fillId="0" borderId="0" xfId="5" applyFont="1" applyFill="1" applyBorder="1" applyAlignment="1">
      <alignment horizontal="center" wrapText="1"/>
    </xf>
    <xf numFmtId="0" fontId="2" fillId="0" borderId="0" xfId="5" applyFont="1" applyFill="1" applyBorder="1" applyAlignment="1">
      <alignment horizontal="center" vertical="center"/>
    </xf>
    <xf numFmtId="0" fontId="2" fillId="0" borderId="2" xfId="5" applyFont="1" applyFill="1" applyBorder="1" applyAlignment="1">
      <alignment horizontal="center" vertical="center"/>
    </xf>
    <xf numFmtId="0" fontId="2" fillId="0" borderId="5" xfId="7" applyFont="1" applyFill="1" applyBorder="1"/>
    <xf numFmtId="49" fontId="8" fillId="0" borderId="17" xfId="7" applyNumberFormat="1" applyFont="1" applyFill="1" applyBorder="1" applyAlignment="1" applyProtection="1">
      <alignment horizontal="center" vertical="center"/>
    </xf>
    <xf numFmtId="0" fontId="2" fillId="0" borderId="12" xfId="2" applyFont="1" applyBorder="1" applyAlignment="1" applyProtection="1">
      <alignment horizontal="center" vertical="center" shrinkToFit="1"/>
    </xf>
    <xf numFmtId="49" fontId="2" fillId="0" borderId="4" xfId="5" applyNumberFormat="1" applyFont="1" applyFill="1" applyBorder="1" applyAlignment="1">
      <alignment horizontal="center" vertical="center" wrapText="1"/>
    </xf>
    <xf numFmtId="0" fontId="2" fillId="0" borderId="19" xfId="3" applyFont="1" applyFill="1" applyBorder="1" applyAlignment="1" applyProtection="1">
      <alignment horizontal="left" vertical="center"/>
    </xf>
    <xf numFmtId="0" fontId="2" fillId="0" borderId="19" xfId="3" applyFont="1" applyFill="1" applyBorder="1" applyAlignment="1" applyProtection="1">
      <alignment vertical="center"/>
    </xf>
    <xf numFmtId="181" fontId="2" fillId="0" borderId="19" xfId="3" applyNumberFormat="1" applyFont="1" applyFill="1" applyBorder="1" applyAlignment="1" applyProtection="1">
      <alignment horizontal="center" vertical="center"/>
    </xf>
    <xf numFmtId="181" fontId="2" fillId="0" borderId="35" xfId="3" applyNumberFormat="1" applyFont="1" applyFill="1" applyBorder="1" applyAlignment="1" applyProtection="1">
      <alignment horizontal="center" vertical="center"/>
    </xf>
    <xf numFmtId="0" fontId="2" fillId="3" borderId="2" xfId="3" applyFont="1" applyFill="1" applyBorder="1" applyAlignment="1" applyProtection="1">
      <alignment horizontal="center" vertical="center" wrapText="1"/>
    </xf>
    <xf numFmtId="176" fontId="2" fillId="7" borderId="4" xfId="5" applyNumberFormat="1" applyFont="1" applyFill="1" applyBorder="1" applyAlignment="1">
      <alignment horizontal="center" vertical="center"/>
    </xf>
    <xf numFmtId="0" fontId="2" fillId="3" borderId="2" xfId="3" applyFont="1" applyFill="1" applyBorder="1" applyAlignment="1" applyProtection="1">
      <alignment horizontal="center" vertical="center" shrinkToFit="1"/>
    </xf>
    <xf numFmtId="49" fontId="2" fillId="3" borderId="4" xfId="3" applyNumberFormat="1" applyFont="1" applyFill="1" applyBorder="1" applyAlignment="1" applyProtection="1">
      <alignment horizontal="center" vertical="center" shrinkToFit="1"/>
    </xf>
    <xf numFmtId="49" fontId="2" fillId="0" borderId="40" xfId="2" applyNumberFormat="1" applyFont="1" applyFill="1" applyBorder="1" applyAlignment="1" applyProtection="1">
      <alignment horizontal="center" vertical="center"/>
    </xf>
    <xf numFmtId="0" fontId="2" fillId="0" borderId="20" xfId="2" applyFont="1" applyBorder="1" applyAlignment="1" applyProtection="1">
      <alignment horizontal="center" vertical="center"/>
    </xf>
    <xf numFmtId="0" fontId="2" fillId="0" borderId="2" xfId="7" applyFont="1" applyFill="1" applyBorder="1" applyAlignment="1">
      <alignment horizontal="center" vertical="center"/>
    </xf>
    <xf numFmtId="0" fontId="2" fillId="3" borderId="1" xfId="3" applyFont="1" applyFill="1" applyBorder="1" applyAlignment="1" applyProtection="1">
      <alignment horizontal="center" vertical="center" wrapText="1"/>
    </xf>
    <xf numFmtId="0" fontId="2" fillId="0" borderId="23" xfId="3" applyFont="1" applyBorder="1" applyAlignment="1" applyProtection="1">
      <alignment horizontal="center" vertical="center"/>
    </xf>
    <xf numFmtId="0" fontId="2" fillId="0" borderId="15" xfId="3" applyFont="1" applyFill="1" applyBorder="1" applyAlignment="1" applyProtection="1">
      <alignment horizontal="center" vertical="center"/>
    </xf>
    <xf numFmtId="0" fontId="9" fillId="0" borderId="0" xfId="9" applyFont="1" applyFill="1" applyBorder="1" applyAlignment="1" applyProtection="1">
      <alignment horizontal="center" vertical="center" wrapText="1"/>
    </xf>
    <xf numFmtId="0" fontId="2" fillId="0" borderId="15" xfId="3" applyFont="1" applyFill="1" applyBorder="1" applyAlignment="1" applyProtection="1">
      <alignment horizontal="right" vertical="center"/>
    </xf>
    <xf numFmtId="14" fontId="2" fillId="0" borderId="16" xfId="3" applyNumberFormat="1" applyFont="1" applyFill="1" applyBorder="1" applyAlignment="1" applyProtection="1">
      <alignment horizontal="center" vertical="center"/>
    </xf>
    <xf numFmtId="0" fontId="9" fillId="0" borderId="36" xfId="9" applyFont="1" applyFill="1" applyBorder="1" applyAlignment="1" applyProtection="1">
      <alignment horizontal="center" vertical="center" wrapText="1"/>
    </xf>
    <xf numFmtId="0" fontId="2" fillId="0" borderId="2" xfId="7" applyFont="1" applyFill="1" applyBorder="1" applyAlignment="1">
      <alignment horizontal="center" vertical="center"/>
    </xf>
    <xf numFmtId="176" fontId="2" fillId="0" borderId="9" xfId="5" applyNumberFormat="1" applyFont="1" applyFill="1" applyBorder="1" applyAlignment="1">
      <alignment horizontal="center" vertical="center"/>
    </xf>
    <xf numFmtId="176" fontId="2" fillId="0" borderId="28" xfId="5" applyNumberFormat="1" applyFont="1" applyFill="1" applyBorder="1" applyAlignment="1">
      <alignment horizontal="center" vertical="center"/>
    </xf>
    <xf numFmtId="176" fontId="2" fillId="0" borderId="31" xfId="5" applyNumberFormat="1" applyFont="1" applyFill="1" applyBorder="1" applyAlignment="1">
      <alignment horizontal="center" vertical="center"/>
    </xf>
    <xf numFmtId="0" fontId="2" fillId="0" borderId="1" xfId="5" applyFont="1" applyFill="1" applyBorder="1" applyAlignment="1">
      <alignment horizontal="center" vertical="center" wrapText="1"/>
    </xf>
    <xf numFmtId="0" fontId="2" fillId="0" borderId="6" xfId="5" applyFont="1" applyFill="1" applyBorder="1" applyAlignment="1">
      <alignment horizontal="center" vertical="center" wrapText="1"/>
    </xf>
    <xf numFmtId="0" fontId="2" fillId="0" borderId="2" xfId="5" applyFont="1" applyFill="1" applyBorder="1" applyAlignment="1">
      <alignment vertical="center" wrapText="1"/>
    </xf>
    <xf numFmtId="0" fontId="2" fillId="0" borderId="5" xfId="5" applyFont="1" applyFill="1" applyBorder="1" applyAlignment="1">
      <alignment vertical="center" wrapText="1"/>
    </xf>
    <xf numFmtId="0" fontId="7" fillId="0" borderId="6" xfId="5" applyFont="1" applyFill="1" applyBorder="1" applyAlignment="1">
      <alignment horizontal="left" vertical="center" wrapText="1"/>
    </xf>
    <xf numFmtId="0" fontId="7" fillId="0" borderId="8" xfId="5" applyFont="1" applyFill="1" applyBorder="1" applyAlignment="1">
      <alignment horizontal="left" vertical="center" wrapText="1"/>
    </xf>
    <xf numFmtId="177" fontId="17" fillId="6" borderId="4" xfId="5" applyNumberFormat="1" applyFont="1" applyFill="1" applyBorder="1" applyAlignment="1">
      <alignment horizontal="right" vertical="center"/>
    </xf>
    <xf numFmtId="0" fontId="2" fillId="0" borderId="9" xfId="5" applyFont="1" applyFill="1" applyBorder="1" applyAlignment="1">
      <alignment horizontal="center" vertical="center"/>
    </xf>
    <xf numFmtId="0" fontId="2" fillId="0" borderId="28" xfId="5" applyFont="1" applyFill="1" applyBorder="1" applyAlignment="1">
      <alignment horizontal="center" vertical="center"/>
    </xf>
    <xf numFmtId="0" fontId="2" fillId="0" borderId="31" xfId="5" applyFont="1" applyFill="1" applyBorder="1" applyAlignment="1">
      <alignment horizontal="center" vertical="center"/>
    </xf>
    <xf numFmtId="0" fontId="2" fillId="0" borderId="4" xfId="5" applyFont="1" applyFill="1" applyBorder="1" applyAlignment="1">
      <alignment vertical="center" wrapText="1"/>
    </xf>
    <xf numFmtId="0" fontId="13" fillId="0" borderId="4" xfId="5" applyFont="1" applyFill="1" applyBorder="1" applyAlignment="1">
      <alignment vertical="center" wrapText="1"/>
    </xf>
    <xf numFmtId="0" fontId="2" fillId="2" borderId="27" xfId="5" applyFont="1" applyFill="1" applyBorder="1" applyAlignment="1" applyProtection="1">
      <alignment horizontal="center" vertical="center"/>
      <protection locked="0"/>
    </xf>
    <xf numFmtId="0" fontId="2" fillId="2" borderId="33" xfId="5" applyFont="1" applyFill="1" applyBorder="1" applyAlignment="1" applyProtection="1">
      <alignment horizontal="center" vertical="center"/>
      <protection locked="0"/>
    </xf>
    <xf numFmtId="177" fontId="2" fillId="0" borderId="4" xfId="5" applyNumberFormat="1" applyFont="1" applyFill="1" applyBorder="1" applyAlignment="1">
      <alignment horizontal="right" vertical="center"/>
    </xf>
    <xf numFmtId="0" fontId="2" fillId="0" borderId="22" xfId="5" applyFont="1" applyFill="1" applyBorder="1" applyAlignment="1">
      <alignment horizontal="center" vertical="center" wrapText="1"/>
    </xf>
    <xf numFmtId="0" fontId="2" fillId="0" borderId="4" xfId="5" applyFont="1" applyFill="1" applyBorder="1" applyAlignment="1">
      <alignment horizontal="center" vertical="center" wrapText="1"/>
    </xf>
    <xf numFmtId="0" fontId="2" fillId="0" borderId="1" xfId="5" applyFont="1" applyFill="1" applyBorder="1" applyAlignment="1">
      <alignment horizontal="left" vertical="center" wrapText="1"/>
    </xf>
    <xf numFmtId="0" fontId="2" fillId="0" borderId="6" xfId="5" applyFont="1" applyFill="1" applyBorder="1" applyAlignment="1">
      <alignment horizontal="left" vertical="center" wrapText="1"/>
    </xf>
    <xf numFmtId="0" fontId="2" fillId="2" borderId="25" xfId="5" applyFont="1" applyFill="1" applyBorder="1" applyAlignment="1" applyProtection="1">
      <alignment horizontal="center" vertical="center" wrapText="1"/>
      <protection locked="0"/>
    </xf>
    <xf numFmtId="0" fontId="2" fillId="2" borderId="30" xfId="5" applyFont="1" applyFill="1" applyBorder="1" applyAlignment="1" applyProtection="1">
      <alignment horizontal="center" vertical="center" wrapText="1"/>
      <protection locked="0"/>
    </xf>
    <xf numFmtId="177" fontId="2" fillId="0" borderId="2" xfId="5" applyNumberFormat="1" applyFont="1" applyFill="1" applyBorder="1" applyAlignment="1">
      <alignment horizontal="right" vertical="center"/>
    </xf>
    <xf numFmtId="177" fontId="2" fillId="0" borderId="5" xfId="5" applyNumberFormat="1" applyFont="1" applyFill="1" applyBorder="1" applyAlignment="1">
      <alignment horizontal="right" vertical="center"/>
    </xf>
    <xf numFmtId="0" fontId="7" fillId="0" borderId="0" xfId="4" applyFont="1" applyFill="1" applyAlignment="1">
      <alignment horizontal="left" indent="1"/>
    </xf>
    <xf numFmtId="42" fontId="2" fillId="2" borderId="26" xfId="5" applyNumberFormat="1" applyFont="1" applyFill="1" applyBorder="1" applyAlignment="1" applyProtection="1">
      <alignment vertical="center"/>
      <protection locked="0"/>
    </xf>
    <xf numFmtId="42" fontId="2" fillId="2" borderId="16" xfId="5" applyNumberFormat="1" applyFont="1" applyFill="1" applyBorder="1" applyAlignment="1" applyProtection="1">
      <alignment vertical="center"/>
      <protection locked="0"/>
    </xf>
    <xf numFmtId="42" fontId="2" fillId="2" borderId="24" xfId="5" applyNumberFormat="1" applyFont="1" applyFill="1" applyBorder="1" applyAlignment="1" applyProtection="1">
      <alignment vertical="center"/>
      <protection locked="0"/>
    </xf>
    <xf numFmtId="0" fontId="2" fillId="0" borderId="0" xfId="5" applyFont="1" applyFill="1" applyAlignment="1">
      <alignment horizontal="right" vertical="center"/>
    </xf>
    <xf numFmtId="0" fontId="2" fillId="0" borderId="0" xfId="5" applyFont="1" applyFill="1" applyAlignment="1">
      <alignment horizontal="center" vertical="center"/>
    </xf>
    <xf numFmtId="0" fontId="2" fillId="0" borderId="3" xfId="5" applyFont="1" applyFill="1" applyBorder="1" applyAlignment="1">
      <alignment horizontal="right" vertical="center"/>
    </xf>
    <xf numFmtId="0" fontId="2" fillId="0" borderId="0" xfId="5" applyFont="1" applyFill="1" applyBorder="1" applyAlignment="1">
      <alignment horizontal="center" vertical="center"/>
    </xf>
    <xf numFmtId="178" fontId="6" fillId="7" borderId="4" xfId="5" applyNumberFormat="1" applyFont="1" applyFill="1" applyBorder="1" applyAlignment="1">
      <alignment horizontal="center" vertical="center"/>
    </xf>
    <xf numFmtId="0" fontId="18" fillId="0" borderId="0" xfId="8" applyFont="1" applyFill="1" applyBorder="1" applyAlignment="1">
      <alignment horizontal="center" vertical="center" shrinkToFit="1"/>
    </xf>
    <xf numFmtId="0" fontId="2" fillId="0" borderId="22" xfId="5" applyFont="1" applyFill="1" applyBorder="1" applyAlignment="1">
      <alignment horizontal="center" vertical="center"/>
    </xf>
    <xf numFmtId="38" fontId="2" fillId="0" borderId="15" xfId="6" applyNumberFormat="1" applyFont="1" applyFill="1" applyBorder="1" applyAlignment="1">
      <alignment horizontal="center" vertical="top"/>
    </xf>
    <xf numFmtId="38" fontId="2" fillId="0" borderId="15" xfId="6" applyNumberFormat="1" applyFont="1" applyFill="1" applyBorder="1" applyAlignment="1">
      <alignment horizontal="center" vertical="top" shrinkToFit="1"/>
    </xf>
    <xf numFmtId="0" fontId="18" fillId="0" borderId="0" xfId="8" applyFont="1" applyFill="1" applyAlignment="1">
      <alignment vertical="center" shrinkToFit="1"/>
    </xf>
    <xf numFmtId="0" fontId="9" fillId="0" borderId="0" xfId="0" applyFont="1" applyAlignment="1">
      <alignment vertical="center" shrinkToFit="1"/>
    </xf>
    <xf numFmtId="49" fontId="0" fillId="0" borderId="26" xfId="5" applyNumberFormat="1" applyFont="1" applyFill="1" applyBorder="1" applyAlignment="1" applyProtection="1">
      <alignment horizontal="center" vertical="center"/>
    </xf>
    <xf numFmtId="49" fontId="1" fillId="0" borderId="16" xfId="5" applyNumberFormat="1" applyFont="1" applyFill="1" applyBorder="1" applyAlignment="1" applyProtection="1">
      <alignment horizontal="center" vertical="center"/>
    </xf>
    <xf numFmtId="49" fontId="1" fillId="0" borderId="24" xfId="5" applyNumberFormat="1" applyFont="1" applyFill="1" applyBorder="1" applyAlignment="1" applyProtection="1">
      <alignment horizontal="center" vertical="center"/>
    </xf>
    <xf numFmtId="0" fontId="15"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2" borderId="26" xfId="1" applyFont="1" applyFill="1" applyBorder="1" applyAlignment="1" applyProtection="1">
      <alignment horizontal="left" vertical="center" indent="1"/>
      <protection locked="0"/>
    </xf>
    <xf numFmtId="0" fontId="2" fillId="2" borderId="16" xfId="1" applyFont="1" applyFill="1" applyBorder="1" applyAlignment="1" applyProtection="1">
      <alignment horizontal="left" vertical="center" indent="1"/>
      <protection locked="0"/>
    </xf>
    <xf numFmtId="0" fontId="2" fillId="2" borderId="24" xfId="1" applyFont="1" applyFill="1" applyBorder="1" applyAlignment="1" applyProtection="1">
      <alignment horizontal="left" vertical="center" indent="1"/>
      <protection locked="0"/>
    </xf>
    <xf numFmtId="0" fontId="2" fillId="0" borderId="26" xfId="5" applyFont="1" applyFill="1" applyBorder="1" applyAlignment="1" applyProtection="1">
      <alignment horizontal="left" vertical="center" indent="1"/>
    </xf>
    <xf numFmtId="0" fontId="2" fillId="0" borderId="16" xfId="5" applyFont="1" applyFill="1" applyBorder="1" applyAlignment="1" applyProtection="1">
      <alignment horizontal="left" vertical="center" indent="1"/>
    </xf>
    <xf numFmtId="0" fontId="2" fillId="0" borderId="24" xfId="5" applyFont="1" applyFill="1" applyBorder="1" applyAlignment="1" applyProtection="1">
      <alignment horizontal="left" vertical="center" indent="1"/>
    </xf>
    <xf numFmtId="0" fontId="2" fillId="0" borderId="2" xfId="5" applyFont="1" applyFill="1" applyBorder="1" applyAlignment="1">
      <alignment horizontal="center" vertical="center"/>
    </xf>
    <xf numFmtId="0" fontId="2" fillId="0" borderId="5" xfId="5" applyFont="1" applyFill="1" applyBorder="1" applyAlignment="1">
      <alignment horizontal="center" vertical="center"/>
    </xf>
    <xf numFmtId="0" fontId="2" fillId="0" borderId="26" xfId="5" applyFont="1" applyFill="1" applyBorder="1" applyAlignment="1">
      <alignment horizontal="center" vertical="center" wrapText="1"/>
    </xf>
    <xf numFmtId="0" fontId="2" fillId="0" borderId="24" xfId="5" applyFont="1" applyFill="1" applyBorder="1" applyAlignment="1">
      <alignment horizontal="center" vertical="center" wrapText="1"/>
    </xf>
    <xf numFmtId="49" fontId="2" fillId="0" borderId="2" xfId="5" applyNumberFormat="1" applyFont="1" applyFill="1" applyBorder="1" applyAlignment="1">
      <alignment horizontal="center" vertical="center" wrapText="1"/>
    </xf>
    <xf numFmtId="49" fontId="2" fillId="0" borderId="5" xfId="5" applyNumberFormat="1" applyFont="1" applyFill="1" applyBorder="1" applyAlignment="1">
      <alignment horizontal="center" vertical="center" wrapText="1"/>
    </xf>
    <xf numFmtId="0" fontId="13" fillId="0" borderId="4" xfId="5" applyFont="1" applyFill="1" applyBorder="1" applyAlignment="1">
      <alignment vertical="center"/>
    </xf>
    <xf numFmtId="0" fontId="2" fillId="0" borderId="1" xfId="7" applyFont="1" applyFill="1" applyBorder="1" applyAlignment="1" applyProtection="1">
      <alignment vertical="top" wrapText="1"/>
    </xf>
    <xf numFmtId="0" fontId="2" fillId="0" borderId="15" xfId="7" applyFont="1" applyFill="1" applyBorder="1" applyAlignment="1" applyProtection="1">
      <alignment vertical="top" wrapText="1"/>
    </xf>
    <xf numFmtId="0" fontId="2" fillId="0" borderId="10" xfId="7" applyFont="1" applyFill="1" applyBorder="1" applyAlignment="1" applyProtection="1">
      <alignment vertical="top" wrapText="1"/>
    </xf>
    <xf numFmtId="0" fontId="2" fillId="0" borderId="6" xfId="7" applyFont="1" applyFill="1" applyBorder="1" applyAlignment="1" applyProtection="1">
      <alignment vertical="top" wrapText="1"/>
    </xf>
    <xf numFmtId="0" fontId="2" fillId="0" borderId="3" xfId="7" applyFont="1" applyFill="1" applyBorder="1" applyAlignment="1" applyProtection="1">
      <alignment vertical="top" wrapText="1"/>
    </xf>
    <xf numFmtId="0" fontId="2" fillId="0" borderId="8" xfId="7" applyFont="1" applyFill="1" applyBorder="1" applyAlignment="1" applyProtection="1">
      <alignment vertical="top" wrapText="1"/>
    </xf>
    <xf numFmtId="0" fontId="2" fillId="0" borderId="7" xfId="0" applyFont="1" applyBorder="1" applyAlignment="1" applyProtection="1">
      <alignment vertical="top" wrapText="1"/>
      <protection locked="0"/>
    </xf>
    <xf numFmtId="0" fontId="2" fillId="0" borderId="5" xfId="0" applyFont="1" applyBorder="1" applyAlignment="1" applyProtection="1">
      <alignment vertical="top" wrapText="1"/>
      <protection locked="0"/>
    </xf>
    <xf numFmtId="0" fontId="7" fillId="5" borderId="7" xfId="7" applyFont="1" applyFill="1" applyBorder="1" applyAlignment="1">
      <alignment vertical="center" wrapText="1"/>
    </xf>
    <xf numFmtId="0" fontId="7" fillId="5" borderId="7" xfId="7" applyFont="1" applyFill="1" applyBorder="1" applyAlignment="1">
      <alignment vertical="center"/>
    </xf>
    <xf numFmtId="0" fontId="7" fillId="5" borderId="5" xfId="7" applyFont="1" applyFill="1" applyBorder="1" applyAlignment="1">
      <alignment vertical="center"/>
    </xf>
    <xf numFmtId="0" fontId="16" fillId="0" borderId="0" xfId="7" applyFont="1" applyFill="1" applyBorder="1" applyAlignment="1">
      <alignment horizontal="center" vertical="center"/>
    </xf>
    <xf numFmtId="0" fontId="2" fillId="2" borderId="26" xfId="7" applyFont="1" applyFill="1" applyBorder="1" applyProtection="1">
      <protection locked="0"/>
    </xf>
    <xf numFmtId="0" fontId="2" fillId="2" borderId="16" xfId="7" applyFont="1" applyFill="1" applyBorder="1" applyProtection="1">
      <protection locked="0"/>
    </xf>
    <xf numFmtId="0" fontId="2" fillId="2" borderId="24" xfId="7" applyFont="1" applyFill="1" applyBorder="1" applyProtection="1">
      <protection locked="0"/>
    </xf>
    <xf numFmtId="0" fontId="2" fillId="0" borderId="2" xfId="7" applyFont="1" applyFill="1" applyBorder="1" applyAlignment="1">
      <alignment horizontal="center" vertical="center"/>
    </xf>
    <xf numFmtId="0" fontId="2" fillId="0" borderId="7" xfId="7" applyFont="1" applyFill="1" applyBorder="1" applyAlignment="1">
      <alignment horizontal="center" vertical="center"/>
    </xf>
    <xf numFmtId="0" fontId="2" fillId="0" borderId="26" xfId="7" applyFont="1" applyFill="1" applyBorder="1" applyAlignment="1" applyProtection="1">
      <alignment vertical="center"/>
    </xf>
    <xf numFmtId="0" fontId="2" fillId="0" borderId="16" xfId="7" applyFont="1" applyFill="1" applyBorder="1" applyAlignment="1" applyProtection="1">
      <alignment vertical="center"/>
    </xf>
    <xf numFmtId="0" fontId="2" fillId="0" borderId="24" xfId="7" applyFont="1" applyFill="1" applyBorder="1" applyAlignment="1" applyProtection="1">
      <alignment vertical="center"/>
    </xf>
    <xf numFmtId="0" fontId="2" fillId="0" borderId="2" xfId="7" applyFont="1" applyFill="1" applyBorder="1" applyAlignment="1" applyProtection="1">
      <alignment vertical="top" wrapText="1"/>
    </xf>
    <xf numFmtId="0" fontId="2" fillId="0" borderId="7" xfId="7" applyFont="1" applyFill="1" applyBorder="1" applyAlignment="1" applyProtection="1">
      <alignment vertical="top" wrapText="1"/>
    </xf>
    <xf numFmtId="0" fontId="2" fillId="0" borderId="5" xfId="7" applyFont="1" applyFill="1" applyBorder="1" applyAlignment="1" applyProtection="1">
      <alignment vertical="top" wrapText="1"/>
    </xf>
    <xf numFmtId="0" fontId="2" fillId="5" borderId="9" xfId="7" applyFont="1" applyFill="1" applyBorder="1" applyAlignment="1">
      <alignment horizontal="center" vertical="center"/>
    </xf>
    <xf numFmtId="0" fontId="2" fillId="0" borderId="18"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41" xfId="2" applyFont="1" applyFill="1" applyBorder="1" applyAlignment="1" applyProtection="1">
      <alignment horizontal="center" vertical="center" wrapText="1"/>
    </xf>
    <xf numFmtId="0" fontId="2" fillId="2" borderId="26" xfId="2" applyFont="1" applyFill="1" applyBorder="1" applyAlignment="1" applyProtection="1">
      <alignment horizontal="center" vertical="center" wrapText="1"/>
      <protection locked="0"/>
    </xf>
    <xf numFmtId="0" fontId="2" fillId="2" borderId="16"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2" fillId="3" borderId="4" xfId="2" applyFont="1" applyFill="1" applyBorder="1" applyAlignment="1" applyProtection="1">
      <alignment horizontal="center" vertical="center" wrapText="1"/>
    </xf>
    <xf numFmtId="0" fontId="2" fillId="3" borderId="2" xfId="2" applyFont="1" applyFill="1" applyBorder="1" applyAlignment="1" applyProtection="1">
      <alignment horizontal="center" vertical="center" wrapText="1"/>
    </xf>
    <xf numFmtId="49" fontId="2" fillId="0" borderId="26" xfId="2" applyNumberFormat="1" applyFont="1" applyFill="1" applyBorder="1" applyAlignment="1" applyProtection="1">
      <alignment horizontal="left" vertical="center" shrinkToFit="1"/>
      <protection locked="0"/>
    </xf>
    <xf numFmtId="49" fontId="2" fillId="0" borderId="16" xfId="2" applyNumberFormat="1" applyFont="1" applyFill="1" applyBorder="1" applyAlignment="1" applyProtection="1">
      <alignment horizontal="left" vertical="center" shrinkToFit="1"/>
      <protection locked="0"/>
    </xf>
    <xf numFmtId="49" fontId="2" fillId="0" borderId="24" xfId="2" applyNumberFormat="1" applyFont="1" applyFill="1" applyBorder="1" applyAlignment="1" applyProtection="1">
      <alignment horizontal="left" vertical="center" shrinkToFit="1"/>
      <protection locked="0"/>
    </xf>
    <xf numFmtId="0" fontId="2" fillId="0" borderId="4" xfId="2" applyFont="1" applyFill="1" applyBorder="1" applyAlignment="1" applyProtection="1">
      <alignment horizontal="center" vertical="center" wrapText="1"/>
    </xf>
    <xf numFmtId="0" fontId="2" fillId="0" borderId="2" xfId="2" applyFont="1" applyFill="1" applyBorder="1" applyAlignment="1" applyProtection="1">
      <alignment horizontal="center" vertical="center"/>
    </xf>
    <xf numFmtId="42" fontId="2" fillId="0" borderId="26" xfId="3" applyNumberFormat="1" applyFont="1" applyFill="1" applyBorder="1" applyAlignment="1" applyProtection="1">
      <alignment horizontal="right" vertical="center"/>
      <protection locked="0"/>
    </xf>
    <xf numFmtId="42" fontId="2" fillId="0" borderId="16" xfId="3" applyNumberFormat="1" applyFont="1" applyFill="1" applyBorder="1" applyAlignment="1" applyProtection="1">
      <alignment horizontal="right" vertical="center"/>
      <protection locked="0"/>
    </xf>
    <xf numFmtId="42" fontId="2" fillId="0" borderId="24" xfId="3" applyNumberFormat="1" applyFont="1" applyFill="1" applyBorder="1" applyAlignment="1" applyProtection="1">
      <alignment horizontal="right" vertical="center"/>
      <protection locked="0"/>
    </xf>
    <xf numFmtId="179" fontId="2" fillId="0" borderId="26" xfId="2" applyNumberFormat="1" applyFont="1" applyBorder="1" applyAlignment="1" applyProtection="1">
      <alignment horizontal="left" vertical="center"/>
    </xf>
    <xf numFmtId="179" fontId="2" fillId="0" borderId="16" xfId="2" applyNumberFormat="1" applyFont="1" applyBorder="1" applyAlignment="1" applyProtection="1">
      <alignment horizontal="left" vertical="center"/>
    </xf>
    <xf numFmtId="179" fontId="2" fillId="0" borderId="36" xfId="2" applyNumberFormat="1" applyFont="1" applyBorder="1" applyAlignment="1" applyProtection="1">
      <alignment horizontal="left" vertical="center"/>
    </xf>
    <xf numFmtId="0" fontId="2" fillId="0" borderId="34" xfId="2" applyFont="1" applyFill="1" applyBorder="1" applyAlignment="1" applyProtection="1">
      <alignment vertical="center"/>
    </xf>
    <xf numFmtId="0" fontId="2" fillId="0" borderId="19" xfId="2" applyFont="1" applyFill="1" applyBorder="1" applyAlignment="1" applyProtection="1">
      <alignment vertical="center"/>
    </xf>
    <xf numFmtId="0" fontId="2" fillId="0" borderId="35" xfId="2" applyFont="1" applyFill="1" applyBorder="1" applyAlignment="1" applyProtection="1">
      <alignment vertical="center"/>
    </xf>
    <xf numFmtId="9" fontId="2" fillId="0" borderId="34" xfId="2" applyNumberFormat="1" applyFont="1" applyFill="1" applyBorder="1" applyAlignment="1" applyProtection="1">
      <alignment horizontal="center" vertical="center"/>
      <protection locked="0"/>
    </xf>
    <xf numFmtId="9" fontId="2" fillId="0" borderId="35" xfId="2" applyNumberFormat="1" applyFont="1" applyFill="1" applyBorder="1" applyAlignment="1" applyProtection="1">
      <alignment horizontal="center" vertical="center"/>
      <protection locked="0"/>
    </xf>
    <xf numFmtId="0" fontId="2" fillId="0" borderId="6" xfId="3" applyFont="1" applyBorder="1" applyAlignment="1" applyProtection="1">
      <alignment vertical="center" wrapText="1"/>
    </xf>
    <xf numFmtId="0" fontId="2" fillId="0" borderId="3" xfId="3" applyFont="1" applyBorder="1" applyAlignment="1" applyProtection="1">
      <alignment vertical="center" wrapText="1"/>
    </xf>
    <xf numFmtId="0" fontId="2" fillId="2" borderId="26" xfId="3" applyFont="1" applyFill="1" applyBorder="1" applyAlignment="1" applyProtection="1">
      <alignment horizontal="center" vertical="center" wrapText="1"/>
      <protection locked="0"/>
    </xf>
    <xf numFmtId="0" fontId="2" fillId="2" borderId="16" xfId="3" applyFont="1" applyFill="1" applyBorder="1" applyAlignment="1" applyProtection="1">
      <alignment horizontal="center" vertical="center" wrapText="1"/>
      <protection locked="0"/>
    </xf>
    <xf numFmtId="0" fontId="2" fillId="2" borderId="24" xfId="3" applyFont="1" applyFill="1" applyBorder="1" applyAlignment="1" applyProtection="1">
      <alignment horizontal="center" vertical="center" wrapText="1"/>
      <protection locked="0"/>
    </xf>
    <xf numFmtId="0" fontId="2" fillId="0" borderId="26" xfId="3" applyFont="1" applyFill="1" applyBorder="1" applyAlignment="1" applyProtection="1">
      <alignment horizontal="left" vertical="center" shrinkToFit="1"/>
      <protection locked="0"/>
    </xf>
    <xf numFmtId="0" fontId="2" fillId="0" borderId="16" xfId="3" applyFont="1" applyFill="1" applyBorder="1" applyAlignment="1" applyProtection="1">
      <alignment horizontal="left" vertical="center" shrinkToFit="1"/>
      <protection locked="0"/>
    </xf>
    <xf numFmtId="0" fontId="2" fillId="0" borderId="24" xfId="3" applyFont="1" applyFill="1" applyBorder="1" applyAlignment="1" applyProtection="1">
      <alignment horizontal="left" vertical="center" shrinkToFit="1"/>
      <protection locked="0"/>
    </xf>
    <xf numFmtId="42" fontId="2" fillId="0" borderId="26" xfId="3" applyNumberFormat="1" applyFont="1" applyFill="1" applyBorder="1" applyAlignment="1" applyProtection="1">
      <alignment horizontal="center" vertical="center"/>
      <protection locked="0"/>
    </xf>
    <xf numFmtId="42" fontId="2" fillId="0" borderId="16" xfId="3" applyNumberFormat="1" applyFont="1" applyFill="1" applyBorder="1" applyAlignment="1" applyProtection="1">
      <alignment horizontal="center" vertical="center"/>
      <protection locked="0"/>
    </xf>
    <xf numFmtId="42" fontId="2" fillId="0" borderId="24" xfId="3" applyNumberFormat="1" applyFont="1" applyFill="1" applyBorder="1" applyAlignment="1" applyProtection="1">
      <alignment horizontal="center" vertical="center"/>
      <protection locked="0"/>
    </xf>
    <xf numFmtId="0" fontId="2" fillId="0" borderId="26" xfId="3" applyFont="1" applyFill="1" applyBorder="1" applyAlignment="1" applyProtection="1">
      <alignment horizontal="left" vertical="center"/>
      <protection locked="0"/>
    </xf>
    <xf numFmtId="0" fontId="2" fillId="0" borderId="16" xfId="3" applyFont="1" applyFill="1" applyBorder="1" applyAlignment="1" applyProtection="1">
      <alignment horizontal="left" vertical="center"/>
      <protection locked="0"/>
    </xf>
    <xf numFmtId="0" fontId="2" fillId="0" borderId="24" xfId="3" applyFont="1" applyFill="1" applyBorder="1" applyAlignment="1" applyProtection="1">
      <alignment horizontal="left" vertical="center"/>
      <protection locked="0"/>
    </xf>
    <xf numFmtId="42" fontId="2" fillId="0" borderId="19" xfId="3" applyNumberFormat="1" applyFont="1" applyFill="1" applyBorder="1" applyAlignment="1" applyProtection="1">
      <alignment horizontal="left" vertical="center"/>
    </xf>
    <xf numFmtId="49" fontId="2" fillId="0" borderId="26" xfId="3" applyNumberFormat="1" applyFont="1" applyFill="1" applyBorder="1" applyAlignment="1" applyProtection="1">
      <alignment horizontal="left" vertical="top" wrapText="1"/>
      <protection locked="0"/>
    </xf>
    <xf numFmtId="49" fontId="2" fillId="0" borderId="16" xfId="3" applyNumberFormat="1" applyFont="1" applyFill="1" applyBorder="1" applyAlignment="1" applyProtection="1">
      <alignment horizontal="left" vertical="top" wrapText="1"/>
      <protection locked="0"/>
    </xf>
    <xf numFmtId="49" fontId="2" fillId="0" borderId="24" xfId="3" applyNumberFormat="1" applyFont="1" applyFill="1" applyBorder="1" applyAlignment="1" applyProtection="1">
      <alignment horizontal="left" vertical="top" wrapText="1"/>
      <protection locked="0"/>
    </xf>
    <xf numFmtId="0" fontId="11" fillId="0" borderId="0" xfId="2" applyFont="1" applyAlignment="1" applyProtection="1">
      <alignment horizontal="center" vertical="center" wrapText="1"/>
    </xf>
    <xf numFmtId="49" fontId="2" fillId="0" borderId="26" xfId="2" applyNumberFormat="1" applyFont="1" applyFill="1" applyBorder="1" applyAlignment="1" applyProtection="1">
      <alignment horizontal="left" vertical="center"/>
      <protection locked="0"/>
    </xf>
    <xf numFmtId="49" fontId="2" fillId="0" borderId="16" xfId="2" applyNumberFormat="1" applyFont="1" applyFill="1" applyBorder="1" applyAlignment="1" applyProtection="1">
      <alignment horizontal="left" vertical="center"/>
      <protection locked="0"/>
    </xf>
    <xf numFmtId="49" fontId="2" fillId="0" borderId="24" xfId="2" applyNumberFormat="1" applyFont="1" applyFill="1" applyBorder="1" applyAlignment="1" applyProtection="1">
      <alignment horizontal="left" vertical="center"/>
      <protection locked="0"/>
    </xf>
    <xf numFmtId="49" fontId="2" fillId="0" borderId="26" xfId="2" applyNumberFormat="1" applyFont="1" applyFill="1" applyBorder="1" applyAlignment="1" applyProtection="1">
      <alignment horizontal="left" vertical="top" wrapText="1"/>
      <protection locked="0"/>
    </xf>
    <xf numFmtId="49" fontId="2" fillId="0" borderId="16" xfId="2" applyNumberFormat="1" applyFont="1" applyFill="1" applyBorder="1" applyAlignment="1" applyProtection="1">
      <alignment horizontal="left" vertical="top" wrapText="1"/>
      <protection locked="0"/>
    </xf>
    <xf numFmtId="49" fontId="2" fillId="0" borderId="24" xfId="2" applyNumberFormat="1" applyFont="1" applyFill="1" applyBorder="1" applyAlignment="1" applyProtection="1">
      <alignment horizontal="left" vertical="top" wrapText="1"/>
      <protection locked="0"/>
    </xf>
    <xf numFmtId="181" fontId="2" fillId="0" borderId="26" xfId="2" applyNumberFormat="1" applyFont="1" applyFill="1" applyBorder="1" applyAlignment="1" applyProtection="1">
      <alignment horizontal="center" vertical="center"/>
      <protection locked="0"/>
    </xf>
    <xf numFmtId="181" fontId="2" fillId="0" borderId="16" xfId="2" applyNumberFormat="1" applyFont="1" applyFill="1" applyBorder="1" applyAlignment="1" applyProtection="1">
      <alignment horizontal="center" vertical="center"/>
      <protection locked="0"/>
    </xf>
    <xf numFmtId="181" fontId="2" fillId="0" borderId="24" xfId="2" applyNumberFormat="1" applyFont="1" applyFill="1" applyBorder="1" applyAlignment="1" applyProtection="1">
      <alignment horizontal="center" vertical="center"/>
      <protection locked="0"/>
    </xf>
    <xf numFmtId="0" fontId="2" fillId="3" borderId="2" xfId="2" applyFont="1" applyFill="1" applyBorder="1" applyAlignment="1" applyProtection="1">
      <alignment horizontal="left" vertical="center" wrapText="1"/>
    </xf>
    <xf numFmtId="0" fontId="2" fillId="3" borderId="7" xfId="2" applyFont="1" applyFill="1" applyBorder="1" applyAlignment="1" applyProtection="1">
      <alignment horizontal="left" vertical="center" wrapText="1"/>
    </xf>
    <xf numFmtId="0" fontId="2" fillId="3" borderId="5" xfId="2" applyFont="1" applyFill="1" applyBorder="1" applyAlignment="1" applyProtection="1">
      <alignment horizontal="left" vertical="center" wrapText="1"/>
    </xf>
    <xf numFmtId="0" fontId="2" fillId="2" borderId="34" xfId="2" applyFont="1" applyFill="1" applyBorder="1" applyAlignment="1" applyProtection="1">
      <alignment horizontal="center" vertical="center"/>
      <protection locked="0"/>
    </xf>
    <xf numFmtId="0" fontId="2" fillId="2" borderId="19" xfId="2" applyFont="1" applyFill="1" applyBorder="1" applyAlignment="1" applyProtection="1">
      <alignment horizontal="center" vertical="center"/>
      <protection locked="0"/>
    </xf>
    <xf numFmtId="0" fontId="2" fillId="2" borderId="35" xfId="2" applyFont="1" applyFill="1" applyBorder="1" applyAlignment="1" applyProtection="1">
      <alignment horizontal="center" vertical="center"/>
      <protection locked="0"/>
    </xf>
    <xf numFmtId="0" fontId="2" fillId="0" borderId="14" xfId="2" applyFont="1" applyBorder="1" applyAlignment="1" applyProtection="1">
      <alignment horizontal="center" vertical="center" wrapText="1"/>
    </xf>
    <xf numFmtId="0" fontId="2" fillId="0" borderId="15" xfId="2" applyFont="1" applyBorder="1" applyAlignment="1" applyProtection="1">
      <alignment horizontal="center" vertical="center" wrapText="1"/>
    </xf>
    <xf numFmtId="0" fontId="2" fillId="0" borderId="32" xfId="2" applyFont="1" applyBorder="1" applyAlignment="1" applyProtection="1">
      <alignment horizontal="center" vertical="center" wrapText="1"/>
    </xf>
    <xf numFmtId="180" fontId="2" fillId="0" borderId="26" xfId="2" applyNumberFormat="1" applyFont="1" applyBorder="1" applyAlignment="1" applyProtection="1">
      <alignment horizontal="left" vertical="center" wrapText="1"/>
      <protection locked="0"/>
    </xf>
    <xf numFmtId="180" fontId="2" fillId="0" borderId="16" xfId="2" applyNumberFormat="1" applyFont="1" applyBorder="1" applyAlignment="1" applyProtection="1">
      <alignment horizontal="left" vertical="center" wrapText="1"/>
      <protection locked="0"/>
    </xf>
    <xf numFmtId="180" fontId="2" fillId="0" borderId="24" xfId="2" applyNumberFormat="1" applyFont="1" applyBorder="1" applyAlignment="1" applyProtection="1">
      <alignment horizontal="left" vertical="center" wrapText="1"/>
      <protection locked="0"/>
    </xf>
    <xf numFmtId="49" fontId="2" fillId="0" borderId="26" xfId="3" applyNumberFormat="1" applyFont="1" applyBorder="1" applyAlignment="1" applyProtection="1">
      <alignment horizontal="center" vertical="center" shrinkToFit="1"/>
      <protection locked="0"/>
    </xf>
    <xf numFmtId="49" fontId="2" fillId="0" borderId="16" xfId="3" applyNumberFormat="1" applyFont="1" applyBorder="1" applyAlignment="1" applyProtection="1">
      <alignment horizontal="center" vertical="center" shrinkToFit="1"/>
      <protection locked="0"/>
    </xf>
    <xf numFmtId="49" fontId="2" fillId="0" borderId="24" xfId="3" applyNumberFormat="1" applyFont="1" applyBorder="1" applyAlignment="1" applyProtection="1">
      <alignment horizontal="center" vertical="center" shrinkToFit="1"/>
      <protection locked="0"/>
    </xf>
    <xf numFmtId="0" fontId="2" fillId="0" borderId="25" xfId="2" applyFont="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0" borderId="30" xfId="2" applyFont="1" applyBorder="1" applyAlignment="1" applyProtection="1">
      <alignment horizontal="center" vertical="center" wrapText="1"/>
    </xf>
    <xf numFmtId="181" fontId="2" fillId="0" borderId="26" xfId="3" applyNumberFormat="1" applyFont="1" applyFill="1" applyBorder="1" applyAlignment="1" applyProtection="1">
      <alignment horizontal="center" vertical="center"/>
      <protection locked="0"/>
    </xf>
    <xf numFmtId="181" fontId="2" fillId="0" borderId="16" xfId="3" applyNumberFormat="1" applyFont="1" applyFill="1" applyBorder="1" applyAlignment="1" applyProtection="1">
      <alignment horizontal="center" vertical="center"/>
      <protection locked="0"/>
    </xf>
    <xf numFmtId="181" fontId="2" fillId="0" borderId="24" xfId="3" applyNumberFormat="1" applyFont="1" applyFill="1" applyBorder="1" applyAlignment="1" applyProtection="1">
      <alignment horizontal="center" vertical="center"/>
      <protection locked="0"/>
    </xf>
    <xf numFmtId="49" fontId="2" fillId="3" borderId="9" xfId="3" applyNumberFormat="1" applyFont="1" applyFill="1" applyBorder="1" applyAlignment="1" applyProtection="1">
      <alignment horizontal="center" vertical="center" shrinkToFit="1"/>
    </xf>
    <xf numFmtId="49" fontId="2" fillId="3" borderId="28" xfId="3" applyNumberFormat="1" applyFont="1" applyFill="1" applyBorder="1" applyAlignment="1" applyProtection="1">
      <alignment horizontal="center" vertical="center" shrinkToFit="1"/>
    </xf>
    <xf numFmtId="49" fontId="2" fillId="3" borderId="31" xfId="3" applyNumberFormat="1" applyFont="1" applyFill="1" applyBorder="1" applyAlignment="1" applyProtection="1">
      <alignment horizontal="center" vertical="center" shrinkToFit="1"/>
    </xf>
    <xf numFmtId="49" fontId="2" fillId="0" borderId="26" xfId="3" applyNumberFormat="1" applyFont="1" applyFill="1" applyBorder="1" applyAlignment="1" applyProtection="1">
      <alignment horizontal="center" vertical="center" shrinkToFit="1"/>
      <protection locked="0"/>
    </xf>
    <xf numFmtId="49" fontId="2" fillId="0" borderId="16" xfId="3" applyNumberFormat="1" applyFont="1" applyFill="1" applyBorder="1" applyAlignment="1" applyProtection="1">
      <alignment horizontal="center" vertical="center" shrinkToFit="1"/>
      <protection locked="0"/>
    </xf>
    <xf numFmtId="49" fontId="2" fillId="0" borderId="24" xfId="3" applyNumberFormat="1" applyFont="1" applyFill="1" applyBorder="1" applyAlignment="1" applyProtection="1">
      <alignment horizontal="center" vertical="center" shrinkToFit="1"/>
      <protection locked="0"/>
    </xf>
    <xf numFmtId="0" fontId="2" fillId="2" borderId="26" xfId="2" applyFont="1" applyFill="1" applyBorder="1" applyAlignment="1" applyProtection="1">
      <alignment horizontal="center" vertical="center"/>
      <protection locked="0"/>
    </xf>
    <xf numFmtId="0" fontId="2" fillId="2" borderId="16" xfId="2" applyFont="1" applyFill="1" applyBorder="1" applyAlignment="1" applyProtection="1">
      <alignment horizontal="center" vertical="center"/>
      <protection locked="0"/>
    </xf>
    <xf numFmtId="0" fontId="2" fillId="2" borderId="24" xfId="2" applyFont="1" applyFill="1" applyBorder="1" applyAlignment="1" applyProtection="1">
      <alignment horizontal="center" vertical="center"/>
      <protection locked="0"/>
    </xf>
    <xf numFmtId="0" fontId="2" fillId="0" borderId="26" xfId="3" applyNumberFormat="1" applyFont="1" applyFill="1" applyBorder="1" applyAlignment="1" applyProtection="1">
      <alignment horizontal="center" vertical="center"/>
      <protection locked="0"/>
    </xf>
    <xf numFmtId="0" fontId="2" fillId="0" borderId="16" xfId="3" applyNumberFormat="1" applyFont="1" applyFill="1" applyBorder="1" applyAlignment="1" applyProtection="1">
      <alignment horizontal="center" vertical="center"/>
      <protection locked="0"/>
    </xf>
    <xf numFmtId="0" fontId="2" fillId="0" borderId="24" xfId="3" applyNumberFormat="1" applyFont="1" applyFill="1" applyBorder="1" applyAlignment="1" applyProtection="1">
      <alignment horizontal="center" vertical="center"/>
      <protection locked="0"/>
    </xf>
    <xf numFmtId="0" fontId="2" fillId="3" borderId="9" xfId="3" applyFont="1" applyFill="1" applyBorder="1" applyAlignment="1" applyProtection="1">
      <alignment horizontal="center" vertical="center" textRotation="255" wrapText="1"/>
    </xf>
    <xf numFmtId="0" fontId="2" fillId="3" borderId="28" xfId="3" applyFont="1" applyFill="1" applyBorder="1" applyAlignment="1" applyProtection="1">
      <alignment horizontal="center" vertical="center" textRotation="255" wrapText="1"/>
    </xf>
    <xf numFmtId="0" fontId="2" fillId="3" borderId="31" xfId="3" applyFont="1" applyFill="1" applyBorder="1" applyAlignment="1" applyProtection="1">
      <alignment horizontal="center" vertical="center" textRotation="255" wrapText="1"/>
    </xf>
    <xf numFmtId="0" fontId="2" fillId="0" borderId="2" xfId="3" applyFont="1" applyBorder="1" applyAlignment="1" applyProtection="1">
      <alignment horizontal="center" vertical="center" shrinkToFit="1"/>
    </xf>
    <xf numFmtId="0" fontId="2" fillId="0" borderId="5" xfId="3" applyFont="1" applyBorder="1" applyAlignment="1" applyProtection="1">
      <alignment horizontal="center" vertical="center" shrinkToFit="1"/>
    </xf>
    <xf numFmtId="0" fontId="2" fillId="3" borderId="22" xfId="3" applyFont="1" applyFill="1" applyBorder="1" applyAlignment="1" applyProtection="1">
      <alignment horizontal="center" vertical="center"/>
    </xf>
    <xf numFmtId="0" fontId="2" fillId="3" borderId="0" xfId="3" applyFont="1" applyFill="1" applyBorder="1" applyAlignment="1" applyProtection="1">
      <alignment horizontal="center" vertical="center"/>
    </xf>
    <xf numFmtId="0" fontId="2" fillId="3" borderId="13" xfId="3" applyFont="1" applyFill="1" applyBorder="1" applyAlignment="1" applyProtection="1">
      <alignment horizontal="center" vertical="center"/>
    </xf>
    <xf numFmtId="49" fontId="2" fillId="0" borderId="26" xfId="3" applyNumberFormat="1" applyFont="1" applyBorder="1" applyAlignment="1" applyProtection="1">
      <alignment horizontal="center" vertical="center" wrapText="1"/>
      <protection locked="0"/>
    </xf>
    <xf numFmtId="49" fontId="2" fillId="0" borderId="16" xfId="3" applyNumberFormat="1" applyFont="1" applyBorder="1" applyAlignment="1" applyProtection="1">
      <alignment horizontal="center" vertical="center" wrapText="1"/>
      <protection locked="0"/>
    </xf>
    <xf numFmtId="49" fontId="2" fillId="0" borderId="24" xfId="3" applyNumberFormat="1" applyFont="1" applyBorder="1" applyAlignment="1" applyProtection="1">
      <alignment horizontal="center" vertical="center" wrapText="1"/>
      <protection locked="0"/>
    </xf>
    <xf numFmtId="49" fontId="2" fillId="0" borderId="38" xfId="3" applyNumberFormat="1" applyFont="1" applyBorder="1" applyAlignment="1" applyProtection="1">
      <alignment horizontal="center" vertical="center" shrinkToFit="1"/>
      <protection locked="0"/>
    </xf>
    <xf numFmtId="49" fontId="2" fillId="0" borderId="29" xfId="3" applyNumberFormat="1" applyFont="1" applyBorder="1" applyAlignment="1" applyProtection="1">
      <alignment horizontal="center" vertical="center" shrinkToFit="1"/>
      <protection locked="0"/>
    </xf>
    <xf numFmtId="49" fontId="2" fillId="0" borderId="39" xfId="3" applyNumberFormat="1" applyFont="1" applyBorder="1" applyAlignment="1" applyProtection="1">
      <alignment horizontal="center" vertical="center" shrinkToFit="1"/>
      <protection locked="0"/>
    </xf>
    <xf numFmtId="0" fontId="2" fillId="0" borderId="2" xfId="2" applyFont="1" applyBorder="1" applyAlignment="1" applyProtection="1">
      <alignment horizontal="center" vertical="center"/>
    </xf>
    <xf numFmtId="0" fontId="2" fillId="0" borderId="7" xfId="2" applyFont="1" applyBorder="1" applyAlignment="1" applyProtection="1">
      <alignment horizontal="center" vertical="center"/>
    </xf>
    <xf numFmtId="49" fontId="1" fillId="0" borderId="26" xfId="2" applyNumberFormat="1" applyFont="1" applyFill="1" applyBorder="1" applyAlignment="1" applyProtection="1">
      <alignment horizontal="center" vertical="center"/>
    </xf>
    <xf numFmtId="49" fontId="1" fillId="0" borderId="16" xfId="2" applyNumberFormat="1" applyFont="1" applyFill="1" applyBorder="1" applyAlignment="1" applyProtection="1">
      <alignment horizontal="center" vertical="center"/>
    </xf>
    <xf numFmtId="49" fontId="1" fillId="0" borderId="24" xfId="2" applyNumberFormat="1" applyFont="1" applyFill="1" applyBorder="1" applyAlignment="1" applyProtection="1">
      <alignment horizontal="center" vertical="center"/>
    </xf>
    <xf numFmtId="0" fontId="4" fillId="0" borderId="0" xfId="2" applyFont="1" applyBorder="1" applyAlignment="1" applyProtection="1">
      <alignment horizontal="center" vertical="center" shrinkToFit="1"/>
    </xf>
    <xf numFmtId="49" fontId="2" fillId="0" borderId="38" xfId="2" applyNumberFormat="1" applyFont="1" applyFill="1" applyBorder="1" applyAlignment="1" applyProtection="1">
      <alignment horizontal="left" vertical="center" shrinkToFit="1"/>
      <protection locked="0"/>
    </xf>
    <xf numFmtId="49" fontId="2" fillId="0" borderId="29" xfId="2" applyNumberFormat="1" applyFont="1" applyFill="1" applyBorder="1" applyAlignment="1" applyProtection="1">
      <alignment horizontal="left" vertical="center" shrinkToFit="1"/>
      <protection locked="0"/>
    </xf>
    <xf numFmtId="49" fontId="2" fillId="0" borderId="39" xfId="2" applyNumberFormat="1" applyFont="1" applyFill="1" applyBorder="1" applyAlignment="1" applyProtection="1">
      <alignment horizontal="left" vertical="center" shrinkToFit="1"/>
      <protection locked="0"/>
    </xf>
    <xf numFmtId="0" fontId="2" fillId="3" borderId="22" xfId="2" applyFont="1" applyFill="1" applyBorder="1" applyAlignment="1" applyProtection="1">
      <alignment horizontal="center" vertical="center" wrapText="1"/>
    </xf>
    <xf numFmtId="0" fontId="2" fillId="3" borderId="0" xfId="2" applyFont="1" applyFill="1" applyBorder="1" applyAlignment="1" applyProtection="1">
      <alignment horizontal="center" vertical="center" wrapText="1"/>
    </xf>
    <xf numFmtId="0" fontId="2" fillId="3" borderId="13" xfId="2" applyFont="1" applyFill="1" applyBorder="1" applyAlignment="1" applyProtection="1">
      <alignment horizontal="center" vertical="center" wrapText="1"/>
    </xf>
    <xf numFmtId="0" fontId="2" fillId="2" borderId="19" xfId="2" applyFont="1" applyFill="1" applyBorder="1" applyAlignment="1" applyProtection="1">
      <alignment horizontal="center" vertical="center" wrapText="1"/>
      <protection locked="0"/>
    </xf>
    <xf numFmtId="0" fontId="2" fillId="0" borderId="6" xfId="2" applyFont="1" applyBorder="1" applyAlignment="1" applyProtection="1">
      <alignment horizontal="left" vertical="center" wrapText="1"/>
    </xf>
    <xf numFmtId="0" fontId="2" fillId="0" borderId="3" xfId="2" applyFont="1" applyBorder="1" applyAlignment="1" applyProtection="1">
      <alignment horizontal="left" vertical="center" wrapText="1"/>
    </xf>
    <xf numFmtId="0" fontId="2" fillId="3" borderId="9" xfId="2" applyFont="1" applyFill="1" applyBorder="1" applyAlignment="1" applyProtection="1">
      <alignment horizontal="center" vertical="center" textRotation="255" wrapText="1"/>
    </xf>
    <xf numFmtId="0" fontId="2" fillId="3" borderId="28" xfId="2" applyFont="1" applyFill="1" applyBorder="1" applyAlignment="1" applyProtection="1">
      <alignment horizontal="center" vertical="center" textRotation="255" wrapText="1"/>
    </xf>
    <xf numFmtId="0" fontId="2" fillId="3" borderId="31" xfId="2" applyFont="1" applyFill="1" applyBorder="1" applyAlignment="1" applyProtection="1">
      <alignment horizontal="center" vertical="center" textRotation="255" wrapText="1"/>
    </xf>
    <xf numFmtId="0" fontId="2" fillId="3" borderId="5" xfId="2" applyFont="1" applyFill="1" applyBorder="1" applyAlignment="1" applyProtection="1">
      <alignment horizontal="center" vertical="center" wrapText="1"/>
    </xf>
    <xf numFmtId="0" fontId="2" fillId="0" borderId="14" xfId="2" applyFont="1" applyFill="1" applyBorder="1" applyAlignment="1" applyProtection="1">
      <alignment horizontal="center" vertical="center" wrapText="1"/>
    </xf>
    <xf numFmtId="0" fontId="2" fillId="0" borderId="15" xfId="2" applyFont="1" applyFill="1" applyBorder="1" applyAlignment="1" applyProtection="1">
      <alignment horizontal="center" vertical="center" wrapText="1"/>
    </xf>
    <xf numFmtId="0" fontId="2" fillId="0" borderId="30" xfId="2" applyFont="1" applyFill="1" applyBorder="1" applyAlignment="1" applyProtection="1">
      <alignment horizontal="center" vertical="center" wrapText="1"/>
    </xf>
  </cellXfs>
  <cellStyles count="10">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3　配置予定技術者の施工実績等の状況（CPD）(H23.12改正）" xfId="3"/>
    <cellStyle name="標準_【参考】簡易Ⅱ　一般土木工事用　Q様式" xfId="7"/>
    <cellStyle name="標準_●作業中　【評価調書】　土木工事（簡Ⅰ）" xfId="4"/>
    <cellStyle name="標準_Book2" xfId="5"/>
    <cellStyle name="標準_Book2 2" xfId="8"/>
    <cellStyle name="標準_Book2_様式-共3　配置予定技術者の施工実績等の状況（CPD）(H23.12改正）" xfId="9"/>
  </cellStyles>
  <dxfs count="0"/>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7"/>
  <sheetViews>
    <sheetView showGridLines="0" tabSelected="1" zoomScale="70" zoomScaleNormal="70" zoomScaleSheetLayoutView="100" workbookViewId="0">
      <selection activeCell="F5" sqref="F5:M5"/>
    </sheetView>
  </sheetViews>
  <sheetFormatPr defaultRowHeight="12" outlineLevelCol="1" x14ac:dyDescent="0.15"/>
  <cols>
    <col min="1" max="1" width="9.625" style="1" customWidth="1"/>
    <col min="2" max="2" width="30.625" style="1" customWidth="1"/>
    <col min="3" max="3" width="4.625" style="1" customWidth="1"/>
    <col min="4" max="4" width="4.875" style="1" bestFit="1" customWidth="1"/>
    <col min="5" max="5" width="4.75" style="1" customWidth="1"/>
    <col min="6" max="6" width="13.875" style="1" customWidth="1"/>
    <col min="7" max="7" width="7.25" style="1" customWidth="1"/>
    <col min="8" max="8" width="4.625" style="1" customWidth="1"/>
    <col min="9" max="9" width="3.125" style="1" customWidth="1"/>
    <col min="10" max="10" width="4.625" style="1" customWidth="1"/>
    <col min="11" max="12" width="3.125" style="1" customWidth="1"/>
    <col min="13" max="13" width="7.125" style="1" bestFit="1" customWidth="1"/>
    <col min="14" max="14" width="5.875" style="1" customWidth="1"/>
    <col min="15" max="15" width="9" style="1"/>
    <col min="16" max="19" width="18.625" style="1" hidden="1" customWidth="1" outlineLevel="1"/>
    <col min="20" max="26" width="15.125" style="1" hidden="1" customWidth="1" outlineLevel="1"/>
    <col min="27" max="27" width="9" style="1" collapsed="1"/>
    <col min="28" max="16384" width="9" style="1"/>
  </cols>
  <sheetData>
    <row r="1" spans="1:29" s="3" customFormat="1" ht="12.75" thickBot="1" x14ac:dyDescent="0.2">
      <c r="A1" s="2" t="s">
        <v>64</v>
      </c>
      <c r="K1" s="77"/>
      <c r="L1" s="77"/>
      <c r="M1" s="77"/>
    </row>
    <row r="2" spans="1:29" s="3" customFormat="1" ht="14.25" thickBot="1" x14ac:dyDescent="0.2">
      <c r="F2" s="80" t="s">
        <v>0</v>
      </c>
      <c r="G2" s="197" t="s">
        <v>123</v>
      </c>
      <c r="H2" s="198"/>
      <c r="I2" s="198"/>
      <c r="J2" s="198"/>
      <c r="K2" s="198"/>
      <c r="L2" s="199"/>
      <c r="M2" s="82"/>
    </row>
    <row r="3" spans="1:29" s="5" customFormat="1" ht="27.75" customHeight="1" x14ac:dyDescent="0.2">
      <c r="A3" s="200" t="s">
        <v>65</v>
      </c>
      <c r="B3" s="200"/>
      <c r="C3" s="200"/>
      <c r="D3" s="200"/>
      <c r="E3" s="200"/>
      <c r="F3" s="200"/>
      <c r="G3" s="200"/>
      <c r="H3" s="200"/>
      <c r="I3" s="200"/>
      <c r="J3" s="200"/>
      <c r="K3" s="200"/>
      <c r="L3" s="200"/>
      <c r="M3" s="200"/>
      <c r="N3" s="74"/>
      <c r="O3" s="4"/>
      <c r="P3" s="4"/>
    </row>
    <row r="4" spans="1:29" s="5" customFormat="1" ht="7.5" customHeight="1" thickBot="1" x14ac:dyDescent="0.2">
      <c r="A4" s="6"/>
      <c r="B4" s="6"/>
      <c r="C4" s="6"/>
      <c r="D4" s="6"/>
      <c r="E4" s="6"/>
      <c r="F4" s="6"/>
      <c r="G4" s="6"/>
      <c r="H4" s="6"/>
      <c r="I4" s="6"/>
      <c r="J4" s="6"/>
      <c r="K4" s="6"/>
      <c r="L4" s="6"/>
      <c r="M4" s="6"/>
      <c r="N4" s="6"/>
      <c r="O4" s="4"/>
      <c r="P4" s="4"/>
    </row>
    <row r="5" spans="1:29" s="5" customFormat="1" ht="15" customHeight="1" thickBot="1" x14ac:dyDescent="0.2">
      <c r="A5" s="6"/>
      <c r="B5" s="6"/>
      <c r="C5" s="201" t="s">
        <v>1</v>
      </c>
      <c r="D5" s="202"/>
      <c r="E5" s="202"/>
      <c r="F5" s="203" t="s">
        <v>139</v>
      </c>
      <c r="G5" s="204"/>
      <c r="H5" s="204"/>
      <c r="I5" s="204"/>
      <c r="J5" s="204"/>
      <c r="K5" s="204"/>
      <c r="L5" s="204"/>
      <c r="M5" s="205"/>
      <c r="N5" s="6"/>
      <c r="O5" s="4"/>
      <c r="P5" s="4"/>
    </row>
    <row r="6" spans="1:29" s="5" customFormat="1" ht="7.5" customHeight="1" thickBot="1" x14ac:dyDescent="0.2">
      <c r="A6" s="7"/>
      <c r="B6" s="7"/>
      <c r="C6" s="7"/>
      <c r="D6" s="7"/>
      <c r="E6" s="7"/>
      <c r="F6" s="7"/>
      <c r="G6" s="7"/>
      <c r="H6" s="7"/>
      <c r="I6" s="7"/>
      <c r="J6" s="7"/>
      <c r="K6" s="7"/>
      <c r="L6" s="7"/>
      <c r="M6" s="7"/>
      <c r="N6" s="7"/>
      <c r="O6" s="4"/>
      <c r="P6" s="4"/>
    </row>
    <row r="7" spans="1:29" s="3" customFormat="1" ht="15" customHeight="1" thickBot="1" x14ac:dyDescent="0.2">
      <c r="A7" s="80" t="s">
        <v>2</v>
      </c>
      <c r="B7" s="206" t="s">
        <v>126</v>
      </c>
      <c r="C7" s="207"/>
      <c r="D7" s="207"/>
      <c r="E7" s="207"/>
      <c r="F7" s="207"/>
      <c r="G7" s="207"/>
      <c r="H7" s="207"/>
      <c r="I7" s="207"/>
      <c r="J7" s="207"/>
      <c r="K7" s="207"/>
      <c r="L7" s="207"/>
      <c r="M7" s="208"/>
    </row>
    <row r="8" spans="1:29" s="3" customFormat="1" ht="18" customHeight="1" thickBot="1" x14ac:dyDescent="0.2">
      <c r="A8" s="8" t="s">
        <v>3</v>
      </c>
      <c r="B8" s="8"/>
      <c r="C8" s="78"/>
      <c r="F8" s="78"/>
      <c r="G8" s="78"/>
      <c r="H8" s="78"/>
      <c r="I8" s="78"/>
      <c r="J8" s="78"/>
      <c r="K8" s="9"/>
      <c r="L8" s="9"/>
      <c r="M8" s="9"/>
    </row>
    <row r="9" spans="1:29" ht="36.75" thickBot="1" x14ac:dyDescent="0.2">
      <c r="A9" s="67" t="s">
        <v>4</v>
      </c>
      <c r="B9" s="209" t="s">
        <v>5</v>
      </c>
      <c r="C9" s="210"/>
      <c r="D9" s="10" t="s">
        <v>6</v>
      </c>
      <c r="E9" s="11" t="s">
        <v>7</v>
      </c>
      <c r="F9" s="211" t="s">
        <v>8</v>
      </c>
      <c r="G9" s="212"/>
      <c r="H9" s="12" t="s">
        <v>9</v>
      </c>
      <c r="I9" s="10" t="s">
        <v>10</v>
      </c>
      <c r="J9" s="10" t="s">
        <v>11</v>
      </c>
      <c r="K9" s="213" t="s">
        <v>12</v>
      </c>
      <c r="L9" s="214"/>
      <c r="M9" s="10" t="s">
        <v>13</v>
      </c>
      <c r="N9" s="32"/>
      <c r="O9" s="13"/>
      <c r="P9" s="13"/>
      <c r="Q9" s="13"/>
      <c r="R9" s="14"/>
      <c r="S9" s="14"/>
      <c r="T9" s="15"/>
      <c r="U9" s="15"/>
      <c r="V9" s="15"/>
      <c r="W9" s="15"/>
      <c r="X9" s="15"/>
      <c r="Y9" s="15"/>
      <c r="Z9" s="15"/>
      <c r="AA9" s="15"/>
      <c r="AB9" s="15"/>
      <c r="AC9" s="15"/>
    </row>
    <row r="10" spans="1:29" ht="60" customHeight="1" x14ac:dyDescent="0.15">
      <c r="A10" s="159" t="s">
        <v>90</v>
      </c>
      <c r="B10" s="161" t="s">
        <v>67</v>
      </c>
      <c r="C10" s="162"/>
      <c r="D10" s="88">
        <v>20</v>
      </c>
      <c r="E10" s="11">
        <v>6</v>
      </c>
      <c r="F10" s="163" t="s">
        <v>66</v>
      </c>
      <c r="G10" s="164"/>
      <c r="H10" s="125"/>
      <c r="I10" s="125">
        <v>1</v>
      </c>
      <c r="J10" s="126" t="str">
        <f>IF(H10="","",H10*I10)</f>
        <v/>
      </c>
      <c r="K10" s="165" t="str">
        <f>IF(H10="","",$D$10*J10/E11)</f>
        <v/>
      </c>
      <c r="L10" s="165"/>
      <c r="M10" s="127">
        <f>ROUND(SUM(K10:L10),2)</f>
        <v>0</v>
      </c>
      <c r="N10" s="87"/>
      <c r="O10" s="13"/>
      <c r="P10" s="13"/>
      <c r="Q10" s="13"/>
      <c r="R10" s="14"/>
      <c r="S10" s="14"/>
      <c r="T10" s="15"/>
      <c r="U10" s="15"/>
      <c r="V10" s="15"/>
      <c r="W10" s="15"/>
      <c r="X10" s="15"/>
      <c r="Y10" s="15"/>
      <c r="Z10" s="15"/>
      <c r="AA10" s="15"/>
      <c r="AB10" s="15"/>
      <c r="AC10" s="15"/>
    </row>
    <row r="11" spans="1:29" ht="12.75" customHeight="1" thickBot="1" x14ac:dyDescent="0.2">
      <c r="A11" s="160"/>
      <c r="B11" s="19"/>
      <c r="C11" s="19"/>
      <c r="D11" s="12"/>
      <c r="E11" s="10">
        <f>SUM(E10:E10)</f>
        <v>6</v>
      </c>
      <c r="F11" s="128"/>
      <c r="G11" s="128"/>
      <c r="H11" s="65"/>
      <c r="I11" s="65"/>
      <c r="J11" s="65"/>
      <c r="K11" s="129"/>
      <c r="L11" s="89"/>
      <c r="M11" s="10"/>
      <c r="N11" s="130"/>
      <c r="O11" s="13"/>
      <c r="P11" s="13"/>
      <c r="Q11" s="13"/>
      <c r="R11" s="14"/>
      <c r="S11" s="14"/>
      <c r="T11" s="15"/>
      <c r="U11" s="15"/>
      <c r="V11" s="15"/>
      <c r="W11" s="15"/>
      <c r="X11" s="15"/>
      <c r="Y11" s="15"/>
      <c r="Z11" s="15"/>
      <c r="AA11" s="15"/>
      <c r="AB11" s="15"/>
      <c r="AC11" s="15"/>
    </row>
    <row r="12" spans="1:29" ht="75" customHeight="1" x14ac:dyDescent="0.15">
      <c r="A12" s="174" t="s">
        <v>69</v>
      </c>
      <c r="B12" s="170" t="s">
        <v>83</v>
      </c>
      <c r="C12" s="215"/>
      <c r="D12" s="166">
        <v>10</v>
      </c>
      <c r="E12" s="80">
        <v>3</v>
      </c>
      <c r="F12" s="178"/>
      <c r="G12" s="179"/>
      <c r="H12" s="63">
        <f>IF(F12="セグメント内径1,000mm以上かつ施工延長が1,200m以上の密閉型シールド工法による土木工事",3,IF(F12="セグメント内径1,000mm以上かつ施工延長が950m以上1,200m未満の密閉型シールド工法による土木工事",2,IF(F12="セグメント内径1,000mm以上かつ施工延長が650m以上950m未満の密閉型シールド工法による土木工事",1,IF(F12="セグメント内径1,000mm以上かつ施工延長が650m未満の密閉型シールド工法による土木工事",0,0))))</f>
        <v>0</v>
      </c>
      <c r="I12" s="67">
        <v>1</v>
      </c>
      <c r="J12" s="67">
        <f>IF(H12="","",H12*I12)</f>
        <v>0</v>
      </c>
      <c r="K12" s="173" t="str">
        <f>IF(F12="","",$D$12*J12/E17)</f>
        <v/>
      </c>
      <c r="L12" s="173"/>
      <c r="M12" s="156">
        <f>ROUND(SUM(K12:L16),2)</f>
        <v>0</v>
      </c>
      <c r="N12" s="33"/>
      <c r="O12" s="73"/>
      <c r="P12" s="75" t="s">
        <v>131</v>
      </c>
      <c r="Q12" s="75" t="s">
        <v>134</v>
      </c>
      <c r="R12" s="75" t="s">
        <v>132</v>
      </c>
      <c r="S12" s="75" t="s">
        <v>133</v>
      </c>
      <c r="T12" s="75" t="s">
        <v>88</v>
      </c>
      <c r="U12" s="15"/>
      <c r="V12" s="15"/>
      <c r="W12" s="15"/>
      <c r="X12" s="15"/>
      <c r="Y12" s="15"/>
      <c r="Z12" s="15"/>
      <c r="AA12" s="15"/>
      <c r="AB12" s="15"/>
      <c r="AC12" s="15"/>
    </row>
    <row r="13" spans="1:29" ht="42" customHeight="1" x14ac:dyDescent="0.15">
      <c r="A13" s="174"/>
      <c r="B13" s="170" t="s">
        <v>68</v>
      </c>
      <c r="C13" s="170"/>
      <c r="D13" s="167"/>
      <c r="E13" s="80">
        <v>1</v>
      </c>
      <c r="F13" s="178"/>
      <c r="G13" s="179"/>
      <c r="H13" s="63">
        <f>IF(F13="認証取得あり",1,0)</f>
        <v>0</v>
      </c>
      <c r="I13" s="67">
        <v>1</v>
      </c>
      <c r="J13" s="67">
        <f>IF(H13="","",H13*I13)</f>
        <v>0</v>
      </c>
      <c r="K13" s="173" t="str">
        <f>IF(F13="","",$D$12*J13/E17)</f>
        <v/>
      </c>
      <c r="L13" s="173"/>
      <c r="M13" s="157"/>
      <c r="N13" s="33"/>
      <c r="O13" s="73"/>
      <c r="P13" s="75" t="s">
        <v>49</v>
      </c>
      <c r="Q13" s="75" t="s">
        <v>89</v>
      </c>
      <c r="R13" s="76"/>
      <c r="S13" s="76"/>
      <c r="T13" s="75"/>
      <c r="U13" s="15"/>
      <c r="V13" s="15"/>
      <c r="W13" s="15"/>
      <c r="X13" s="15"/>
      <c r="Y13" s="15"/>
      <c r="Z13" s="15"/>
      <c r="AA13" s="15"/>
      <c r="AB13" s="15"/>
      <c r="AC13" s="15"/>
    </row>
    <row r="14" spans="1:29" ht="75" customHeight="1" x14ac:dyDescent="0.15">
      <c r="A14" s="175" t="s">
        <v>51</v>
      </c>
      <c r="B14" s="176" t="s">
        <v>82</v>
      </c>
      <c r="C14" s="136" t="s">
        <v>84</v>
      </c>
      <c r="D14" s="167"/>
      <c r="E14" s="80">
        <v>3</v>
      </c>
      <c r="F14" s="178"/>
      <c r="G14" s="179"/>
      <c r="H14" s="63">
        <f>IF(F14="セグメント内径1,000mm以上かつ施工延長が1,200m以上の密閉型シールド工法による土木工事",3,IF(F14="セグメント内径1,000mm以上かつ施工延長が950m以上1,200m未満の密閉型シールド工法による土木工事",2,IF(F14="セグメント内径1,000mm以上かつ施工延長が650m以上950m未満の密閉型シールド工法による土木工事",1,IF(F14="セグメント内径1,000mm以上かつ施工延長が650m未満の密閉型シールド工法による土木工事",0,0))))</f>
        <v>0</v>
      </c>
      <c r="I14" s="67">
        <v>1</v>
      </c>
      <c r="J14" s="67">
        <f>IF(H14="","",H14*I14)</f>
        <v>0</v>
      </c>
      <c r="K14" s="173" t="str">
        <f>IF(F14="","",$D$12*J14/E17)</f>
        <v/>
      </c>
      <c r="L14" s="173"/>
      <c r="M14" s="157"/>
      <c r="N14" s="33"/>
      <c r="O14" s="73"/>
      <c r="P14" s="75"/>
      <c r="Q14" s="75"/>
      <c r="R14" s="75"/>
      <c r="S14" s="75"/>
      <c r="T14" s="75"/>
      <c r="U14" s="15"/>
      <c r="V14" s="15"/>
      <c r="W14" s="15"/>
      <c r="X14" s="15"/>
      <c r="Y14" s="15"/>
      <c r="Z14" s="15"/>
      <c r="AA14" s="15"/>
      <c r="AB14" s="15"/>
      <c r="AC14" s="15"/>
    </row>
    <row r="15" spans="1:29" ht="75" customHeight="1" x14ac:dyDescent="0.15">
      <c r="A15" s="175"/>
      <c r="B15" s="177"/>
      <c r="C15" s="136" t="s">
        <v>85</v>
      </c>
      <c r="D15" s="167"/>
      <c r="E15" s="132">
        <v>2</v>
      </c>
      <c r="F15" s="178"/>
      <c r="G15" s="179"/>
      <c r="H15" s="63">
        <f>IF(F15="監理技術者",2,IF(F15="主任技術者",1,IF(F15="監理技術者又は主任技術者以外",0,0)))</f>
        <v>0</v>
      </c>
      <c r="I15" s="67">
        <v>1</v>
      </c>
      <c r="J15" s="67">
        <f>IF(H15="","",H15*I15)</f>
        <v>0</v>
      </c>
      <c r="K15" s="180" t="str">
        <f>IF(F15="","",$D$12*J15/E17)</f>
        <v/>
      </c>
      <c r="L15" s="181"/>
      <c r="M15" s="157"/>
      <c r="N15" s="33"/>
      <c r="O15" s="131"/>
      <c r="P15" s="75" t="s">
        <v>86</v>
      </c>
      <c r="Q15" s="75" t="s">
        <v>87</v>
      </c>
      <c r="R15" s="75" t="s">
        <v>88</v>
      </c>
      <c r="S15" s="75"/>
      <c r="T15" s="75"/>
      <c r="U15" s="15"/>
      <c r="V15" s="15"/>
      <c r="W15" s="15"/>
      <c r="X15" s="15"/>
      <c r="Y15" s="15"/>
      <c r="Z15" s="15"/>
      <c r="AA15" s="15"/>
      <c r="AB15" s="15"/>
      <c r="AC15" s="15"/>
    </row>
    <row r="16" spans="1:29" ht="42" customHeight="1" thickBot="1" x14ac:dyDescent="0.2">
      <c r="A16" s="10" t="s">
        <v>117</v>
      </c>
      <c r="B16" s="169" t="s">
        <v>91</v>
      </c>
      <c r="C16" s="170"/>
      <c r="D16" s="168"/>
      <c r="E16" s="80">
        <v>1</v>
      </c>
      <c r="F16" s="171"/>
      <c r="G16" s="172"/>
      <c r="H16" s="63">
        <f>IF(F16="認証取得あり",1,0)</f>
        <v>0</v>
      </c>
      <c r="I16" s="67">
        <v>1</v>
      </c>
      <c r="J16" s="67">
        <f>IF(H16="","",H16*I16)</f>
        <v>0</v>
      </c>
      <c r="K16" s="173" t="str">
        <f>IF(F16="","",$D$12*J16/$E$17)</f>
        <v/>
      </c>
      <c r="L16" s="173"/>
      <c r="M16" s="158"/>
      <c r="N16" s="15"/>
      <c r="O16" s="73"/>
      <c r="P16" s="75" t="s">
        <v>49</v>
      </c>
      <c r="Q16" s="75" t="s">
        <v>89</v>
      </c>
      <c r="R16" s="75"/>
      <c r="S16" s="75"/>
      <c r="T16" s="75"/>
      <c r="U16" s="15"/>
      <c r="V16" s="15"/>
      <c r="W16" s="15"/>
      <c r="X16" s="15"/>
      <c r="Y16" s="15"/>
      <c r="Z16" s="15"/>
      <c r="AA16" s="15"/>
      <c r="AB16" s="15"/>
      <c r="AC16" s="15"/>
    </row>
    <row r="17" spans="1:29" ht="13.5" customHeight="1" x14ac:dyDescent="0.15">
      <c r="A17" s="79"/>
      <c r="B17" s="17"/>
      <c r="C17" s="17"/>
      <c r="D17" s="12"/>
      <c r="E17" s="67">
        <f>SUM(E12:E16)</f>
        <v>10</v>
      </c>
      <c r="F17" s="60"/>
      <c r="G17" s="61"/>
      <c r="H17" s="64"/>
      <c r="I17" s="19"/>
      <c r="J17" s="19"/>
      <c r="K17" s="21"/>
      <c r="L17" s="21"/>
      <c r="M17" s="18"/>
      <c r="N17" s="15"/>
      <c r="O17" s="73"/>
      <c r="P17" s="16"/>
      <c r="Q17" s="15"/>
      <c r="R17" s="15"/>
      <c r="S17" s="15"/>
      <c r="T17" s="15"/>
      <c r="U17" s="15"/>
      <c r="V17" s="15"/>
      <c r="W17" s="15"/>
      <c r="X17" s="15"/>
      <c r="Y17" s="15"/>
      <c r="Z17" s="15"/>
      <c r="AA17" s="15"/>
      <c r="AB17" s="15"/>
      <c r="AC17" s="15"/>
    </row>
    <row r="18" spans="1:29" ht="13.5" customHeight="1" x14ac:dyDescent="0.15">
      <c r="A18" s="11"/>
      <c r="B18" s="65"/>
      <c r="C18" s="65"/>
      <c r="D18" s="10">
        <f>SUM(D10,D12)</f>
        <v>30</v>
      </c>
      <c r="E18" s="80"/>
      <c r="F18" s="19"/>
      <c r="G18" s="19"/>
      <c r="H18" s="64"/>
      <c r="I18" s="19"/>
      <c r="J18" s="19"/>
      <c r="K18" s="20"/>
      <c r="L18" s="21" t="s">
        <v>20</v>
      </c>
      <c r="M18" s="62">
        <f>SUM(M10,M12,M14)</f>
        <v>0</v>
      </c>
      <c r="N18" s="16"/>
      <c r="O18" s="15"/>
      <c r="P18" s="16"/>
      <c r="Q18" s="15"/>
      <c r="R18" s="15"/>
      <c r="S18" s="15"/>
      <c r="T18" s="15"/>
      <c r="U18" s="15"/>
      <c r="V18" s="15"/>
      <c r="W18" s="15"/>
      <c r="X18" s="15"/>
      <c r="Y18" s="15"/>
      <c r="Z18" s="15"/>
      <c r="AA18" s="15"/>
      <c r="AB18" s="15"/>
      <c r="AC18" s="15"/>
    </row>
    <row r="19" spans="1:29" ht="7.5" customHeight="1" thickBot="1" x14ac:dyDescent="0.2">
      <c r="P19" s="16"/>
    </row>
    <row r="20" spans="1:29" ht="12.75" thickBot="1" x14ac:dyDescent="0.2">
      <c r="A20" s="22" t="s">
        <v>21</v>
      </c>
      <c r="B20" s="22"/>
      <c r="C20" s="3"/>
      <c r="D20" s="23" t="s">
        <v>14</v>
      </c>
      <c r="E20" s="183"/>
      <c r="F20" s="184"/>
      <c r="G20" s="185"/>
      <c r="H20" s="3" t="s">
        <v>50</v>
      </c>
      <c r="I20" s="24"/>
      <c r="J20" s="24"/>
      <c r="K20" s="24"/>
      <c r="L20" s="24"/>
      <c r="M20" s="24"/>
      <c r="N20" s="28"/>
      <c r="P20" s="16"/>
    </row>
    <row r="21" spans="1:29" ht="15" customHeight="1" x14ac:dyDescent="0.15">
      <c r="A21" s="22" t="s">
        <v>15</v>
      </c>
      <c r="F21" s="195" t="s">
        <v>92</v>
      </c>
      <c r="G21" s="196"/>
      <c r="H21" s="196"/>
      <c r="I21" s="191" t="s">
        <v>93</v>
      </c>
      <c r="J21" s="191"/>
      <c r="K21" s="191"/>
      <c r="L21" s="191"/>
      <c r="M21" s="191"/>
      <c r="N21" s="191"/>
      <c r="P21" s="16"/>
    </row>
    <row r="22" spans="1:29" x14ac:dyDescent="0.15">
      <c r="A22" s="186" t="s">
        <v>16</v>
      </c>
      <c r="B22" s="25" t="s">
        <v>52</v>
      </c>
      <c r="C22" s="187" t="s">
        <v>17</v>
      </c>
      <c r="D22" s="188" t="s">
        <v>18</v>
      </c>
      <c r="E22" s="188"/>
      <c r="F22" s="142" t="str">
        <f>IF(H10="","",M18)</f>
        <v/>
      </c>
      <c r="G22" s="26"/>
      <c r="H22" s="27"/>
      <c r="I22" s="189" t="s">
        <v>17</v>
      </c>
      <c r="J22" s="190" t="str">
        <f>IF(F22="","",ROUNDDOWN((100+F22)/(D23/100000000),5))</f>
        <v/>
      </c>
      <c r="K22" s="190"/>
      <c r="L22" s="190"/>
      <c r="M22" s="190"/>
      <c r="N22" s="192"/>
      <c r="P22" s="16"/>
    </row>
    <row r="23" spans="1:29" ht="13.5" customHeight="1" x14ac:dyDescent="0.15">
      <c r="A23" s="186"/>
      <c r="B23" s="28" t="s">
        <v>71</v>
      </c>
      <c r="C23" s="187"/>
      <c r="D23" s="193" t="str">
        <f>IF(E20="","",E20)</f>
        <v/>
      </c>
      <c r="E23" s="193"/>
      <c r="F23" s="193"/>
      <c r="G23" s="194" t="s">
        <v>72</v>
      </c>
      <c r="H23" s="194"/>
      <c r="I23" s="189"/>
      <c r="J23" s="190"/>
      <c r="K23" s="190"/>
      <c r="L23" s="190"/>
      <c r="M23" s="190"/>
      <c r="N23" s="192"/>
      <c r="P23" s="16"/>
    </row>
    <row r="24" spans="1:29" s="29" customFormat="1" x14ac:dyDescent="0.15">
      <c r="A24" s="182" t="s">
        <v>70</v>
      </c>
      <c r="B24" s="182"/>
      <c r="C24" s="182"/>
      <c r="D24" s="182"/>
      <c r="E24" s="182"/>
      <c r="F24" s="182"/>
      <c r="G24" s="182"/>
      <c r="H24" s="182"/>
      <c r="I24" s="182"/>
      <c r="J24" s="182"/>
      <c r="K24" s="182"/>
      <c r="L24" s="182"/>
      <c r="M24" s="182"/>
      <c r="P24" s="16"/>
    </row>
    <row r="25" spans="1:29" x14ac:dyDescent="0.15">
      <c r="A25" s="1" t="s">
        <v>19</v>
      </c>
    </row>
    <row r="26" spans="1:29" s="29" customFormat="1" ht="10.5" x14ac:dyDescent="0.15">
      <c r="A26" s="34" t="s">
        <v>94</v>
      </c>
      <c r="B26" s="31"/>
      <c r="C26" s="31"/>
      <c r="D26" s="31"/>
      <c r="E26" s="31"/>
      <c r="F26" s="31"/>
      <c r="G26" s="31"/>
      <c r="H26" s="31"/>
      <c r="I26" s="31"/>
      <c r="J26" s="31"/>
      <c r="K26" s="31"/>
      <c r="L26" s="31"/>
      <c r="M26" s="31"/>
    </row>
    <row r="27" spans="1:29" s="29" customFormat="1" ht="10.5" x14ac:dyDescent="0.15">
      <c r="A27" s="34" t="s">
        <v>95</v>
      </c>
      <c r="B27" s="31"/>
      <c r="C27" s="31"/>
      <c r="D27" s="31"/>
      <c r="E27" s="31"/>
      <c r="F27" s="31"/>
      <c r="G27" s="31"/>
      <c r="H27" s="31"/>
      <c r="I27" s="31"/>
      <c r="J27" s="31"/>
      <c r="K27" s="35"/>
      <c r="L27" s="35"/>
      <c r="M27" s="35"/>
    </row>
    <row r="28" spans="1:29" s="29" customFormat="1" ht="10.5" x14ac:dyDescent="0.15">
      <c r="A28" s="34" t="s">
        <v>96</v>
      </c>
      <c r="B28" s="31"/>
      <c r="C28" s="31"/>
      <c r="D28" s="31"/>
      <c r="E28" s="31"/>
      <c r="F28" s="31"/>
      <c r="G28" s="31"/>
      <c r="H28" s="31"/>
      <c r="I28" s="31"/>
      <c r="J28" s="31"/>
      <c r="K28" s="35"/>
      <c r="L28" s="35"/>
      <c r="M28" s="35"/>
    </row>
    <row r="29" spans="1:29" s="29" customFormat="1" ht="10.5" x14ac:dyDescent="0.15">
      <c r="A29" s="34" t="s">
        <v>119</v>
      </c>
      <c r="B29" s="31"/>
      <c r="C29" s="31"/>
      <c r="D29" s="31"/>
      <c r="E29" s="31"/>
      <c r="F29" s="31"/>
      <c r="G29" s="31"/>
      <c r="H29" s="31"/>
      <c r="I29" s="31"/>
      <c r="J29" s="31"/>
      <c r="K29" s="35"/>
      <c r="L29" s="35"/>
      <c r="M29" s="35"/>
    </row>
    <row r="30" spans="1:29" s="29" customFormat="1" ht="10.5" customHeight="1" x14ac:dyDescent="0.15">
      <c r="A30" s="34"/>
      <c r="B30" s="30"/>
      <c r="C30" s="30"/>
      <c r="D30" s="30"/>
      <c r="E30" s="30"/>
      <c r="F30" s="30"/>
      <c r="G30" s="30"/>
      <c r="H30" s="30"/>
      <c r="I30" s="30"/>
      <c r="J30" s="30"/>
      <c r="K30" s="36"/>
      <c r="L30" s="36"/>
      <c r="M30" s="36"/>
    </row>
    <row r="31" spans="1:29" s="29" customFormat="1" ht="10.5" x14ac:dyDescent="0.15">
      <c r="A31" s="34"/>
      <c r="B31" s="31"/>
      <c r="C31" s="31"/>
      <c r="D31" s="31"/>
      <c r="E31" s="31"/>
      <c r="F31" s="31"/>
      <c r="G31" s="31"/>
      <c r="H31" s="31"/>
      <c r="I31" s="31"/>
      <c r="J31" s="31"/>
      <c r="K31" s="31"/>
      <c r="L31" s="31"/>
      <c r="M31" s="31"/>
    </row>
    <row r="48"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sheetData>
  <sheetProtection password="CC39" sheet="1" objects="1" scenarios="1" selectLockedCells="1"/>
  <mergeCells count="42">
    <mergeCell ref="B9:C9"/>
    <mergeCell ref="F9:G9"/>
    <mergeCell ref="K9:L9"/>
    <mergeCell ref="B13:C13"/>
    <mergeCell ref="F13:G13"/>
    <mergeCell ref="K13:L13"/>
    <mergeCell ref="B12:C12"/>
    <mergeCell ref="F12:G12"/>
    <mergeCell ref="K12:L12"/>
    <mergeCell ref="G2:L2"/>
    <mergeCell ref="A3:M3"/>
    <mergeCell ref="C5:E5"/>
    <mergeCell ref="F5:M5"/>
    <mergeCell ref="B7:M7"/>
    <mergeCell ref="A24:M24"/>
    <mergeCell ref="E20:G20"/>
    <mergeCell ref="A22:A23"/>
    <mergeCell ref="C22:C23"/>
    <mergeCell ref="D22:E22"/>
    <mergeCell ref="I22:I23"/>
    <mergeCell ref="J22:M23"/>
    <mergeCell ref="I21:N21"/>
    <mergeCell ref="N22:N23"/>
    <mergeCell ref="D23:F23"/>
    <mergeCell ref="G23:H23"/>
    <mergeCell ref="F21:H21"/>
    <mergeCell ref="M12:M16"/>
    <mergeCell ref="A10:A11"/>
    <mergeCell ref="B10:C10"/>
    <mergeCell ref="F10:G10"/>
    <mergeCell ref="K10:L10"/>
    <mergeCell ref="D12:D16"/>
    <mergeCell ref="B16:C16"/>
    <mergeCell ref="F16:G16"/>
    <mergeCell ref="K16:L16"/>
    <mergeCell ref="A12:A13"/>
    <mergeCell ref="A14:A15"/>
    <mergeCell ref="B14:B15"/>
    <mergeCell ref="F15:G15"/>
    <mergeCell ref="K15:L15"/>
    <mergeCell ref="F14:G14"/>
    <mergeCell ref="K14:L14"/>
  </mergeCells>
  <phoneticPr fontId="3"/>
  <dataValidations count="6">
    <dataValidation type="list" allowBlank="1" showInputMessage="1" showErrorMessage="1" sqref="F16:G16">
      <formula1>$P$16:$Q$16</formula1>
    </dataValidation>
    <dataValidation type="list" allowBlank="1" showInputMessage="1" showErrorMessage="1" sqref="F13:G13">
      <formula1>$P$13:$Q$13</formula1>
    </dataValidation>
    <dataValidation type="list" allowBlank="1" showInputMessage="1" showErrorMessage="1" sqref="F12:G12">
      <formula1>$P$12:$T$12</formula1>
    </dataValidation>
    <dataValidation type="list" allowBlank="1" showInputMessage="1" showErrorMessage="1" sqref="H1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formula1>"6,5,4,3,2,1,0,-1,-2"</formula1>
    </dataValidation>
    <dataValidation type="list" allowBlank="1" showErrorMessage="1" sqref="F14:G14">
      <formula1>$P$12:$T$12</formula1>
    </dataValidation>
    <dataValidation type="list" allowBlank="1" showErrorMessage="1" sqref="F15:G15">
      <formula1>$P$15:$R$15</formula1>
    </dataValidation>
  </dataValidations>
  <pageMargins left="0.78740157480314965" right="0.19685039370078741" top="0.6692913385826772" bottom="0.27559055118110237" header="0.27559055118110237" footer="0.19685039370078741"/>
  <pageSetup paperSize="9" scale="85" firstPageNumber="2" orientation="portrait" cellComments="asDisplayed" r:id="rId1"/>
  <headerFooter alignWithMargins="0"/>
  <ignoredErrors>
    <ignoredError sqref="H13"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B2:J24"/>
  <sheetViews>
    <sheetView showGridLines="0" view="pageBreakPreview" topLeftCell="A4" zoomScale="70" zoomScaleNormal="100" zoomScaleSheetLayoutView="70" workbookViewId="0">
      <selection activeCell="G5" sqref="G5:I5"/>
    </sheetView>
  </sheetViews>
  <sheetFormatPr defaultRowHeight="12" x14ac:dyDescent="0.15"/>
  <cols>
    <col min="1" max="1" width="2.125" style="93" customWidth="1"/>
    <col min="2" max="2" width="2.625" style="93" customWidth="1"/>
    <col min="3" max="3" width="6.375" style="93" customWidth="1"/>
    <col min="4" max="4" width="12" style="93" customWidth="1"/>
    <col min="5" max="5" width="1.625" style="93" customWidth="1"/>
    <col min="6" max="7" width="12.625" style="93" customWidth="1"/>
    <col min="8" max="8" width="31.625" style="93" customWidth="1"/>
    <col min="9" max="9" width="5.125" style="93" customWidth="1"/>
    <col min="10" max="10" width="1.625" style="93" customWidth="1"/>
    <col min="11" max="11" width="5.625" style="93" customWidth="1"/>
    <col min="12" max="256" width="9" style="93"/>
    <col min="257" max="257" width="2.125" style="93" customWidth="1"/>
    <col min="258" max="258" width="2.625" style="93" customWidth="1"/>
    <col min="259" max="259" width="6.375" style="93" customWidth="1"/>
    <col min="260" max="260" width="12" style="93" customWidth="1"/>
    <col min="261" max="261" width="1.625" style="93" customWidth="1"/>
    <col min="262" max="263" width="12.625" style="93" customWidth="1"/>
    <col min="264" max="264" width="31.625" style="93" customWidth="1"/>
    <col min="265" max="265" width="5.125" style="93" customWidth="1"/>
    <col min="266" max="266" width="1.625" style="93" customWidth="1"/>
    <col min="267" max="267" width="5.625" style="93" customWidth="1"/>
    <col min="268" max="512" width="9" style="93"/>
    <col min="513" max="513" width="2.125" style="93" customWidth="1"/>
    <col min="514" max="514" width="2.625" style="93" customWidth="1"/>
    <col min="515" max="515" width="6.375" style="93" customWidth="1"/>
    <col min="516" max="516" width="12" style="93" customWidth="1"/>
    <col min="517" max="517" width="1.625" style="93" customWidth="1"/>
    <col min="518" max="519" width="12.625" style="93" customWidth="1"/>
    <col min="520" max="520" width="31.625" style="93" customWidth="1"/>
    <col min="521" max="521" width="5.125" style="93" customWidth="1"/>
    <col min="522" max="522" width="1.625" style="93" customWidth="1"/>
    <col min="523" max="523" width="5.625" style="93" customWidth="1"/>
    <col min="524" max="768" width="9" style="93"/>
    <col min="769" max="769" width="2.125" style="93" customWidth="1"/>
    <col min="770" max="770" width="2.625" style="93" customWidth="1"/>
    <col min="771" max="771" width="6.375" style="93" customWidth="1"/>
    <col min="772" max="772" width="12" style="93" customWidth="1"/>
    <col min="773" max="773" width="1.625" style="93" customWidth="1"/>
    <col min="774" max="775" width="12.625" style="93" customWidth="1"/>
    <col min="776" max="776" width="31.625" style="93" customWidth="1"/>
    <col min="777" max="777" width="5.125" style="93" customWidth="1"/>
    <col min="778" max="778" width="1.625" style="93" customWidth="1"/>
    <col min="779" max="779" width="5.625" style="93" customWidth="1"/>
    <col min="780" max="1024" width="9" style="93"/>
    <col min="1025" max="1025" width="2.125" style="93" customWidth="1"/>
    <col min="1026" max="1026" width="2.625" style="93" customWidth="1"/>
    <col min="1027" max="1027" width="6.375" style="93" customWidth="1"/>
    <col min="1028" max="1028" width="12" style="93" customWidth="1"/>
    <col min="1029" max="1029" width="1.625" style="93" customWidth="1"/>
    <col min="1030" max="1031" width="12.625" style="93" customWidth="1"/>
    <col min="1032" max="1032" width="31.625" style="93" customWidth="1"/>
    <col min="1033" max="1033" width="5.125" style="93" customWidth="1"/>
    <col min="1034" max="1034" width="1.625" style="93" customWidth="1"/>
    <col min="1035" max="1035" width="5.625" style="93" customWidth="1"/>
    <col min="1036" max="1280" width="9" style="93"/>
    <col min="1281" max="1281" width="2.125" style="93" customWidth="1"/>
    <col min="1282" max="1282" width="2.625" style="93" customWidth="1"/>
    <col min="1283" max="1283" width="6.375" style="93" customWidth="1"/>
    <col min="1284" max="1284" width="12" style="93" customWidth="1"/>
    <col min="1285" max="1285" width="1.625" style="93" customWidth="1"/>
    <col min="1286" max="1287" width="12.625" style="93" customWidth="1"/>
    <col min="1288" max="1288" width="31.625" style="93" customWidth="1"/>
    <col min="1289" max="1289" width="5.125" style="93" customWidth="1"/>
    <col min="1290" max="1290" width="1.625" style="93" customWidth="1"/>
    <col min="1291" max="1291" width="5.625" style="93" customWidth="1"/>
    <col min="1292" max="1536" width="9" style="93"/>
    <col min="1537" max="1537" width="2.125" style="93" customWidth="1"/>
    <col min="1538" max="1538" width="2.625" style="93" customWidth="1"/>
    <col min="1539" max="1539" width="6.375" style="93" customWidth="1"/>
    <col min="1540" max="1540" width="12" style="93" customWidth="1"/>
    <col min="1541" max="1541" width="1.625" style="93" customWidth="1"/>
    <col min="1542" max="1543" width="12.625" style="93" customWidth="1"/>
    <col min="1544" max="1544" width="31.625" style="93" customWidth="1"/>
    <col min="1545" max="1545" width="5.125" style="93" customWidth="1"/>
    <col min="1546" max="1546" width="1.625" style="93" customWidth="1"/>
    <col min="1547" max="1547" width="5.625" style="93" customWidth="1"/>
    <col min="1548" max="1792" width="9" style="93"/>
    <col min="1793" max="1793" width="2.125" style="93" customWidth="1"/>
    <col min="1794" max="1794" width="2.625" style="93" customWidth="1"/>
    <col min="1795" max="1795" width="6.375" style="93" customWidth="1"/>
    <col min="1796" max="1796" width="12" style="93" customWidth="1"/>
    <col min="1797" max="1797" width="1.625" style="93" customWidth="1"/>
    <col min="1798" max="1799" width="12.625" style="93" customWidth="1"/>
    <col min="1800" max="1800" width="31.625" style="93" customWidth="1"/>
    <col min="1801" max="1801" width="5.125" style="93" customWidth="1"/>
    <col min="1802" max="1802" width="1.625" style="93" customWidth="1"/>
    <col min="1803" max="1803" width="5.625" style="93" customWidth="1"/>
    <col min="1804" max="2048" width="9" style="93"/>
    <col min="2049" max="2049" width="2.125" style="93" customWidth="1"/>
    <col min="2050" max="2050" width="2.625" style="93" customWidth="1"/>
    <col min="2051" max="2051" width="6.375" style="93" customWidth="1"/>
    <col min="2052" max="2052" width="12" style="93" customWidth="1"/>
    <col min="2053" max="2053" width="1.625" style="93" customWidth="1"/>
    <col min="2054" max="2055" width="12.625" style="93" customWidth="1"/>
    <col min="2056" max="2056" width="31.625" style="93" customWidth="1"/>
    <col min="2057" max="2057" width="5.125" style="93" customWidth="1"/>
    <col min="2058" max="2058" width="1.625" style="93" customWidth="1"/>
    <col min="2059" max="2059" width="5.625" style="93" customWidth="1"/>
    <col min="2060" max="2304" width="9" style="93"/>
    <col min="2305" max="2305" width="2.125" style="93" customWidth="1"/>
    <col min="2306" max="2306" width="2.625" style="93" customWidth="1"/>
    <col min="2307" max="2307" width="6.375" style="93" customWidth="1"/>
    <col min="2308" max="2308" width="12" style="93" customWidth="1"/>
    <col min="2309" max="2309" width="1.625" style="93" customWidth="1"/>
    <col min="2310" max="2311" width="12.625" style="93" customWidth="1"/>
    <col min="2312" max="2312" width="31.625" style="93" customWidth="1"/>
    <col min="2313" max="2313" width="5.125" style="93" customWidth="1"/>
    <col min="2314" max="2314" width="1.625" style="93" customWidth="1"/>
    <col min="2315" max="2315" width="5.625" style="93" customWidth="1"/>
    <col min="2316" max="2560" width="9" style="93"/>
    <col min="2561" max="2561" width="2.125" style="93" customWidth="1"/>
    <col min="2562" max="2562" width="2.625" style="93" customWidth="1"/>
    <col min="2563" max="2563" width="6.375" style="93" customWidth="1"/>
    <col min="2564" max="2564" width="12" style="93" customWidth="1"/>
    <col min="2565" max="2565" width="1.625" style="93" customWidth="1"/>
    <col min="2566" max="2567" width="12.625" style="93" customWidth="1"/>
    <col min="2568" max="2568" width="31.625" style="93" customWidth="1"/>
    <col min="2569" max="2569" width="5.125" style="93" customWidth="1"/>
    <col min="2570" max="2570" width="1.625" style="93" customWidth="1"/>
    <col min="2571" max="2571" width="5.625" style="93" customWidth="1"/>
    <col min="2572" max="2816" width="9" style="93"/>
    <col min="2817" max="2817" width="2.125" style="93" customWidth="1"/>
    <col min="2818" max="2818" width="2.625" style="93" customWidth="1"/>
    <col min="2819" max="2819" width="6.375" style="93" customWidth="1"/>
    <col min="2820" max="2820" width="12" style="93" customWidth="1"/>
    <col min="2821" max="2821" width="1.625" style="93" customWidth="1"/>
    <col min="2822" max="2823" width="12.625" style="93" customWidth="1"/>
    <col min="2824" max="2824" width="31.625" style="93" customWidth="1"/>
    <col min="2825" max="2825" width="5.125" style="93" customWidth="1"/>
    <col min="2826" max="2826" width="1.625" style="93" customWidth="1"/>
    <col min="2827" max="2827" width="5.625" style="93" customWidth="1"/>
    <col min="2828" max="3072" width="9" style="93"/>
    <col min="3073" max="3073" width="2.125" style="93" customWidth="1"/>
    <col min="3074" max="3074" width="2.625" style="93" customWidth="1"/>
    <col min="3075" max="3075" width="6.375" style="93" customWidth="1"/>
    <col min="3076" max="3076" width="12" style="93" customWidth="1"/>
    <col min="3077" max="3077" width="1.625" style="93" customWidth="1"/>
    <col min="3078" max="3079" width="12.625" style="93" customWidth="1"/>
    <col min="3080" max="3080" width="31.625" style="93" customWidth="1"/>
    <col min="3081" max="3081" width="5.125" style="93" customWidth="1"/>
    <col min="3082" max="3082" width="1.625" style="93" customWidth="1"/>
    <col min="3083" max="3083" width="5.625" style="93" customWidth="1"/>
    <col min="3084" max="3328" width="9" style="93"/>
    <col min="3329" max="3329" width="2.125" style="93" customWidth="1"/>
    <col min="3330" max="3330" width="2.625" style="93" customWidth="1"/>
    <col min="3331" max="3331" width="6.375" style="93" customWidth="1"/>
    <col min="3332" max="3332" width="12" style="93" customWidth="1"/>
    <col min="3333" max="3333" width="1.625" style="93" customWidth="1"/>
    <col min="3334" max="3335" width="12.625" style="93" customWidth="1"/>
    <col min="3336" max="3336" width="31.625" style="93" customWidth="1"/>
    <col min="3337" max="3337" width="5.125" style="93" customWidth="1"/>
    <col min="3338" max="3338" width="1.625" style="93" customWidth="1"/>
    <col min="3339" max="3339" width="5.625" style="93" customWidth="1"/>
    <col min="3340" max="3584" width="9" style="93"/>
    <col min="3585" max="3585" width="2.125" style="93" customWidth="1"/>
    <col min="3586" max="3586" width="2.625" style="93" customWidth="1"/>
    <col min="3587" max="3587" width="6.375" style="93" customWidth="1"/>
    <col min="3588" max="3588" width="12" style="93" customWidth="1"/>
    <col min="3589" max="3589" width="1.625" style="93" customWidth="1"/>
    <col min="3590" max="3591" width="12.625" style="93" customWidth="1"/>
    <col min="3592" max="3592" width="31.625" style="93" customWidth="1"/>
    <col min="3593" max="3593" width="5.125" style="93" customWidth="1"/>
    <col min="3594" max="3594" width="1.625" style="93" customWidth="1"/>
    <col min="3595" max="3595" width="5.625" style="93" customWidth="1"/>
    <col min="3596" max="3840" width="9" style="93"/>
    <col min="3841" max="3841" width="2.125" style="93" customWidth="1"/>
    <col min="3842" max="3842" width="2.625" style="93" customWidth="1"/>
    <col min="3843" max="3843" width="6.375" style="93" customWidth="1"/>
    <col min="3844" max="3844" width="12" style="93" customWidth="1"/>
    <col min="3845" max="3845" width="1.625" style="93" customWidth="1"/>
    <col min="3846" max="3847" width="12.625" style="93" customWidth="1"/>
    <col min="3848" max="3848" width="31.625" style="93" customWidth="1"/>
    <col min="3849" max="3849" width="5.125" style="93" customWidth="1"/>
    <col min="3850" max="3850" width="1.625" style="93" customWidth="1"/>
    <col min="3851" max="3851" width="5.625" style="93" customWidth="1"/>
    <col min="3852" max="4096" width="9" style="93"/>
    <col min="4097" max="4097" width="2.125" style="93" customWidth="1"/>
    <col min="4098" max="4098" width="2.625" style="93" customWidth="1"/>
    <col min="4099" max="4099" width="6.375" style="93" customWidth="1"/>
    <col min="4100" max="4100" width="12" style="93" customWidth="1"/>
    <col min="4101" max="4101" width="1.625" style="93" customWidth="1"/>
    <col min="4102" max="4103" width="12.625" style="93" customWidth="1"/>
    <col min="4104" max="4104" width="31.625" style="93" customWidth="1"/>
    <col min="4105" max="4105" width="5.125" style="93" customWidth="1"/>
    <col min="4106" max="4106" width="1.625" style="93" customWidth="1"/>
    <col min="4107" max="4107" width="5.625" style="93" customWidth="1"/>
    <col min="4108" max="4352" width="9" style="93"/>
    <col min="4353" max="4353" width="2.125" style="93" customWidth="1"/>
    <col min="4354" max="4354" width="2.625" style="93" customWidth="1"/>
    <col min="4355" max="4355" width="6.375" style="93" customWidth="1"/>
    <col min="4356" max="4356" width="12" style="93" customWidth="1"/>
    <col min="4357" max="4357" width="1.625" style="93" customWidth="1"/>
    <col min="4358" max="4359" width="12.625" style="93" customWidth="1"/>
    <col min="4360" max="4360" width="31.625" style="93" customWidth="1"/>
    <col min="4361" max="4361" width="5.125" style="93" customWidth="1"/>
    <col min="4362" max="4362" width="1.625" style="93" customWidth="1"/>
    <col min="4363" max="4363" width="5.625" style="93" customWidth="1"/>
    <col min="4364" max="4608" width="9" style="93"/>
    <col min="4609" max="4609" width="2.125" style="93" customWidth="1"/>
    <col min="4610" max="4610" width="2.625" style="93" customWidth="1"/>
    <col min="4611" max="4611" width="6.375" style="93" customWidth="1"/>
    <col min="4612" max="4612" width="12" style="93" customWidth="1"/>
    <col min="4613" max="4613" width="1.625" style="93" customWidth="1"/>
    <col min="4614" max="4615" width="12.625" style="93" customWidth="1"/>
    <col min="4616" max="4616" width="31.625" style="93" customWidth="1"/>
    <col min="4617" max="4617" width="5.125" style="93" customWidth="1"/>
    <col min="4618" max="4618" width="1.625" style="93" customWidth="1"/>
    <col min="4619" max="4619" width="5.625" style="93" customWidth="1"/>
    <col min="4620" max="4864" width="9" style="93"/>
    <col min="4865" max="4865" width="2.125" style="93" customWidth="1"/>
    <col min="4866" max="4866" width="2.625" style="93" customWidth="1"/>
    <col min="4867" max="4867" width="6.375" style="93" customWidth="1"/>
    <col min="4868" max="4868" width="12" style="93" customWidth="1"/>
    <col min="4869" max="4869" width="1.625" style="93" customWidth="1"/>
    <col min="4870" max="4871" width="12.625" style="93" customWidth="1"/>
    <col min="4872" max="4872" width="31.625" style="93" customWidth="1"/>
    <col min="4873" max="4873" width="5.125" style="93" customWidth="1"/>
    <col min="4874" max="4874" width="1.625" style="93" customWidth="1"/>
    <col min="4875" max="4875" width="5.625" style="93" customWidth="1"/>
    <col min="4876" max="5120" width="9" style="93"/>
    <col min="5121" max="5121" width="2.125" style="93" customWidth="1"/>
    <col min="5122" max="5122" width="2.625" style="93" customWidth="1"/>
    <col min="5123" max="5123" width="6.375" style="93" customWidth="1"/>
    <col min="5124" max="5124" width="12" style="93" customWidth="1"/>
    <col min="5125" max="5125" width="1.625" style="93" customWidth="1"/>
    <col min="5126" max="5127" width="12.625" style="93" customWidth="1"/>
    <col min="5128" max="5128" width="31.625" style="93" customWidth="1"/>
    <col min="5129" max="5129" width="5.125" style="93" customWidth="1"/>
    <col min="5130" max="5130" width="1.625" style="93" customWidth="1"/>
    <col min="5131" max="5131" width="5.625" style="93" customWidth="1"/>
    <col min="5132" max="5376" width="9" style="93"/>
    <col min="5377" max="5377" width="2.125" style="93" customWidth="1"/>
    <col min="5378" max="5378" width="2.625" style="93" customWidth="1"/>
    <col min="5379" max="5379" width="6.375" style="93" customWidth="1"/>
    <col min="5380" max="5380" width="12" style="93" customWidth="1"/>
    <col min="5381" max="5381" width="1.625" style="93" customWidth="1"/>
    <col min="5382" max="5383" width="12.625" style="93" customWidth="1"/>
    <col min="5384" max="5384" width="31.625" style="93" customWidth="1"/>
    <col min="5385" max="5385" width="5.125" style="93" customWidth="1"/>
    <col min="5386" max="5386" width="1.625" style="93" customWidth="1"/>
    <col min="5387" max="5387" width="5.625" style="93" customWidth="1"/>
    <col min="5388" max="5632" width="9" style="93"/>
    <col min="5633" max="5633" width="2.125" style="93" customWidth="1"/>
    <col min="5634" max="5634" width="2.625" style="93" customWidth="1"/>
    <col min="5635" max="5635" width="6.375" style="93" customWidth="1"/>
    <col min="5636" max="5636" width="12" style="93" customWidth="1"/>
    <col min="5637" max="5637" width="1.625" style="93" customWidth="1"/>
    <col min="5638" max="5639" width="12.625" style="93" customWidth="1"/>
    <col min="5640" max="5640" width="31.625" style="93" customWidth="1"/>
    <col min="5641" max="5641" width="5.125" style="93" customWidth="1"/>
    <col min="5642" max="5642" width="1.625" style="93" customWidth="1"/>
    <col min="5643" max="5643" width="5.625" style="93" customWidth="1"/>
    <col min="5644" max="5888" width="9" style="93"/>
    <col min="5889" max="5889" width="2.125" style="93" customWidth="1"/>
    <col min="5890" max="5890" width="2.625" style="93" customWidth="1"/>
    <col min="5891" max="5891" width="6.375" style="93" customWidth="1"/>
    <col min="5892" max="5892" width="12" style="93" customWidth="1"/>
    <col min="5893" max="5893" width="1.625" style="93" customWidth="1"/>
    <col min="5894" max="5895" width="12.625" style="93" customWidth="1"/>
    <col min="5896" max="5896" width="31.625" style="93" customWidth="1"/>
    <col min="5897" max="5897" width="5.125" style="93" customWidth="1"/>
    <col min="5898" max="5898" width="1.625" style="93" customWidth="1"/>
    <col min="5899" max="5899" width="5.625" style="93" customWidth="1"/>
    <col min="5900" max="6144" width="9" style="93"/>
    <col min="6145" max="6145" width="2.125" style="93" customWidth="1"/>
    <col min="6146" max="6146" width="2.625" style="93" customWidth="1"/>
    <col min="6147" max="6147" width="6.375" style="93" customWidth="1"/>
    <col min="6148" max="6148" width="12" style="93" customWidth="1"/>
    <col min="6149" max="6149" width="1.625" style="93" customWidth="1"/>
    <col min="6150" max="6151" width="12.625" style="93" customWidth="1"/>
    <col min="6152" max="6152" width="31.625" style="93" customWidth="1"/>
    <col min="6153" max="6153" width="5.125" style="93" customWidth="1"/>
    <col min="6154" max="6154" width="1.625" style="93" customWidth="1"/>
    <col min="6155" max="6155" width="5.625" style="93" customWidth="1"/>
    <col min="6156" max="6400" width="9" style="93"/>
    <col min="6401" max="6401" width="2.125" style="93" customWidth="1"/>
    <col min="6402" max="6402" width="2.625" style="93" customWidth="1"/>
    <col min="6403" max="6403" width="6.375" style="93" customWidth="1"/>
    <col min="6404" max="6404" width="12" style="93" customWidth="1"/>
    <col min="6405" max="6405" width="1.625" style="93" customWidth="1"/>
    <col min="6406" max="6407" width="12.625" style="93" customWidth="1"/>
    <col min="6408" max="6408" width="31.625" style="93" customWidth="1"/>
    <col min="6409" max="6409" width="5.125" style="93" customWidth="1"/>
    <col min="6410" max="6410" width="1.625" style="93" customWidth="1"/>
    <col min="6411" max="6411" width="5.625" style="93" customWidth="1"/>
    <col min="6412" max="6656" width="9" style="93"/>
    <col min="6657" max="6657" width="2.125" style="93" customWidth="1"/>
    <col min="6658" max="6658" width="2.625" style="93" customWidth="1"/>
    <col min="6659" max="6659" width="6.375" style="93" customWidth="1"/>
    <col min="6660" max="6660" width="12" style="93" customWidth="1"/>
    <col min="6661" max="6661" width="1.625" style="93" customWidth="1"/>
    <col min="6662" max="6663" width="12.625" style="93" customWidth="1"/>
    <col min="6664" max="6664" width="31.625" style="93" customWidth="1"/>
    <col min="6665" max="6665" width="5.125" style="93" customWidth="1"/>
    <col min="6666" max="6666" width="1.625" style="93" customWidth="1"/>
    <col min="6667" max="6667" width="5.625" style="93" customWidth="1"/>
    <col min="6668" max="6912" width="9" style="93"/>
    <col min="6913" max="6913" width="2.125" style="93" customWidth="1"/>
    <col min="6914" max="6914" width="2.625" style="93" customWidth="1"/>
    <col min="6915" max="6915" width="6.375" style="93" customWidth="1"/>
    <col min="6916" max="6916" width="12" style="93" customWidth="1"/>
    <col min="6917" max="6917" width="1.625" style="93" customWidth="1"/>
    <col min="6918" max="6919" width="12.625" style="93" customWidth="1"/>
    <col min="6920" max="6920" width="31.625" style="93" customWidth="1"/>
    <col min="6921" max="6921" width="5.125" style="93" customWidth="1"/>
    <col min="6922" max="6922" width="1.625" style="93" customWidth="1"/>
    <col min="6923" max="6923" width="5.625" style="93" customWidth="1"/>
    <col min="6924" max="7168" width="9" style="93"/>
    <col min="7169" max="7169" width="2.125" style="93" customWidth="1"/>
    <col min="7170" max="7170" width="2.625" style="93" customWidth="1"/>
    <col min="7171" max="7171" width="6.375" style="93" customWidth="1"/>
    <col min="7172" max="7172" width="12" style="93" customWidth="1"/>
    <col min="7173" max="7173" width="1.625" style="93" customWidth="1"/>
    <col min="7174" max="7175" width="12.625" style="93" customWidth="1"/>
    <col min="7176" max="7176" width="31.625" style="93" customWidth="1"/>
    <col min="7177" max="7177" width="5.125" style="93" customWidth="1"/>
    <col min="7178" max="7178" width="1.625" style="93" customWidth="1"/>
    <col min="7179" max="7179" width="5.625" style="93" customWidth="1"/>
    <col min="7180" max="7424" width="9" style="93"/>
    <col min="7425" max="7425" width="2.125" style="93" customWidth="1"/>
    <col min="7426" max="7426" width="2.625" style="93" customWidth="1"/>
    <col min="7427" max="7427" width="6.375" style="93" customWidth="1"/>
    <col min="7428" max="7428" width="12" style="93" customWidth="1"/>
    <col min="7429" max="7429" width="1.625" style="93" customWidth="1"/>
    <col min="7430" max="7431" width="12.625" style="93" customWidth="1"/>
    <col min="7432" max="7432" width="31.625" style="93" customWidth="1"/>
    <col min="7433" max="7433" width="5.125" style="93" customWidth="1"/>
    <col min="7434" max="7434" width="1.625" style="93" customWidth="1"/>
    <col min="7435" max="7435" width="5.625" style="93" customWidth="1"/>
    <col min="7436" max="7680" width="9" style="93"/>
    <col min="7681" max="7681" width="2.125" style="93" customWidth="1"/>
    <col min="7682" max="7682" width="2.625" style="93" customWidth="1"/>
    <col min="7683" max="7683" width="6.375" style="93" customWidth="1"/>
    <col min="7684" max="7684" width="12" style="93" customWidth="1"/>
    <col min="7685" max="7685" width="1.625" style="93" customWidth="1"/>
    <col min="7686" max="7687" width="12.625" style="93" customWidth="1"/>
    <col min="7688" max="7688" width="31.625" style="93" customWidth="1"/>
    <col min="7689" max="7689" width="5.125" style="93" customWidth="1"/>
    <col min="7690" max="7690" width="1.625" style="93" customWidth="1"/>
    <col min="7691" max="7691" width="5.625" style="93" customWidth="1"/>
    <col min="7692" max="7936" width="9" style="93"/>
    <col min="7937" max="7937" width="2.125" style="93" customWidth="1"/>
    <col min="7938" max="7938" width="2.625" style="93" customWidth="1"/>
    <col min="7939" max="7939" width="6.375" style="93" customWidth="1"/>
    <col min="7940" max="7940" width="12" style="93" customWidth="1"/>
    <col min="7941" max="7941" width="1.625" style="93" customWidth="1"/>
    <col min="7942" max="7943" width="12.625" style="93" customWidth="1"/>
    <col min="7944" max="7944" width="31.625" style="93" customWidth="1"/>
    <col min="7945" max="7945" width="5.125" style="93" customWidth="1"/>
    <col min="7946" max="7946" width="1.625" style="93" customWidth="1"/>
    <col min="7947" max="7947" width="5.625" style="93" customWidth="1"/>
    <col min="7948" max="8192" width="9" style="93"/>
    <col min="8193" max="8193" width="2.125" style="93" customWidth="1"/>
    <col min="8194" max="8194" width="2.625" style="93" customWidth="1"/>
    <col min="8195" max="8195" width="6.375" style="93" customWidth="1"/>
    <col min="8196" max="8196" width="12" style="93" customWidth="1"/>
    <col min="8197" max="8197" width="1.625" style="93" customWidth="1"/>
    <col min="8198" max="8199" width="12.625" style="93" customWidth="1"/>
    <col min="8200" max="8200" width="31.625" style="93" customWidth="1"/>
    <col min="8201" max="8201" width="5.125" style="93" customWidth="1"/>
    <col min="8202" max="8202" width="1.625" style="93" customWidth="1"/>
    <col min="8203" max="8203" width="5.625" style="93" customWidth="1"/>
    <col min="8204" max="8448" width="9" style="93"/>
    <col min="8449" max="8449" width="2.125" style="93" customWidth="1"/>
    <col min="8450" max="8450" width="2.625" style="93" customWidth="1"/>
    <col min="8451" max="8451" width="6.375" style="93" customWidth="1"/>
    <col min="8452" max="8452" width="12" style="93" customWidth="1"/>
    <col min="8453" max="8453" width="1.625" style="93" customWidth="1"/>
    <col min="8454" max="8455" width="12.625" style="93" customWidth="1"/>
    <col min="8456" max="8456" width="31.625" style="93" customWidth="1"/>
    <col min="8457" max="8457" width="5.125" style="93" customWidth="1"/>
    <col min="8458" max="8458" width="1.625" style="93" customWidth="1"/>
    <col min="8459" max="8459" width="5.625" style="93" customWidth="1"/>
    <col min="8460" max="8704" width="9" style="93"/>
    <col min="8705" max="8705" width="2.125" style="93" customWidth="1"/>
    <col min="8706" max="8706" width="2.625" style="93" customWidth="1"/>
    <col min="8707" max="8707" width="6.375" style="93" customWidth="1"/>
    <col min="8708" max="8708" width="12" style="93" customWidth="1"/>
    <col min="8709" max="8709" width="1.625" style="93" customWidth="1"/>
    <col min="8710" max="8711" width="12.625" style="93" customWidth="1"/>
    <col min="8712" max="8712" width="31.625" style="93" customWidth="1"/>
    <col min="8713" max="8713" width="5.125" style="93" customWidth="1"/>
    <col min="8714" max="8714" width="1.625" style="93" customWidth="1"/>
    <col min="8715" max="8715" width="5.625" style="93" customWidth="1"/>
    <col min="8716" max="8960" width="9" style="93"/>
    <col min="8961" max="8961" width="2.125" style="93" customWidth="1"/>
    <col min="8962" max="8962" width="2.625" style="93" customWidth="1"/>
    <col min="8963" max="8963" width="6.375" style="93" customWidth="1"/>
    <col min="8964" max="8964" width="12" style="93" customWidth="1"/>
    <col min="8965" max="8965" width="1.625" style="93" customWidth="1"/>
    <col min="8966" max="8967" width="12.625" style="93" customWidth="1"/>
    <col min="8968" max="8968" width="31.625" style="93" customWidth="1"/>
    <col min="8969" max="8969" width="5.125" style="93" customWidth="1"/>
    <col min="8970" max="8970" width="1.625" style="93" customWidth="1"/>
    <col min="8971" max="8971" width="5.625" style="93" customWidth="1"/>
    <col min="8972" max="9216" width="9" style="93"/>
    <col min="9217" max="9217" width="2.125" style="93" customWidth="1"/>
    <col min="9218" max="9218" width="2.625" style="93" customWidth="1"/>
    <col min="9219" max="9219" width="6.375" style="93" customWidth="1"/>
    <col min="9220" max="9220" width="12" style="93" customWidth="1"/>
    <col min="9221" max="9221" width="1.625" style="93" customWidth="1"/>
    <col min="9222" max="9223" width="12.625" style="93" customWidth="1"/>
    <col min="9224" max="9224" width="31.625" style="93" customWidth="1"/>
    <col min="9225" max="9225" width="5.125" style="93" customWidth="1"/>
    <col min="9226" max="9226" width="1.625" style="93" customWidth="1"/>
    <col min="9227" max="9227" width="5.625" style="93" customWidth="1"/>
    <col min="9228" max="9472" width="9" style="93"/>
    <col min="9473" max="9473" width="2.125" style="93" customWidth="1"/>
    <col min="9474" max="9474" width="2.625" style="93" customWidth="1"/>
    <col min="9475" max="9475" width="6.375" style="93" customWidth="1"/>
    <col min="9476" max="9476" width="12" style="93" customWidth="1"/>
    <col min="9477" max="9477" width="1.625" style="93" customWidth="1"/>
    <col min="9478" max="9479" width="12.625" style="93" customWidth="1"/>
    <col min="9480" max="9480" width="31.625" style="93" customWidth="1"/>
    <col min="9481" max="9481" width="5.125" style="93" customWidth="1"/>
    <col min="9482" max="9482" width="1.625" style="93" customWidth="1"/>
    <col min="9483" max="9483" width="5.625" style="93" customWidth="1"/>
    <col min="9484" max="9728" width="9" style="93"/>
    <col min="9729" max="9729" width="2.125" style="93" customWidth="1"/>
    <col min="9730" max="9730" width="2.625" style="93" customWidth="1"/>
    <col min="9731" max="9731" width="6.375" style="93" customWidth="1"/>
    <col min="9732" max="9732" width="12" style="93" customWidth="1"/>
    <col min="9733" max="9733" width="1.625" style="93" customWidth="1"/>
    <col min="9734" max="9735" width="12.625" style="93" customWidth="1"/>
    <col min="9736" max="9736" width="31.625" style="93" customWidth="1"/>
    <col min="9737" max="9737" width="5.125" style="93" customWidth="1"/>
    <col min="9738" max="9738" width="1.625" style="93" customWidth="1"/>
    <col min="9739" max="9739" width="5.625" style="93" customWidth="1"/>
    <col min="9740" max="9984" width="9" style="93"/>
    <col min="9985" max="9985" width="2.125" style="93" customWidth="1"/>
    <col min="9986" max="9986" width="2.625" style="93" customWidth="1"/>
    <col min="9987" max="9987" width="6.375" style="93" customWidth="1"/>
    <col min="9988" max="9988" width="12" style="93" customWidth="1"/>
    <col min="9989" max="9989" width="1.625" style="93" customWidth="1"/>
    <col min="9990" max="9991" width="12.625" style="93" customWidth="1"/>
    <col min="9992" max="9992" width="31.625" style="93" customWidth="1"/>
    <col min="9993" max="9993" width="5.125" style="93" customWidth="1"/>
    <col min="9994" max="9994" width="1.625" style="93" customWidth="1"/>
    <col min="9995" max="9995" width="5.625" style="93" customWidth="1"/>
    <col min="9996" max="10240" width="9" style="93"/>
    <col min="10241" max="10241" width="2.125" style="93" customWidth="1"/>
    <col min="10242" max="10242" width="2.625" style="93" customWidth="1"/>
    <col min="10243" max="10243" width="6.375" style="93" customWidth="1"/>
    <col min="10244" max="10244" width="12" style="93" customWidth="1"/>
    <col min="10245" max="10245" width="1.625" style="93" customWidth="1"/>
    <col min="10246" max="10247" width="12.625" style="93" customWidth="1"/>
    <col min="10248" max="10248" width="31.625" style="93" customWidth="1"/>
    <col min="10249" max="10249" width="5.125" style="93" customWidth="1"/>
    <col min="10250" max="10250" width="1.625" style="93" customWidth="1"/>
    <col min="10251" max="10251" width="5.625" style="93" customWidth="1"/>
    <col min="10252" max="10496" width="9" style="93"/>
    <col min="10497" max="10497" width="2.125" style="93" customWidth="1"/>
    <col min="10498" max="10498" width="2.625" style="93" customWidth="1"/>
    <col min="10499" max="10499" width="6.375" style="93" customWidth="1"/>
    <col min="10500" max="10500" width="12" style="93" customWidth="1"/>
    <col min="10501" max="10501" width="1.625" style="93" customWidth="1"/>
    <col min="10502" max="10503" width="12.625" style="93" customWidth="1"/>
    <col min="10504" max="10504" width="31.625" style="93" customWidth="1"/>
    <col min="10505" max="10505" width="5.125" style="93" customWidth="1"/>
    <col min="10506" max="10506" width="1.625" style="93" customWidth="1"/>
    <col min="10507" max="10507" width="5.625" style="93" customWidth="1"/>
    <col min="10508" max="10752" width="9" style="93"/>
    <col min="10753" max="10753" width="2.125" style="93" customWidth="1"/>
    <col min="10754" max="10754" width="2.625" style="93" customWidth="1"/>
    <col min="10755" max="10755" width="6.375" style="93" customWidth="1"/>
    <col min="10756" max="10756" width="12" style="93" customWidth="1"/>
    <col min="10757" max="10757" width="1.625" style="93" customWidth="1"/>
    <col min="10758" max="10759" width="12.625" style="93" customWidth="1"/>
    <col min="10760" max="10760" width="31.625" style="93" customWidth="1"/>
    <col min="10761" max="10761" width="5.125" style="93" customWidth="1"/>
    <col min="10762" max="10762" width="1.625" style="93" customWidth="1"/>
    <col min="10763" max="10763" width="5.625" style="93" customWidth="1"/>
    <col min="10764" max="11008" width="9" style="93"/>
    <col min="11009" max="11009" width="2.125" style="93" customWidth="1"/>
    <col min="11010" max="11010" width="2.625" style="93" customWidth="1"/>
    <col min="11011" max="11011" width="6.375" style="93" customWidth="1"/>
    <col min="11012" max="11012" width="12" style="93" customWidth="1"/>
    <col min="11013" max="11013" width="1.625" style="93" customWidth="1"/>
    <col min="11014" max="11015" width="12.625" style="93" customWidth="1"/>
    <col min="11016" max="11016" width="31.625" style="93" customWidth="1"/>
    <col min="11017" max="11017" width="5.125" style="93" customWidth="1"/>
    <col min="11018" max="11018" width="1.625" style="93" customWidth="1"/>
    <col min="11019" max="11019" width="5.625" style="93" customWidth="1"/>
    <col min="11020" max="11264" width="9" style="93"/>
    <col min="11265" max="11265" width="2.125" style="93" customWidth="1"/>
    <col min="11266" max="11266" width="2.625" style="93" customWidth="1"/>
    <col min="11267" max="11267" width="6.375" style="93" customWidth="1"/>
    <col min="11268" max="11268" width="12" style="93" customWidth="1"/>
    <col min="11269" max="11269" width="1.625" style="93" customWidth="1"/>
    <col min="11270" max="11271" width="12.625" style="93" customWidth="1"/>
    <col min="11272" max="11272" width="31.625" style="93" customWidth="1"/>
    <col min="11273" max="11273" width="5.125" style="93" customWidth="1"/>
    <col min="11274" max="11274" width="1.625" style="93" customWidth="1"/>
    <col min="11275" max="11275" width="5.625" style="93" customWidth="1"/>
    <col min="11276" max="11520" width="9" style="93"/>
    <col min="11521" max="11521" width="2.125" style="93" customWidth="1"/>
    <col min="11522" max="11522" width="2.625" style="93" customWidth="1"/>
    <col min="11523" max="11523" width="6.375" style="93" customWidth="1"/>
    <col min="11524" max="11524" width="12" style="93" customWidth="1"/>
    <col min="11525" max="11525" width="1.625" style="93" customWidth="1"/>
    <col min="11526" max="11527" width="12.625" style="93" customWidth="1"/>
    <col min="11528" max="11528" width="31.625" style="93" customWidth="1"/>
    <col min="11529" max="11529" width="5.125" style="93" customWidth="1"/>
    <col min="11530" max="11530" width="1.625" style="93" customWidth="1"/>
    <col min="11531" max="11531" width="5.625" style="93" customWidth="1"/>
    <col min="11532" max="11776" width="9" style="93"/>
    <col min="11777" max="11777" width="2.125" style="93" customWidth="1"/>
    <col min="11778" max="11778" width="2.625" style="93" customWidth="1"/>
    <col min="11779" max="11779" width="6.375" style="93" customWidth="1"/>
    <col min="11780" max="11780" width="12" style="93" customWidth="1"/>
    <col min="11781" max="11781" width="1.625" style="93" customWidth="1"/>
    <col min="11782" max="11783" width="12.625" style="93" customWidth="1"/>
    <col min="11784" max="11784" width="31.625" style="93" customWidth="1"/>
    <col min="11785" max="11785" width="5.125" style="93" customWidth="1"/>
    <col min="11786" max="11786" width="1.625" style="93" customWidth="1"/>
    <col min="11787" max="11787" width="5.625" style="93" customWidth="1"/>
    <col min="11788" max="12032" width="9" style="93"/>
    <col min="12033" max="12033" width="2.125" style="93" customWidth="1"/>
    <col min="12034" max="12034" width="2.625" style="93" customWidth="1"/>
    <col min="12035" max="12035" width="6.375" style="93" customWidth="1"/>
    <col min="12036" max="12036" width="12" style="93" customWidth="1"/>
    <col min="12037" max="12037" width="1.625" style="93" customWidth="1"/>
    <col min="12038" max="12039" width="12.625" style="93" customWidth="1"/>
    <col min="12040" max="12040" width="31.625" style="93" customWidth="1"/>
    <col min="12041" max="12041" width="5.125" style="93" customWidth="1"/>
    <col min="12042" max="12042" width="1.625" style="93" customWidth="1"/>
    <col min="12043" max="12043" width="5.625" style="93" customWidth="1"/>
    <col min="12044" max="12288" width="9" style="93"/>
    <col min="12289" max="12289" width="2.125" style="93" customWidth="1"/>
    <col min="12290" max="12290" width="2.625" style="93" customWidth="1"/>
    <col min="12291" max="12291" width="6.375" style="93" customWidth="1"/>
    <col min="12292" max="12292" width="12" style="93" customWidth="1"/>
    <col min="12293" max="12293" width="1.625" style="93" customWidth="1"/>
    <col min="12294" max="12295" width="12.625" style="93" customWidth="1"/>
    <col min="12296" max="12296" width="31.625" style="93" customWidth="1"/>
    <col min="12297" max="12297" width="5.125" style="93" customWidth="1"/>
    <col min="12298" max="12298" width="1.625" style="93" customWidth="1"/>
    <col min="12299" max="12299" width="5.625" style="93" customWidth="1"/>
    <col min="12300" max="12544" width="9" style="93"/>
    <col min="12545" max="12545" width="2.125" style="93" customWidth="1"/>
    <col min="12546" max="12546" width="2.625" style="93" customWidth="1"/>
    <col min="12547" max="12547" width="6.375" style="93" customWidth="1"/>
    <col min="12548" max="12548" width="12" style="93" customWidth="1"/>
    <col min="12549" max="12549" width="1.625" style="93" customWidth="1"/>
    <col min="12550" max="12551" width="12.625" style="93" customWidth="1"/>
    <col min="12552" max="12552" width="31.625" style="93" customWidth="1"/>
    <col min="12553" max="12553" width="5.125" style="93" customWidth="1"/>
    <col min="12554" max="12554" width="1.625" style="93" customWidth="1"/>
    <col min="12555" max="12555" width="5.625" style="93" customWidth="1"/>
    <col min="12556" max="12800" width="9" style="93"/>
    <col min="12801" max="12801" width="2.125" style="93" customWidth="1"/>
    <col min="12802" max="12802" width="2.625" style="93" customWidth="1"/>
    <col min="12803" max="12803" width="6.375" style="93" customWidth="1"/>
    <col min="12804" max="12804" width="12" style="93" customWidth="1"/>
    <col min="12805" max="12805" width="1.625" style="93" customWidth="1"/>
    <col min="12806" max="12807" width="12.625" style="93" customWidth="1"/>
    <col min="12808" max="12808" width="31.625" style="93" customWidth="1"/>
    <col min="12809" max="12809" width="5.125" style="93" customWidth="1"/>
    <col min="12810" max="12810" width="1.625" style="93" customWidth="1"/>
    <col min="12811" max="12811" width="5.625" style="93" customWidth="1"/>
    <col min="12812" max="13056" width="9" style="93"/>
    <col min="13057" max="13057" width="2.125" style="93" customWidth="1"/>
    <col min="13058" max="13058" width="2.625" style="93" customWidth="1"/>
    <col min="13059" max="13059" width="6.375" style="93" customWidth="1"/>
    <col min="13060" max="13060" width="12" style="93" customWidth="1"/>
    <col min="13061" max="13061" width="1.625" style="93" customWidth="1"/>
    <col min="13062" max="13063" width="12.625" style="93" customWidth="1"/>
    <col min="13064" max="13064" width="31.625" style="93" customWidth="1"/>
    <col min="13065" max="13065" width="5.125" style="93" customWidth="1"/>
    <col min="13066" max="13066" width="1.625" style="93" customWidth="1"/>
    <col min="13067" max="13067" width="5.625" style="93" customWidth="1"/>
    <col min="13068" max="13312" width="9" style="93"/>
    <col min="13313" max="13313" width="2.125" style="93" customWidth="1"/>
    <col min="13314" max="13314" width="2.625" style="93" customWidth="1"/>
    <col min="13315" max="13315" width="6.375" style="93" customWidth="1"/>
    <col min="13316" max="13316" width="12" style="93" customWidth="1"/>
    <col min="13317" max="13317" width="1.625" style="93" customWidth="1"/>
    <col min="13318" max="13319" width="12.625" style="93" customWidth="1"/>
    <col min="13320" max="13320" width="31.625" style="93" customWidth="1"/>
    <col min="13321" max="13321" width="5.125" style="93" customWidth="1"/>
    <col min="13322" max="13322" width="1.625" style="93" customWidth="1"/>
    <col min="13323" max="13323" width="5.625" style="93" customWidth="1"/>
    <col min="13324" max="13568" width="9" style="93"/>
    <col min="13569" max="13569" width="2.125" style="93" customWidth="1"/>
    <col min="13570" max="13570" width="2.625" style="93" customWidth="1"/>
    <col min="13571" max="13571" width="6.375" style="93" customWidth="1"/>
    <col min="13572" max="13572" width="12" style="93" customWidth="1"/>
    <col min="13573" max="13573" width="1.625" style="93" customWidth="1"/>
    <col min="13574" max="13575" width="12.625" style="93" customWidth="1"/>
    <col min="13576" max="13576" width="31.625" style="93" customWidth="1"/>
    <col min="13577" max="13577" width="5.125" style="93" customWidth="1"/>
    <col min="13578" max="13578" width="1.625" style="93" customWidth="1"/>
    <col min="13579" max="13579" width="5.625" style="93" customWidth="1"/>
    <col min="13580" max="13824" width="9" style="93"/>
    <col min="13825" max="13825" width="2.125" style="93" customWidth="1"/>
    <col min="13826" max="13826" width="2.625" style="93" customWidth="1"/>
    <col min="13827" max="13827" width="6.375" style="93" customWidth="1"/>
    <col min="13828" max="13828" width="12" style="93" customWidth="1"/>
    <col min="13829" max="13829" width="1.625" style="93" customWidth="1"/>
    <col min="13830" max="13831" width="12.625" style="93" customWidth="1"/>
    <col min="13832" max="13832" width="31.625" style="93" customWidth="1"/>
    <col min="13833" max="13833" width="5.125" style="93" customWidth="1"/>
    <col min="13834" max="13834" width="1.625" style="93" customWidth="1"/>
    <col min="13835" max="13835" width="5.625" style="93" customWidth="1"/>
    <col min="13836" max="14080" width="9" style="93"/>
    <col min="14081" max="14081" width="2.125" style="93" customWidth="1"/>
    <col min="14082" max="14082" width="2.625" style="93" customWidth="1"/>
    <col min="14083" max="14083" width="6.375" style="93" customWidth="1"/>
    <col min="14084" max="14084" width="12" style="93" customWidth="1"/>
    <col min="14085" max="14085" width="1.625" style="93" customWidth="1"/>
    <col min="14086" max="14087" width="12.625" style="93" customWidth="1"/>
    <col min="14088" max="14088" width="31.625" style="93" customWidth="1"/>
    <col min="14089" max="14089" width="5.125" style="93" customWidth="1"/>
    <col min="14090" max="14090" width="1.625" style="93" customWidth="1"/>
    <col min="14091" max="14091" width="5.625" style="93" customWidth="1"/>
    <col min="14092" max="14336" width="9" style="93"/>
    <col min="14337" max="14337" width="2.125" style="93" customWidth="1"/>
    <col min="14338" max="14338" width="2.625" style="93" customWidth="1"/>
    <col min="14339" max="14339" width="6.375" style="93" customWidth="1"/>
    <col min="14340" max="14340" width="12" style="93" customWidth="1"/>
    <col min="14341" max="14341" width="1.625" style="93" customWidth="1"/>
    <col min="14342" max="14343" width="12.625" style="93" customWidth="1"/>
    <col min="14344" max="14344" width="31.625" style="93" customWidth="1"/>
    <col min="14345" max="14345" width="5.125" style="93" customWidth="1"/>
    <col min="14346" max="14346" width="1.625" style="93" customWidth="1"/>
    <col min="14347" max="14347" width="5.625" style="93" customWidth="1"/>
    <col min="14348" max="14592" width="9" style="93"/>
    <col min="14593" max="14593" width="2.125" style="93" customWidth="1"/>
    <col min="14594" max="14594" width="2.625" style="93" customWidth="1"/>
    <col min="14595" max="14595" width="6.375" style="93" customWidth="1"/>
    <col min="14596" max="14596" width="12" style="93" customWidth="1"/>
    <col min="14597" max="14597" width="1.625" style="93" customWidth="1"/>
    <col min="14598" max="14599" width="12.625" style="93" customWidth="1"/>
    <col min="14600" max="14600" width="31.625" style="93" customWidth="1"/>
    <col min="14601" max="14601" width="5.125" style="93" customWidth="1"/>
    <col min="14602" max="14602" width="1.625" style="93" customWidth="1"/>
    <col min="14603" max="14603" width="5.625" style="93" customWidth="1"/>
    <col min="14604" max="14848" width="9" style="93"/>
    <col min="14849" max="14849" width="2.125" style="93" customWidth="1"/>
    <col min="14850" max="14850" width="2.625" style="93" customWidth="1"/>
    <col min="14851" max="14851" width="6.375" style="93" customWidth="1"/>
    <col min="14852" max="14852" width="12" style="93" customWidth="1"/>
    <col min="14853" max="14853" width="1.625" style="93" customWidth="1"/>
    <col min="14854" max="14855" width="12.625" style="93" customWidth="1"/>
    <col min="14856" max="14856" width="31.625" style="93" customWidth="1"/>
    <col min="14857" max="14857" width="5.125" style="93" customWidth="1"/>
    <col min="14858" max="14858" width="1.625" style="93" customWidth="1"/>
    <col min="14859" max="14859" width="5.625" style="93" customWidth="1"/>
    <col min="14860" max="15104" width="9" style="93"/>
    <col min="15105" max="15105" width="2.125" style="93" customWidth="1"/>
    <col min="15106" max="15106" width="2.625" style="93" customWidth="1"/>
    <col min="15107" max="15107" width="6.375" style="93" customWidth="1"/>
    <col min="15108" max="15108" width="12" style="93" customWidth="1"/>
    <col min="15109" max="15109" width="1.625" style="93" customWidth="1"/>
    <col min="15110" max="15111" width="12.625" style="93" customWidth="1"/>
    <col min="15112" max="15112" width="31.625" style="93" customWidth="1"/>
    <col min="15113" max="15113" width="5.125" style="93" customWidth="1"/>
    <col min="15114" max="15114" width="1.625" style="93" customWidth="1"/>
    <col min="15115" max="15115" width="5.625" style="93" customWidth="1"/>
    <col min="15116" max="15360" width="9" style="93"/>
    <col min="15361" max="15361" width="2.125" style="93" customWidth="1"/>
    <col min="15362" max="15362" width="2.625" style="93" customWidth="1"/>
    <col min="15363" max="15363" width="6.375" style="93" customWidth="1"/>
    <col min="15364" max="15364" width="12" style="93" customWidth="1"/>
    <col min="15365" max="15365" width="1.625" style="93" customWidth="1"/>
    <col min="15366" max="15367" width="12.625" style="93" customWidth="1"/>
    <col min="15368" max="15368" width="31.625" style="93" customWidth="1"/>
    <col min="15369" max="15369" width="5.125" style="93" customWidth="1"/>
    <col min="15370" max="15370" width="1.625" style="93" customWidth="1"/>
    <col min="15371" max="15371" width="5.625" style="93" customWidth="1"/>
    <col min="15372" max="15616" width="9" style="93"/>
    <col min="15617" max="15617" width="2.125" style="93" customWidth="1"/>
    <col min="15618" max="15618" width="2.625" style="93" customWidth="1"/>
    <col min="15619" max="15619" width="6.375" style="93" customWidth="1"/>
    <col min="15620" max="15620" width="12" style="93" customWidth="1"/>
    <col min="15621" max="15621" width="1.625" style="93" customWidth="1"/>
    <col min="15622" max="15623" width="12.625" style="93" customWidth="1"/>
    <col min="15624" max="15624" width="31.625" style="93" customWidth="1"/>
    <col min="15625" max="15625" width="5.125" style="93" customWidth="1"/>
    <col min="15626" max="15626" width="1.625" style="93" customWidth="1"/>
    <col min="15627" max="15627" width="5.625" style="93" customWidth="1"/>
    <col min="15628" max="15872" width="9" style="93"/>
    <col min="15873" max="15873" width="2.125" style="93" customWidth="1"/>
    <col min="15874" max="15874" width="2.625" style="93" customWidth="1"/>
    <col min="15875" max="15875" width="6.375" style="93" customWidth="1"/>
    <col min="15876" max="15876" width="12" style="93" customWidth="1"/>
    <col min="15877" max="15877" width="1.625" style="93" customWidth="1"/>
    <col min="15878" max="15879" width="12.625" style="93" customWidth="1"/>
    <col min="15880" max="15880" width="31.625" style="93" customWidth="1"/>
    <col min="15881" max="15881" width="5.125" style="93" customWidth="1"/>
    <col min="15882" max="15882" width="1.625" style="93" customWidth="1"/>
    <col min="15883" max="15883" width="5.625" style="93" customWidth="1"/>
    <col min="15884" max="16128" width="9" style="93"/>
    <col min="16129" max="16129" width="2.125" style="93" customWidth="1"/>
    <col min="16130" max="16130" width="2.625" style="93" customWidth="1"/>
    <col min="16131" max="16131" width="6.375" style="93" customWidth="1"/>
    <col min="16132" max="16132" width="12" style="93" customWidth="1"/>
    <col min="16133" max="16133" width="1.625" style="93" customWidth="1"/>
    <col min="16134" max="16135" width="12.625" style="93" customWidth="1"/>
    <col min="16136" max="16136" width="31.625" style="93" customWidth="1"/>
    <col min="16137" max="16137" width="5.125" style="93" customWidth="1"/>
    <col min="16138" max="16138" width="1.625" style="93" customWidth="1"/>
    <col min="16139" max="16139" width="5.625" style="93" customWidth="1"/>
    <col min="16140" max="16384" width="9" style="93"/>
  </cols>
  <sheetData>
    <row r="2" spans="2:10" ht="12.75" thickBot="1" x14ac:dyDescent="0.2">
      <c r="B2" s="92" t="s">
        <v>55</v>
      </c>
      <c r="C2" s="92"/>
    </row>
    <row r="3" spans="2:10" ht="15" customHeight="1" thickBot="1" x14ac:dyDescent="0.2">
      <c r="G3" s="99" t="s">
        <v>0</v>
      </c>
      <c r="H3" s="134" t="str">
        <f>'様式-共1-Ⅱｗ'!$G$2</f>
        <v>180510673</v>
      </c>
      <c r="I3" s="133"/>
      <c r="J3" s="94"/>
    </row>
    <row r="4" spans="2:10" ht="33" customHeight="1" thickBot="1" x14ac:dyDescent="0.2">
      <c r="B4" s="227" t="s">
        <v>73</v>
      </c>
      <c r="C4" s="227"/>
      <c r="D4" s="227"/>
      <c r="E4" s="227"/>
      <c r="F4" s="227"/>
      <c r="G4" s="227"/>
      <c r="H4" s="227"/>
      <c r="I4" s="227"/>
      <c r="J4" s="227"/>
    </row>
    <row r="5" spans="2:10" ht="13.5" customHeight="1" thickBot="1" x14ac:dyDescent="0.2">
      <c r="C5" s="95"/>
      <c r="D5" s="95"/>
      <c r="E5" s="95"/>
      <c r="F5" s="96" t="s">
        <v>1</v>
      </c>
      <c r="G5" s="228" t="str">
        <f>'様式-共1-Ⅱｗ'!$F$5</f>
        <v xml:space="preserve">                                                                                                                                                                                                                                                                                                                                                                                                                                                                                                                                                                                                                                                                                                                                                                                                                                                                                                                                                                                                                                                                                                                                                                                                                                                                                                                                                                                                                                                                                                                                                                                                                                                                                                                                                                                             </v>
      </c>
      <c r="H5" s="229"/>
      <c r="I5" s="230"/>
      <c r="J5" s="97"/>
    </row>
    <row r="6" spans="2:10" ht="7.5" customHeight="1" thickBot="1" x14ac:dyDescent="0.2">
      <c r="C6" s="95"/>
      <c r="D6" s="95"/>
      <c r="E6" s="95"/>
      <c r="F6" s="98"/>
    </row>
    <row r="7" spans="2:10" s="92" customFormat="1" ht="13.5" customHeight="1" thickBot="1" x14ac:dyDescent="0.2">
      <c r="B7" s="231" t="s">
        <v>2</v>
      </c>
      <c r="C7" s="232"/>
      <c r="D7" s="233" t="str">
        <f>'様式-共1-Ⅱｗ'!$B$7</f>
        <v>名取川左岸幹線・長町準幹線工事１</v>
      </c>
      <c r="E7" s="234"/>
      <c r="F7" s="234"/>
      <c r="G7" s="234"/>
      <c r="H7" s="234"/>
      <c r="I7" s="235"/>
    </row>
    <row r="8" spans="2:10" x14ac:dyDescent="0.15">
      <c r="B8" s="95"/>
      <c r="F8" s="98"/>
      <c r="G8" s="98"/>
      <c r="H8" s="98"/>
    </row>
    <row r="9" spans="2:10" ht="15.75" customHeight="1" x14ac:dyDescent="0.15">
      <c r="B9" s="100"/>
      <c r="C9" s="101" t="s">
        <v>56</v>
      </c>
      <c r="D9" s="101"/>
      <c r="E9" s="101"/>
      <c r="F9" s="102"/>
      <c r="G9" s="102"/>
      <c r="H9" s="102"/>
      <c r="I9" s="101"/>
      <c r="J9" s="103"/>
    </row>
    <row r="10" spans="2:10" ht="68.25" customHeight="1" x14ac:dyDescent="0.15">
      <c r="B10" s="104"/>
      <c r="C10" s="236" t="s">
        <v>127</v>
      </c>
      <c r="D10" s="237"/>
      <c r="E10" s="237"/>
      <c r="F10" s="237"/>
      <c r="G10" s="237"/>
      <c r="H10" s="237"/>
      <c r="I10" s="238"/>
      <c r="J10" s="105"/>
    </row>
    <row r="11" spans="2:10" ht="6" customHeight="1" x14ac:dyDescent="0.15">
      <c r="B11" s="104"/>
      <c r="C11" s="106"/>
      <c r="D11" s="106"/>
      <c r="E11" s="106"/>
      <c r="F11" s="106"/>
      <c r="G11" s="106"/>
      <c r="H11" s="106"/>
      <c r="I11" s="106"/>
      <c r="J11" s="105"/>
    </row>
    <row r="12" spans="2:10" ht="13.5" customHeight="1" x14ac:dyDescent="0.15">
      <c r="B12" s="107"/>
      <c r="C12" s="147" t="s">
        <v>57</v>
      </c>
      <c r="D12" s="108" t="s">
        <v>59</v>
      </c>
      <c r="E12" s="109"/>
      <c r="F12" s="216" t="s">
        <v>128</v>
      </c>
      <c r="G12" s="217"/>
      <c r="H12" s="217"/>
      <c r="I12" s="218"/>
      <c r="J12" s="110"/>
    </row>
    <row r="13" spans="2:10" ht="66" customHeight="1" x14ac:dyDescent="0.15">
      <c r="B13" s="107"/>
      <c r="C13" s="111"/>
      <c r="D13" s="109"/>
      <c r="E13" s="109"/>
      <c r="F13" s="219"/>
      <c r="G13" s="220"/>
      <c r="H13" s="220"/>
      <c r="I13" s="221"/>
      <c r="J13" s="110"/>
    </row>
    <row r="14" spans="2:10" ht="13.5" customHeight="1" x14ac:dyDescent="0.15">
      <c r="B14" s="107"/>
      <c r="C14" s="155" t="s">
        <v>57</v>
      </c>
      <c r="D14" s="108" t="s">
        <v>59</v>
      </c>
      <c r="E14" s="109"/>
      <c r="F14" s="216" t="s">
        <v>129</v>
      </c>
      <c r="G14" s="217"/>
      <c r="H14" s="217"/>
      <c r="I14" s="218"/>
      <c r="J14" s="110"/>
    </row>
    <row r="15" spans="2:10" ht="66" customHeight="1" x14ac:dyDescent="0.15">
      <c r="B15" s="107"/>
      <c r="C15" s="111"/>
      <c r="D15" s="109"/>
      <c r="E15" s="109"/>
      <c r="F15" s="219"/>
      <c r="G15" s="220"/>
      <c r="H15" s="220"/>
      <c r="I15" s="221"/>
      <c r="J15" s="110"/>
    </row>
    <row r="16" spans="2:10" ht="13.5" customHeight="1" x14ac:dyDescent="0.15">
      <c r="B16" s="107"/>
      <c r="C16" s="147" t="s">
        <v>58</v>
      </c>
      <c r="D16" s="108" t="s">
        <v>97</v>
      </c>
      <c r="E16" s="109"/>
      <c r="F16" s="216" t="s">
        <v>130</v>
      </c>
      <c r="G16" s="217"/>
      <c r="H16" s="217"/>
      <c r="I16" s="218"/>
      <c r="J16" s="110"/>
    </row>
    <row r="17" spans="2:10" ht="66" customHeight="1" x14ac:dyDescent="0.15">
      <c r="B17" s="107"/>
      <c r="C17" s="111"/>
      <c r="D17" s="111"/>
      <c r="E17" s="111"/>
      <c r="F17" s="219"/>
      <c r="G17" s="220"/>
      <c r="H17" s="220"/>
      <c r="I17" s="221"/>
      <c r="J17" s="110"/>
    </row>
    <row r="18" spans="2:10" ht="5.25" customHeight="1" x14ac:dyDescent="0.15">
      <c r="B18" s="112"/>
      <c r="C18" s="113"/>
      <c r="D18" s="113"/>
      <c r="E18" s="113"/>
      <c r="F18" s="114"/>
      <c r="G18" s="114"/>
      <c r="H18" s="114"/>
      <c r="I18" s="114"/>
      <c r="J18" s="115"/>
    </row>
    <row r="19" spans="2:10" x14ac:dyDescent="0.15">
      <c r="C19" s="98"/>
      <c r="D19" s="98"/>
      <c r="E19" s="98"/>
      <c r="F19" s="98"/>
      <c r="G19" s="98"/>
      <c r="H19" s="98"/>
      <c r="I19" s="98"/>
      <c r="J19" s="116"/>
    </row>
    <row r="20" spans="2:10" x14ac:dyDescent="0.15">
      <c r="B20" s="239" t="s">
        <v>124</v>
      </c>
      <c r="C20" s="239"/>
      <c r="D20" s="239"/>
      <c r="E20" s="239"/>
      <c r="F20" s="239"/>
      <c r="G20" s="239"/>
      <c r="H20" s="239"/>
      <c r="I20" s="239"/>
      <c r="J20" s="239"/>
    </row>
    <row r="21" spans="2:10" ht="228" customHeight="1" x14ac:dyDescent="0.15">
      <c r="B21" s="117" t="s">
        <v>60</v>
      </c>
      <c r="C21" s="222"/>
      <c r="D21" s="222"/>
      <c r="E21" s="222"/>
      <c r="F21" s="222"/>
      <c r="G21" s="222"/>
      <c r="H21" s="222"/>
      <c r="I21" s="222"/>
      <c r="J21" s="223"/>
    </row>
    <row r="22" spans="2:10" ht="228" customHeight="1" x14ac:dyDescent="0.15">
      <c r="B22" s="117" t="s">
        <v>61</v>
      </c>
      <c r="C22" s="222"/>
      <c r="D22" s="222"/>
      <c r="E22" s="222"/>
      <c r="F22" s="222"/>
      <c r="G22" s="222"/>
      <c r="H22" s="222"/>
      <c r="I22" s="222"/>
      <c r="J22" s="223"/>
    </row>
    <row r="23" spans="2:10" ht="228" customHeight="1" x14ac:dyDescent="0.15">
      <c r="B23" s="117" t="s">
        <v>125</v>
      </c>
      <c r="C23" s="222"/>
      <c r="D23" s="222"/>
      <c r="E23" s="222"/>
      <c r="F23" s="222"/>
      <c r="G23" s="222"/>
      <c r="H23" s="222"/>
      <c r="I23" s="222"/>
      <c r="J23" s="223"/>
    </row>
    <row r="24" spans="2:10" ht="39.75" customHeight="1" x14ac:dyDescent="0.15">
      <c r="B24" s="118" t="s">
        <v>62</v>
      </c>
      <c r="C24" s="224" t="s">
        <v>114</v>
      </c>
      <c r="D24" s="225"/>
      <c r="E24" s="225"/>
      <c r="F24" s="225"/>
      <c r="G24" s="225"/>
      <c r="H24" s="225"/>
      <c r="I24" s="225"/>
      <c r="J24" s="226"/>
    </row>
  </sheetData>
  <sheetProtection password="CC39" sheet="1" objects="1" scenarios="1" selectLockedCells="1"/>
  <mergeCells count="13">
    <mergeCell ref="F14:I15"/>
    <mergeCell ref="C23:J23"/>
    <mergeCell ref="C24:J24"/>
    <mergeCell ref="F12:I13"/>
    <mergeCell ref="B4:J4"/>
    <mergeCell ref="G5:I5"/>
    <mergeCell ref="B7:C7"/>
    <mergeCell ref="D7:I7"/>
    <mergeCell ref="C10:I10"/>
    <mergeCell ref="F16:I17"/>
    <mergeCell ref="B20:J20"/>
    <mergeCell ref="C21:J21"/>
    <mergeCell ref="C22:J22"/>
  </mergeCells>
  <phoneticPr fontId="3"/>
  <dataValidations count="3">
    <dataValidation type="list" allowBlank="1" showInputMessage="1" showErrorMessage="1" sqref="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formula1>"「施工手順」,「工程計画」,「施工課題」,「品質管理」,「安全管理」,「周辺配慮」,「その他」"</formula1>
    </dataValidation>
    <dataValidation type="list" allowBlank="1" showInputMessage="1" showErrorMessage="1" sqref="WLQ983054 IZ12:JA12 SV12:SW12 ACR12:ACS12 AMN12:AMO12 AWJ12:AWK12 BGF12:BGG12 BQB12:BQC12 BZX12:BZY12 CJT12:CJU12 CTP12:CTQ12 DDL12:DDM12 DNH12:DNI12 DXD12:DXE12 EGZ12:EHA12 EQV12:EQW12 FAR12:FAS12 FKN12:FKO12 FUJ12:FUK12 GEF12:GEG12 GOB12:GOC12 GXX12:GXY12 HHT12:HHU12 HRP12:HRQ12 IBL12:IBM12 ILH12:ILI12 IVD12:IVE12 JEZ12:JFA12 JOV12:JOW12 JYR12:JYS12 KIN12:KIO12 KSJ12:KSK12 LCF12:LCG12 LMB12:LMC12 LVX12:LVY12 MFT12:MFU12 MPP12:MPQ12 MZL12:MZM12 NJH12:NJI12 NTD12:NTE12 OCZ12:ODA12 OMV12:OMW12 OWR12:OWS12 PGN12:PGO12 PQJ12:PQK12 QAF12:QAG12 QKB12:QKC12 QTX12:QTY12 RDT12:RDU12 RNP12:RNQ12 RXL12:RXM12 SHH12:SHI12 SRD12:SRE12 TAZ12:TBA12 TKV12:TKW12 TUR12:TUS12 UEN12:UEO12 UOJ12:UOK12 UYF12:UYG12 VIB12:VIC12 VRX12:VRY12 WBT12:WBU12 WLP12:WLQ12 WVL12:WVM12 D65546:E65546 IZ65546:JA65546 SV65546:SW65546 ACR65546:ACS65546 AMN65546:AMO65546 AWJ65546:AWK65546 BGF65546:BGG65546 BQB65546:BQC65546 BZX65546:BZY65546 CJT65546:CJU65546 CTP65546:CTQ65546 DDL65546:DDM65546 DNH65546:DNI65546 DXD65546:DXE65546 EGZ65546:EHA65546 EQV65546:EQW65546 FAR65546:FAS65546 FKN65546:FKO65546 FUJ65546:FUK65546 GEF65546:GEG65546 GOB65546:GOC65546 GXX65546:GXY65546 HHT65546:HHU65546 HRP65546:HRQ65546 IBL65546:IBM65546 ILH65546:ILI65546 IVD65546:IVE65546 JEZ65546:JFA65546 JOV65546:JOW65546 JYR65546:JYS65546 KIN65546:KIO65546 KSJ65546:KSK65546 LCF65546:LCG65546 LMB65546:LMC65546 LVX65546:LVY65546 MFT65546:MFU65546 MPP65546:MPQ65546 MZL65546:MZM65546 NJH65546:NJI65546 NTD65546:NTE65546 OCZ65546:ODA65546 OMV65546:OMW65546 OWR65546:OWS65546 PGN65546:PGO65546 PQJ65546:PQK65546 QAF65546:QAG65546 QKB65546:QKC65546 QTX65546:QTY65546 RDT65546:RDU65546 RNP65546:RNQ65546 RXL65546:RXM65546 SHH65546:SHI65546 SRD65546:SRE65546 TAZ65546:TBA65546 TKV65546:TKW65546 TUR65546:TUS65546 UEN65546:UEO65546 UOJ65546:UOK65546 UYF65546:UYG65546 VIB65546:VIC65546 VRX65546:VRY65546 WBT65546:WBU65546 WLP65546:WLQ65546 WVL65546:WVM65546 D131082:E131082 IZ131082:JA131082 SV131082:SW131082 ACR131082:ACS131082 AMN131082:AMO131082 AWJ131082:AWK131082 BGF131082:BGG131082 BQB131082:BQC131082 BZX131082:BZY131082 CJT131082:CJU131082 CTP131082:CTQ131082 DDL131082:DDM131082 DNH131082:DNI131082 DXD131082:DXE131082 EGZ131082:EHA131082 EQV131082:EQW131082 FAR131082:FAS131082 FKN131082:FKO131082 FUJ131082:FUK131082 GEF131082:GEG131082 GOB131082:GOC131082 GXX131082:GXY131082 HHT131082:HHU131082 HRP131082:HRQ131082 IBL131082:IBM131082 ILH131082:ILI131082 IVD131082:IVE131082 JEZ131082:JFA131082 JOV131082:JOW131082 JYR131082:JYS131082 KIN131082:KIO131082 KSJ131082:KSK131082 LCF131082:LCG131082 LMB131082:LMC131082 LVX131082:LVY131082 MFT131082:MFU131082 MPP131082:MPQ131082 MZL131082:MZM131082 NJH131082:NJI131082 NTD131082:NTE131082 OCZ131082:ODA131082 OMV131082:OMW131082 OWR131082:OWS131082 PGN131082:PGO131082 PQJ131082:PQK131082 QAF131082:QAG131082 QKB131082:QKC131082 QTX131082:QTY131082 RDT131082:RDU131082 RNP131082:RNQ131082 RXL131082:RXM131082 SHH131082:SHI131082 SRD131082:SRE131082 TAZ131082:TBA131082 TKV131082:TKW131082 TUR131082:TUS131082 UEN131082:UEO131082 UOJ131082:UOK131082 UYF131082:UYG131082 VIB131082:VIC131082 VRX131082:VRY131082 WBT131082:WBU131082 WLP131082:WLQ131082 WVL131082:WVM131082 D196618:E196618 IZ196618:JA196618 SV196618:SW196618 ACR196618:ACS196618 AMN196618:AMO196618 AWJ196618:AWK196618 BGF196618:BGG196618 BQB196618:BQC196618 BZX196618:BZY196618 CJT196618:CJU196618 CTP196618:CTQ196618 DDL196618:DDM196618 DNH196618:DNI196618 DXD196618:DXE196618 EGZ196618:EHA196618 EQV196618:EQW196618 FAR196618:FAS196618 FKN196618:FKO196618 FUJ196618:FUK196618 GEF196618:GEG196618 GOB196618:GOC196618 GXX196618:GXY196618 HHT196618:HHU196618 HRP196618:HRQ196618 IBL196618:IBM196618 ILH196618:ILI196618 IVD196618:IVE196618 JEZ196618:JFA196618 JOV196618:JOW196618 JYR196618:JYS196618 KIN196618:KIO196618 KSJ196618:KSK196618 LCF196618:LCG196618 LMB196618:LMC196618 LVX196618:LVY196618 MFT196618:MFU196618 MPP196618:MPQ196618 MZL196618:MZM196618 NJH196618:NJI196618 NTD196618:NTE196618 OCZ196618:ODA196618 OMV196618:OMW196618 OWR196618:OWS196618 PGN196618:PGO196618 PQJ196618:PQK196618 QAF196618:QAG196618 QKB196618:QKC196618 QTX196618:QTY196618 RDT196618:RDU196618 RNP196618:RNQ196618 RXL196618:RXM196618 SHH196618:SHI196618 SRD196618:SRE196618 TAZ196618:TBA196618 TKV196618:TKW196618 TUR196618:TUS196618 UEN196618:UEO196618 UOJ196618:UOK196618 UYF196618:UYG196618 VIB196618:VIC196618 VRX196618:VRY196618 WBT196618:WBU196618 WLP196618:WLQ196618 WVL196618:WVM196618 D262154:E262154 IZ262154:JA262154 SV262154:SW262154 ACR262154:ACS262154 AMN262154:AMO262154 AWJ262154:AWK262154 BGF262154:BGG262154 BQB262154:BQC262154 BZX262154:BZY262154 CJT262154:CJU262154 CTP262154:CTQ262154 DDL262154:DDM262154 DNH262154:DNI262154 DXD262154:DXE262154 EGZ262154:EHA262154 EQV262154:EQW262154 FAR262154:FAS262154 FKN262154:FKO262154 FUJ262154:FUK262154 GEF262154:GEG262154 GOB262154:GOC262154 GXX262154:GXY262154 HHT262154:HHU262154 HRP262154:HRQ262154 IBL262154:IBM262154 ILH262154:ILI262154 IVD262154:IVE262154 JEZ262154:JFA262154 JOV262154:JOW262154 JYR262154:JYS262154 KIN262154:KIO262154 KSJ262154:KSK262154 LCF262154:LCG262154 LMB262154:LMC262154 LVX262154:LVY262154 MFT262154:MFU262154 MPP262154:MPQ262154 MZL262154:MZM262154 NJH262154:NJI262154 NTD262154:NTE262154 OCZ262154:ODA262154 OMV262154:OMW262154 OWR262154:OWS262154 PGN262154:PGO262154 PQJ262154:PQK262154 QAF262154:QAG262154 QKB262154:QKC262154 QTX262154:QTY262154 RDT262154:RDU262154 RNP262154:RNQ262154 RXL262154:RXM262154 SHH262154:SHI262154 SRD262154:SRE262154 TAZ262154:TBA262154 TKV262154:TKW262154 TUR262154:TUS262154 UEN262154:UEO262154 UOJ262154:UOK262154 UYF262154:UYG262154 VIB262154:VIC262154 VRX262154:VRY262154 WBT262154:WBU262154 WLP262154:WLQ262154 WVL262154:WVM262154 D327690:E327690 IZ327690:JA327690 SV327690:SW327690 ACR327690:ACS327690 AMN327690:AMO327690 AWJ327690:AWK327690 BGF327690:BGG327690 BQB327690:BQC327690 BZX327690:BZY327690 CJT327690:CJU327690 CTP327690:CTQ327690 DDL327690:DDM327690 DNH327690:DNI327690 DXD327690:DXE327690 EGZ327690:EHA327690 EQV327690:EQW327690 FAR327690:FAS327690 FKN327690:FKO327690 FUJ327690:FUK327690 GEF327690:GEG327690 GOB327690:GOC327690 GXX327690:GXY327690 HHT327690:HHU327690 HRP327690:HRQ327690 IBL327690:IBM327690 ILH327690:ILI327690 IVD327690:IVE327690 JEZ327690:JFA327690 JOV327690:JOW327690 JYR327690:JYS327690 KIN327690:KIO327690 KSJ327690:KSK327690 LCF327690:LCG327690 LMB327690:LMC327690 LVX327690:LVY327690 MFT327690:MFU327690 MPP327690:MPQ327690 MZL327690:MZM327690 NJH327690:NJI327690 NTD327690:NTE327690 OCZ327690:ODA327690 OMV327690:OMW327690 OWR327690:OWS327690 PGN327690:PGO327690 PQJ327690:PQK327690 QAF327690:QAG327690 QKB327690:QKC327690 QTX327690:QTY327690 RDT327690:RDU327690 RNP327690:RNQ327690 RXL327690:RXM327690 SHH327690:SHI327690 SRD327690:SRE327690 TAZ327690:TBA327690 TKV327690:TKW327690 TUR327690:TUS327690 UEN327690:UEO327690 UOJ327690:UOK327690 UYF327690:UYG327690 VIB327690:VIC327690 VRX327690:VRY327690 WBT327690:WBU327690 WLP327690:WLQ327690 WVL327690:WVM327690 D393226:E393226 IZ393226:JA393226 SV393226:SW393226 ACR393226:ACS393226 AMN393226:AMO393226 AWJ393226:AWK393226 BGF393226:BGG393226 BQB393226:BQC393226 BZX393226:BZY393226 CJT393226:CJU393226 CTP393226:CTQ393226 DDL393226:DDM393226 DNH393226:DNI393226 DXD393226:DXE393226 EGZ393226:EHA393226 EQV393226:EQW393226 FAR393226:FAS393226 FKN393226:FKO393226 FUJ393226:FUK393226 GEF393226:GEG393226 GOB393226:GOC393226 GXX393226:GXY393226 HHT393226:HHU393226 HRP393226:HRQ393226 IBL393226:IBM393226 ILH393226:ILI393226 IVD393226:IVE393226 JEZ393226:JFA393226 JOV393226:JOW393226 JYR393226:JYS393226 KIN393226:KIO393226 KSJ393226:KSK393226 LCF393226:LCG393226 LMB393226:LMC393226 LVX393226:LVY393226 MFT393226:MFU393226 MPP393226:MPQ393226 MZL393226:MZM393226 NJH393226:NJI393226 NTD393226:NTE393226 OCZ393226:ODA393226 OMV393226:OMW393226 OWR393226:OWS393226 PGN393226:PGO393226 PQJ393226:PQK393226 QAF393226:QAG393226 QKB393226:QKC393226 QTX393226:QTY393226 RDT393226:RDU393226 RNP393226:RNQ393226 RXL393226:RXM393226 SHH393226:SHI393226 SRD393226:SRE393226 TAZ393226:TBA393226 TKV393226:TKW393226 TUR393226:TUS393226 UEN393226:UEO393226 UOJ393226:UOK393226 UYF393226:UYG393226 VIB393226:VIC393226 VRX393226:VRY393226 WBT393226:WBU393226 WLP393226:WLQ393226 WVL393226:WVM393226 D458762:E458762 IZ458762:JA458762 SV458762:SW458762 ACR458762:ACS458762 AMN458762:AMO458762 AWJ458762:AWK458762 BGF458762:BGG458762 BQB458762:BQC458762 BZX458762:BZY458762 CJT458762:CJU458762 CTP458762:CTQ458762 DDL458762:DDM458762 DNH458762:DNI458762 DXD458762:DXE458762 EGZ458762:EHA458762 EQV458762:EQW458762 FAR458762:FAS458762 FKN458762:FKO458762 FUJ458762:FUK458762 GEF458762:GEG458762 GOB458762:GOC458762 GXX458762:GXY458762 HHT458762:HHU458762 HRP458762:HRQ458762 IBL458762:IBM458762 ILH458762:ILI458762 IVD458762:IVE458762 JEZ458762:JFA458762 JOV458762:JOW458762 JYR458762:JYS458762 KIN458762:KIO458762 KSJ458762:KSK458762 LCF458762:LCG458762 LMB458762:LMC458762 LVX458762:LVY458762 MFT458762:MFU458762 MPP458762:MPQ458762 MZL458762:MZM458762 NJH458762:NJI458762 NTD458762:NTE458762 OCZ458762:ODA458762 OMV458762:OMW458762 OWR458762:OWS458762 PGN458762:PGO458762 PQJ458762:PQK458762 QAF458762:QAG458762 QKB458762:QKC458762 QTX458762:QTY458762 RDT458762:RDU458762 RNP458762:RNQ458762 RXL458762:RXM458762 SHH458762:SHI458762 SRD458762:SRE458762 TAZ458762:TBA458762 TKV458762:TKW458762 TUR458762:TUS458762 UEN458762:UEO458762 UOJ458762:UOK458762 UYF458762:UYG458762 VIB458762:VIC458762 VRX458762:VRY458762 WBT458762:WBU458762 WLP458762:WLQ458762 WVL458762:WVM458762 D524298:E524298 IZ524298:JA524298 SV524298:SW524298 ACR524298:ACS524298 AMN524298:AMO524298 AWJ524298:AWK524298 BGF524298:BGG524298 BQB524298:BQC524298 BZX524298:BZY524298 CJT524298:CJU524298 CTP524298:CTQ524298 DDL524298:DDM524298 DNH524298:DNI524298 DXD524298:DXE524298 EGZ524298:EHA524298 EQV524298:EQW524298 FAR524298:FAS524298 FKN524298:FKO524298 FUJ524298:FUK524298 GEF524298:GEG524298 GOB524298:GOC524298 GXX524298:GXY524298 HHT524298:HHU524298 HRP524298:HRQ524298 IBL524298:IBM524298 ILH524298:ILI524298 IVD524298:IVE524298 JEZ524298:JFA524298 JOV524298:JOW524298 JYR524298:JYS524298 KIN524298:KIO524298 KSJ524298:KSK524298 LCF524298:LCG524298 LMB524298:LMC524298 LVX524298:LVY524298 MFT524298:MFU524298 MPP524298:MPQ524298 MZL524298:MZM524298 NJH524298:NJI524298 NTD524298:NTE524298 OCZ524298:ODA524298 OMV524298:OMW524298 OWR524298:OWS524298 PGN524298:PGO524298 PQJ524298:PQK524298 QAF524298:QAG524298 QKB524298:QKC524298 QTX524298:QTY524298 RDT524298:RDU524298 RNP524298:RNQ524298 RXL524298:RXM524298 SHH524298:SHI524298 SRD524298:SRE524298 TAZ524298:TBA524298 TKV524298:TKW524298 TUR524298:TUS524298 UEN524298:UEO524298 UOJ524298:UOK524298 UYF524298:UYG524298 VIB524298:VIC524298 VRX524298:VRY524298 WBT524298:WBU524298 WLP524298:WLQ524298 WVL524298:WVM524298 D589834:E589834 IZ589834:JA589834 SV589834:SW589834 ACR589834:ACS589834 AMN589834:AMO589834 AWJ589834:AWK589834 BGF589834:BGG589834 BQB589834:BQC589834 BZX589834:BZY589834 CJT589834:CJU589834 CTP589834:CTQ589834 DDL589834:DDM589834 DNH589834:DNI589834 DXD589834:DXE589834 EGZ589834:EHA589834 EQV589834:EQW589834 FAR589834:FAS589834 FKN589834:FKO589834 FUJ589834:FUK589834 GEF589834:GEG589834 GOB589834:GOC589834 GXX589834:GXY589834 HHT589834:HHU589834 HRP589834:HRQ589834 IBL589834:IBM589834 ILH589834:ILI589834 IVD589834:IVE589834 JEZ589834:JFA589834 JOV589834:JOW589834 JYR589834:JYS589834 KIN589834:KIO589834 KSJ589834:KSK589834 LCF589834:LCG589834 LMB589834:LMC589834 LVX589834:LVY589834 MFT589834:MFU589834 MPP589834:MPQ589834 MZL589834:MZM589834 NJH589834:NJI589834 NTD589834:NTE589834 OCZ589834:ODA589834 OMV589834:OMW589834 OWR589834:OWS589834 PGN589834:PGO589834 PQJ589834:PQK589834 QAF589834:QAG589834 QKB589834:QKC589834 QTX589834:QTY589834 RDT589834:RDU589834 RNP589834:RNQ589834 RXL589834:RXM589834 SHH589834:SHI589834 SRD589834:SRE589834 TAZ589834:TBA589834 TKV589834:TKW589834 TUR589834:TUS589834 UEN589834:UEO589834 UOJ589834:UOK589834 UYF589834:UYG589834 VIB589834:VIC589834 VRX589834:VRY589834 WBT589834:WBU589834 WLP589834:WLQ589834 WVL589834:WVM589834 D655370:E655370 IZ655370:JA655370 SV655370:SW655370 ACR655370:ACS655370 AMN655370:AMO655370 AWJ655370:AWK655370 BGF655370:BGG655370 BQB655370:BQC655370 BZX655370:BZY655370 CJT655370:CJU655370 CTP655370:CTQ655370 DDL655370:DDM655370 DNH655370:DNI655370 DXD655370:DXE655370 EGZ655370:EHA655370 EQV655370:EQW655370 FAR655370:FAS655370 FKN655370:FKO655370 FUJ655370:FUK655370 GEF655370:GEG655370 GOB655370:GOC655370 GXX655370:GXY655370 HHT655370:HHU655370 HRP655370:HRQ655370 IBL655370:IBM655370 ILH655370:ILI655370 IVD655370:IVE655370 JEZ655370:JFA655370 JOV655370:JOW655370 JYR655370:JYS655370 KIN655370:KIO655370 KSJ655370:KSK655370 LCF655370:LCG655370 LMB655370:LMC655370 LVX655370:LVY655370 MFT655370:MFU655370 MPP655370:MPQ655370 MZL655370:MZM655370 NJH655370:NJI655370 NTD655370:NTE655370 OCZ655370:ODA655370 OMV655370:OMW655370 OWR655370:OWS655370 PGN655370:PGO655370 PQJ655370:PQK655370 QAF655370:QAG655370 QKB655370:QKC655370 QTX655370:QTY655370 RDT655370:RDU655370 RNP655370:RNQ655370 RXL655370:RXM655370 SHH655370:SHI655370 SRD655370:SRE655370 TAZ655370:TBA655370 TKV655370:TKW655370 TUR655370:TUS655370 UEN655370:UEO655370 UOJ655370:UOK655370 UYF655370:UYG655370 VIB655370:VIC655370 VRX655370:VRY655370 WBT655370:WBU655370 WLP655370:WLQ655370 WVL655370:WVM655370 D720906:E720906 IZ720906:JA720906 SV720906:SW720906 ACR720906:ACS720906 AMN720906:AMO720906 AWJ720906:AWK720906 BGF720906:BGG720906 BQB720906:BQC720906 BZX720906:BZY720906 CJT720906:CJU720906 CTP720906:CTQ720906 DDL720906:DDM720906 DNH720906:DNI720906 DXD720906:DXE720906 EGZ720906:EHA720906 EQV720906:EQW720906 FAR720906:FAS720906 FKN720906:FKO720906 FUJ720906:FUK720906 GEF720906:GEG720906 GOB720906:GOC720906 GXX720906:GXY720906 HHT720906:HHU720906 HRP720906:HRQ720906 IBL720906:IBM720906 ILH720906:ILI720906 IVD720906:IVE720906 JEZ720906:JFA720906 JOV720906:JOW720906 JYR720906:JYS720906 KIN720906:KIO720906 KSJ720906:KSK720906 LCF720906:LCG720906 LMB720906:LMC720906 LVX720906:LVY720906 MFT720906:MFU720906 MPP720906:MPQ720906 MZL720906:MZM720906 NJH720906:NJI720906 NTD720906:NTE720906 OCZ720906:ODA720906 OMV720906:OMW720906 OWR720906:OWS720906 PGN720906:PGO720906 PQJ720906:PQK720906 QAF720906:QAG720906 QKB720906:QKC720906 QTX720906:QTY720906 RDT720906:RDU720906 RNP720906:RNQ720906 RXL720906:RXM720906 SHH720906:SHI720906 SRD720906:SRE720906 TAZ720906:TBA720906 TKV720906:TKW720906 TUR720906:TUS720906 UEN720906:UEO720906 UOJ720906:UOK720906 UYF720906:UYG720906 VIB720906:VIC720906 VRX720906:VRY720906 WBT720906:WBU720906 WLP720906:WLQ720906 WVL720906:WVM720906 D786442:E786442 IZ786442:JA786442 SV786442:SW786442 ACR786442:ACS786442 AMN786442:AMO786442 AWJ786442:AWK786442 BGF786442:BGG786442 BQB786442:BQC786442 BZX786442:BZY786442 CJT786442:CJU786442 CTP786442:CTQ786442 DDL786442:DDM786442 DNH786442:DNI786442 DXD786442:DXE786442 EGZ786442:EHA786442 EQV786442:EQW786442 FAR786442:FAS786442 FKN786442:FKO786442 FUJ786442:FUK786442 GEF786442:GEG786442 GOB786442:GOC786442 GXX786442:GXY786442 HHT786442:HHU786442 HRP786442:HRQ786442 IBL786442:IBM786442 ILH786442:ILI786442 IVD786442:IVE786442 JEZ786442:JFA786442 JOV786442:JOW786442 JYR786442:JYS786442 KIN786442:KIO786442 KSJ786442:KSK786442 LCF786442:LCG786442 LMB786442:LMC786442 LVX786442:LVY786442 MFT786442:MFU786442 MPP786442:MPQ786442 MZL786442:MZM786442 NJH786442:NJI786442 NTD786442:NTE786442 OCZ786442:ODA786442 OMV786442:OMW786442 OWR786442:OWS786442 PGN786442:PGO786442 PQJ786442:PQK786442 QAF786442:QAG786442 QKB786442:QKC786442 QTX786442:QTY786442 RDT786442:RDU786442 RNP786442:RNQ786442 RXL786442:RXM786442 SHH786442:SHI786442 SRD786442:SRE786442 TAZ786442:TBA786442 TKV786442:TKW786442 TUR786442:TUS786442 UEN786442:UEO786442 UOJ786442:UOK786442 UYF786442:UYG786442 VIB786442:VIC786442 VRX786442:VRY786442 WBT786442:WBU786442 WLP786442:WLQ786442 WVL786442:WVM786442 D851978:E851978 IZ851978:JA851978 SV851978:SW851978 ACR851978:ACS851978 AMN851978:AMO851978 AWJ851978:AWK851978 BGF851978:BGG851978 BQB851978:BQC851978 BZX851978:BZY851978 CJT851978:CJU851978 CTP851978:CTQ851978 DDL851978:DDM851978 DNH851978:DNI851978 DXD851978:DXE851978 EGZ851978:EHA851978 EQV851978:EQW851978 FAR851978:FAS851978 FKN851978:FKO851978 FUJ851978:FUK851978 GEF851978:GEG851978 GOB851978:GOC851978 GXX851978:GXY851978 HHT851978:HHU851978 HRP851978:HRQ851978 IBL851978:IBM851978 ILH851978:ILI851978 IVD851978:IVE851978 JEZ851978:JFA851978 JOV851978:JOW851978 JYR851978:JYS851978 KIN851978:KIO851978 KSJ851978:KSK851978 LCF851978:LCG851978 LMB851978:LMC851978 LVX851978:LVY851978 MFT851978:MFU851978 MPP851978:MPQ851978 MZL851978:MZM851978 NJH851978:NJI851978 NTD851978:NTE851978 OCZ851978:ODA851978 OMV851978:OMW851978 OWR851978:OWS851978 PGN851978:PGO851978 PQJ851978:PQK851978 QAF851978:QAG851978 QKB851978:QKC851978 QTX851978:QTY851978 RDT851978:RDU851978 RNP851978:RNQ851978 RXL851978:RXM851978 SHH851978:SHI851978 SRD851978:SRE851978 TAZ851978:TBA851978 TKV851978:TKW851978 TUR851978:TUS851978 UEN851978:UEO851978 UOJ851978:UOK851978 UYF851978:UYG851978 VIB851978:VIC851978 VRX851978:VRY851978 WBT851978:WBU851978 WLP851978:WLQ851978 WVL851978:WVM851978 D917514:E917514 IZ917514:JA917514 SV917514:SW917514 ACR917514:ACS917514 AMN917514:AMO917514 AWJ917514:AWK917514 BGF917514:BGG917514 BQB917514:BQC917514 BZX917514:BZY917514 CJT917514:CJU917514 CTP917514:CTQ917514 DDL917514:DDM917514 DNH917514:DNI917514 DXD917514:DXE917514 EGZ917514:EHA917514 EQV917514:EQW917514 FAR917514:FAS917514 FKN917514:FKO917514 FUJ917514:FUK917514 GEF917514:GEG917514 GOB917514:GOC917514 GXX917514:GXY917514 HHT917514:HHU917514 HRP917514:HRQ917514 IBL917514:IBM917514 ILH917514:ILI917514 IVD917514:IVE917514 JEZ917514:JFA917514 JOV917514:JOW917514 JYR917514:JYS917514 KIN917514:KIO917514 KSJ917514:KSK917514 LCF917514:LCG917514 LMB917514:LMC917514 LVX917514:LVY917514 MFT917514:MFU917514 MPP917514:MPQ917514 MZL917514:MZM917514 NJH917514:NJI917514 NTD917514:NTE917514 OCZ917514:ODA917514 OMV917514:OMW917514 OWR917514:OWS917514 PGN917514:PGO917514 PQJ917514:PQK917514 QAF917514:QAG917514 QKB917514:QKC917514 QTX917514:QTY917514 RDT917514:RDU917514 RNP917514:RNQ917514 RXL917514:RXM917514 SHH917514:SHI917514 SRD917514:SRE917514 TAZ917514:TBA917514 TKV917514:TKW917514 TUR917514:TUS917514 UEN917514:UEO917514 UOJ917514:UOK917514 UYF917514:UYG917514 VIB917514:VIC917514 VRX917514:VRY917514 WBT917514:WBU917514 WLP917514:WLQ917514 WVL917514:WVM917514 D983050:E983050 IZ983050:JA983050 SV983050:SW983050 ACR983050:ACS983050 AMN983050:AMO983050 AWJ983050:AWK983050 BGF983050:BGG983050 BQB983050:BQC983050 BZX983050:BZY983050 CJT983050:CJU983050 CTP983050:CTQ983050 DDL983050:DDM983050 DNH983050:DNI983050 DXD983050:DXE983050 EGZ983050:EHA983050 EQV983050:EQW983050 FAR983050:FAS983050 FKN983050:FKO983050 FUJ983050:FUK983050 GEF983050:GEG983050 GOB983050:GOC983050 GXX983050:GXY983050 HHT983050:HHU983050 HRP983050:HRQ983050 IBL983050:IBM983050 ILH983050:ILI983050 IVD983050:IVE983050 JEZ983050:JFA983050 JOV983050:JOW983050 JYR983050:JYS983050 KIN983050:KIO983050 KSJ983050:KSK983050 LCF983050:LCG983050 LMB983050:LMC983050 LVX983050:LVY983050 MFT983050:MFU983050 MPP983050:MPQ983050 MZL983050:MZM983050 NJH983050:NJI983050 NTD983050:NTE983050 OCZ983050:ODA983050 OMV983050:OMW983050 OWR983050:OWS983050 PGN983050:PGO983050 PQJ983050:PQK983050 QAF983050:QAG983050 QKB983050:QKC983050 QTX983050:QTY983050 RDT983050:RDU983050 RNP983050:RNQ983050 RXL983050:RXM983050 SHH983050:SHI983050 SRD983050:SRE983050 TAZ983050:TBA983050 TKV983050:TKW983050 TUR983050:TUS983050 UEN983050:UEO983050 UOJ983050:UOK983050 UYF983050:UYG983050 VIB983050:VIC983050 VRX983050:VRY983050 WBT983050:WBU983050 WLP983050:WLQ983050 WVL983050:WVM983050 WVM983054 IZ16:JA16 SV16:SW16 ACR16:ACS16 AMN16:AMO16 AWJ16:AWK16 BGF16:BGG16 BQB16:BQC16 BZX16:BZY16 CJT16:CJU16 CTP16:CTQ16 DDL16:DDM16 DNH16:DNI16 DXD16:DXE16 EGZ16:EHA16 EQV16:EQW16 FAR16:FAS16 FKN16:FKO16 FUJ16:FUK16 GEF16:GEG16 GOB16:GOC16 GXX16:GXY16 HHT16:HHU16 HRP16:HRQ16 IBL16:IBM16 ILH16:ILI16 IVD16:IVE16 JEZ16:JFA16 JOV16:JOW16 JYR16:JYS16 KIN16:KIO16 KSJ16:KSK16 LCF16:LCG16 LMB16:LMC16 LVX16:LVY16 MFT16:MFU16 MPP16:MPQ16 MZL16:MZM16 NJH16:NJI16 NTD16:NTE16 OCZ16:ODA16 OMV16:OMW16 OWR16:OWS16 PGN16:PGO16 PQJ16:PQK16 QAF16:QAG16 QKB16:QKC16 QTX16:QTY16 RDT16:RDU16 RNP16:RNQ16 RXL16:RXM16 SHH16:SHI16 SRD16:SRE16 TAZ16:TBA16 TKV16:TKW16 TUR16:TUS16 UEN16:UEO16 UOJ16:UOK16 UYF16:UYG16 VIB16:VIC16 VRX16:VRY16 WBT16:WBU16 WLP16:WLQ16 WVL16:WVM16 D65548:E65548 IZ65548:JA65548 SV65548:SW65548 ACR65548:ACS65548 AMN65548:AMO65548 AWJ65548:AWK65548 BGF65548:BGG65548 BQB65548:BQC65548 BZX65548:BZY65548 CJT65548:CJU65548 CTP65548:CTQ65548 DDL65548:DDM65548 DNH65548:DNI65548 DXD65548:DXE65548 EGZ65548:EHA65548 EQV65548:EQW65548 FAR65548:FAS65548 FKN65548:FKO65548 FUJ65548:FUK65548 GEF65548:GEG65548 GOB65548:GOC65548 GXX65548:GXY65548 HHT65548:HHU65548 HRP65548:HRQ65548 IBL65548:IBM65548 ILH65548:ILI65548 IVD65548:IVE65548 JEZ65548:JFA65548 JOV65548:JOW65548 JYR65548:JYS65548 KIN65548:KIO65548 KSJ65548:KSK65548 LCF65548:LCG65548 LMB65548:LMC65548 LVX65548:LVY65548 MFT65548:MFU65548 MPP65548:MPQ65548 MZL65548:MZM65548 NJH65548:NJI65548 NTD65548:NTE65548 OCZ65548:ODA65548 OMV65548:OMW65548 OWR65548:OWS65548 PGN65548:PGO65548 PQJ65548:PQK65548 QAF65548:QAG65548 QKB65548:QKC65548 QTX65548:QTY65548 RDT65548:RDU65548 RNP65548:RNQ65548 RXL65548:RXM65548 SHH65548:SHI65548 SRD65548:SRE65548 TAZ65548:TBA65548 TKV65548:TKW65548 TUR65548:TUS65548 UEN65548:UEO65548 UOJ65548:UOK65548 UYF65548:UYG65548 VIB65548:VIC65548 VRX65548:VRY65548 WBT65548:WBU65548 WLP65548:WLQ65548 WVL65548:WVM65548 D131084:E131084 IZ131084:JA131084 SV131084:SW131084 ACR131084:ACS131084 AMN131084:AMO131084 AWJ131084:AWK131084 BGF131084:BGG131084 BQB131084:BQC131084 BZX131084:BZY131084 CJT131084:CJU131084 CTP131084:CTQ131084 DDL131084:DDM131084 DNH131084:DNI131084 DXD131084:DXE131084 EGZ131084:EHA131084 EQV131084:EQW131084 FAR131084:FAS131084 FKN131084:FKO131084 FUJ131084:FUK131084 GEF131084:GEG131084 GOB131084:GOC131084 GXX131084:GXY131084 HHT131084:HHU131084 HRP131084:HRQ131084 IBL131084:IBM131084 ILH131084:ILI131084 IVD131084:IVE131084 JEZ131084:JFA131084 JOV131084:JOW131084 JYR131084:JYS131084 KIN131084:KIO131084 KSJ131084:KSK131084 LCF131084:LCG131084 LMB131084:LMC131084 LVX131084:LVY131084 MFT131084:MFU131084 MPP131084:MPQ131084 MZL131084:MZM131084 NJH131084:NJI131084 NTD131084:NTE131084 OCZ131084:ODA131084 OMV131084:OMW131084 OWR131084:OWS131084 PGN131084:PGO131084 PQJ131084:PQK131084 QAF131084:QAG131084 QKB131084:QKC131084 QTX131084:QTY131084 RDT131084:RDU131084 RNP131084:RNQ131084 RXL131084:RXM131084 SHH131084:SHI131084 SRD131084:SRE131084 TAZ131084:TBA131084 TKV131084:TKW131084 TUR131084:TUS131084 UEN131084:UEO131084 UOJ131084:UOK131084 UYF131084:UYG131084 VIB131084:VIC131084 VRX131084:VRY131084 WBT131084:WBU131084 WLP131084:WLQ131084 WVL131084:WVM131084 D196620:E196620 IZ196620:JA196620 SV196620:SW196620 ACR196620:ACS196620 AMN196620:AMO196620 AWJ196620:AWK196620 BGF196620:BGG196620 BQB196620:BQC196620 BZX196620:BZY196620 CJT196620:CJU196620 CTP196620:CTQ196620 DDL196620:DDM196620 DNH196620:DNI196620 DXD196620:DXE196620 EGZ196620:EHA196620 EQV196620:EQW196620 FAR196620:FAS196620 FKN196620:FKO196620 FUJ196620:FUK196620 GEF196620:GEG196620 GOB196620:GOC196620 GXX196620:GXY196620 HHT196620:HHU196620 HRP196620:HRQ196620 IBL196620:IBM196620 ILH196620:ILI196620 IVD196620:IVE196620 JEZ196620:JFA196620 JOV196620:JOW196620 JYR196620:JYS196620 KIN196620:KIO196620 KSJ196620:KSK196620 LCF196620:LCG196620 LMB196620:LMC196620 LVX196620:LVY196620 MFT196620:MFU196620 MPP196620:MPQ196620 MZL196620:MZM196620 NJH196620:NJI196620 NTD196620:NTE196620 OCZ196620:ODA196620 OMV196620:OMW196620 OWR196620:OWS196620 PGN196620:PGO196620 PQJ196620:PQK196620 QAF196620:QAG196620 QKB196620:QKC196620 QTX196620:QTY196620 RDT196620:RDU196620 RNP196620:RNQ196620 RXL196620:RXM196620 SHH196620:SHI196620 SRD196620:SRE196620 TAZ196620:TBA196620 TKV196620:TKW196620 TUR196620:TUS196620 UEN196620:UEO196620 UOJ196620:UOK196620 UYF196620:UYG196620 VIB196620:VIC196620 VRX196620:VRY196620 WBT196620:WBU196620 WLP196620:WLQ196620 WVL196620:WVM196620 D262156:E262156 IZ262156:JA262156 SV262156:SW262156 ACR262156:ACS262156 AMN262156:AMO262156 AWJ262156:AWK262156 BGF262156:BGG262156 BQB262156:BQC262156 BZX262156:BZY262156 CJT262156:CJU262156 CTP262156:CTQ262156 DDL262156:DDM262156 DNH262156:DNI262156 DXD262156:DXE262156 EGZ262156:EHA262156 EQV262156:EQW262156 FAR262156:FAS262156 FKN262156:FKO262156 FUJ262156:FUK262156 GEF262156:GEG262156 GOB262156:GOC262156 GXX262156:GXY262156 HHT262156:HHU262156 HRP262156:HRQ262156 IBL262156:IBM262156 ILH262156:ILI262156 IVD262156:IVE262156 JEZ262156:JFA262156 JOV262156:JOW262156 JYR262156:JYS262156 KIN262156:KIO262156 KSJ262156:KSK262156 LCF262156:LCG262156 LMB262156:LMC262156 LVX262156:LVY262156 MFT262156:MFU262156 MPP262156:MPQ262156 MZL262156:MZM262156 NJH262156:NJI262156 NTD262156:NTE262156 OCZ262156:ODA262156 OMV262156:OMW262156 OWR262156:OWS262156 PGN262156:PGO262156 PQJ262156:PQK262156 QAF262156:QAG262156 QKB262156:QKC262156 QTX262156:QTY262156 RDT262156:RDU262156 RNP262156:RNQ262156 RXL262156:RXM262156 SHH262156:SHI262156 SRD262156:SRE262156 TAZ262156:TBA262156 TKV262156:TKW262156 TUR262156:TUS262156 UEN262156:UEO262156 UOJ262156:UOK262156 UYF262156:UYG262156 VIB262156:VIC262156 VRX262156:VRY262156 WBT262156:WBU262156 WLP262156:WLQ262156 WVL262156:WVM262156 D327692:E327692 IZ327692:JA327692 SV327692:SW327692 ACR327692:ACS327692 AMN327692:AMO327692 AWJ327692:AWK327692 BGF327692:BGG327692 BQB327692:BQC327692 BZX327692:BZY327692 CJT327692:CJU327692 CTP327692:CTQ327692 DDL327692:DDM327692 DNH327692:DNI327692 DXD327692:DXE327692 EGZ327692:EHA327692 EQV327692:EQW327692 FAR327692:FAS327692 FKN327692:FKO327692 FUJ327692:FUK327692 GEF327692:GEG327692 GOB327692:GOC327692 GXX327692:GXY327692 HHT327692:HHU327692 HRP327692:HRQ327692 IBL327692:IBM327692 ILH327692:ILI327692 IVD327692:IVE327692 JEZ327692:JFA327692 JOV327692:JOW327692 JYR327692:JYS327692 KIN327692:KIO327692 KSJ327692:KSK327692 LCF327692:LCG327692 LMB327692:LMC327692 LVX327692:LVY327692 MFT327692:MFU327692 MPP327692:MPQ327692 MZL327692:MZM327692 NJH327692:NJI327692 NTD327692:NTE327692 OCZ327692:ODA327692 OMV327692:OMW327692 OWR327692:OWS327692 PGN327692:PGO327692 PQJ327692:PQK327692 QAF327692:QAG327692 QKB327692:QKC327692 QTX327692:QTY327692 RDT327692:RDU327692 RNP327692:RNQ327692 RXL327692:RXM327692 SHH327692:SHI327692 SRD327692:SRE327692 TAZ327692:TBA327692 TKV327692:TKW327692 TUR327692:TUS327692 UEN327692:UEO327692 UOJ327692:UOK327692 UYF327692:UYG327692 VIB327692:VIC327692 VRX327692:VRY327692 WBT327692:WBU327692 WLP327692:WLQ327692 WVL327692:WVM327692 D393228:E393228 IZ393228:JA393228 SV393228:SW393228 ACR393228:ACS393228 AMN393228:AMO393228 AWJ393228:AWK393228 BGF393228:BGG393228 BQB393228:BQC393228 BZX393228:BZY393228 CJT393228:CJU393228 CTP393228:CTQ393228 DDL393228:DDM393228 DNH393228:DNI393228 DXD393228:DXE393228 EGZ393228:EHA393228 EQV393228:EQW393228 FAR393228:FAS393228 FKN393228:FKO393228 FUJ393228:FUK393228 GEF393228:GEG393228 GOB393228:GOC393228 GXX393228:GXY393228 HHT393228:HHU393228 HRP393228:HRQ393228 IBL393228:IBM393228 ILH393228:ILI393228 IVD393228:IVE393228 JEZ393228:JFA393228 JOV393228:JOW393228 JYR393228:JYS393228 KIN393228:KIO393228 KSJ393228:KSK393228 LCF393228:LCG393228 LMB393228:LMC393228 LVX393228:LVY393228 MFT393228:MFU393228 MPP393228:MPQ393228 MZL393228:MZM393228 NJH393228:NJI393228 NTD393228:NTE393228 OCZ393228:ODA393228 OMV393228:OMW393228 OWR393228:OWS393228 PGN393228:PGO393228 PQJ393228:PQK393228 QAF393228:QAG393228 QKB393228:QKC393228 QTX393228:QTY393228 RDT393228:RDU393228 RNP393228:RNQ393228 RXL393228:RXM393228 SHH393228:SHI393228 SRD393228:SRE393228 TAZ393228:TBA393228 TKV393228:TKW393228 TUR393228:TUS393228 UEN393228:UEO393228 UOJ393228:UOK393228 UYF393228:UYG393228 VIB393228:VIC393228 VRX393228:VRY393228 WBT393228:WBU393228 WLP393228:WLQ393228 WVL393228:WVM393228 D458764:E458764 IZ458764:JA458764 SV458764:SW458764 ACR458764:ACS458764 AMN458764:AMO458764 AWJ458764:AWK458764 BGF458764:BGG458764 BQB458764:BQC458764 BZX458764:BZY458764 CJT458764:CJU458764 CTP458764:CTQ458764 DDL458764:DDM458764 DNH458764:DNI458764 DXD458764:DXE458764 EGZ458764:EHA458764 EQV458764:EQW458764 FAR458764:FAS458764 FKN458764:FKO458764 FUJ458764:FUK458764 GEF458764:GEG458764 GOB458764:GOC458764 GXX458764:GXY458764 HHT458764:HHU458764 HRP458764:HRQ458764 IBL458764:IBM458764 ILH458764:ILI458764 IVD458764:IVE458764 JEZ458764:JFA458764 JOV458764:JOW458764 JYR458764:JYS458764 KIN458764:KIO458764 KSJ458764:KSK458764 LCF458764:LCG458764 LMB458764:LMC458764 LVX458764:LVY458764 MFT458764:MFU458764 MPP458764:MPQ458764 MZL458764:MZM458764 NJH458764:NJI458764 NTD458764:NTE458764 OCZ458764:ODA458764 OMV458764:OMW458764 OWR458764:OWS458764 PGN458764:PGO458764 PQJ458764:PQK458764 QAF458764:QAG458764 QKB458764:QKC458764 QTX458764:QTY458764 RDT458764:RDU458764 RNP458764:RNQ458764 RXL458764:RXM458764 SHH458764:SHI458764 SRD458764:SRE458764 TAZ458764:TBA458764 TKV458764:TKW458764 TUR458764:TUS458764 UEN458764:UEO458764 UOJ458764:UOK458764 UYF458764:UYG458764 VIB458764:VIC458764 VRX458764:VRY458764 WBT458764:WBU458764 WLP458764:WLQ458764 WVL458764:WVM458764 D524300:E524300 IZ524300:JA524300 SV524300:SW524300 ACR524300:ACS524300 AMN524300:AMO524300 AWJ524300:AWK524300 BGF524300:BGG524300 BQB524300:BQC524300 BZX524300:BZY524300 CJT524300:CJU524300 CTP524300:CTQ524300 DDL524300:DDM524300 DNH524300:DNI524300 DXD524300:DXE524300 EGZ524300:EHA524300 EQV524300:EQW524300 FAR524300:FAS524300 FKN524300:FKO524300 FUJ524300:FUK524300 GEF524300:GEG524300 GOB524300:GOC524300 GXX524300:GXY524300 HHT524300:HHU524300 HRP524300:HRQ524300 IBL524300:IBM524300 ILH524300:ILI524300 IVD524300:IVE524300 JEZ524300:JFA524300 JOV524300:JOW524300 JYR524300:JYS524300 KIN524300:KIO524300 KSJ524300:KSK524300 LCF524300:LCG524300 LMB524300:LMC524300 LVX524300:LVY524300 MFT524300:MFU524300 MPP524300:MPQ524300 MZL524300:MZM524300 NJH524300:NJI524300 NTD524300:NTE524300 OCZ524300:ODA524300 OMV524300:OMW524300 OWR524300:OWS524300 PGN524300:PGO524300 PQJ524300:PQK524300 QAF524300:QAG524300 QKB524300:QKC524300 QTX524300:QTY524300 RDT524300:RDU524300 RNP524300:RNQ524300 RXL524300:RXM524300 SHH524300:SHI524300 SRD524300:SRE524300 TAZ524300:TBA524300 TKV524300:TKW524300 TUR524300:TUS524300 UEN524300:UEO524300 UOJ524300:UOK524300 UYF524300:UYG524300 VIB524300:VIC524300 VRX524300:VRY524300 WBT524300:WBU524300 WLP524300:WLQ524300 WVL524300:WVM524300 D589836:E589836 IZ589836:JA589836 SV589836:SW589836 ACR589836:ACS589836 AMN589836:AMO589836 AWJ589836:AWK589836 BGF589836:BGG589836 BQB589836:BQC589836 BZX589836:BZY589836 CJT589836:CJU589836 CTP589836:CTQ589836 DDL589836:DDM589836 DNH589836:DNI589836 DXD589836:DXE589836 EGZ589836:EHA589836 EQV589836:EQW589836 FAR589836:FAS589836 FKN589836:FKO589836 FUJ589836:FUK589836 GEF589836:GEG589836 GOB589836:GOC589836 GXX589836:GXY589836 HHT589836:HHU589836 HRP589836:HRQ589836 IBL589836:IBM589836 ILH589836:ILI589836 IVD589836:IVE589836 JEZ589836:JFA589836 JOV589836:JOW589836 JYR589836:JYS589836 KIN589836:KIO589836 KSJ589836:KSK589836 LCF589836:LCG589836 LMB589836:LMC589836 LVX589836:LVY589836 MFT589836:MFU589836 MPP589836:MPQ589836 MZL589836:MZM589836 NJH589836:NJI589836 NTD589836:NTE589836 OCZ589836:ODA589836 OMV589836:OMW589836 OWR589836:OWS589836 PGN589836:PGO589836 PQJ589836:PQK589836 QAF589836:QAG589836 QKB589836:QKC589836 QTX589836:QTY589836 RDT589836:RDU589836 RNP589836:RNQ589836 RXL589836:RXM589836 SHH589836:SHI589836 SRD589836:SRE589836 TAZ589836:TBA589836 TKV589836:TKW589836 TUR589836:TUS589836 UEN589836:UEO589836 UOJ589836:UOK589836 UYF589836:UYG589836 VIB589836:VIC589836 VRX589836:VRY589836 WBT589836:WBU589836 WLP589836:WLQ589836 WVL589836:WVM589836 D655372:E655372 IZ655372:JA655372 SV655372:SW655372 ACR655372:ACS655372 AMN655372:AMO655372 AWJ655372:AWK655372 BGF655372:BGG655372 BQB655372:BQC655372 BZX655372:BZY655372 CJT655372:CJU655372 CTP655372:CTQ655372 DDL655372:DDM655372 DNH655372:DNI655372 DXD655372:DXE655372 EGZ655372:EHA655372 EQV655372:EQW655372 FAR655372:FAS655372 FKN655372:FKO655372 FUJ655372:FUK655372 GEF655372:GEG655372 GOB655372:GOC655372 GXX655372:GXY655372 HHT655372:HHU655372 HRP655372:HRQ655372 IBL655372:IBM655372 ILH655372:ILI655372 IVD655372:IVE655372 JEZ655372:JFA655372 JOV655372:JOW655372 JYR655372:JYS655372 KIN655372:KIO655372 KSJ655372:KSK655372 LCF655372:LCG655372 LMB655372:LMC655372 LVX655372:LVY655372 MFT655372:MFU655372 MPP655372:MPQ655372 MZL655372:MZM655372 NJH655372:NJI655372 NTD655372:NTE655372 OCZ655372:ODA655372 OMV655372:OMW655372 OWR655372:OWS655372 PGN655372:PGO655372 PQJ655372:PQK655372 QAF655372:QAG655372 QKB655372:QKC655372 QTX655372:QTY655372 RDT655372:RDU655372 RNP655372:RNQ655372 RXL655372:RXM655372 SHH655372:SHI655372 SRD655372:SRE655372 TAZ655372:TBA655372 TKV655372:TKW655372 TUR655372:TUS655372 UEN655372:UEO655372 UOJ655372:UOK655372 UYF655372:UYG655372 VIB655372:VIC655372 VRX655372:VRY655372 WBT655372:WBU655372 WLP655372:WLQ655372 WVL655372:WVM655372 D720908:E720908 IZ720908:JA720908 SV720908:SW720908 ACR720908:ACS720908 AMN720908:AMO720908 AWJ720908:AWK720908 BGF720908:BGG720908 BQB720908:BQC720908 BZX720908:BZY720908 CJT720908:CJU720908 CTP720908:CTQ720908 DDL720908:DDM720908 DNH720908:DNI720908 DXD720908:DXE720908 EGZ720908:EHA720908 EQV720908:EQW720908 FAR720908:FAS720908 FKN720908:FKO720908 FUJ720908:FUK720908 GEF720908:GEG720908 GOB720908:GOC720908 GXX720908:GXY720908 HHT720908:HHU720908 HRP720908:HRQ720908 IBL720908:IBM720908 ILH720908:ILI720908 IVD720908:IVE720908 JEZ720908:JFA720908 JOV720908:JOW720908 JYR720908:JYS720908 KIN720908:KIO720908 KSJ720908:KSK720908 LCF720908:LCG720908 LMB720908:LMC720908 LVX720908:LVY720908 MFT720908:MFU720908 MPP720908:MPQ720908 MZL720908:MZM720908 NJH720908:NJI720908 NTD720908:NTE720908 OCZ720908:ODA720908 OMV720908:OMW720908 OWR720908:OWS720908 PGN720908:PGO720908 PQJ720908:PQK720908 QAF720908:QAG720908 QKB720908:QKC720908 QTX720908:QTY720908 RDT720908:RDU720908 RNP720908:RNQ720908 RXL720908:RXM720908 SHH720908:SHI720908 SRD720908:SRE720908 TAZ720908:TBA720908 TKV720908:TKW720908 TUR720908:TUS720908 UEN720908:UEO720908 UOJ720908:UOK720908 UYF720908:UYG720908 VIB720908:VIC720908 VRX720908:VRY720908 WBT720908:WBU720908 WLP720908:WLQ720908 WVL720908:WVM720908 D786444:E786444 IZ786444:JA786444 SV786444:SW786444 ACR786444:ACS786444 AMN786444:AMO786444 AWJ786444:AWK786444 BGF786444:BGG786444 BQB786444:BQC786444 BZX786444:BZY786444 CJT786444:CJU786444 CTP786444:CTQ786444 DDL786444:DDM786444 DNH786444:DNI786444 DXD786444:DXE786444 EGZ786444:EHA786444 EQV786444:EQW786444 FAR786444:FAS786444 FKN786444:FKO786444 FUJ786444:FUK786444 GEF786444:GEG786444 GOB786444:GOC786444 GXX786444:GXY786444 HHT786444:HHU786444 HRP786444:HRQ786444 IBL786444:IBM786444 ILH786444:ILI786444 IVD786444:IVE786444 JEZ786444:JFA786444 JOV786444:JOW786444 JYR786444:JYS786444 KIN786444:KIO786444 KSJ786444:KSK786444 LCF786444:LCG786444 LMB786444:LMC786444 LVX786444:LVY786444 MFT786444:MFU786444 MPP786444:MPQ786444 MZL786444:MZM786444 NJH786444:NJI786444 NTD786444:NTE786444 OCZ786444:ODA786444 OMV786444:OMW786444 OWR786444:OWS786444 PGN786444:PGO786444 PQJ786444:PQK786444 QAF786444:QAG786444 QKB786444:QKC786444 QTX786444:QTY786444 RDT786444:RDU786444 RNP786444:RNQ786444 RXL786444:RXM786444 SHH786444:SHI786444 SRD786444:SRE786444 TAZ786444:TBA786444 TKV786444:TKW786444 TUR786444:TUS786444 UEN786444:UEO786444 UOJ786444:UOK786444 UYF786444:UYG786444 VIB786444:VIC786444 VRX786444:VRY786444 WBT786444:WBU786444 WLP786444:WLQ786444 WVL786444:WVM786444 D851980:E851980 IZ851980:JA851980 SV851980:SW851980 ACR851980:ACS851980 AMN851980:AMO851980 AWJ851980:AWK851980 BGF851980:BGG851980 BQB851980:BQC851980 BZX851980:BZY851980 CJT851980:CJU851980 CTP851980:CTQ851980 DDL851980:DDM851980 DNH851980:DNI851980 DXD851980:DXE851980 EGZ851980:EHA851980 EQV851980:EQW851980 FAR851980:FAS851980 FKN851980:FKO851980 FUJ851980:FUK851980 GEF851980:GEG851980 GOB851980:GOC851980 GXX851980:GXY851980 HHT851980:HHU851980 HRP851980:HRQ851980 IBL851980:IBM851980 ILH851980:ILI851980 IVD851980:IVE851980 JEZ851980:JFA851980 JOV851980:JOW851980 JYR851980:JYS851980 KIN851980:KIO851980 KSJ851980:KSK851980 LCF851980:LCG851980 LMB851980:LMC851980 LVX851980:LVY851980 MFT851980:MFU851980 MPP851980:MPQ851980 MZL851980:MZM851980 NJH851980:NJI851980 NTD851980:NTE851980 OCZ851980:ODA851980 OMV851980:OMW851980 OWR851980:OWS851980 PGN851980:PGO851980 PQJ851980:PQK851980 QAF851980:QAG851980 QKB851980:QKC851980 QTX851980:QTY851980 RDT851980:RDU851980 RNP851980:RNQ851980 RXL851980:RXM851980 SHH851980:SHI851980 SRD851980:SRE851980 TAZ851980:TBA851980 TKV851980:TKW851980 TUR851980:TUS851980 UEN851980:UEO851980 UOJ851980:UOK851980 UYF851980:UYG851980 VIB851980:VIC851980 VRX851980:VRY851980 WBT851980:WBU851980 WLP851980:WLQ851980 WVL851980:WVM851980 D917516:E917516 IZ917516:JA917516 SV917516:SW917516 ACR917516:ACS917516 AMN917516:AMO917516 AWJ917516:AWK917516 BGF917516:BGG917516 BQB917516:BQC917516 BZX917516:BZY917516 CJT917516:CJU917516 CTP917516:CTQ917516 DDL917516:DDM917516 DNH917516:DNI917516 DXD917516:DXE917516 EGZ917516:EHA917516 EQV917516:EQW917516 FAR917516:FAS917516 FKN917516:FKO917516 FUJ917516:FUK917516 GEF917516:GEG917516 GOB917516:GOC917516 GXX917516:GXY917516 HHT917516:HHU917516 HRP917516:HRQ917516 IBL917516:IBM917516 ILH917516:ILI917516 IVD917516:IVE917516 JEZ917516:JFA917516 JOV917516:JOW917516 JYR917516:JYS917516 KIN917516:KIO917516 KSJ917516:KSK917516 LCF917516:LCG917516 LMB917516:LMC917516 LVX917516:LVY917516 MFT917516:MFU917516 MPP917516:MPQ917516 MZL917516:MZM917516 NJH917516:NJI917516 NTD917516:NTE917516 OCZ917516:ODA917516 OMV917516:OMW917516 OWR917516:OWS917516 PGN917516:PGO917516 PQJ917516:PQK917516 QAF917516:QAG917516 QKB917516:QKC917516 QTX917516:QTY917516 RDT917516:RDU917516 RNP917516:RNQ917516 RXL917516:RXM917516 SHH917516:SHI917516 SRD917516:SRE917516 TAZ917516:TBA917516 TKV917516:TKW917516 TUR917516:TUS917516 UEN917516:UEO917516 UOJ917516:UOK917516 UYF917516:UYG917516 VIB917516:VIC917516 VRX917516:VRY917516 WBT917516:WBU917516 WLP917516:WLQ917516 WVL917516:WVM917516 D983052:E983052 IZ983052:JA983052 SV983052:SW983052 ACR983052:ACS983052 AMN983052:AMO983052 AWJ983052:AWK983052 BGF983052:BGG983052 BQB983052:BQC983052 BZX983052:BZY983052 CJT983052:CJU983052 CTP983052:CTQ983052 DDL983052:DDM983052 DNH983052:DNI983052 DXD983052:DXE983052 EGZ983052:EHA983052 EQV983052:EQW983052 FAR983052:FAS983052 FKN983052:FKO983052 FUJ983052:FUK983052 GEF983052:GEG983052 GOB983052:GOC983052 GXX983052:GXY983052 HHT983052:HHU983052 HRP983052:HRQ983052 IBL983052:IBM983052 ILH983052:ILI983052 IVD983052:IVE983052 JEZ983052:JFA983052 JOV983052:JOW983052 JYR983052:JYS983052 KIN983052:KIO983052 KSJ983052:KSK983052 LCF983052:LCG983052 LMB983052:LMC983052 LVX983052:LVY983052 MFT983052:MFU983052 MPP983052:MPQ983052 MZL983052:MZM983052 NJH983052:NJI983052 NTD983052:NTE983052 OCZ983052:ODA983052 OMV983052:OMW983052 OWR983052:OWS983052 PGN983052:PGO983052 PQJ983052:PQK983052 QAF983052:QAG983052 QKB983052:QKC983052 QTX983052:QTY983052 RDT983052:RDU983052 RNP983052:RNQ983052 RXL983052:RXM983052 SHH983052:SHI983052 SRD983052:SRE983052 TAZ983052:TBA983052 TKV983052:TKW983052 TUR983052:TUS983052 UEN983052:UEO983052 UOJ983052:UOK983052 UYF983052:UYG983052 VIB983052:VIC983052 VRX983052:VRY983052 WBT983052:WBU983052 WLP983052:WLQ983052 WVL983052:WVM983052 E65550 JA65550 SW65550 ACS65550 AMO65550 AWK65550 BGG65550 BQC65550 BZY65550 CJU65550 CTQ65550 DDM65550 DNI65550 DXE65550 EHA65550 EQW65550 FAS65550 FKO65550 FUK65550 GEG65550 GOC65550 GXY65550 HHU65550 HRQ65550 IBM65550 ILI65550 IVE65550 JFA65550 JOW65550 JYS65550 KIO65550 KSK65550 LCG65550 LMC65550 LVY65550 MFU65550 MPQ65550 MZM65550 NJI65550 NTE65550 ODA65550 OMW65550 OWS65550 PGO65550 PQK65550 QAG65550 QKC65550 QTY65550 RDU65550 RNQ65550 RXM65550 SHI65550 SRE65550 TBA65550 TKW65550 TUS65550 UEO65550 UOK65550 UYG65550 VIC65550 VRY65550 WBU65550 WLQ65550 WVM65550 E131086 JA131086 SW131086 ACS131086 AMO131086 AWK131086 BGG131086 BQC131086 BZY131086 CJU131086 CTQ131086 DDM131086 DNI131086 DXE131086 EHA131086 EQW131086 FAS131086 FKO131086 FUK131086 GEG131086 GOC131086 GXY131086 HHU131086 HRQ131086 IBM131086 ILI131086 IVE131086 JFA131086 JOW131086 JYS131086 KIO131086 KSK131086 LCG131086 LMC131086 LVY131086 MFU131086 MPQ131086 MZM131086 NJI131086 NTE131086 ODA131086 OMW131086 OWS131086 PGO131086 PQK131086 QAG131086 QKC131086 QTY131086 RDU131086 RNQ131086 RXM131086 SHI131086 SRE131086 TBA131086 TKW131086 TUS131086 UEO131086 UOK131086 UYG131086 VIC131086 VRY131086 WBU131086 WLQ131086 WVM131086 E196622 JA196622 SW196622 ACS196622 AMO196622 AWK196622 BGG196622 BQC196622 BZY196622 CJU196622 CTQ196622 DDM196622 DNI196622 DXE196622 EHA196622 EQW196622 FAS196622 FKO196622 FUK196622 GEG196622 GOC196622 GXY196622 HHU196622 HRQ196622 IBM196622 ILI196622 IVE196622 JFA196622 JOW196622 JYS196622 KIO196622 KSK196622 LCG196622 LMC196622 LVY196622 MFU196622 MPQ196622 MZM196622 NJI196622 NTE196622 ODA196622 OMW196622 OWS196622 PGO196622 PQK196622 QAG196622 QKC196622 QTY196622 RDU196622 RNQ196622 RXM196622 SHI196622 SRE196622 TBA196622 TKW196622 TUS196622 UEO196622 UOK196622 UYG196622 VIC196622 VRY196622 WBU196622 WLQ196622 WVM196622 E262158 JA262158 SW262158 ACS262158 AMO262158 AWK262158 BGG262158 BQC262158 BZY262158 CJU262158 CTQ262158 DDM262158 DNI262158 DXE262158 EHA262158 EQW262158 FAS262158 FKO262158 FUK262158 GEG262158 GOC262158 GXY262158 HHU262158 HRQ262158 IBM262158 ILI262158 IVE262158 JFA262158 JOW262158 JYS262158 KIO262158 KSK262158 LCG262158 LMC262158 LVY262158 MFU262158 MPQ262158 MZM262158 NJI262158 NTE262158 ODA262158 OMW262158 OWS262158 PGO262158 PQK262158 QAG262158 QKC262158 QTY262158 RDU262158 RNQ262158 RXM262158 SHI262158 SRE262158 TBA262158 TKW262158 TUS262158 UEO262158 UOK262158 UYG262158 VIC262158 VRY262158 WBU262158 WLQ262158 WVM262158 E327694 JA327694 SW327694 ACS327694 AMO327694 AWK327694 BGG327694 BQC327694 BZY327694 CJU327694 CTQ327694 DDM327694 DNI327694 DXE327694 EHA327694 EQW327694 FAS327694 FKO327694 FUK327694 GEG327694 GOC327694 GXY327694 HHU327694 HRQ327694 IBM327694 ILI327694 IVE327694 JFA327694 JOW327694 JYS327694 KIO327694 KSK327694 LCG327694 LMC327694 LVY327694 MFU327694 MPQ327694 MZM327694 NJI327694 NTE327694 ODA327694 OMW327694 OWS327694 PGO327694 PQK327694 QAG327694 QKC327694 QTY327694 RDU327694 RNQ327694 RXM327694 SHI327694 SRE327694 TBA327694 TKW327694 TUS327694 UEO327694 UOK327694 UYG327694 VIC327694 VRY327694 WBU327694 WLQ327694 WVM327694 E393230 JA393230 SW393230 ACS393230 AMO393230 AWK393230 BGG393230 BQC393230 BZY393230 CJU393230 CTQ393230 DDM393230 DNI393230 DXE393230 EHA393230 EQW393230 FAS393230 FKO393230 FUK393230 GEG393230 GOC393230 GXY393230 HHU393230 HRQ393230 IBM393230 ILI393230 IVE393230 JFA393230 JOW393230 JYS393230 KIO393230 KSK393230 LCG393230 LMC393230 LVY393230 MFU393230 MPQ393230 MZM393230 NJI393230 NTE393230 ODA393230 OMW393230 OWS393230 PGO393230 PQK393230 QAG393230 QKC393230 QTY393230 RDU393230 RNQ393230 RXM393230 SHI393230 SRE393230 TBA393230 TKW393230 TUS393230 UEO393230 UOK393230 UYG393230 VIC393230 VRY393230 WBU393230 WLQ393230 WVM393230 E458766 JA458766 SW458766 ACS458766 AMO458766 AWK458766 BGG458766 BQC458766 BZY458766 CJU458766 CTQ458766 DDM458766 DNI458766 DXE458766 EHA458766 EQW458766 FAS458766 FKO458766 FUK458766 GEG458766 GOC458766 GXY458766 HHU458766 HRQ458766 IBM458766 ILI458766 IVE458766 JFA458766 JOW458766 JYS458766 KIO458766 KSK458766 LCG458766 LMC458766 LVY458766 MFU458766 MPQ458766 MZM458766 NJI458766 NTE458766 ODA458766 OMW458766 OWS458766 PGO458766 PQK458766 QAG458766 QKC458766 QTY458766 RDU458766 RNQ458766 RXM458766 SHI458766 SRE458766 TBA458766 TKW458766 TUS458766 UEO458766 UOK458766 UYG458766 VIC458766 VRY458766 WBU458766 WLQ458766 WVM458766 E524302 JA524302 SW524302 ACS524302 AMO524302 AWK524302 BGG524302 BQC524302 BZY524302 CJU524302 CTQ524302 DDM524302 DNI524302 DXE524302 EHA524302 EQW524302 FAS524302 FKO524302 FUK524302 GEG524302 GOC524302 GXY524302 HHU524302 HRQ524302 IBM524302 ILI524302 IVE524302 JFA524302 JOW524302 JYS524302 KIO524302 KSK524302 LCG524302 LMC524302 LVY524302 MFU524302 MPQ524302 MZM524302 NJI524302 NTE524302 ODA524302 OMW524302 OWS524302 PGO524302 PQK524302 QAG524302 QKC524302 QTY524302 RDU524302 RNQ524302 RXM524302 SHI524302 SRE524302 TBA524302 TKW524302 TUS524302 UEO524302 UOK524302 UYG524302 VIC524302 VRY524302 WBU524302 WLQ524302 WVM524302 E589838 JA589838 SW589838 ACS589838 AMO589838 AWK589838 BGG589838 BQC589838 BZY589838 CJU589838 CTQ589838 DDM589838 DNI589838 DXE589838 EHA589838 EQW589838 FAS589838 FKO589838 FUK589838 GEG589838 GOC589838 GXY589838 HHU589838 HRQ589838 IBM589838 ILI589838 IVE589838 JFA589838 JOW589838 JYS589838 KIO589838 KSK589838 LCG589838 LMC589838 LVY589838 MFU589838 MPQ589838 MZM589838 NJI589838 NTE589838 ODA589838 OMW589838 OWS589838 PGO589838 PQK589838 QAG589838 QKC589838 QTY589838 RDU589838 RNQ589838 RXM589838 SHI589838 SRE589838 TBA589838 TKW589838 TUS589838 UEO589838 UOK589838 UYG589838 VIC589838 VRY589838 WBU589838 WLQ589838 WVM589838 E655374 JA655374 SW655374 ACS655374 AMO655374 AWK655374 BGG655374 BQC655374 BZY655374 CJU655374 CTQ655374 DDM655374 DNI655374 DXE655374 EHA655374 EQW655374 FAS655374 FKO655374 FUK655374 GEG655374 GOC655374 GXY655374 HHU655374 HRQ655374 IBM655374 ILI655374 IVE655374 JFA655374 JOW655374 JYS655374 KIO655374 KSK655374 LCG655374 LMC655374 LVY655374 MFU655374 MPQ655374 MZM655374 NJI655374 NTE655374 ODA655374 OMW655374 OWS655374 PGO655374 PQK655374 QAG655374 QKC655374 QTY655374 RDU655374 RNQ655374 RXM655374 SHI655374 SRE655374 TBA655374 TKW655374 TUS655374 UEO655374 UOK655374 UYG655374 VIC655374 VRY655374 WBU655374 WLQ655374 WVM655374 E720910 JA720910 SW720910 ACS720910 AMO720910 AWK720910 BGG720910 BQC720910 BZY720910 CJU720910 CTQ720910 DDM720910 DNI720910 DXE720910 EHA720910 EQW720910 FAS720910 FKO720910 FUK720910 GEG720910 GOC720910 GXY720910 HHU720910 HRQ720910 IBM720910 ILI720910 IVE720910 JFA720910 JOW720910 JYS720910 KIO720910 KSK720910 LCG720910 LMC720910 LVY720910 MFU720910 MPQ720910 MZM720910 NJI720910 NTE720910 ODA720910 OMW720910 OWS720910 PGO720910 PQK720910 QAG720910 QKC720910 QTY720910 RDU720910 RNQ720910 RXM720910 SHI720910 SRE720910 TBA720910 TKW720910 TUS720910 UEO720910 UOK720910 UYG720910 VIC720910 VRY720910 WBU720910 WLQ720910 WVM720910 E786446 JA786446 SW786446 ACS786446 AMO786446 AWK786446 BGG786446 BQC786446 BZY786446 CJU786446 CTQ786446 DDM786446 DNI786446 DXE786446 EHA786446 EQW786446 FAS786446 FKO786446 FUK786446 GEG786446 GOC786446 GXY786446 HHU786446 HRQ786446 IBM786446 ILI786446 IVE786446 JFA786446 JOW786446 JYS786446 KIO786446 KSK786446 LCG786446 LMC786446 LVY786446 MFU786446 MPQ786446 MZM786446 NJI786446 NTE786446 ODA786446 OMW786446 OWS786446 PGO786446 PQK786446 QAG786446 QKC786446 QTY786446 RDU786446 RNQ786446 RXM786446 SHI786446 SRE786446 TBA786446 TKW786446 TUS786446 UEO786446 UOK786446 UYG786446 VIC786446 VRY786446 WBU786446 WLQ786446 WVM786446 E851982 JA851982 SW851982 ACS851982 AMO851982 AWK851982 BGG851982 BQC851982 BZY851982 CJU851982 CTQ851982 DDM851982 DNI851982 DXE851982 EHA851982 EQW851982 FAS851982 FKO851982 FUK851982 GEG851982 GOC851982 GXY851982 HHU851982 HRQ851982 IBM851982 ILI851982 IVE851982 JFA851982 JOW851982 JYS851982 KIO851982 KSK851982 LCG851982 LMC851982 LVY851982 MFU851982 MPQ851982 MZM851982 NJI851982 NTE851982 ODA851982 OMW851982 OWS851982 PGO851982 PQK851982 QAG851982 QKC851982 QTY851982 RDU851982 RNQ851982 RXM851982 SHI851982 SRE851982 TBA851982 TKW851982 TUS851982 UEO851982 UOK851982 UYG851982 VIC851982 VRY851982 WBU851982 WLQ851982 WVM851982 E917518 JA917518 SW917518 ACS917518 AMO917518 AWK917518 BGG917518 BQC917518 BZY917518 CJU917518 CTQ917518 DDM917518 DNI917518 DXE917518 EHA917518 EQW917518 FAS917518 FKO917518 FUK917518 GEG917518 GOC917518 GXY917518 HHU917518 HRQ917518 IBM917518 ILI917518 IVE917518 JFA917518 JOW917518 JYS917518 KIO917518 KSK917518 LCG917518 LMC917518 LVY917518 MFU917518 MPQ917518 MZM917518 NJI917518 NTE917518 ODA917518 OMW917518 OWS917518 PGO917518 PQK917518 QAG917518 QKC917518 QTY917518 RDU917518 RNQ917518 RXM917518 SHI917518 SRE917518 TBA917518 TKW917518 TUS917518 UEO917518 UOK917518 UYG917518 VIC917518 VRY917518 WBU917518 WLQ917518 WVM917518 E983054 JA983054 SW983054 ACS983054 AMO983054 AWK983054 BGG983054 BQC983054 BZY983054 CJU983054 CTQ983054 DDM983054 DNI983054 DXE983054 EHA983054 EQW983054 FAS983054 FKO983054 FUK983054 GEG983054 GOC983054 GXY983054 HHU983054 HRQ983054 IBM983054 ILI983054 IVE983054 JFA983054 JOW983054 JYS983054 KIO983054 KSK983054 LCG983054 LMC983054 LVY983054 MFU983054 MPQ983054 MZM983054 NJI983054 NTE983054 ODA983054 OMW983054 OWS983054 PGO983054 PQK983054 QAG983054 QKC983054 QTY983054 RDU983054 RNQ983054 RXM983054 SHI983054 SRE983054 TBA983054 TKW983054 TUS983054 UEO983054 UOK983054 UYG983054 VIC983054 VRY983054 WBU983054 D12:E12 E16 IZ14:JA14 SV14:SW14 ACR14:ACS14 AMN14:AMO14 AWJ14:AWK14 BGF14:BGG14 BQB14:BQC14 BZX14:BZY14 CJT14:CJU14 CTP14:CTQ14 DDL14:DDM14 DNH14:DNI14 DXD14:DXE14 EGZ14:EHA14 EQV14:EQW14 FAR14:FAS14 FKN14:FKO14 FUJ14:FUK14 GEF14:GEG14 GOB14:GOC14 GXX14:GXY14 HHT14:HHU14 HRP14:HRQ14 IBL14:IBM14 ILH14:ILI14 IVD14:IVE14 JEZ14:JFA14 JOV14:JOW14 JYR14:JYS14 KIN14:KIO14 KSJ14:KSK14 LCF14:LCG14 LMB14:LMC14 LVX14:LVY14 MFT14:MFU14 MPP14:MPQ14 MZL14:MZM14 NJH14:NJI14 NTD14:NTE14 OCZ14:ODA14 OMV14:OMW14 OWR14:OWS14 PGN14:PGO14 PQJ14:PQK14 QAF14:QAG14 QKB14:QKC14 QTX14:QTY14 RDT14:RDU14 RNP14:RNQ14 RXL14:RXM14 SHH14:SHI14 SRD14:SRE14 TAZ14:TBA14 TKV14:TKW14 TUR14:TUS14 UEN14:UEO14 UOJ14:UOK14 UYF14:UYG14 VIB14:VIC14 VRX14:VRY14 WBT14:WBU14 WLP14:WLQ14 WVL14:WVM14 D14:E14">
      <formula1>"「施工手順」,「工程計画」,「施工課題」,「品質管理」,「安全管理」,「環境配慮」,「その他」"</formula1>
    </dataValidation>
    <dataValidation type="list" allowBlank="1" showInputMessage="1" showErrorMessage="1" sqref="D16">
      <formula1>"「施工手順」,「工程計画」,「施工課題」,「品質管理」,「安全管理」,「周辺環境」,「その他」"</formula1>
    </dataValidation>
  </dataValidations>
  <pageMargins left="0.78740157480314965" right="0.78740157480314965" top="0.39370078740157483" bottom="0.39370078740157483" header="0.39370078740157483" footer="0.19685039370078741"/>
  <pageSetup paperSize="9" orientation="portrait" horizontalDpi="300" r:id="rId1"/>
  <headerFooter alignWithMargins="0"/>
  <rowBreaks count="1" manualBreakCount="1">
    <brk id="18" min="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zoomScale="85" zoomScaleNormal="85" zoomScaleSheetLayoutView="100" workbookViewId="0">
      <selection activeCell="K18" sqref="K18:O18"/>
    </sheetView>
  </sheetViews>
  <sheetFormatPr defaultRowHeight="12" outlineLevelCol="1" x14ac:dyDescent="0.15"/>
  <cols>
    <col min="1" max="1" width="4.875" style="40" customWidth="1"/>
    <col min="2" max="2" width="5.875" style="40" customWidth="1"/>
    <col min="3" max="3" width="21" style="40" customWidth="1"/>
    <col min="4" max="4" width="14.25" style="40" customWidth="1"/>
    <col min="5" max="5" width="5.125" style="40" customWidth="1"/>
    <col min="6" max="6" width="3.5" style="41" customWidth="1"/>
    <col min="7" max="7" width="6.25" style="40" customWidth="1"/>
    <col min="8" max="8" width="5.125" style="40" customWidth="1"/>
    <col min="9" max="13" width="2.875" style="40" customWidth="1"/>
    <col min="14" max="14" width="3.875" style="40" customWidth="1"/>
    <col min="15" max="15" width="5.625" style="40" customWidth="1"/>
    <col min="16" max="16" width="2.125" style="40" customWidth="1"/>
    <col min="17" max="17" width="3.125" style="40" customWidth="1"/>
    <col min="18" max="18" width="9.125" style="40" customWidth="1"/>
    <col min="19" max="19" width="5.625" style="69" hidden="1" customWidth="1" outlineLevel="1"/>
    <col min="20" max="23" width="20.625" style="69" hidden="1" customWidth="1" outlineLevel="1"/>
    <col min="24" max="24" width="20.625" style="40" hidden="1" customWidth="1" outlineLevel="1"/>
    <col min="25" max="25" width="9.125" style="40" hidden="1" customWidth="1" outlineLevel="1"/>
    <col min="26" max="26" width="9" style="40" collapsed="1"/>
    <col min="27" max="16384" width="9" style="40"/>
  </cols>
  <sheetData>
    <row r="1" spans="1:25" x14ac:dyDescent="0.15">
      <c r="A1" s="37" t="s">
        <v>118</v>
      </c>
      <c r="B1" s="37"/>
      <c r="C1" s="37"/>
      <c r="D1" s="37"/>
      <c r="E1" s="37"/>
      <c r="F1" s="38"/>
      <c r="G1" s="37"/>
      <c r="H1" s="37"/>
      <c r="I1" s="37"/>
      <c r="J1" s="37"/>
      <c r="K1" s="37"/>
      <c r="L1" s="37"/>
      <c r="M1" s="37"/>
      <c r="N1" s="37"/>
      <c r="O1" s="39"/>
      <c r="P1" s="37"/>
      <c r="Q1" s="37"/>
    </row>
    <row r="2" spans="1:25" ht="12.75" thickBot="1" x14ac:dyDescent="0.2">
      <c r="A2" s="37"/>
      <c r="B2" s="37"/>
      <c r="C2" s="37"/>
      <c r="D2" s="37"/>
      <c r="E2" s="37"/>
      <c r="F2" s="38"/>
      <c r="G2" s="37"/>
      <c r="H2" s="37"/>
      <c r="I2" s="37"/>
      <c r="J2" s="37"/>
      <c r="K2" s="37"/>
      <c r="L2" s="37"/>
      <c r="M2" s="37"/>
      <c r="N2" s="37"/>
      <c r="O2" s="39"/>
      <c r="P2" s="37"/>
      <c r="Q2" s="37"/>
    </row>
    <row r="3" spans="1:25" ht="15" customHeight="1" thickBot="1" x14ac:dyDescent="0.2">
      <c r="C3" s="37"/>
      <c r="D3" s="37"/>
      <c r="G3" s="339" t="s">
        <v>0</v>
      </c>
      <c r="H3" s="340"/>
      <c r="I3" s="341" t="str">
        <f>'様式-共1-Ⅱｗ'!$G$2</f>
        <v>180510673</v>
      </c>
      <c r="J3" s="342"/>
      <c r="K3" s="342"/>
      <c r="L3" s="342"/>
      <c r="M3" s="342"/>
      <c r="N3" s="343"/>
      <c r="O3" s="42"/>
      <c r="P3" s="37"/>
      <c r="Q3" s="37"/>
      <c r="U3" s="40"/>
      <c r="W3" s="40"/>
    </row>
    <row r="4" spans="1:25" ht="10.5" customHeight="1" x14ac:dyDescent="0.15">
      <c r="C4" s="37"/>
      <c r="D4" s="37"/>
      <c r="G4" s="38"/>
      <c r="H4" s="38"/>
      <c r="I4" s="83"/>
      <c r="J4" s="83"/>
      <c r="K4" s="83"/>
      <c r="L4" s="83"/>
      <c r="M4" s="83"/>
      <c r="N4" s="83"/>
      <c r="O4" s="39"/>
      <c r="P4" s="37"/>
      <c r="Q4" s="37"/>
      <c r="U4" s="40"/>
      <c r="W4" s="40"/>
    </row>
    <row r="5" spans="1:25" ht="39" customHeight="1" thickBot="1" x14ac:dyDescent="0.2">
      <c r="A5" s="344" t="s">
        <v>63</v>
      </c>
      <c r="B5" s="344"/>
      <c r="C5" s="344"/>
      <c r="D5" s="344"/>
      <c r="E5" s="344"/>
      <c r="F5" s="344"/>
      <c r="G5" s="344"/>
      <c r="H5" s="344"/>
      <c r="I5" s="344"/>
      <c r="J5" s="344"/>
      <c r="K5" s="344"/>
      <c r="L5" s="344"/>
      <c r="M5" s="344"/>
      <c r="N5" s="344"/>
      <c r="O5" s="344"/>
      <c r="P5" s="37"/>
      <c r="Q5" s="37"/>
      <c r="X5" s="69"/>
      <c r="Y5" s="69"/>
    </row>
    <row r="6" spans="1:25" ht="30" customHeight="1" thickBot="1" x14ac:dyDescent="0.2">
      <c r="A6" s="354" t="s">
        <v>98</v>
      </c>
      <c r="B6" s="247" t="s">
        <v>22</v>
      </c>
      <c r="C6" s="357"/>
      <c r="D6" s="86" t="s">
        <v>23</v>
      </c>
      <c r="E6" s="243" t="s">
        <v>45</v>
      </c>
      <c r="F6" s="351"/>
      <c r="G6" s="351"/>
      <c r="H6" s="358" t="s">
        <v>109</v>
      </c>
      <c r="I6" s="359"/>
      <c r="J6" s="360"/>
      <c r="K6" s="243" t="s">
        <v>113</v>
      </c>
      <c r="L6" s="244"/>
      <c r="M6" s="244"/>
      <c r="N6" s="244"/>
      <c r="O6" s="245"/>
      <c r="P6" s="37"/>
      <c r="Q6" s="38"/>
      <c r="S6" s="75" t="s">
        <v>104</v>
      </c>
      <c r="T6" s="75" t="s">
        <v>108</v>
      </c>
      <c r="U6" s="75" t="s">
        <v>88</v>
      </c>
      <c r="V6" s="75"/>
      <c r="W6" s="75"/>
      <c r="X6" s="75"/>
    </row>
    <row r="7" spans="1:25" ht="42" customHeight="1" thickBot="1" x14ac:dyDescent="0.2">
      <c r="A7" s="355"/>
      <c r="B7" s="246" t="s">
        <v>24</v>
      </c>
      <c r="C7" s="246"/>
      <c r="D7" s="352" t="s">
        <v>120</v>
      </c>
      <c r="E7" s="353"/>
      <c r="F7" s="333"/>
      <c r="G7" s="334"/>
      <c r="H7" s="334"/>
      <c r="I7" s="335"/>
      <c r="J7" s="145" t="s">
        <v>25</v>
      </c>
      <c r="K7" s="345"/>
      <c r="L7" s="346"/>
      <c r="M7" s="346"/>
      <c r="N7" s="346"/>
      <c r="O7" s="347"/>
      <c r="P7" s="37"/>
      <c r="Q7" s="38"/>
      <c r="S7" s="75"/>
      <c r="T7" s="75" t="s">
        <v>135</v>
      </c>
      <c r="U7" s="75" t="s">
        <v>136</v>
      </c>
      <c r="V7" s="75" t="s">
        <v>137</v>
      </c>
      <c r="W7" s="75" t="s">
        <v>138</v>
      </c>
      <c r="X7" s="75"/>
    </row>
    <row r="8" spans="1:25" ht="22.5" customHeight="1" thickBot="1" x14ac:dyDescent="0.2">
      <c r="A8" s="355"/>
      <c r="B8" s="348" t="s">
        <v>35</v>
      </c>
      <c r="C8" s="349"/>
      <c r="D8" s="349"/>
      <c r="E8" s="349"/>
      <c r="F8" s="349"/>
      <c r="G8" s="349"/>
      <c r="H8" s="349"/>
      <c r="I8" s="349"/>
      <c r="J8" s="349"/>
      <c r="K8" s="349"/>
      <c r="L8" s="349"/>
      <c r="M8" s="349"/>
      <c r="N8" s="349"/>
      <c r="O8" s="350"/>
      <c r="P8" s="37"/>
      <c r="Q8" s="38"/>
      <c r="S8" s="75"/>
      <c r="T8" s="75" t="s">
        <v>106</v>
      </c>
      <c r="U8" s="75" t="s">
        <v>107</v>
      </c>
      <c r="V8" s="76"/>
      <c r="W8" s="76"/>
      <c r="X8" s="75"/>
    </row>
    <row r="9" spans="1:25" ht="22.5" customHeight="1" thickBot="1" x14ac:dyDescent="0.2">
      <c r="A9" s="355"/>
      <c r="B9" s="246" t="s">
        <v>26</v>
      </c>
      <c r="C9" s="247"/>
      <c r="D9" s="248"/>
      <c r="E9" s="249"/>
      <c r="F9" s="249"/>
      <c r="G9" s="249"/>
      <c r="H9" s="250"/>
      <c r="I9" s="43"/>
      <c r="J9" s="44"/>
      <c r="K9" s="44"/>
      <c r="L9" s="44"/>
      <c r="M9" s="44"/>
      <c r="N9" s="44"/>
      <c r="O9" s="45"/>
      <c r="P9" s="37"/>
      <c r="Q9" s="38"/>
      <c r="S9" s="75" t="s">
        <v>105</v>
      </c>
      <c r="T9" s="75" t="s">
        <v>49</v>
      </c>
      <c r="U9" s="75" t="s">
        <v>89</v>
      </c>
      <c r="V9" s="75"/>
      <c r="W9" s="75"/>
      <c r="X9" s="75"/>
    </row>
    <row r="10" spans="1:25" ht="22.5" customHeight="1" thickBot="1" x14ac:dyDescent="0.2">
      <c r="A10" s="355"/>
      <c r="B10" s="246" t="s">
        <v>47</v>
      </c>
      <c r="C10" s="247"/>
      <c r="D10" s="248"/>
      <c r="E10" s="249"/>
      <c r="F10" s="249"/>
      <c r="G10" s="249"/>
      <c r="H10" s="249"/>
      <c r="I10" s="249"/>
      <c r="J10" s="249"/>
      <c r="K10" s="249"/>
      <c r="L10" s="249"/>
      <c r="M10" s="249"/>
      <c r="N10" s="249"/>
      <c r="O10" s="250"/>
      <c r="P10" s="37"/>
      <c r="Q10" s="38"/>
      <c r="S10" s="75"/>
      <c r="T10" s="75" t="s">
        <v>86</v>
      </c>
      <c r="U10" s="75" t="s">
        <v>87</v>
      </c>
      <c r="V10" s="75" t="s">
        <v>88</v>
      </c>
      <c r="W10" s="75"/>
      <c r="X10" s="75"/>
    </row>
    <row r="11" spans="1:25" ht="30" customHeight="1" thickBot="1" x14ac:dyDescent="0.2">
      <c r="A11" s="355"/>
      <c r="B11" s="251" t="s">
        <v>53</v>
      </c>
      <c r="C11" s="252"/>
      <c r="D11" s="253">
        <v>0</v>
      </c>
      <c r="E11" s="254"/>
      <c r="F11" s="255"/>
      <c r="G11" s="256"/>
      <c r="H11" s="257"/>
      <c r="I11" s="257"/>
      <c r="J11" s="257"/>
      <c r="K11" s="257"/>
      <c r="L11" s="257"/>
      <c r="M11" s="257"/>
      <c r="N11" s="257"/>
      <c r="O11" s="258"/>
      <c r="P11" s="37"/>
      <c r="Q11" s="38"/>
    </row>
    <row r="12" spans="1:25" ht="22.5" customHeight="1" thickBot="1" x14ac:dyDescent="0.2">
      <c r="A12" s="355"/>
      <c r="B12" s="246" t="s">
        <v>54</v>
      </c>
      <c r="C12" s="247"/>
      <c r="D12" s="283"/>
      <c r="E12" s="284"/>
      <c r="F12" s="284"/>
      <c r="G12" s="284"/>
      <c r="H12" s="284"/>
      <c r="I12" s="284"/>
      <c r="J12" s="284"/>
      <c r="K12" s="284"/>
      <c r="L12" s="284"/>
      <c r="M12" s="284"/>
      <c r="N12" s="284"/>
      <c r="O12" s="285"/>
      <c r="P12" s="37"/>
      <c r="Q12" s="38"/>
    </row>
    <row r="13" spans="1:25" ht="60" customHeight="1" thickBot="1" x14ac:dyDescent="0.2">
      <c r="A13" s="355"/>
      <c r="B13" s="246" t="s">
        <v>27</v>
      </c>
      <c r="C13" s="247"/>
      <c r="D13" s="286"/>
      <c r="E13" s="287"/>
      <c r="F13" s="287"/>
      <c r="G13" s="287"/>
      <c r="H13" s="287"/>
      <c r="I13" s="287"/>
      <c r="J13" s="287"/>
      <c r="K13" s="287"/>
      <c r="L13" s="287"/>
      <c r="M13" s="287"/>
      <c r="N13" s="287"/>
      <c r="O13" s="288"/>
      <c r="P13" s="37"/>
      <c r="Q13" s="38"/>
    </row>
    <row r="14" spans="1:25" ht="18" customHeight="1" thickBot="1" x14ac:dyDescent="0.2">
      <c r="A14" s="355"/>
      <c r="B14" s="246" t="s">
        <v>48</v>
      </c>
      <c r="C14" s="247"/>
      <c r="D14" s="289"/>
      <c r="E14" s="290"/>
      <c r="F14" s="290"/>
      <c r="G14" s="46" t="s">
        <v>28</v>
      </c>
      <c r="H14" s="290"/>
      <c r="I14" s="290"/>
      <c r="J14" s="290"/>
      <c r="K14" s="290"/>
      <c r="L14" s="290"/>
      <c r="M14" s="290"/>
      <c r="N14" s="290"/>
      <c r="O14" s="291"/>
      <c r="P14" s="37"/>
      <c r="Q14" s="38"/>
    </row>
    <row r="15" spans="1:25" ht="18" customHeight="1" thickBot="1" x14ac:dyDescent="0.2">
      <c r="A15" s="356"/>
      <c r="B15" s="246" t="s">
        <v>46</v>
      </c>
      <c r="C15" s="247"/>
      <c r="D15" s="70" t="s">
        <v>115</v>
      </c>
      <c r="E15" s="259" t="s">
        <v>29</v>
      </c>
      <c r="F15" s="260"/>
      <c r="G15" s="260"/>
      <c r="H15" s="260"/>
      <c r="I15" s="260"/>
      <c r="J15" s="260"/>
      <c r="K15" s="260"/>
      <c r="L15" s="260"/>
      <c r="M15" s="261"/>
      <c r="N15" s="262"/>
      <c r="O15" s="263"/>
      <c r="P15" s="37"/>
      <c r="Q15" s="38"/>
    </row>
    <row r="16" spans="1:25" ht="36" customHeight="1" thickBot="1" x14ac:dyDescent="0.2">
      <c r="A16" s="292" t="s">
        <v>111</v>
      </c>
      <c r="B16" s="293"/>
      <c r="C16" s="294"/>
      <c r="D16" s="68" t="s">
        <v>30</v>
      </c>
      <c r="E16" s="295" t="s">
        <v>45</v>
      </c>
      <c r="F16" s="296"/>
      <c r="G16" s="297"/>
      <c r="H16" s="298" t="s">
        <v>31</v>
      </c>
      <c r="I16" s="299"/>
      <c r="J16" s="299"/>
      <c r="K16" s="299"/>
      <c r="L16" s="300"/>
      <c r="M16" s="301"/>
      <c r="N16" s="302"/>
      <c r="O16" s="303"/>
      <c r="P16" s="37"/>
      <c r="Q16" s="38"/>
    </row>
    <row r="17" spans="1:23" s="57" customFormat="1" ht="48" customHeight="1" thickBot="1" x14ac:dyDescent="0.2">
      <c r="A17" s="325" t="s">
        <v>101</v>
      </c>
      <c r="B17" s="328" t="s">
        <v>99</v>
      </c>
      <c r="C17" s="329"/>
      <c r="D17" s="58" t="s">
        <v>34</v>
      </c>
      <c r="E17" s="304"/>
      <c r="F17" s="305"/>
      <c r="G17" s="305"/>
      <c r="H17" s="305"/>
      <c r="I17" s="305"/>
      <c r="J17" s="306"/>
      <c r="K17" s="66"/>
      <c r="L17" s="66"/>
      <c r="M17" s="138"/>
      <c r="N17" s="123"/>
      <c r="O17" s="146"/>
    </row>
    <row r="18" spans="1:23" s="57" customFormat="1" ht="30" customHeight="1" thickBot="1" x14ac:dyDescent="0.2">
      <c r="A18" s="326"/>
      <c r="B18" s="313" t="s">
        <v>100</v>
      </c>
      <c r="C18" s="143" t="s">
        <v>74</v>
      </c>
      <c r="D18" s="85" t="s">
        <v>23</v>
      </c>
      <c r="E18" s="243" t="s">
        <v>45</v>
      </c>
      <c r="F18" s="244"/>
      <c r="G18" s="244"/>
      <c r="H18" s="240" t="s">
        <v>109</v>
      </c>
      <c r="I18" s="241"/>
      <c r="J18" s="242"/>
      <c r="K18" s="243" t="s">
        <v>113</v>
      </c>
      <c r="L18" s="244"/>
      <c r="M18" s="244"/>
      <c r="N18" s="244"/>
      <c r="O18" s="245"/>
    </row>
    <row r="19" spans="1:23" s="57" customFormat="1" ht="42" customHeight="1" thickBot="1" x14ac:dyDescent="0.2">
      <c r="A19" s="326"/>
      <c r="B19" s="314"/>
      <c r="C19" s="141" t="s">
        <v>24</v>
      </c>
      <c r="D19" s="264" t="s">
        <v>120</v>
      </c>
      <c r="E19" s="265"/>
      <c r="F19" s="333"/>
      <c r="G19" s="334"/>
      <c r="H19" s="334"/>
      <c r="I19" s="335"/>
      <c r="J19" s="119" t="s">
        <v>36</v>
      </c>
      <c r="K19" s="336"/>
      <c r="L19" s="337"/>
      <c r="M19" s="337"/>
      <c r="N19" s="337"/>
      <c r="O19" s="338"/>
      <c r="P19" s="56"/>
    </row>
    <row r="20" spans="1:23" s="57" customFormat="1" ht="22.5" customHeight="1" thickBot="1" x14ac:dyDescent="0.2">
      <c r="A20" s="326"/>
      <c r="B20" s="314"/>
      <c r="C20" s="330" t="s">
        <v>38</v>
      </c>
      <c r="D20" s="331"/>
      <c r="E20" s="331"/>
      <c r="F20" s="331"/>
      <c r="G20" s="331"/>
      <c r="H20" s="331"/>
      <c r="I20" s="331"/>
      <c r="J20" s="331"/>
      <c r="K20" s="331"/>
      <c r="L20" s="331"/>
      <c r="M20" s="331"/>
      <c r="N20" s="331"/>
      <c r="O20" s="332"/>
    </row>
    <row r="21" spans="1:23" s="57" customFormat="1" ht="22.5" customHeight="1" thickBot="1" x14ac:dyDescent="0.2">
      <c r="A21" s="326"/>
      <c r="B21" s="314"/>
      <c r="C21" s="141" t="s">
        <v>75</v>
      </c>
      <c r="D21" s="269"/>
      <c r="E21" s="270"/>
      <c r="F21" s="270"/>
      <c r="G21" s="270"/>
      <c r="H21" s="271"/>
      <c r="I21" s="120"/>
      <c r="J21" s="120"/>
      <c r="K21" s="120"/>
      <c r="L21" s="120"/>
      <c r="M21" s="120"/>
      <c r="N21" s="121"/>
      <c r="O21" s="122"/>
    </row>
    <row r="22" spans="1:23" s="57" customFormat="1" ht="22.5" customHeight="1" thickBot="1" x14ac:dyDescent="0.2">
      <c r="A22" s="326"/>
      <c r="B22" s="314"/>
      <c r="C22" s="141" t="s">
        <v>76</v>
      </c>
      <c r="D22" s="269"/>
      <c r="E22" s="270"/>
      <c r="F22" s="270"/>
      <c r="G22" s="270"/>
      <c r="H22" s="270"/>
      <c r="I22" s="270"/>
      <c r="J22" s="270"/>
      <c r="K22" s="270"/>
      <c r="L22" s="270"/>
      <c r="M22" s="270"/>
      <c r="N22" s="270"/>
      <c r="O22" s="271"/>
    </row>
    <row r="23" spans="1:23" s="57" customFormat="1" ht="30" customHeight="1" thickBot="1" x14ac:dyDescent="0.2">
      <c r="A23" s="326"/>
      <c r="B23" s="314"/>
      <c r="C23" s="141" t="s">
        <v>77</v>
      </c>
      <c r="D23" s="272">
        <v>0</v>
      </c>
      <c r="E23" s="273"/>
      <c r="F23" s="274"/>
      <c r="G23" s="278"/>
      <c r="H23" s="278"/>
      <c r="I23" s="278"/>
      <c r="J23" s="278"/>
      <c r="K23" s="278"/>
      <c r="L23" s="278"/>
      <c r="M23" s="278"/>
      <c r="N23" s="123"/>
      <c r="O23" s="124"/>
    </row>
    <row r="24" spans="1:23" s="57" customFormat="1" ht="22.5" customHeight="1" thickBot="1" x14ac:dyDescent="0.2">
      <c r="A24" s="326"/>
      <c r="B24" s="314"/>
      <c r="C24" s="141" t="s">
        <v>78</v>
      </c>
      <c r="D24" s="275"/>
      <c r="E24" s="276"/>
      <c r="F24" s="276"/>
      <c r="G24" s="276"/>
      <c r="H24" s="276"/>
      <c r="I24" s="276"/>
      <c r="J24" s="276"/>
      <c r="K24" s="276"/>
      <c r="L24" s="276"/>
      <c r="M24" s="276"/>
      <c r="N24" s="276"/>
      <c r="O24" s="277"/>
    </row>
    <row r="25" spans="1:23" s="57" customFormat="1" ht="60" customHeight="1" thickBot="1" x14ac:dyDescent="0.2">
      <c r="A25" s="326"/>
      <c r="B25" s="314"/>
      <c r="C25" s="141" t="s">
        <v>79</v>
      </c>
      <c r="D25" s="279"/>
      <c r="E25" s="280"/>
      <c r="F25" s="280"/>
      <c r="G25" s="280"/>
      <c r="H25" s="280"/>
      <c r="I25" s="280"/>
      <c r="J25" s="280"/>
      <c r="K25" s="280"/>
      <c r="L25" s="280"/>
      <c r="M25" s="280"/>
      <c r="N25" s="280"/>
      <c r="O25" s="281"/>
    </row>
    <row r="26" spans="1:23" s="57" customFormat="1" ht="18" customHeight="1" thickBot="1" x14ac:dyDescent="0.2">
      <c r="A26" s="326"/>
      <c r="B26" s="314"/>
      <c r="C26" s="141" t="s">
        <v>80</v>
      </c>
      <c r="D26" s="310"/>
      <c r="E26" s="311"/>
      <c r="F26" s="311"/>
      <c r="G26" s="59" t="s">
        <v>37</v>
      </c>
      <c r="H26" s="311"/>
      <c r="I26" s="311"/>
      <c r="J26" s="311"/>
      <c r="K26" s="311"/>
      <c r="L26" s="311"/>
      <c r="M26" s="311"/>
      <c r="N26" s="311"/>
      <c r="O26" s="312"/>
    </row>
    <row r="27" spans="1:23" s="57" customFormat="1" ht="18" customHeight="1" thickBot="1" x14ac:dyDescent="0.2">
      <c r="A27" s="326"/>
      <c r="B27" s="314"/>
      <c r="C27" s="141" t="s">
        <v>39</v>
      </c>
      <c r="D27" s="322"/>
      <c r="E27" s="323"/>
      <c r="F27" s="323"/>
      <c r="G27" s="323"/>
      <c r="H27" s="323"/>
      <c r="I27" s="323"/>
      <c r="J27" s="323"/>
      <c r="K27" s="323"/>
      <c r="L27" s="323"/>
      <c r="M27" s="323"/>
      <c r="N27" s="323"/>
      <c r="O27" s="324"/>
      <c r="P27" s="56"/>
      <c r="Q27" s="56"/>
    </row>
    <row r="28" spans="1:23" s="57" customFormat="1" ht="18" customHeight="1" thickBot="1" x14ac:dyDescent="0.2">
      <c r="A28" s="326"/>
      <c r="B28" s="314"/>
      <c r="C28" s="141" t="s">
        <v>81</v>
      </c>
      <c r="D28" s="310"/>
      <c r="E28" s="311"/>
      <c r="F28" s="311"/>
      <c r="G28" s="59" t="s">
        <v>37</v>
      </c>
      <c r="H28" s="311"/>
      <c r="I28" s="311"/>
      <c r="J28" s="311"/>
      <c r="K28" s="311"/>
      <c r="L28" s="311"/>
      <c r="M28" s="311"/>
      <c r="N28" s="311"/>
      <c r="O28" s="312"/>
      <c r="P28" s="56"/>
      <c r="Q28" s="56"/>
    </row>
    <row r="29" spans="1:23" s="57" customFormat="1" ht="18" customHeight="1" thickBot="1" x14ac:dyDescent="0.2">
      <c r="A29" s="326"/>
      <c r="B29" s="315"/>
      <c r="C29" s="148" t="s">
        <v>121</v>
      </c>
      <c r="D29" s="149" t="s">
        <v>122</v>
      </c>
      <c r="E29" s="316"/>
      <c r="F29" s="317"/>
      <c r="G29" s="317"/>
      <c r="H29" s="317"/>
      <c r="I29" s="317"/>
      <c r="J29" s="317"/>
      <c r="K29" s="318"/>
      <c r="L29" s="150"/>
      <c r="M29" s="152"/>
      <c r="N29" s="153"/>
      <c r="O29" s="154"/>
      <c r="P29" s="151"/>
    </row>
    <row r="30" spans="1:23" s="57" customFormat="1" ht="30" customHeight="1" thickBot="1" x14ac:dyDescent="0.2">
      <c r="A30" s="327"/>
      <c r="B30" s="144" t="s">
        <v>102</v>
      </c>
      <c r="C30" s="143" t="s">
        <v>103</v>
      </c>
      <c r="D30" s="266" t="s">
        <v>116</v>
      </c>
      <c r="E30" s="267"/>
      <c r="F30" s="268"/>
      <c r="G30" s="138"/>
      <c r="H30" s="138"/>
      <c r="I30" s="138"/>
      <c r="J30" s="138"/>
      <c r="K30" s="138"/>
      <c r="L30" s="138"/>
      <c r="M30" s="137"/>
      <c r="N30" s="139"/>
      <c r="O30" s="140"/>
      <c r="P30" s="56"/>
      <c r="Q30" s="56"/>
    </row>
    <row r="31" spans="1:23" ht="36" customHeight="1" thickBot="1" x14ac:dyDescent="0.2">
      <c r="A31" s="292" t="s">
        <v>110</v>
      </c>
      <c r="B31" s="293"/>
      <c r="C31" s="294"/>
      <c r="D31" s="135" t="s">
        <v>30</v>
      </c>
      <c r="E31" s="319" t="s">
        <v>45</v>
      </c>
      <c r="F31" s="320"/>
      <c r="G31" s="321"/>
      <c r="H31" s="307" t="s">
        <v>31</v>
      </c>
      <c r="I31" s="308"/>
      <c r="J31" s="308"/>
      <c r="K31" s="308"/>
      <c r="L31" s="309"/>
      <c r="M31" s="301"/>
      <c r="N31" s="302"/>
      <c r="O31" s="303"/>
      <c r="P31" s="37"/>
      <c r="Q31" s="38"/>
      <c r="S31" s="47"/>
      <c r="T31" s="40"/>
      <c r="U31" s="40"/>
      <c r="V31" s="40"/>
      <c r="W31" s="40"/>
    </row>
    <row r="32" spans="1:23" ht="18" customHeight="1" x14ac:dyDescent="0.15">
      <c r="A32" s="90"/>
      <c r="B32" s="90"/>
      <c r="C32" s="90"/>
      <c r="D32" s="91"/>
      <c r="E32" s="91"/>
      <c r="F32" s="91"/>
      <c r="P32" s="37"/>
      <c r="Q32" s="38"/>
      <c r="S32" s="72"/>
      <c r="T32" s="40"/>
      <c r="U32" s="40"/>
      <c r="V32" s="40"/>
      <c r="W32" s="40"/>
    </row>
    <row r="33" spans="1:23" s="52" customFormat="1" ht="6.75" customHeight="1" thickBot="1" x14ac:dyDescent="0.2">
      <c r="A33" s="81"/>
      <c r="B33" s="81"/>
      <c r="C33" s="81"/>
      <c r="D33" s="48"/>
      <c r="E33" s="49"/>
      <c r="F33" s="49"/>
      <c r="G33" s="49"/>
      <c r="H33" s="49"/>
      <c r="I33" s="49"/>
      <c r="J33" s="49"/>
      <c r="K33" s="49"/>
      <c r="L33" s="49"/>
      <c r="M33" s="49"/>
      <c r="N33" s="49"/>
      <c r="O33" s="49"/>
      <c r="P33" s="84"/>
      <c r="Q33" s="84"/>
      <c r="S33" s="71"/>
      <c r="T33" s="71"/>
      <c r="U33" s="71"/>
      <c r="V33" s="71"/>
      <c r="W33" s="71"/>
    </row>
    <row r="34" spans="1:23" s="52" customFormat="1" ht="14.25" customHeight="1" thickBot="1" x14ac:dyDescent="0.2">
      <c r="A34" s="50" t="s">
        <v>112</v>
      </c>
      <c r="B34" s="51"/>
      <c r="C34" s="52" t="s">
        <v>32</v>
      </c>
      <c r="F34" s="53"/>
      <c r="P34" s="84"/>
      <c r="Q34" s="84"/>
      <c r="S34" s="71"/>
      <c r="T34" s="71"/>
      <c r="U34" s="71"/>
      <c r="V34" s="71"/>
      <c r="W34" s="71"/>
    </row>
    <row r="35" spans="1:23" s="52" customFormat="1" ht="14.25" customHeight="1" thickBot="1" x14ac:dyDescent="0.2">
      <c r="A35" s="50"/>
      <c r="B35" s="54"/>
      <c r="C35" s="52" t="s">
        <v>33</v>
      </c>
      <c r="F35" s="53"/>
      <c r="P35" s="84"/>
      <c r="Q35" s="84"/>
      <c r="S35" s="71"/>
      <c r="T35" s="71"/>
      <c r="U35" s="71"/>
      <c r="V35" s="71"/>
      <c r="W35" s="71"/>
    </row>
    <row r="36" spans="1:23" s="52" customFormat="1" ht="14.25" customHeight="1" x14ac:dyDescent="0.15">
      <c r="A36" s="55"/>
      <c r="P36" s="84"/>
      <c r="Q36" s="84"/>
      <c r="S36" s="71"/>
      <c r="T36" s="71"/>
      <c r="U36" s="71"/>
      <c r="V36" s="71"/>
      <c r="W36" s="71"/>
    </row>
    <row r="37" spans="1:23" ht="14.25" customHeight="1" x14ac:dyDescent="0.15">
      <c r="A37" s="55"/>
      <c r="B37" s="52"/>
      <c r="C37" s="52"/>
      <c r="D37" s="52"/>
      <c r="E37" s="52"/>
      <c r="F37" s="52"/>
      <c r="G37" s="52"/>
      <c r="H37" s="52"/>
      <c r="I37" s="52"/>
      <c r="J37" s="52"/>
      <c r="K37" s="52"/>
      <c r="L37" s="52"/>
      <c r="M37" s="52"/>
      <c r="N37" s="52"/>
      <c r="O37" s="52"/>
      <c r="P37" s="37"/>
      <c r="Q37" s="37"/>
    </row>
    <row r="38" spans="1:23" hidden="1" x14ac:dyDescent="0.15"/>
    <row r="39" spans="1:23" hidden="1" x14ac:dyDescent="0.15"/>
    <row r="40" spans="1:23" hidden="1" x14ac:dyDescent="0.15"/>
    <row r="41" spans="1:23" hidden="1" x14ac:dyDescent="0.15"/>
    <row r="42" spans="1:23" hidden="1" x14ac:dyDescent="0.15"/>
    <row r="43" spans="1:23" hidden="1" x14ac:dyDescent="0.15"/>
    <row r="44" spans="1:23" hidden="1" x14ac:dyDescent="0.15"/>
    <row r="45" spans="1:23" hidden="1" x14ac:dyDescent="0.15"/>
    <row r="46" spans="1:23" hidden="1" x14ac:dyDescent="0.15"/>
    <row r="47" spans="1:23" ht="60" hidden="1" customHeight="1" x14ac:dyDescent="0.15">
      <c r="A47" s="282" t="s">
        <v>40</v>
      </c>
      <c r="B47" s="282"/>
      <c r="C47" s="282"/>
      <c r="D47" s="282"/>
      <c r="E47" s="282"/>
      <c r="F47" s="282"/>
      <c r="G47" s="282"/>
      <c r="H47" s="282"/>
      <c r="I47" s="282"/>
      <c r="J47" s="282"/>
      <c r="K47" s="282"/>
      <c r="L47" s="282"/>
      <c r="M47" s="282"/>
      <c r="N47" s="282"/>
      <c r="O47" s="282"/>
    </row>
    <row r="48" spans="1:23" hidden="1" x14ac:dyDescent="0.15"/>
    <row r="49" spans="1:15" hidden="1" x14ac:dyDescent="0.15"/>
    <row r="50" spans="1:15" hidden="1" x14ac:dyDescent="0.15"/>
    <row r="51" spans="1:15" hidden="1" x14ac:dyDescent="0.15"/>
    <row r="52" spans="1:15" hidden="1" x14ac:dyDescent="0.15"/>
    <row r="53" spans="1:15" hidden="1" x14ac:dyDescent="0.15"/>
    <row r="54" spans="1:15" hidden="1" x14ac:dyDescent="0.15"/>
    <row r="55" spans="1:15" hidden="1" x14ac:dyDescent="0.15"/>
    <row r="56" spans="1:15" hidden="1" x14ac:dyDescent="0.15"/>
    <row r="57" spans="1:15" ht="60" hidden="1" customHeight="1" x14ac:dyDescent="0.15">
      <c r="A57" s="282" t="s">
        <v>41</v>
      </c>
      <c r="B57" s="282"/>
      <c r="C57" s="282"/>
      <c r="D57" s="282"/>
      <c r="E57" s="282"/>
      <c r="F57" s="282"/>
      <c r="G57" s="282"/>
      <c r="H57" s="282"/>
      <c r="I57" s="282"/>
      <c r="J57" s="282"/>
      <c r="K57" s="282"/>
      <c r="L57" s="282"/>
      <c r="M57" s="282"/>
      <c r="N57" s="282"/>
      <c r="O57" s="282"/>
    </row>
    <row r="58" spans="1:15" hidden="1" x14ac:dyDescent="0.15"/>
    <row r="59" spans="1:15" hidden="1" x14ac:dyDescent="0.15"/>
    <row r="60" spans="1:15" hidden="1" x14ac:dyDescent="0.15"/>
    <row r="61" spans="1:15" hidden="1" x14ac:dyDescent="0.15"/>
    <row r="62" spans="1:15" hidden="1" x14ac:dyDescent="0.15"/>
    <row r="63" spans="1:15" hidden="1" x14ac:dyDescent="0.15"/>
    <row r="64" spans="1:15" hidden="1" x14ac:dyDescent="0.15"/>
    <row r="65" spans="1:15" hidden="1" x14ac:dyDescent="0.15"/>
    <row r="66" spans="1:15" hidden="1" x14ac:dyDescent="0.15"/>
    <row r="67" spans="1:15" ht="60" hidden="1" customHeight="1" x14ac:dyDescent="0.15">
      <c r="A67" s="282" t="s">
        <v>42</v>
      </c>
      <c r="B67" s="282"/>
      <c r="C67" s="282"/>
      <c r="D67" s="282"/>
      <c r="E67" s="282"/>
      <c r="F67" s="282"/>
      <c r="G67" s="282"/>
      <c r="H67" s="282"/>
      <c r="I67" s="282"/>
      <c r="J67" s="282"/>
      <c r="K67" s="282"/>
      <c r="L67" s="282"/>
      <c r="M67" s="282"/>
      <c r="N67" s="282"/>
      <c r="O67" s="282"/>
    </row>
    <row r="68" spans="1:15" hidden="1" x14ac:dyDescent="0.15"/>
    <row r="69" spans="1:15" hidden="1" x14ac:dyDescent="0.15"/>
    <row r="70" spans="1:15" hidden="1" x14ac:dyDescent="0.15"/>
    <row r="71" spans="1:15" hidden="1" x14ac:dyDescent="0.15"/>
    <row r="72" spans="1:15" hidden="1" x14ac:dyDescent="0.15"/>
    <row r="73" spans="1:15" hidden="1" x14ac:dyDescent="0.15"/>
    <row r="74" spans="1:15" hidden="1" x14ac:dyDescent="0.15"/>
    <row r="75" spans="1:15" hidden="1" x14ac:dyDescent="0.15"/>
    <row r="76" spans="1:15" hidden="1" x14ac:dyDescent="0.15"/>
    <row r="77" spans="1:15" ht="60" hidden="1" customHeight="1" x14ac:dyDescent="0.15">
      <c r="A77" s="282" t="s">
        <v>43</v>
      </c>
      <c r="B77" s="282"/>
      <c r="C77" s="282"/>
      <c r="D77" s="282"/>
      <c r="E77" s="282"/>
      <c r="F77" s="282"/>
      <c r="G77" s="282"/>
      <c r="H77" s="282"/>
      <c r="I77" s="282"/>
      <c r="J77" s="282"/>
      <c r="K77" s="282"/>
      <c r="L77" s="282"/>
      <c r="M77" s="282"/>
      <c r="N77" s="282"/>
      <c r="O77" s="282"/>
    </row>
    <row r="78" spans="1:15" hidden="1" x14ac:dyDescent="0.15"/>
    <row r="79" spans="1:15" hidden="1" x14ac:dyDescent="0.15"/>
    <row r="80" spans="1:15" hidden="1" x14ac:dyDescent="0.15"/>
    <row r="81" spans="1:15" hidden="1" x14ac:dyDescent="0.15"/>
    <row r="82" spans="1:15" hidden="1" x14ac:dyDescent="0.15"/>
    <row r="83" spans="1:15" hidden="1" x14ac:dyDescent="0.15"/>
    <row r="84" spans="1:15" hidden="1" x14ac:dyDescent="0.15"/>
    <row r="85" spans="1:15" hidden="1" x14ac:dyDescent="0.15"/>
    <row r="86" spans="1:15" hidden="1" x14ac:dyDescent="0.15"/>
    <row r="87" spans="1:15" ht="28.5" hidden="1" customHeight="1" x14ac:dyDescent="0.15">
      <c r="A87" s="282" t="s">
        <v>44</v>
      </c>
      <c r="B87" s="282"/>
      <c r="C87" s="282"/>
      <c r="D87" s="282"/>
      <c r="E87" s="282"/>
      <c r="F87" s="282"/>
      <c r="G87" s="282"/>
      <c r="H87" s="282"/>
      <c r="I87" s="282"/>
      <c r="J87" s="282"/>
      <c r="K87" s="282"/>
      <c r="L87" s="282"/>
      <c r="M87" s="282"/>
      <c r="N87" s="282"/>
      <c r="O87" s="282"/>
    </row>
  </sheetData>
  <sheetProtection password="CC39" sheet="1" objects="1" scenarios="1" selectLockedCells="1"/>
  <mergeCells count="67">
    <mergeCell ref="G3:H3"/>
    <mergeCell ref="I3:N3"/>
    <mergeCell ref="A5:O5"/>
    <mergeCell ref="K7:O7"/>
    <mergeCell ref="B8:O8"/>
    <mergeCell ref="E6:G6"/>
    <mergeCell ref="D7:E7"/>
    <mergeCell ref="F7:I7"/>
    <mergeCell ref="A6:A15"/>
    <mergeCell ref="B6:C6"/>
    <mergeCell ref="H6:J6"/>
    <mergeCell ref="K6:O6"/>
    <mergeCell ref="B7:C7"/>
    <mergeCell ref="B9:C9"/>
    <mergeCell ref="D9:H9"/>
    <mergeCell ref="H31:L31"/>
    <mergeCell ref="D26:F26"/>
    <mergeCell ref="H26:O26"/>
    <mergeCell ref="B18:B29"/>
    <mergeCell ref="E29:K29"/>
    <mergeCell ref="M31:O31"/>
    <mergeCell ref="A31:C31"/>
    <mergeCell ref="E31:G31"/>
    <mergeCell ref="D27:O27"/>
    <mergeCell ref="D28:F28"/>
    <mergeCell ref="H28:O28"/>
    <mergeCell ref="A17:A30"/>
    <mergeCell ref="B17:C17"/>
    <mergeCell ref="C20:O20"/>
    <mergeCell ref="F19:I19"/>
    <mergeCell ref="K19:O19"/>
    <mergeCell ref="A87:O87"/>
    <mergeCell ref="D12:O12"/>
    <mergeCell ref="B13:C13"/>
    <mergeCell ref="D13:O13"/>
    <mergeCell ref="B14:C14"/>
    <mergeCell ref="D14:F14"/>
    <mergeCell ref="H14:O14"/>
    <mergeCell ref="A16:C16"/>
    <mergeCell ref="E16:G16"/>
    <mergeCell ref="H16:L16"/>
    <mergeCell ref="M16:O16"/>
    <mergeCell ref="E17:J17"/>
    <mergeCell ref="A67:O67"/>
    <mergeCell ref="A47:O47"/>
    <mergeCell ref="A57:O57"/>
    <mergeCell ref="A77:O77"/>
    <mergeCell ref="D19:E19"/>
    <mergeCell ref="D30:F30"/>
    <mergeCell ref="D21:H21"/>
    <mergeCell ref="D22:O22"/>
    <mergeCell ref="D23:F23"/>
    <mergeCell ref="D24:O24"/>
    <mergeCell ref="G23:M23"/>
    <mergeCell ref="D25:O25"/>
    <mergeCell ref="H18:J18"/>
    <mergeCell ref="K18:O18"/>
    <mergeCell ref="E18:G18"/>
    <mergeCell ref="B10:C10"/>
    <mergeCell ref="D10:O10"/>
    <mergeCell ref="B11:C11"/>
    <mergeCell ref="D11:F11"/>
    <mergeCell ref="G11:O11"/>
    <mergeCell ref="B12:C12"/>
    <mergeCell ref="B15:C15"/>
    <mergeCell ref="E15:M15"/>
    <mergeCell ref="N15:O15"/>
  </mergeCells>
  <phoneticPr fontId="3"/>
  <dataValidations count="8">
    <dataValidation allowBlank="1" showInputMessage="1" showErrorMessage="1" prompt="入力は_x000a_西暦/月/日" sqref="D14:F14 H14:O14 M16 H26 M31 D26 H28 D28"/>
    <dataValidation allowBlank="1" showInputMessage="1" showErrorMessage="1" promptTitle="建設業許可番号の記入例" prompt="_x000a_　・国土交通大臣許可_x000a_　 特-24　第001234号_x000a_　・宮城県知事許可_x000a_　 般-25　第000123号" sqref="F19 F7"/>
    <dataValidation allowBlank="1" showInputMessage="1" showErrorMessage="1" promptTitle="CORINS登録番号の記入例" prompt="_x000a_　・1234-5678W_x000a_　　（4桁-4桁+英字）_x000a_　・1234567890_x000a_　　（10桁の数字）" sqref="K7:O7 K19"/>
    <dataValidation type="list" allowBlank="1" showInputMessage="1" showErrorMessage="1" sqref="D15">
      <formula1>$T$8:$U$8</formula1>
    </dataValidation>
    <dataValidation type="list" allowBlank="1" showErrorMessage="1" sqref="E16:G16 E31:G31">
      <formula1>$T$9:$U$9</formula1>
    </dataValidation>
    <dataValidation type="list" allowBlank="1" showInputMessage="1" showErrorMessage="1" sqref="D30:F30">
      <formula1>$T$10:$V$10</formula1>
    </dataValidation>
    <dataValidation type="list" allowBlank="1" showInputMessage="1" showErrorMessage="1" sqref="E6:G6 E18:G18">
      <formula1>$T$6:$U$6</formula1>
    </dataValidation>
    <dataValidation type="list" allowBlank="1" showInputMessage="1" showErrorMessage="1" sqref="K6:O6 K18:O18">
      <formula1>$T$7:$W$7</formula1>
    </dataValidation>
  </dataValidations>
  <pageMargins left="0.78740157480314965" right="0.19685039370078741" top="0.55118110236220474" bottom="0.39370078740157483" header="0.39370078740157483" footer="0.19685039370078741"/>
  <pageSetup paperSize="9" scale="92" firstPageNumber="10" orientation="portrait" r:id="rId1"/>
  <headerFooter alignWithMargins="0"/>
  <rowBreaks count="5" manualBreakCount="5">
    <brk id="36" max="14" man="1"/>
    <brk id="47" max="14" man="1"/>
    <brk id="57" max="14" man="1"/>
    <brk id="67" max="14" man="1"/>
    <brk id="77" max="14" man="1"/>
  </rowBreaks>
  <ignoredErrors>
    <ignoredError sqref="B3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様式-共1-Ⅱｗ</vt:lpstr>
      <vt:lpstr>様式-共Ⅱ　簡易な施工計画書</vt:lpstr>
      <vt:lpstr>様式-Ⅱ-2ｗ</vt:lpstr>
      <vt:lpstr>'様式-Ⅱ-2ｗ'!Print_Area</vt:lpstr>
      <vt:lpstr>'様式-共1-Ⅱｗ'!Print_Area</vt:lpstr>
      <vt:lpstr>'様式-共Ⅱ　簡易な施工計画書'!Print_Area</vt:lpstr>
      <vt:lpstr>'様式-共1-Ⅱｗ'!Print_Titles</vt:lpstr>
      <vt:lpstr>'様式-共Ⅱ　簡易な施工計画書'!Print_Titles</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2018-11-22T04:40:42Z</cp:lastPrinted>
  <dcterms:created xsi:type="dcterms:W3CDTF">2010-05-27T06:44:32Z</dcterms:created>
  <dcterms:modified xsi:type="dcterms:W3CDTF">2018-11-22T07:43:56Z</dcterms:modified>
</cp:coreProperties>
</file>