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defaultThemeVersion="124226"/>
  <xr:revisionPtr revIDLastSave="0" documentId="13_ncr:1_{822DBC42-CDA7-420C-BE70-26E3AEFA9D9C}" xr6:coauthVersionLast="47" xr6:coauthVersionMax="47" xr10:uidLastSave="{00000000-0000-0000-0000-000000000000}"/>
  <bookViews>
    <workbookView xWindow="45" yWindow="-16320" windowWidth="29040" windowHeight="15720" tabRatio="734" firstSheet="1" activeTab="1" xr2:uid="{00000000-000D-0000-FFFF-FFFF00000000}"/>
  </bookViews>
  <sheets>
    <sheet name="法人情報" sheetId="5" state="hidden" r:id="rId1"/>
    <sheet name="一番最初に入力" sheetId="4" r:id="rId2"/>
    <sheet name="1歳児配置改善加算適用申請書" sheetId="21" r:id="rId3"/>
  </sheets>
  <definedNames>
    <definedName name="_xlnm._FilterDatabase" localSheetId="0" hidden="1">法人情報!$A$1:$F$122</definedName>
    <definedName name="_xlnm.Print_Area" localSheetId="2">'1歳児配置改善加算適用申請書'!$A$1:$W$35</definedName>
    <definedName name="_xlnm.Print_Area" localSheetId="1">一番最初に入力!$A$1:$Q$98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5" i="21" l="1"/>
  <c r="Z3" i="21"/>
  <c r="P20" i="21"/>
  <c r="T34" i="21" l="1"/>
  <c r="P12" i="21" l="1"/>
  <c r="P11" i="21"/>
  <c r="N10" i="21"/>
  <c r="N9" i="21"/>
  <c r="J5" i="21" l="1"/>
  <c r="U1"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9" authorId="0" shapeId="0" xr:uid="{00000000-0006-0000-0100-000001000000}">
      <text>
        <r>
          <rPr>
            <b/>
            <sz val="9"/>
            <color indexed="81"/>
            <rFont val="游ゴシック"/>
            <family val="3"/>
            <charset val="128"/>
          </rPr>
          <t>半角で入力</t>
        </r>
      </text>
    </comment>
    <comment ref="C13" authorId="0" shapeId="0" xr:uid="{00000000-0006-0000-0100-000002000000}">
      <text>
        <r>
          <rPr>
            <b/>
            <sz val="9"/>
            <color indexed="81"/>
            <rFont val="游ゴシック"/>
            <family val="3"/>
            <charset val="128"/>
          </rPr>
          <t>令和7年度
→7を入力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 authorId="0" shapeId="0" xr:uid="{00000000-0006-0000-0200-00000100000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xr:uid="{00000000-0006-0000-0200-000002000000}">
      <text>
        <r>
          <rPr>
            <b/>
            <sz val="18"/>
            <color indexed="8"/>
            <rFont val="MS P ゴシック"/>
            <family val="3"/>
            <charset val="128"/>
          </rPr>
          <t>申請区分：</t>
        </r>
        <r>
          <rPr>
            <b/>
            <sz val="18"/>
            <color indexed="10"/>
            <rFont val="MS P ゴシック"/>
            <family val="3"/>
            <charset val="128"/>
          </rPr>
          <t>一番最初に選択</t>
        </r>
        <r>
          <rPr>
            <b/>
            <sz val="18"/>
            <color indexed="81"/>
            <rFont val="MS P ゴシック"/>
            <family val="3"/>
            <charset val="128"/>
          </rPr>
          <t>してください。</t>
        </r>
      </text>
    </comment>
    <comment ref="P11" authorId="0" shapeId="0" xr:uid="{00000000-0006-0000-0200-000003000000}">
      <text>
        <r>
          <rPr>
            <b/>
            <sz val="14"/>
            <color indexed="81"/>
            <rFont val="MS P ゴシック"/>
            <family val="3"/>
            <charset val="128"/>
          </rPr>
          <t>法人の所在地又は住所</t>
        </r>
      </text>
    </comment>
    <comment ref="P13" authorId="0" shapeId="0" xr:uid="{00000000-0006-0000-0200-000004000000}">
      <text>
        <r>
          <rPr>
            <b/>
            <sz val="14"/>
            <color indexed="81"/>
            <rFont val="MS P ゴシック"/>
            <family val="3"/>
            <charset val="128"/>
          </rPr>
          <t>法人の代表者職名・代表者名を入力してください。
例：理事長　山田　一郎</t>
        </r>
      </text>
    </comment>
    <comment ref="W29" authorId="0" shapeId="0" xr:uid="{0DB436DF-A994-4E31-8EBD-C59C091F9247}">
      <text>
        <r>
          <rPr>
            <b/>
            <sz val="14"/>
            <color indexed="81"/>
            <rFont val="MS P ゴシック"/>
            <family val="3"/>
            <charset val="128"/>
          </rPr>
          <t>処遇改善等加算の申請書の、「別紙様式１加算率認定申請書（処遇改善等加算）」の「（2）職員一人当たりの平均経験年数の算定」の最後にある「1人当たりの平均年　Ｃ」欄をご確認ください。</t>
        </r>
      </text>
    </comment>
  </commentList>
</comments>
</file>

<file path=xl/sharedStrings.xml><?xml version="1.0" encoding="utf-8"?>
<sst xmlns="http://schemas.openxmlformats.org/spreadsheetml/2006/main" count="1848" uniqueCount="1064">
  <si>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</si>
  <si>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</si>
  <si>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</si>
  <si>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</si>
  <si>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</si>
  <si>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</si>
  <si>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</si>
  <si>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</si>
  <si>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</si>
  <si>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</si>
  <si>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</si>
  <si>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</si>
  <si>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</si>
  <si>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</si>
  <si>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</si>
  <si>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</si>
  <si>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</si>
  <si>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</si>
  <si>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</si>
  <si>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</si>
  <si>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</si>
  <si>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</si>
  <si>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</si>
  <si>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</si>
  <si>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</si>
  <si>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</si>
  <si>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</si>
  <si>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</si>
  <si>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</si>
  <si>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</si>
  <si>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日</t>
    <rPh sb="0" eb="1">
      <t>ニチ</t>
    </rPh>
    <phoneticPr fontId="2"/>
  </si>
  <si>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</si>
  <si>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</si>
  <si>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（取下げ）</t>
    <rPh sb="1" eb="3">
      <t>トリサ</t>
    </rPh>
    <phoneticPr fontId="2"/>
  </si>
  <si>
    <t>月から</t>
    <rPh sb="0" eb="1">
      <t>ガツ</t>
    </rPh>
    <phoneticPr fontId="2"/>
  </si>
  <si>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3"/>
  </si>
  <si>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</si>
  <si>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</si>
  <si>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</si>
  <si>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</si>
  <si>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</si>
  <si>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</si>
  <si>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かみすぎさくら第2保育園</t>
    <rPh sb="7" eb="8">
      <t>ダイ</t>
    </rPh>
    <rPh sb="9" eb="12">
      <t>ホイクエン</t>
    </rPh>
    <phoneticPr fontId="3"/>
  </si>
  <si>
    <t>さくらっこ保育園</t>
    <rPh sb="5" eb="8">
      <t>ホイクエン</t>
    </rPh>
    <phoneticPr fontId="3"/>
  </si>
  <si>
    <t>愛児園</t>
  </si>
  <si>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</si>
  <si>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</si>
  <si>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</si>
  <si>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</si>
  <si>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</si>
  <si>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保育ルーム　きらきら</t>
  </si>
  <si>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</si>
  <si>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</si>
  <si>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</si>
  <si>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</si>
  <si>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</si>
  <si>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</si>
  <si>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</si>
  <si>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</si>
  <si>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</si>
  <si>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</si>
  <si>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</si>
  <si>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</si>
  <si>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おおぞら保育園</t>
  </si>
  <si>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</si>
  <si>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</si>
  <si>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</si>
  <si>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</si>
  <si>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</si>
  <si>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</si>
  <si>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泉中央さんさん保育室</t>
    <rPh sb="0" eb="3">
      <t>イズミチュウオウ</t>
    </rPh>
    <rPh sb="7" eb="10">
      <t>ホイクシツ</t>
    </rPh>
    <phoneticPr fontId="3"/>
  </si>
  <si>
    <t>まんまる保育園</t>
    <rPh sb="4" eb="7">
      <t>ホイクエン</t>
    </rPh>
    <phoneticPr fontId="3"/>
  </si>
  <si>
    <t>小羊園</t>
  </si>
  <si>
    <t>泉ヶ丘保育園</t>
    <rPh sb="0" eb="3">
      <t>イズミガオカ</t>
    </rPh>
    <rPh sb="3" eb="6">
      <t>ホイクエン</t>
    </rPh>
    <phoneticPr fontId="3"/>
  </si>
  <si>
    <t>パパママ保育園</t>
    <rPh sb="4" eb="7">
      <t>ホイクエン</t>
    </rPh>
    <phoneticPr fontId="3"/>
  </si>
  <si>
    <t>わくわくモリモリ保育所</t>
    <rPh sb="8" eb="10">
      <t>ホイク</t>
    </rPh>
    <rPh sb="10" eb="11">
      <t>ショ</t>
    </rPh>
    <phoneticPr fontId="3"/>
  </si>
  <si>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</si>
  <si>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</si>
  <si>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</si>
  <si>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南中山すいせん保育園</t>
  </si>
  <si>
    <t>にじいろ保育園</t>
  </si>
  <si>
    <t>ニチイキッズ仙台くろまつ保育園</t>
  </si>
  <si>
    <t>北・杜のみらい保育園</t>
  </si>
  <si>
    <t>カールリトルプリスクール</t>
  </si>
  <si>
    <t>ブルーベリーズ保育園</t>
  </si>
  <si>
    <t>ぼだい保育園</t>
  </si>
  <si>
    <t>しらとり保育園</t>
  </si>
  <si>
    <t>さくらんぼ保育園</t>
  </si>
  <si>
    <t>ペンギンナーサリースクールせんだい</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</si>
  <si>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</si>
  <si>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</si>
  <si>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</si>
  <si>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</si>
  <si>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</si>
  <si>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</si>
  <si>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</si>
  <si>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やまとみらい八乙女保育園</t>
  </si>
  <si>
    <t>森のプーさん保育園</t>
  </si>
  <si>
    <t>おひさま保育園　</t>
  </si>
  <si>
    <t>キッズガーデン・グランママ</t>
  </si>
  <si>
    <t>保育園ソレイユ</t>
  </si>
  <si>
    <t>にこにこハウス</t>
  </si>
  <si>
    <t>太白だんだん保育園</t>
  </si>
  <si>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</si>
  <si>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</si>
  <si>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</si>
  <si>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</si>
  <si>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</si>
  <si>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</si>
  <si>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</si>
  <si>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</si>
  <si>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</si>
  <si>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</si>
  <si>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</si>
  <si>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</si>
  <si>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</si>
  <si>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</si>
  <si>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</si>
  <si>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</si>
  <si>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仙台市泉区将監13-1-1</t>
    <rPh sb="0" eb="3">
      <t>センダイシ</t>
    </rPh>
    <rPh sb="3" eb="5">
      <t>イズミク</t>
    </rPh>
    <rPh sb="5" eb="7">
      <t>ショウゲン</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</si>
  <si>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</si>
  <si>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</si>
  <si>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</si>
  <si>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</si>
  <si>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</si>
  <si>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</si>
  <si>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</si>
  <si>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仙台市青葉区栗生1-25-1</t>
    <rPh sb="0" eb="3">
      <t>センダイシ</t>
    </rPh>
    <rPh sb="3" eb="6">
      <t>アオバク</t>
    </rPh>
    <rPh sb="6" eb="7">
      <t>クリ</t>
    </rPh>
    <rPh sb="7" eb="8">
      <t>ショウ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</si>
  <si>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</si>
  <si>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仙台市青葉区上杉4丁目5-5</t>
  </si>
  <si>
    <t>仙台市青葉区二日町17-17BRAVI北四番丁2F</t>
  </si>
  <si>
    <t xml:space="preserve">東京都渋谷区道玄坂1－12－1渋谷マークシティウェスト17階 </t>
  </si>
  <si>
    <t>株式会社　ペンギンエデュケーション</t>
    <rPh sb="0" eb="2">
      <t>カブシキ</t>
    </rPh>
    <rPh sb="2" eb="4">
      <t>カイシャ</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</si>
  <si>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</si>
  <si>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</si>
  <si>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</si>
  <si>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ミツイ</t>
    <rPh sb="0" eb="2">
      <t>カブシキ</t>
    </rPh>
    <rPh sb="2" eb="4">
      <t>カイシャ</t>
    </rPh>
    <phoneticPr fontId="3"/>
  </si>
  <si>
    <t>有限会社　ひだまり介護</t>
    <rPh sb="0" eb="4">
      <t>ユウゲンガイシャ</t>
    </rPh>
    <rPh sb="9" eb="11">
      <t>カイゴ</t>
    </rPh>
    <phoneticPr fontId="3"/>
  </si>
  <si>
    <t>社会福祉法人　幸生会</t>
    <rPh sb="0" eb="2">
      <t>シャカイ</t>
    </rPh>
    <rPh sb="2" eb="4">
      <t>フクシ</t>
    </rPh>
    <rPh sb="4" eb="6">
      <t>ホウジン</t>
    </rPh>
    <rPh sb="7" eb="8">
      <t>コウ</t>
    </rPh>
    <rPh sb="8" eb="9">
      <t>セイ</t>
    </rPh>
    <rPh sb="9" eb="10">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</si>
  <si>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</si>
  <si>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</si>
  <si>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</si>
  <si>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</si>
  <si>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</si>
  <si>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</si>
  <si>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</si>
  <si>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</si>
  <si>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</si>
  <si>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</si>
  <si>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</si>
  <si>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</si>
  <si>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</si>
  <si>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</si>
  <si>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</si>
  <si>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</si>
  <si>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宮城中央ヤクルト販売　株式会社</t>
  </si>
  <si>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2"/>
  </si>
  <si>
    <t>小規模Ｂ型</t>
    <rPh sb="0" eb="3">
      <t>ショウキボ</t>
    </rPh>
    <rPh sb="4" eb="5">
      <t>ガタ</t>
    </rPh>
    <phoneticPr fontId="2"/>
  </si>
  <si>
    <t>小規模Ａ型　青葉区</t>
    <rPh sb="0" eb="3">
      <t>ショウキボ</t>
    </rPh>
    <rPh sb="4" eb="5">
      <t>ガタ</t>
    </rPh>
    <rPh sb="6" eb="9">
      <t>アオバク</t>
    </rPh>
    <phoneticPr fontId="2"/>
  </si>
  <si>
    <t>小規模Ａ型　宮城野区</t>
    <rPh sb="0" eb="3">
      <t>ショウキボ</t>
    </rPh>
    <rPh sb="4" eb="5">
      <t>ガタ</t>
    </rPh>
    <rPh sb="6" eb="10">
      <t>ミヤギノク</t>
    </rPh>
    <phoneticPr fontId="2"/>
  </si>
  <si>
    <t>小規模Ａ型　若林区</t>
    <rPh sb="0" eb="3">
      <t>ショウキボ</t>
    </rPh>
    <rPh sb="4" eb="5">
      <t>ガタ</t>
    </rPh>
    <rPh sb="6" eb="9">
      <t>ワカバヤシク</t>
    </rPh>
    <phoneticPr fontId="2"/>
  </si>
  <si>
    <t>小規模Ａ型　太白区</t>
    <rPh sb="0" eb="3">
      <t>ショウキボ</t>
    </rPh>
    <rPh sb="4" eb="5">
      <t>ガタ</t>
    </rPh>
    <rPh sb="6" eb="9">
      <t>タイハクク</t>
    </rPh>
    <phoneticPr fontId="2"/>
  </si>
  <si>
    <t>小規模Ａ型　泉区・宮総</t>
    <rPh sb="0" eb="3">
      <t>ショウキボ</t>
    </rPh>
    <rPh sb="4" eb="5">
      <t>ガタ</t>
    </rPh>
    <rPh sb="6" eb="7">
      <t>イズミ</t>
    </rPh>
    <rPh sb="7" eb="8">
      <t>ク</t>
    </rPh>
    <rPh sb="9" eb="10">
      <t>ミヤ</t>
    </rPh>
    <rPh sb="10" eb="11">
      <t>ソウ</t>
    </rPh>
    <phoneticPr fontId="2"/>
  </si>
  <si>
    <t>ひよこ保育園</t>
  </si>
  <si>
    <t>ＷＡＣまごころ保育園</t>
  </si>
  <si>
    <t>もりのなかま保育園宮城野園</t>
  </si>
  <si>
    <t>スクルドエンジェル保育園仙台長町園</t>
  </si>
  <si>
    <t>まんまる保育園</t>
  </si>
  <si>
    <t>ハニー保育園</t>
  </si>
  <si>
    <t>星の子保育園</t>
  </si>
  <si>
    <t>スクルドエンジェル保育園仙台宮城野原園</t>
  </si>
  <si>
    <t>バンビのおうち保育園</t>
  </si>
  <si>
    <t>おひさま原っぱ保育園</t>
  </si>
  <si>
    <t>ちゃいるどらんど岩切駅前保育園</t>
  </si>
  <si>
    <t>アテナ保育園</t>
  </si>
  <si>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</si>
  <si>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</si>
  <si>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</si>
  <si>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</si>
  <si>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</si>
  <si>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</si>
  <si>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</si>
  <si>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こぶたの城おおのだ保育園</t>
  </si>
  <si>
    <t>ぷりえ～る保育園あらまき</t>
  </si>
  <si>
    <t>キッズフィールド新田東園</t>
  </si>
  <si>
    <t>杜のぽかぽか保育園</t>
  </si>
  <si>
    <t>つつじがおか保育園</t>
  </si>
  <si>
    <t>富沢こころ保育園</t>
  </si>
  <si>
    <t>パパママ保育園</t>
  </si>
  <si>
    <t>愛子つぼみ保育園</t>
  </si>
  <si>
    <t>共同保育所ちろりん村</t>
  </si>
  <si>
    <t>サン・キッズ保育園</t>
  </si>
  <si>
    <t>きまちこころ保育園</t>
  </si>
  <si>
    <t>こどもの家エミール</t>
  </si>
  <si>
    <t>小規模保育事業所ココカラ五橋</t>
  </si>
  <si>
    <t>アートチャイルドケア仙台泉中央</t>
  </si>
  <si>
    <t>かみすぎさくら第2保育園</t>
  </si>
  <si>
    <t>リコリコ保育園</t>
  </si>
  <si>
    <t>さくらっこ保育園</t>
  </si>
  <si>
    <t>すまいる新寺保育園</t>
  </si>
  <si>
    <t>ピーターパン東勝山</t>
  </si>
  <si>
    <t>ろりぽっぷ小規模保育園おほしさま館</t>
  </si>
  <si>
    <t>ハピネス保育園南光台東</t>
  </si>
  <si>
    <t>たっこの家</t>
  </si>
  <si>
    <t>ピーターパン北中山</t>
  </si>
  <si>
    <t>泉中央さんさん保育室</t>
  </si>
  <si>
    <t>カール高松ナーサリー</t>
  </si>
  <si>
    <t>バイリンガル保育園なないろの里</t>
  </si>
  <si>
    <t>空飛ぶくぢら保育所</t>
  </si>
  <si>
    <t>ろりぽっぷ第2小規模保育園おひさま館</t>
  </si>
  <si>
    <t>グレース保育園</t>
  </si>
  <si>
    <t>六丁の目保育園中町園</t>
  </si>
  <si>
    <t>アスイク保育園　薬師堂前</t>
  </si>
  <si>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</si>
  <si>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ハピネス保育園中野栄</t>
    <rPh sb="4" eb="7">
      <t>ホイクエン</t>
    </rPh>
    <rPh sb="7" eb="10">
      <t>ナカノサカエ</t>
    </rPh>
    <phoneticPr fontId="2"/>
  </si>
  <si>
    <t>大野田こころ保育園</t>
  </si>
  <si>
    <t>大野田こころ保育園</t>
    <rPh sb="0" eb="3">
      <t>オオノダ</t>
    </rPh>
    <rPh sb="6" eb="9">
      <t>ホイクエン</t>
    </rPh>
    <phoneticPr fontId="2"/>
  </si>
  <si>
    <t>バイリンガル保育園八木山</t>
  </si>
  <si>
    <t>キッズフィールド富沢園</t>
  </si>
  <si>
    <t>キッズフィールド富沢園</t>
    <rPh sb="8" eb="10">
      <t>トミザワ</t>
    </rPh>
    <rPh sb="10" eb="11">
      <t>エン</t>
    </rPh>
    <phoneticPr fontId="3"/>
  </si>
  <si>
    <t>ぶんぶん保育園二日町園</t>
    <rPh sb="7" eb="11">
      <t>フツカマチエン</t>
    </rPh>
    <phoneticPr fontId="2"/>
  </si>
  <si>
    <t>ぶんぶん保育園小田原園</t>
    <rPh sb="7" eb="10">
      <t>オダワラ</t>
    </rPh>
    <rPh sb="10" eb="11">
      <t>エン</t>
    </rPh>
    <phoneticPr fontId="2"/>
  </si>
  <si>
    <t>第2紫山いちにいさん保育園</t>
    <phoneticPr fontId="2"/>
  </si>
  <si>
    <t>苦竹ナーサリー</t>
    <rPh sb="0" eb="2">
      <t>ニガタケ</t>
    </rPh>
    <phoneticPr fontId="2"/>
  </si>
  <si>
    <t>ぽっかぽか彩保育園</t>
    <rPh sb="5" eb="6">
      <t>アヤ</t>
    </rPh>
    <rPh sb="6" eb="9">
      <t>ホイクエン</t>
    </rPh>
    <phoneticPr fontId="3"/>
  </si>
  <si>
    <t>株式会社　リアリノ</t>
    <rPh sb="0" eb="2">
      <t>カブシキ</t>
    </rPh>
    <rPh sb="2" eb="4">
      <t>カイシャ</t>
    </rPh>
    <phoneticPr fontId="2"/>
  </si>
  <si>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</si>
  <si>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パリス榴岡保育園</t>
  </si>
  <si>
    <t>31422</t>
  </si>
  <si>
    <t>ビックママランドあすと長町園</t>
  </si>
  <si>
    <t>31423</t>
  </si>
  <si>
    <t>長町南こころ保育園</t>
  </si>
  <si>
    <t>31424</t>
  </si>
  <si>
    <t>太陽と大地の長町南保育園</t>
  </si>
  <si>
    <t>Ａ型</t>
    <rPh sb="1" eb="2">
      <t>ガタ</t>
    </rPh>
    <phoneticPr fontId="32"/>
  </si>
  <si>
    <t>ワタキュー保育園北四番丁園</t>
    <rPh sb="5" eb="8">
      <t>ホイクエン</t>
    </rPh>
    <rPh sb="8" eb="12">
      <t>キタヨバンチョウ</t>
    </rPh>
    <rPh sb="12" eb="13">
      <t>エン</t>
    </rPh>
    <phoneticPr fontId="47"/>
  </si>
  <si>
    <t>ビックママランド支倉園</t>
    <rPh sb="8" eb="10">
      <t>ハセクラ</t>
    </rPh>
    <rPh sb="10" eb="11">
      <t>エン</t>
    </rPh>
    <phoneticPr fontId="47"/>
  </si>
  <si>
    <t>わくわくモリモリ保育所</t>
    <rPh sb="8" eb="10">
      <t>ホイク</t>
    </rPh>
    <rPh sb="10" eb="11">
      <t>ショ</t>
    </rPh>
    <phoneticPr fontId="47"/>
  </si>
  <si>
    <t>あすと長町保育所</t>
    <rPh sb="3" eb="5">
      <t>ナガマチ</t>
    </rPh>
    <rPh sb="5" eb="7">
      <t>ホイク</t>
    </rPh>
    <rPh sb="7" eb="8">
      <t>ショ</t>
    </rPh>
    <phoneticPr fontId="47"/>
  </si>
  <si>
    <t>りっきーぱーくあすと長町</t>
    <rPh sb="10" eb="12">
      <t>ナガマチ</t>
    </rPh>
    <phoneticPr fontId="47"/>
  </si>
  <si>
    <t>もりのひろば保育園</t>
    <rPh sb="6" eb="9">
      <t>ホイクエン</t>
    </rPh>
    <phoneticPr fontId="47"/>
  </si>
  <si>
    <t>Ｂ型</t>
    <rPh sb="1" eb="2">
      <t>ガタ</t>
    </rPh>
    <phoneticPr fontId="32"/>
  </si>
  <si>
    <t>ヤクルト二日町つばめ保育園</t>
    <rPh sb="4" eb="7">
      <t>フツカマチ</t>
    </rPh>
    <rPh sb="10" eb="13">
      <t>ホイクエン</t>
    </rPh>
    <phoneticPr fontId="47"/>
  </si>
  <si>
    <t>きらきら保育園</t>
    <rPh sb="4" eb="7">
      <t>ホイクエン</t>
    </rPh>
    <phoneticPr fontId="47"/>
  </si>
  <si>
    <t>ヤクルトあやしつばめ保育園</t>
    <rPh sb="10" eb="13">
      <t>ホイクエン</t>
    </rPh>
    <phoneticPr fontId="47"/>
  </si>
  <si>
    <t>保育所型</t>
    <rPh sb="0" eb="2">
      <t>ホイク</t>
    </rPh>
    <rPh sb="2" eb="3">
      <t>ショ</t>
    </rPh>
    <rPh sb="3" eb="4">
      <t>ガタ</t>
    </rPh>
    <phoneticPr fontId="32"/>
  </si>
  <si>
    <t>エスパルキッズ保育園</t>
    <rPh sb="7" eb="10">
      <t>ホイクエン</t>
    </rPh>
    <phoneticPr fontId="48"/>
  </si>
  <si>
    <t>東北大学川内けやき保育園</t>
    <rPh sb="0" eb="2">
      <t>トウホク</t>
    </rPh>
    <rPh sb="2" eb="4">
      <t>ダイガク</t>
    </rPh>
    <rPh sb="4" eb="6">
      <t>カワウチ</t>
    </rPh>
    <rPh sb="9" eb="12">
      <t>ホイクエン</t>
    </rPh>
    <phoneticPr fontId="48"/>
  </si>
  <si>
    <t>南中山すいせん保育園</t>
    <phoneticPr fontId="48"/>
  </si>
  <si>
    <t>キッズ・マークトゥエイン</t>
    <phoneticPr fontId="32"/>
  </si>
  <si>
    <t>せせらぎ保育園</t>
    <rPh sb="4" eb="7">
      <t>ホイクエン</t>
    </rPh>
    <phoneticPr fontId="48"/>
  </si>
  <si>
    <t>事業祖内保育事業</t>
    <rPh sb="0" eb="2">
      <t>ジギョウ</t>
    </rPh>
    <rPh sb="2" eb="3">
      <t>ソ</t>
    </rPh>
    <rPh sb="3" eb="4">
      <t>ナイ</t>
    </rPh>
    <rPh sb="4" eb="6">
      <t>ホイク</t>
    </rPh>
    <rPh sb="6" eb="8">
      <t>ジギョウ</t>
    </rPh>
    <phoneticPr fontId="2"/>
  </si>
  <si>
    <t>りありのきっず仙台郡山</t>
    <rPh sb="9" eb="11">
      <t>コオリヤマ</t>
    </rPh>
    <phoneticPr fontId="2"/>
  </si>
  <si>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</si>
  <si>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</si>
  <si>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</si>
  <si>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</si>
  <si>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ぶんぶん保育園二日町園</t>
  </si>
  <si>
    <t>たっこの家</t>
    <rPh sb="4" eb="5">
      <t>イエ</t>
    </rPh>
    <phoneticPr fontId="11"/>
  </si>
  <si>
    <t>ぶんぶん保育園小田原園</t>
  </si>
  <si>
    <t>もりのなかま保育園宮城野園</t>
    <rPh sb="6" eb="9">
      <t>ホイクエン</t>
    </rPh>
    <rPh sb="9" eb="12">
      <t>ミヤギノ</t>
    </rPh>
    <rPh sb="12" eb="13">
      <t>エン</t>
    </rPh>
    <phoneticPr fontId="11"/>
  </si>
  <si>
    <t>スクルドエンジェル保育園仙台宮城野原園</t>
    <rPh sb="9" eb="12">
      <t>ホイクエン</t>
    </rPh>
    <rPh sb="12" eb="14">
      <t>センダイ</t>
    </rPh>
    <rPh sb="14" eb="18">
      <t>ミヤギノハラ</t>
    </rPh>
    <rPh sb="18" eb="19">
      <t>エン</t>
    </rPh>
    <phoneticPr fontId="11"/>
  </si>
  <si>
    <t>ハピネス保育園中野栄</t>
  </si>
  <si>
    <t>苦竹ナーサリー</t>
  </si>
  <si>
    <t>パリス榴岡保育園</t>
    <rPh sb="3" eb="5">
      <t>ツツジガオカ</t>
    </rPh>
    <rPh sb="5" eb="7">
      <t>ホイク</t>
    </rPh>
    <rPh sb="7" eb="8">
      <t>エン</t>
    </rPh>
    <phoneticPr fontId="3"/>
  </si>
  <si>
    <t>小規模保育事業所ココカラ五橋</t>
    <rPh sb="0" eb="3">
      <t>ショウキボ</t>
    </rPh>
    <rPh sb="3" eb="5">
      <t>ホイク</t>
    </rPh>
    <rPh sb="5" eb="7">
      <t>ジギョウ</t>
    </rPh>
    <rPh sb="7" eb="8">
      <t>ショ</t>
    </rPh>
    <rPh sb="12" eb="14">
      <t>イツツバシ</t>
    </rPh>
    <phoneticPr fontId="11"/>
  </si>
  <si>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</si>
  <si>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</si>
  <si>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りありのきっず仙台郡山</t>
    <rPh sb="7" eb="9">
      <t>センダイ</t>
    </rPh>
    <rPh sb="9" eb="11">
      <t>コオリヤマ</t>
    </rPh>
    <phoneticPr fontId="2"/>
  </si>
  <si>
    <t>もりのなかま保育園富沢駅前園</t>
    <rPh sb="6" eb="9">
      <t>ホイクエン</t>
    </rPh>
    <rPh sb="9" eb="11">
      <t>トミザワ</t>
    </rPh>
    <rPh sb="11" eb="13">
      <t>エキマエ</t>
    </rPh>
    <rPh sb="13" eb="14">
      <t>エン</t>
    </rPh>
    <phoneticPr fontId="2"/>
  </si>
  <si>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</si>
  <si>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</si>
  <si>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</si>
  <si>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第2紫山いちにいさん保育園</t>
  </si>
  <si>
    <t>ひよこ保育園</t>
    <rPh sb="3" eb="6">
      <t>ホイクエン</t>
    </rPh>
    <phoneticPr fontId="11"/>
  </si>
  <si>
    <t>愛子つぼみ保育園</t>
    <rPh sb="0" eb="2">
      <t>アヤシ</t>
    </rPh>
    <rPh sb="5" eb="8">
      <t>ホイクエン</t>
    </rPh>
    <phoneticPr fontId="11"/>
  </si>
  <si>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</si>
  <si>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</si>
  <si>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</si>
  <si>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</si>
  <si>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もりのひろば保育園</t>
    <rPh sb="6" eb="9">
      <t>ホイクエン</t>
    </rPh>
    <phoneticPr fontId="6"/>
  </si>
  <si>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</si>
  <si>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</si>
  <si>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仙台市宮城野区新田東1-8-4　クリアフォレスト1階</t>
  </si>
  <si>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</si>
  <si>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仙台市青葉区木町通2-4-16</t>
    <rPh sb="3" eb="6">
      <t>アオバク</t>
    </rPh>
    <rPh sb="6" eb="8">
      <t>キマチ</t>
    </rPh>
    <rPh sb="8" eb="9">
      <t>ドオ</t>
    </rPh>
    <phoneticPr fontId="3"/>
  </si>
  <si>
    <t>宮城県大崎市古川穂波3-8-50</t>
  </si>
  <si>
    <t>仙台市青葉区北山3-9-20</t>
    <rPh sb="0" eb="3">
      <t>センダイシ</t>
    </rPh>
    <rPh sb="3" eb="6">
      <t>アオバク</t>
    </rPh>
    <rPh sb="6" eb="8">
      <t>キタヤマ</t>
    </rPh>
    <phoneticPr fontId="3"/>
  </si>
  <si>
    <t>仙台市泉区紫山4-20-2</t>
  </si>
  <si>
    <t>仙台市若林区木ノ下1-20-21</t>
  </si>
  <si>
    <t>仙台市太白区長町7丁目19-39　ＣＯＭビル101</t>
    <rPh sb="6" eb="8">
      <t>ナガマチ</t>
    </rPh>
    <rPh sb="9" eb="11">
      <t>チョウメ</t>
    </rPh>
    <phoneticPr fontId="3"/>
  </si>
  <si>
    <t>仙台市青葉区片平2-1-1</t>
    <rPh sb="0" eb="3">
      <t>センダイシ</t>
    </rPh>
    <rPh sb="3" eb="6">
      <t>アオバク</t>
    </rPh>
    <rPh sb="6" eb="8">
      <t>カタヒラ</t>
    </rPh>
    <phoneticPr fontId="3"/>
  </si>
  <si>
    <t>株式会社　アドマイア</t>
    <rPh sb="0" eb="4">
      <t>カブシキガイシャ</t>
    </rPh>
    <phoneticPr fontId="12"/>
  </si>
  <si>
    <t>株式会社　ニチイ学館</t>
    <rPh sb="8" eb="10">
      <t>ガッカン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</si>
  <si>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</si>
  <si>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</si>
  <si>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</si>
  <si>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</si>
  <si>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</si>
  <si>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</si>
  <si>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</si>
  <si>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</si>
  <si>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</si>
  <si>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</si>
  <si>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</si>
  <si>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</si>
  <si>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</si>
  <si>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</si>
  <si>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</si>
  <si>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</si>
  <si>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</si>
  <si>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</si>
  <si>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</si>
  <si>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</si>
  <si>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</si>
  <si>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</si>
  <si>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</si>
  <si>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</si>
  <si>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エルプレイス</t>
    <rPh sb="0" eb="4">
      <t>カブシキガイシャ</t>
    </rPh>
    <phoneticPr fontId="15"/>
  </si>
  <si>
    <t>仙台ナーサリー　株式会社</t>
  </si>
  <si>
    <t>社会福祉法人　みらい</t>
  </si>
  <si>
    <t>株式会社ハンドシェイク</t>
    <rPh sb="0" eb="2">
      <t>カブシキ</t>
    </rPh>
    <rPh sb="2" eb="4">
      <t>カイシャ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</si>
  <si>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</si>
  <si>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</si>
  <si>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</si>
  <si>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</si>
  <si>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</si>
  <si>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</si>
  <si>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</si>
  <si>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</si>
  <si>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カラマンディ　株式会社</t>
  </si>
  <si>
    <t>株式会社　ビック・ママ</t>
  </si>
  <si>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</si>
  <si>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</si>
  <si>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</si>
  <si>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</si>
  <si>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</si>
  <si>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</si>
  <si>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株式会社　いちにいさん</t>
  </si>
  <si>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</si>
  <si>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</si>
  <si>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</si>
  <si>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</si>
  <si>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</si>
  <si>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株式会社　きっずかん</t>
  </si>
  <si>
    <t>一般社団法人　小羊園</t>
    <rPh sb="0" eb="2">
      <t>イッパン</t>
    </rPh>
    <rPh sb="2" eb="4">
      <t>シャダン</t>
    </rPh>
    <rPh sb="4" eb="6">
      <t>ホウジン</t>
    </rPh>
    <rPh sb="7" eb="8">
      <t>ショウ</t>
    </rPh>
    <rPh sb="8" eb="9">
      <t>ヒツジ</t>
    </rPh>
    <rPh sb="9" eb="10">
      <t>エン</t>
    </rPh>
    <phoneticPr fontId="11"/>
  </si>
  <si>
    <t>社会福祉法人　三矢会</t>
    <rPh sb="0" eb="2">
      <t>シャカイ</t>
    </rPh>
    <rPh sb="2" eb="4">
      <t>フクシ</t>
    </rPh>
    <rPh sb="4" eb="6">
      <t>ホウジン</t>
    </rPh>
    <rPh sb="7" eb="9">
      <t>ミツヤ</t>
    </rPh>
    <rPh sb="9" eb="10">
      <t>カイ</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</si>
  <si>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</si>
  <si>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</si>
  <si>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株式会社　ビック・ママ</t>
    <rPh sb="0" eb="2">
      <t>カブシキ</t>
    </rPh>
    <rPh sb="2" eb="4">
      <t>カイシャ</t>
    </rPh>
    <phoneticPr fontId="11"/>
  </si>
  <si>
    <t>ワタキューセイモア　株式会社</t>
    <rPh sb="10" eb="12">
      <t>カブシキ</t>
    </rPh>
    <rPh sb="12" eb="14">
      <t>カイシャ</t>
    </rPh>
    <phoneticPr fontId="11"/>
  </si>
  <si>
    <t>医療法人社団　裕歯会</t>
    <rPh sb="0" eb="2">
      <t>イリョウ</t>
    </rPh>
    <rPh sb="2" eb="4">
      <t>ホウジン</t>
    </rPh>
    <rPh sb="4" eb="6">
      <t>シャダン</t>
    </rPh>
    <rPh sb="7" eb="8">
      <t>ユウ</t>
    </rPh>
    <rPh sb="8" eb="9">
      <t>ハ</t>
    </rPh>
    <rPh sb="9" eb="10">
      <t>カイ</t>
    </rPh>
    <phoneticPr fontId="11"/>
  </si>
  <si>
    <t>株式会社　リアリノ</t>
  </si>
  <si>
    <t>医療法人　徳真会</t>
    <rPh sb="0" eb="2">
      <t>イリョウ</t>
    </rPh>
    <rPh sb="2" eb="4">
      <t>ホウジン</t>
    </rPh>
    <rPh sb="5" eb="6">
      <t>トク</t>
    </rPh>
    <rPh sb="6" eb="7">
      <t>マコト</t>
    </rPh>
    <rPh sb="7" eb="8">
      <t>カイ</t>
    </rPh>
    <phoneticPr fontId="11"/>
  </si>
  <si>
    <t>有限会社　ＡＫＩ</t>
    <rPh sb="0" eb="2">
      <t>ユウゲン</t>
    </rPh>
    <rPh sb="2" eb="4">
      <t>カイシャ</t>
    </rPh>
    <phoneticPr fontId="11"/>
  </si>
  <si>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</si>
  <si>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</si>
  <si>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もりのなかま保育園富沢駅前園</t>
    <phoneticPr fontId="2"/>
  </si>
  <si>
    <t>もりのなかま保育園小田原園もぐもぐ+</t>
    <rPh sb="12" eb="13">
      <t>エン</t>
    </rPh>
    <phoneticPr fontId="2"/>
  </si>
  <si>
    <t>KIDS-Kan</t>
  </si>
  <si>
    <t>KIDS-Kan</t>
    <phoneticPr fontId="2"/>
  </si>
  <si>
    <t>31102</t>
  </si>
  <si>
    <t>31103</t>
  </si>
  <si>
    <t>31105</t>
  </si>
  <si>
    <t>31108</t>
  </si>
  <si>
    <t>31109</t>
  </si>
  <si>
    <t>31110</t>
  </si>
  <si>
    <t>31112</t>
  </si>
  <si>
    <t>31113</t>
  </si>
  <si>
    <t>31114</t>
  </si>
  <si>
    <t>31115</t>
  </si>
  <si>
    <t>31116</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</si>
  <si>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</si>
  <si>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</si>
  <si>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</si>
  <si>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</si>
  <si>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</si>
  <si>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</si>
  <si>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</si>
  <si>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</si>
  <si>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</si>
  <si>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</si>
  <si>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</si>
  <si>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</si>
  <si>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</si>
  <si>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</si>
  <si>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</si>
  <si>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</si>
  <si>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</si>
  <si>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</si>
  <si>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</si>
  <si>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</si>
  <si>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</si>
  <si>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</si>
  <si>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</si>
  <si>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</si>
  <si>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</si>
  <si>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</si>
  <si>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</si>
  <si>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</si>
  <si>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</si>
  <si>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</si>
  <si>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</si>
  <si>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</si>
  <si>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</si>
  <si>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</si>
  <si>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</si>
  <si>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</si>
  <si>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</si>
  <si>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</si>
  <si>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</si>
  <si>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</si>
  <si>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</si>
  <si>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</si>
  <si>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31512</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</si>
  <si>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</si>
  <si>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</si>
  <si>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</si>
  <si>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</si>
  <si>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</si>
  <si>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</si>
  <si>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</si>
  <si>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</si>
  <si>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</si>
  <si>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</si>
  <si>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</si>
  <si>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</si>
  <si>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</si>
  <si>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</si>
  <si>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</si>
  <si>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</si>
  <si>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</si>
  <si>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</si>
  <si>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</si>
  <si>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</si>
  <si>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</si>
  <si>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</si>
  <si>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</si>
  <si>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</si>
  <si>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</si>
  <si>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</si>
  <si>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31516</t>
  </si>
  <si>
    <t>31604</t>
  </si>
  <si>
    <t>32103</t>
  </si>
  <si>
    <t>32105</t>
  </si>
  <si>
    <t>32109</t>
  </si>
  <si>
    <t>32112</t>
  </si>
  <si>
    <t>32203</t>
  </si>
  <si>
    <t>32205</t>
  </si>
  <si>
    <t>32306</t>
  </si>
  <si>
    <t>32402</t>
  </si>
  <si>
    <t>32505</t>
  </si>
  <si>
    <t>32507</t>
  </si>
  <si>
    <t>32603</t>
  </si>
  <si>
    <t>61103</t>
  </si>
  <si>
    <t>61104</t>
  </si>
  <si>
    <t>61105</t>
  </si>
  <si>
    <t>61401</t>
  </si>
  <si>
    <t>61402</t>
  </si>
  <si>
    <t>61501</t>
  </si>
  <si>
    <t>62101</t>
  </si>
  <si>
    <t>62501</t>
  </si>
  <si>
    <t>62601</t>
  </si>
  <si>
    <t>63102</t>
  </si>
  <si>
    <t>63103</t>
  </si>
  <si>
    <t>63501</t>
  </si>
  <si>
    <t>63502</t>
  </si>
  <si>
    <t>NO</t>
    <phoneticPr fontId="3"/>
  </si>
  <si>
    <t>31517</t>
  </si>
  <si>
    <t>朝市っこ保育園</t>
    <rPh sb="0" eb="2">
      <t>アサイチ</t>
    </rPh>
    <rPh sb="4" eb="7">
      <t>ホイクエン</t>
    </rPh>
    <phoneticPr fontId="3"/>
  </si>
  <si>
    <t>ピーターパン東勝山園</t>
    <rPh sb="6" eb="7">
      <t>ヒガシ</t>
    </rPh>
    <rPh sb="7" eb="9">
      <t>カツヤマ</t>
    </rPh>
    <rPh sb="9" eb="10">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</si>
  <si>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</si>
  <si>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</si>
  <si>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ビックママランドあすと長町園</t>
    <rPh sb="11" eb="13">
      <t>ナガマチ</t>
    </rPh>
    <rPh sb="13" eb="14">
      <t>エン</t>
    </rPh>
    <phoneticPr fontId="3"/>
  </si>
  <si>
    <t>アートチャイルドケア仙台泉中央保育園</t>
    <rPh sb="10" eb="12">
      <t>センダイ</t>
    </rPh>
    <rPh sb="12" eb="13">
      <t>イズミ</t>
    </rPh>
    <rPh sb="13" eb="15">
      <t>チュウオウ</t>
    </rPh>
    <rPh sb="15" eb="18">
      <t>ホイクエン</t>
    </rPh>
    <phoneticPr fontId="3"/>
  </si>
  <si>
    <t>ピーターパン北中山園</t>
    <rPh sb="6" eb="7">
      <t>キタ</t>
    </rPh>
    <rPh sb="7" eb="9">
      <t>ナカヤマ</t>
    </rPh>
    <rPh sb="9" eb="10">
      <t>エン</t>
    </rPh>
    <phoneticPr fontId="3"/>
  </si>
  <si>
    <t>りっきーぱーく保育園あすと長町</t>
    <rPh sb="7" eb="10">
      <t>ホイクエン</t>
    </rPh>
    <rPh sb="13" eb="15">
      <t>ナガマチ</t>
    </rPh>
    <phoneticPr fontId="3"/>
  </si>
  <si>
    <t>小規模保育事業Ａ型</t>
  </si>
  <si>
    <t>事業所内保育事業Ａ型</t>
  </si>
  <si>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</si>
  <si>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</si>
  <si>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</si>
  <si>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</si>
  <si>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</si>
  <si>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</si>
  <si>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</si>
  <si>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</si>
  <si>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</si>
  <si>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</si>
  <si>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</si>
  <si>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</si>
  <si>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</si>
  <si>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</si>
  <si>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</si>
  <si>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</si>
  <si>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</si>
  <si>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</si>
  <si>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</si>
  <si>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</si>
  <si>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仙台市宮城野区萩野町3-8-11 木村ビル1F</t>
    <rPh sb="17" eb="19">
      <t>キムラ</t>
    </rPh>
    <phoneticPr fontId="3"/>
  </si>
  <si>
    <t>山形県新庄市金沢1917-7</t>
    <rPh sb="0" eb="3">
      <t>ヤマガタケン</t>
    </rPh>
    <rPh sb="3" eb="6">
      <t>シンジョウシ</t>
    </rPh>
    <rPh sb="6" eb="8">
      <t>カナザワ</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</si>
  <si>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</si>
  <si>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</si>
  <si>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</si>
  <si>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</si>
  <si>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</si>
  <si>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</si>
  <si>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</si>
  <si>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</si>
  <si>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</si>
  <si>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</si>
  <si>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</si>
  <si>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</si>
  <si>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</si>
  <si>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</si>
  <si>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</si>
  <si>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</si>
  <si>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</si>
  <si>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</si>
  <si>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</si>
  <si>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仙台市宮城野区幸町2丁目16-13</t>
    <rPh sb="0" eb="3">
      <t>センダイシ</t>
    </rPh>
    <phoneticPr fontId="3"/>
  </si>
  <si>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</si>
  <si>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</si>
  <si>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</si>
  <si>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</si>
  <si>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ライクキッズ株式会社</t>
    <rPh sb="6" eb="7">
      <t>カブ</t>
    </rPh>
    <rPh sb="7" eb="8">
      <t>シキ</t>
    </rPh>
    <rPh sb="8" eb="10">
      <t>ガイシャ</t>
    </rPh>
    <phoneticPr fontId="3"/>
  </si>
  <si>
    <t>一般社団法人　みらいとわ</t>
    <rPh sb="0" eb="6">
      <t>イッパンシャダンホウジン</t>
    </rPh>
    <phoneticPr fontId="11"/>
  </si>
  <si>
    <t>しあわせいっぱい保育園　新田</t>
    <phoneticPr fontId="2"/>
  </si>
  <si>
    <t>朝市っこ保育園</t>
    <phoneticPr fontId="2"/>
  </si>
  <si>
    <t>31130</t>
  </si>
  <si>
    <t>31131</t>
  </si>
  <si>
    <t>りありのきっず仙台錦町公園</t>
    <phoneticPr fontId="2"/>
  </si>
  <si>
    <t>31225</t>
  </si>
  <si>
    <t>31226</t>
  </si>
  <si>
    <t>ぽっかぽか彩保育園</t>
    <phoneticPr fontId="2"/>
  </si>
  <si>
    <t>リトルキッズガーデン</t>
  </si>
  <si>
    <t>リトルキッズガーデン</t>
    <phoneticPr fontId="2"/>
  </si>
  <si>
    <t>31519</t>
  </si>
  <si>
    <t>ハピネス保育園市名坂</t>
    <phoneticPr fontId="2"/>
  </si>
  <si>
    <t>ぽっかぽか栞保育園</t>
    <phoneticPr fontId="2"/>
  </si>
  <si>
    <t>61302</t>
  </si>
  <si>
    <t>61302</t>
    <phoneticPr fontId="2"/>
  </si>
  <si>
    <t>六郷キャンパス</t>
    <phoneticPr fontId="2"/>
  </si>
  <si>
    <t>31517</t>
    <phoneticPr fontId="2"/>
  </si>
  <si>
    <t>泉ヶ丘保育園</t>
    <phoneticPr fontId="2"/>
  </si>
  <si>
    <t>ハピネス保育園市名坂</t>
    <rPh sb="4" eb="7">
      <t>ホイクエン</t>
    </rPh>
    <rPh sb="7" eb="10">
      <t>イチナザカ</t>
    </rPh>
    <phoneticPr fontId="4"/>
  </si>
  <si>
    <t>ぽっかぽか栞保育園</t>
    <rPh sb="5" eb="6">
      <t>シオリ</t>
    </rPh>
    <rPh sb="6" eb="8">
      <t>ホイク</t>
    </rPh>
    <rPh sb="8" eb="9">
      <t>エン</t>
    </rPh>
    <phoneticPr fontId="3"/>
  </si>
  <si>
    <t>　</t>
  </si>
  <si>
    <t>労働者協同組合ワーカーズコープ・センター事業団</t>
    <rPh sb="0" eb="3">
      <t>ロウドウシャ</t>
    </rPh>
    <rPh sb="3" eb="5">
      <t>キョウドウ</t>
    </rPh>
    <rPh sb="5" eb="7">
      <t>クミアイ</t>
    </rPh>
    <rPh sb="20" eb="23">
      <t>ジギョウダン</t>
    </rPh>
    <phoneticPr fontId="11"/>
  </si>
  <si>
    <t>宮城県岩沼市土ヶ崎1-7-8</t>
    <rPh sb="0" eb="3">
      <t>ミヤギケン</t>
    </rPh>
    <rPh sb="3" eb="6">
      <t>イワヌマシ</t>
    </rPh>
    <rPh sb="6" eb="7">
      <t>ツチ</t>
    </rPh>
    <rPh sb="8" eb="9">
      <t>サキ</t>
    </rPh>
    <phoneticPr fontId="19"/>
  </si>
  <si>
    <t>仙台市若林区東八番丁183</t>
  </si>
  <si>
    <t>仙台市青葉区宮町5-10-10-106</t>
    <rPh sb="0" eb="3">
      <t>センダイシ</t>
    </rPh>
    <rPh sb="3" eb="6">
      <t>アオバク</t>
    </rPh>
    <rPh sb="6" eb="8">
      <t>ミヤマチ</t>
    </rPh>
    <phoneticPr fontId="3"/>
  </si>
  <si>
    <t>7</t>
    <phoneticPr fontId="2"/>
  </si>
  <si>
    <t>31425</t>
    <phoneticPr fontId="2"/>
  </si>
  <si>
    <t>こころの杜保育園</t>
    <rPh sb="4" eb="5">
      <t>モリ</t>
    </rPh>
    <rPh sb="5" eb="8">
      <t>ホイクエン</t>
    </rPh>
    <phoneticPr fontId="2"/>
  </si>
  <si>
    <t>31426</t>
    <phoneticPr fontId="2"/>
  </si>
  <si>
    <t>こころの星保育園</t>
    <rPh sb="4" eb="5">
      <t>ホシ</t>
    </rPh>
    <rPh sb="5" eb="8">
      <t>ホイクエン</t>
    </rPh>
    <phoneticPr fontId="2"/>
  </si>
  <si>
    <t>いろは園</t>
    <rPh sb="3" eb="4">
      <t>エン</t>
    </rPh>
    <phoneticPr fontId="2"/>
  </si>
  <si>
    <t>32113</t>
    <phoneticPr fontId="2"/>
  </si>
  <si>
    <t>はっぱのおうち</t>
    <phoneticPr fontId="2"/>
  </si>
  <si>
    <t>61403</t>
    <phoneticPr fontId="2"/>
  </si>
  <si>
    <t>小規模保育事業Ａ型</t>
    <rPh sb="0" eb="3">
      <t>ショウキボ</t>
    </rPh>
    <rPh sb="3" eb="5">
      <t>ホイク</t>
    </rPh>
    <rPh sb="5" eb="7">
      <t>ジギョウ</t>
    </rPh>
    <rPh sb="8" eb="9">
      <t>ガタ</t>
    </rPh>
    <phoneticPr fontId="2"/>
  </si>
  <si>
    <t>りありのきっず仙台勾当台</t>
    <rPh sb="7" eb="9">
      <t>センダイ</t>
    </rPh>
    <rPh sb="9" eb="12">
      <t>コウトウダイ</t>
    </rPh>
    <phoneticPr fontId="2"/>
  </si>
  <si>
    <t>仙台市青葉区一番町2-5-22　GC青葉通りプラザ2階</t>
    <rPh sb="6" eb="9">
      <t>イチバンチョウ</t>
    </rPh>
    <rPh sb="18" eb="21">
      <t>アオバドオ</t>
    </rPh>
    <rPh sb="26" eb="27">
      <t>カイ</t>
    </rPh>
    <phoneticPr fontId="19"/>
  </si>
  <si>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</si>
  <si>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</si>
  <si>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ＳＯＵキッズケア株式会社</t>
  </si>
  <si>
    <t>小規模保育事業Ｂ型</t>
    <rPh sb="0" eb="3">
      <t>ショウキボ</t>
    </rPh>
    <rPh sb="3" eb="5">
      <t>ホイク</t>
    </rPh>
    <rPh sb="5" eb="7">
      <t>ジギョウ</t>
    </rPh>
    <rPh sb="8" eb="9">
      <t>ガタ</t>
    </rPh>
    <phoneticPr fontId="2"/>
  </si>
  <si>
    <t>事業所内保育事業Ａ型</t>
    <rPh sb="0" eb="3">
      <t>ジギョウショ</t>
    </rPh>
    <rPh sb="3" eb="4">
      <t>ナイ</t>
    </rPh>
    <rPh sb="4" eb="6">
      <t>ホイク</t>
    </rPh>
    <rPh sb="6" eb="8">
      <t>ジギョウ</t>
    </rPh>
    <rPh sb="9" eb="10">
      <t>ガタ</t>
    </rPh>
    <phoneticPr fontId="2"/>
  </si>
  <si>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</si>
  <si>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</si>
  <si>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</si>
  <si>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2"/>
  </si>
  <si>
    <t>事業所内保育事業保育所型</t>
    <rPh sb="8" eb="10">
      <t>ホイク</t>
    </rPh>
    <rPh sb="10" eb="11">
      <t>ショ</t>
    </rPh>
    <rPh sb="11" eb="12">
      <t>ガタ</t>
    </rPh>
    <phoneticPr fontId="2"/>
  </si>
  <si>
    <t>事業所内保育事業保育所型</t>
    <rPh sb="0" eb="8">
      <t>ジギョウショナイホイクジギョウ</t>
    </rPh>
    <rPh sb="8" eb="10">
      <t>ホイク</t>
    </rPh>
    <rPh sb="10" eb="11">
      <t>ショ</t>
    </rPh>
    <rPh sb="11" eb="12">
      <t>ガタ</t>
    </rPh>
    <phoneticPr fontId="2"/>
  </si>
  <si>
    <t>キッズ・マークトゥエイン</t>
  </si>
  <si>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</si>
  <si>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</si>
  <si>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</si>
  <si>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31605</t>
    <phoneticPr fontId="2"/>
  </si>
  <si>
    <t>小規模保育事業Ａ型</t>
    <phoneticPr fontId="2"/>
  </si>
  <si>
    <t>仙台市青葉区西花苑1丁目10-7</t>
  </si>
  <si>
    <t>一般社団法人　祉</t>
    <rPh sb="0" eb="4">
      <t>イッパンシャダン</t>
    </rPh>
    <rPh sb="4" eb="6">
      <t>ホウジン</t>
    </rPh>
    <phoneticPr fontId="2"/>
  </si>
  <si>
    <t>株式会社　はっぱのおうち</t>
    <rPh sb="0" eb="4">
      <t>カブシキカイシャ</t>
    </rPh>
    <phoneticPr fontId="2"/>
  </si>
  <si>
    <t>仙台市青葉区川平4丁目12-28</t>
    <phoneticPr fontId="2"/>
  </si>
  <si>
    <t>おひさまの杜保育園</t>
    <rPh sb="5" eb="6">
      <t>モリ</t>
    </rPh>
    <rPh sb="6" eb="9">
      <t>ホイクエン</t>
    </rPh>
    <phoneticPr fontId="2"/>
  </si>
  <si>
    <t>東京都豊島区東池袋1-44-3　池袋ISPタマビル</t>
    <phoneticPr fontId="2"/>
  </si>
  <si>
    <t>労働者協同組合ワーカーズコープ・センター事業団</t>
    <phoneticPr fontId="2"/>
  </si>
  <si>
    <t>おひさまの杜保育園</t>
    <phoneticPr fontId="2"/>
  </si>
  <si>
    <t>61601</t>
    <phoneticPr fontId="2"/>
  </si>
  <si>
    <t>りありのきっず仙台勾当台</t>
    <rPh sb="9" eb="12">
      <t>コウトウダイ</t>
    </rPh>
    <phoneticPr fontId="2"/>
  </si>
  <si>
    <r>
      <t>１．次の内容について，該当・非該当を選択すること。（</t>
    </r>
    <r>
      <rPr>
        <b/>
        <u/>
        <sz val="14"/>
        <color theme="1"/>
        <rFont val="ＭＳ 明朝"/>
        <family val="1"/>
        <charset val="128"/>
      </rPr>
      <t>すべての要件</t>
    </r>
    <r>
      <rPr>
        <sz val="14"/>
        <color theme="1"/>
        <rFont val="ＭＳ 明朝"/>
        <family val="1"/>
        <charset val="128"/>
      </rPr>
      <t>に該当する場合に適用）</t>
    </r>
    <rPh sb="2" eb="3">
      <t>ツギ</t>
    </rPh>
    <rPh sb="4" eb="6">
      <t>ナイヨウ</t>
    </rPh>
    <rPh sb="11" eb="13">
      <t>ガイトウ</t>
    </rPh>
    <rPh sb="14" eb="17">
      <t>ヒガイトウ</t>
    </rPh>
    <rPh sb="18" eb="20">
      <t>センタク</t>
    </rPh>
    <rPh sb="30" eb="32">
      <t>ヨウケン</t>
    </rPh>
    <rPh sb="33" eb="35">
      <t>ガイトウ</t>
    </rPh>
    <rPh sb="37" eb="39">
      <t>バアイ</t>
    </rPh>
    <rPh sb="40" eb="42">
      <t>テキヨウ</t>
    </rPh>
    <phoneticPr fontId="2"/>
  </si>
  <si>
    <t>⑴</t>
    <phoneticPr fontId="2"/>
  </si>
  <si>
    <t>⑵</t>
    <phoneticPr fontId="2"/>
  </si>
  <si>
    <t>処遇改善等加算の区分１，区分２，区分３の全てを適用している。</t>
    <rPh sb="0" eb="7">
      <t>ショグウカイゼントウカサン</t>
    </rPh>
    <rPh sb="8" eb="10">
      <t>クブン</t>
    </rPh>
    <rPh sb="12" eb="14">
      <t>クブン</t>
    </rPh>
    <rPh sb="16" eb="18">
      <t>クブン</t>
    </rPh>
    <rPh sb="20" eb="21">
      <t>スベ</t>
    </rPh>
    <rPh sb="23" eb="25">
      <t>テキヨウ</t>
    </rPh>
    <phoneticPr fontId="2"/>
  </si>
  <si>
    <t>業務においてＩＣＴの活用を進めており，以下の①および②～④のいずれか１つ以上の機能を導入し，業務に活用している</t>
    <rPh sb="0" eb="2">
      <t>ギョウム</t>
    </rPh>
    <rPh sb="10" eb="12">
      <t>カツヨウ</t>
    </rPh>
    <rPh sb="13" eb="14">
      <t>スス</t>
    </rPh>
    <rPh sb="19" eb="21">
      <t>イカ</t>
    </rPh>
    <rPh sb="36" eb="38">
      <t>イジョウ</t>
    </rPh>
    <rPh sb="39" eb="41">
      <t>キノウ</t>
    </rPh>
    <rPh sb="42" eb="44">
      <t>ドウニュウ</t>
    </rPh>
    <rPh sb="46" eb="48">
      <t>ギョウム</t>
    </rPh>
    <rPh sb="49" eb="51">
      <t>カツヨウ</t>
    </rPh>
    <phoneticPr fontId="2"/>
  </si>
  <si>
    <t>必須</t>
    <rPh sb="0" eb="2">
      <t>ヒッス</t>
    </rPh>
    <phoneticPr fontId="2"/>
  </si>
  <si>
    <t>①</t>
    <phoneticPr fontId="2"/>
  </si>
  <si>
    <t>園児の登園及び降園の管理に関する機能</t>
    <rPh sb="0" eb="2">
      <t>エンジ</t>
    </rPh>
    <rPh sb="3" eb="5">
      <t>トウエン</t>
    </rPh>
    <rPh sb="5" eb="6">
      <t>オヨ</t>
    </rPh>
    <rPh sb="7" eb="9">
      <t>コウエン</t>
    </rPh>
    <rPh sb="10" eb="12">
      <t>カンリ</t>
    </rPh>
    <rPh sb="13" eb="14">
      <t>カン</t>
    </rPh>
    <rPh sb="16" eb="18">
      <t>キノウ</t>
    </rPh>
    <phoneticPr fontId="2"/>
  </si>
  <si>
    <t>いずれか
１つ以上</t>
    <rPh sb="7" eb="9">
      <t>イジョウ</t>
    </rPh>
    <phoneticPr fontId="2"/>
  </si>
  <si>
    <t>②</t>
    <phoneticPr fontId="2"/>
  </si>
  <si>
    <t>③</t>
    <phoneticPr fontId="2"/>
  </si>
  <si>
    <t>④</t>
    <phoneticPr fontId="2"/>
  </si>
  <si>
    <t>保育に係る計画・記録に関する機能
※職員間で情報の共有や更新を行うことができる機能を有すること</t>
    <rPh sb="0" eb="2">
      <t>ホイク</t>
    </rPh>
    <rPh sb="3" eb="4">
      <t>カカ</t>
    </rPh>
    <rPh sb="5" eb="7">
      <t>ケイカク</t>
    </rPh>
    <rPh sb="8" eb="10">
      <t>キロク</t>
    </rPh>
    <rPh sb="11" eb="12">
      <t>カン</t>
    </rPh>
    <rPh sb="14" eb="16">
      <t>キノウ</t>
    </rPh>
    <rPh sb="18" eb="20">
      <t>ショクイン</t>
    </rPh>
    <rPh sb="20" eb="21">
      <t>カン</t>
    </rPh>
    <rPh sb="22" eb="24">
      <t>ジョウホウ</t>
    </rPh>
    <rPh sb="25" eb="27">
      <t>キョウユウ</t>
    </rPh>
    <rPh sb="28" eb="30">
      <t>コウシン</t>
    </rPh>
    <rPh sb="31" eb="32">
      <t>オコナ</t>
    </rPh>
    <rPh sb="39" eb="41">
      <t>キノウ</t>
    </rPh>
    <rPh sb="42" eb="43">
      <t>ユウ</t>
    </rPh>
    <phoneticPr fontId="2"/>
  </si>
  <si>
    <t>保護者との連絡に関する機能
※ＩＣＴを介さない個別メール・アプリにより保護者との連絡を行っている場合を除く</t>
    <rPh sb="0" eb="3">
      <t>ホゴシャ</t>
    </rPh>
    <rPh sb="5" eb="7">
      <t>レンラク</t>
    </rPh>
    <rPh sb="8" eb="9">
      <t>カン</t>
    </rPh>
    <rPh sb="11" eb="13">
      <t>キノウ</t>
    </rPh>
    <rPh sb="19" eb="20">
      <t>カイ</t>
    </rPh>
    <rPh sb="23" eb="25">
      <t>コベツ</t>
    </rPh>
    <rPh sb="35" eb="38">
      <t>ホゴシャ</t>
    </rPh>
    <rPh sb="40" eb="42">
      <t>レンラク</t>
    </rPh>
    <rPh sb="43" eb="44">
      <t>オコナ</t>
    </rPh>
    <rPh sb="48" eb="50">
      <t>バアイ</t>
    </rPh>
    <rPh sb="51" eb="52">
      <t>ノゾ</t>
    </rPh>
    <phoneticPr fontId="2"/>
  </si>
  <si>
    <t>キャッシュレス決済に関する機能</t>
    <rPh sb="7" eb="9">
      <t>ケッサイ</t>
    </rPh>
    <rPh sb="10" eb="11">
      <t>カン</t>
    </rPh>
    <rPh sb="13" eb="15">
      <t>キノウ</t>
    </rPh>
    <phoneticPr fontId="2"/>
  </si>
  <si>
    <t>⑶</t>
    <phoneticPr fontId="2"/>
  </si>
  <si>
    <t>適用月：</t>
    <rPh sb="0" eb="2">
      <t>テキヨウ</t>
    </rPh>
    <rPh sb="2" eb="3">
      <t>ツキ</t>
    </rPh>
    <phoneticPr fontId="2"/>
  </si>
  <si>
    <t>⑷</t>
    <phoneticPr fontId="2"/>
  </si>
  <si>
    <t>年齢配置基準のうち，１歳児に係る保育士配置基準を１歳児５人につき１人により実施している。（※）</t>
    <rPh sb="0" eb="2">
      <t>ネンレイ</t>
    </rPh>
    <rPh sb="2" eb="4">
      <t>ハイチ</t>
    </rPh>
    <rPh sb="4" eb="6">
      <t>キジュン</t>
    </rPh>
    <rPh sb="11" eb="13">
      <t>サイジ</t>
    </rPh>
    <rPh sb="14" eb="15">
      <t>カカ</t>
    </rPh>
    <rPh sb="16" eb="19">
      <t>ホイクシ</t>
    </rPh>
    <rPh sb="19" eb="21">
      <t>ハイチ</t>
    </rPh>
    <rPh sb="21" eb="23">
      <t>キジュン</t>
    </rPh>
    <rPh sb="25" eb="27">
      <t>サイジ</t>
    </rPh>
    <rPh sb="28" eb="29">
      <t>ヒト</t>
    </rPh>
    <rPh sb="33" eb="34">
      <t>ヒト</t>
    </rPh>
    <rPh sb="37" eb="39">
      <t>ジッシ</t>
    </rPh>
    <phoneticPr fontId="2"/>
  </si>
  <si>
    <t>※</t>
    <phoneticPr fontId="2"/>
  </si>
  <si>
    <t>１歳児の実人数が５人を下回る場合であっても，上記の算式による配置基準上保育士数を満たす場合は，加算が適用される。</t>
    <rPh sb="1" eb="3">
      <t>サイジ</t>
    </rPh>
    <rPh sb="4" eb="5">
      <t>ジツ</t>
    </rPh>
    <rPh sb="5" eb="7">
      <t>ニンズウ</t>
    </rPh>
    <rPh sb="9" eb="10">
      <t>ヒト</t>
    </rPh>
    <rPh sb="11" eb="13">
      <t>シタマワ</t>
    </rPh>
    <rPh sb="14" eb="16">
      <t>バアイ</t>
    </rPh>
    <rPh sb="22" eb="24">
      <t>ジョウキ</t>
    </rPh>
    <rPh sb="25" eb="27">
      <t>サンシキ</t>
    </rPh>
    <rPh sb="30" eb="32">
      <t>ハイチ</t>
    </rPh>
    <rPh sb="32" eb="34">
      <t>キジュン</t>
    </rPh>
    <rPh sb="34" eb="35">
      <t>ジョウ</t>
    </rPh>
    <rPh sb="35" eb="38">
      <t>ホイクシ</t>
    </rPh>
    <rPh sb="38" eb="39">
      <t>スウ</t>
    </rPh>
    <rPh sb="40" eb="41">
      <t>ミ</t>
    </rPh>
    <rPh sb="43" eb="45">
      <t>バアイ</t>
    </rPh>
    <rPh sb="47" eb="49">
      <t>カサン</t>
    </rPh>
    <rPh sb="50" eb="52">
      <t>テキヨウ</t>
    </rPh>
    <phoneticPr fontId="2"/>
  </si>
  <si>
    <t>確認欄</t>
    <rPh sb="0" eb="2">
      <t>カクニン</t>
    </rPh>
    <rPh sb="2" eb="3">
      <t>ラン</t>
    </rPh>
    <phoneticPr fontId="2"/>
  </si>
  <si>
    <t>年度　　１歳児配置改善加算申請書</t>
    <rPh sb="5" eb="7">
      <t>サイジ</t>
    </rPh>
    <rPh sb="7" eb="9">
      <t>ハイチ</t>
    </rPh>
    <rPh sb="9" eb="11">
      <t>カイゼン</t>
    </rPh>
    <rPh sb="11" eb="13">
      <t>カサン</t>
    </rPh>
    <rPh sb="13" eb="15">
      <t>シンセイ</t>
    </rPh>
    <rPh sb="15" eb="16">
      <t>ショ</t>
    </rPh>
    <phoneticPr fontId="2"/>
  </si>
  <si>
    <t>（適用）</t>
    <rPh sb="1" eb="3">
      <t>テキヨウ</t>
    </rPh>
    <phoneticPr fontId="2"/>
  </si>
  <si>
    <t>取下げ月：</t>
    <rPh sb="0" eb="1">
      <t>ト</t>
    </rPh>
    <rPh sb="1" eb="2">
      <t>サ</t>
    </rPh>
    <rPh sb="3" eb="4">
      <t>ツキ</t>
    </rPh>
    <phoneticPr fontId="2"/>
  </si>
  <si>
    <t>該当</t>
    <rPh sb="0" eb="2">
      <t>ガイトウ</t>
    </rPh>
    <phoneticPr fontId="2"/>
  </si>
  <si>
    <t>【1歳児配置改善加算】適用申請書作成の手引き</t>
    <rPh sb="2" eb="4">
      <t>サイジ</t>
    </rPh>
    <rPh sb="4" eb="10">
      <t>ハイチカイゼンカサン</t>
    </rPh>
    <rPh sb="11" eb="13">
      <t>テキヨウ</t>
    </rPh>
    <rPh sb="13" eb="15">
      <t>シンセイ</t>
    </rPh>
    <rPh sb="15" eb="16">
      <t>ショ</t>
    </rPh>
    <rPh sb="16" eb="18">
      <t>サクセイ</t>
    </rPh>
    <rPh sb="19" eb="21">
      <t>テビ</t>
    </rPh>
    <phoneticPr fontId="3"/>
  </si>
  <si>
    <t>様式のQ5セルから適用・取下げのいずれかを選択してください。以降は，色付きのセルに入力してください。</t>
    <rPh sb="9" eb="11">
      <t>テキヨウ</t>
    </rPh>
    <rPh sb="12" eb="14">
      <t>トリサ</t>
    </rPh>
    <rPh sb="21" eb="23">
      <t>センタク</t>
    </rPh>
    <rPh sb="30" eb="32">
      <t>イコウ</t>
    </rPh>
    <rPh sb="34" eb="36">
      <t>イロツ</t>
    </rPh>
    <rPh sb="41" eb="43">
      <t>ニュウリョク</t>
    </rPh>
    <phoneticPr fontId="3"/>
  </si>
  <si>
    <t>最後に，申請日，年度，法人名等に間違いがないことを確認してご提出ください。（押印不要のため，メールでのご提出が可能です。）</t>
    <rPh sb="0" eb="2">
      <t>サイゴ</t>
    </rPh>
    <rPh sb="4" eb="6">
      <t>シンセイ</t>
    </rPh>
    <rPh sb="6" eb="7">
      <t>ビ</t>
    </rPh>
    <rPh sb="8" eb="10">
      <t>ネンド</t>
    </rPh>
    <rPh sb="11" eb="13">
      <t>ホウジン</t>
    </rPh>
    <rPh sb="13" eb="14">
      <t>メイ</t>
    </rPh>
    <rPh sb="14" eb="15">
      <t>トウ</t>
    </rPh>
    <rPh sb="16" eb="18">
      <t>マチガ</t>
    </rPh>
    <rPh sb="25" eb="27">
      <t>カクニン</t>
    </rPh>
    <rPh sb="30" eb="32">
      <t>テイシュツ</t>
    </rPh>
    <rPh sb="38" eb="40">
      <t>オウイン</t>
    </rPh>
    <rPh sb="40" eb="42">
      <t>フヨウ</t>
    </rPh>
    <rPh sb="52" eb="54">
      <t>テイシュツ</t>
    </rPh>
    <rPh sb="55" eb="57">
      <t>カノウ</t>
    </rPh>
    <phoneticPr fontId="3"/>
  </si>
  <si>
    <r>
      <t>「施設型給付費等に係る処遇改善等加算について」（こ成保２９６・７分科初第２５０号こども家庭庁成育局長，文部科学省初等中等教育局長連名通知）第４加算額の算定，２ 区分１及び区分２の加算率の算定に示す方法により算定される</t>
    </r>
    <r>
      <rPr>
        <b/>
        <u/>
        <sz val="14"/>
        <color theme="1"/>
        <rFont val="ＭＳ 明朝"/>
        <family val="1"/>
        <charset val="128"/>
      </rPr>
      <t>「職員１人当たりの平均経験年数」が 10 年以上</t>
    </r>
    <r>
      <rPr>
        <sz val="14"/>
        <color theme="1"/>
        <rFont val="ＭＳ 明朝"/>
        <family val="1"/>
        <charset val="128"/>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rPh sb="46" eb="47">
      <t>ナ</t>
    </rPh>
    <phoneticPr fontId="2"/>
  </si>
  <si>
    <t>01102</t>
  </si>
  <si>
    <t>01103</t>
  </si>
  <si>
    <t>01105</t>
  </si>
  <si>
    <t>01106</t>
  </si>
  <si>
    <t>01107</t>
  </si>
  <si>
    <t>01108</t>
  </si>
  <si>
    <t>01114</t>
  </si>
  <si>
    <t>01115</t>
  </si>
  <si>
    <t>01116</t>
  </si>
  <si>
    <t>01118</t>
  </si>
  <si>
    <t>01128</t>
  </si>
  <si>
    <t>01129</t>
  </si>
  <si>
    <t>01130</t>
  </si>
  <si>
    <t>01132</t>
  </si>
  <si>
    <t>01135</t>
  </si>
  <si>
    <t>01142</t>
  </si>
  <si>
    <t>01146</t>
  </si>
  <si>
    <t>02101</t>
  </si>
  <si>
    <t>02102</t>
  </si>
  <si>
    <t>02103</t>
  </si>
  <si>
    <t>02105</t>
  </si>
  <si>
    <t>02107</t>
  </si>
  <si>
    <t>02110</t>
  </si>
  <si>
    <t>02111</t>
  </si>
  <si>
    <t>02112</t>
  </si>
  <si>
    <t>02114</t>
  </si>
  <si>
    <t>02119</t>
  </si>
  <si>
    <t>02120</t>
  </si>
  <si>
    <t>02121</t>
  </si>
  <si>
    <t>02123</t>
  </si>
  <si>
    <t>02124</t>
  </si>
  <si>
    <t>02125</t>
  </si>
  <si>
    <t>02126</t>
  </si>
  <si>
    <t>02128</t>
  </si>
  <si>
    <t>02129</t>
  </si>
  <si>
    <t>02130</t>
  </si>
  <si>
    <t>02131</t>
  </si>
  <si>
    <t>02132</t>
  </si>
  <si>
    <t>02138</t>
  </si>
  <si>
    <t>02139</t>
  </si>
  <si>
    <t>02140</t>
  </si>
  <si>
    <t>02155</t>
  </si>
  <si>
    <t>02156</t>
  </si>
  <si>
    <t>02157</t>
  </si>
  <si>
    <t>02158</t>
  </si>
  <si>
    <t>02161</t>
  </si>
  <si>
    <t>02162</t>
  </si>
  <si>
    <t>03101</t>
  </si>
  <si>
    <t>03103</t>
  </si>
  <si>
    <t>03104</t>
  </si>
  <si>
    <t>03108</t>
  </si>
  <si>
    <t>03109</t>
  </si>
  <si>
    <t>03110</t>
  </si>
  <si>
    <t>03111</t>
  </si>
  <si>
    <t>03113</t>
  </si>
  <si>
    <t>03120</t>
  </si>
  <si>
    <t>03121</t>
  </si>
  <si>
    <t>03124</t>
  </si>
  <si>
    <t>03128</t>
  </si>
  <si>
    <t>03129</t>
  </si>
  <si>
    <t>03130</t>
  </si>
  <si>
    <t>03132</t>
  </si>
  <si>
    <t>03142</t>
  </si>
  <si>
    <t>03145</t>
  </si>
  <si>
    <t>03146</t>
  </si>
  <si>
    <t>04102</t>
  </si>
  <si>
    <t>04108</t>
  </si>
  <si>
    <t>04109</t>
  </si>
  <si>
    <t>04110</t>
  </si>
  <si>
    <t>04114</t>
  </si>
  <si>
    <t>04116</t>
  </si>
  <si>
    <t>04118</t>
  </si>
  <si>
    <t>04122</t>
  </si>
  <si>
    <t>04123</t>
  </si>
  <si>
    <t>04126</t>
  </si>
  <si>
    <t>04127</t>
  </si>
  <si>
    <t>04133</t>
  </si>
  <si>
    <t>04135</t>
  </si>
  <si>
    <t>04136</t>
  </si>
  <si>
    <t>04138</t>
  </si>
  <si>
    <t>04139</t>
  </si>
  <si>
    <t>05101</t>
  </si>
  <si>
    <t>05103</t>
  </si>
  <si>
    <t>05106</t>
  </si>
  <si>
    <t>05108</t>
  </si>
  <si>
    <t>05115</t>
  </si>
  <si>
    <t>05118</t>
  </si>
  <si>
    <t>05120</t>
  </si>
  <si>
    <t>05123</t>
  </si>
  <si>
    <t>05124</t>
  </si>
  <si>
    <t>05126</t>
  </si>
  <si>
    <t>05127</t>
  </si>
  <si>
    <t>05131</t>
  </si>
  <si>
    <t>05132</t>
  </si>
  <si>
    <t>05134</t>
  </si>
  <si>
    <t>06101</t>
  </si>
  <si>
    <t>06108</t>
  </si>
  <si>
    <t>06111</t>
  </si>
  <si>
    <t>06112</t>
  </si>
  <si>
    <t>06114</t>
  </si>
  <si>
    <t>台の原保育園</t>
  </si>
  <si>
    <t>和敬保育園</t>
  </si>
  <si>
    <t>柏木保育園</t>
  </si>
  <si>
    <t>かたひら保育園</t>
  </si>
  <si>
    <t>ことりの家保育園</t>
  </si>
  <si>
    <t>中江保育園</t>
  </si>
  <si>
    <t>あさひの森保育園</t>
  </si>
  <si>
    <t>ワッセ森のひろば保育園</t>
  </si>
  <si>
    <t>愛隣こども園</t>
  </si>
  <si>
    <t>さねや・ちるどれんず・ふぁあむ</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</si>
  <si>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</si>
  <si>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</si>
  <si>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</si>
  <si>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通町ハピネス保育園</t>
  </si>
  <si>
    <t>朝市センター保育園</t>
  </si>
  <si>
    <t>ファニーハート保育園</t>
    <rPh sb="7" eb="10">
      <t>ホイクエン</t>
    </rPh>
    <phoneticPr fontId="1"/>
  </si>
  <si>
    <t>仙台保育所　こじか園</t>
  </si>
  <si>
    <t>宝保育園</t>
  </si>
  <si>
    <t>富沢わかば保育園</t>
  </si>
  <si>
    <t>長町自由の星保育園</t>
  </si>
  <si>
    <t>茂庭ピッパラ保育園</t>
  </si>
  <si>
    <t>柳生もりの子保育園</t>
  </si>
  <si>
    <t>ますみ保育園</t>
  </si>
  <si>
    <t>まつぼっくり保育園</t>
  </si>
  <si>
    <t>しげる保育園</t>
  </si>
  <si>
    <t>仙台袋原あおぞら保育園</t>
  </si>
  <si>
    <t>ポポラー仙台長町園</t>
  </si>
  <si>
    <t>コスモス〆木保育園</t>
  </si>
  <si>
    <t>アスク富沢保育園</t>
  </si>
  <si>
    <t>アスク南仙台保育園</t>
  </si>
  <si>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</si>
  <si>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</si>
  <si>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</si>
  <si>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富沢自由の星保育園</t>
  </si>
  <si>
    <t>アイグラン保育園長町南</t>
  </si>
  <si>
    <t>鹿野なないろ保育園</t>
  </si>
  <si>
    <t>富沢アリス保育園</t>
  </si>
  <si>
    <t>仙台元氣保育園</t>
  </si>
  <si>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</si>
  <si>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</si>
  <si>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</si>
  <si>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</si>
  <si>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</si>
  <si>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</si>
  <si>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</si>
  <si>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五城保育園</t>
  </si>
  <si>
    <t>小田原保育園</t>
  </si>
  <si>
    <t>乳銀杏保育園</t>
  </si>
  <si>
    <t>鶴ケ谷希望園</t>
  </si>
  <si>
    <t>福室希望園</t>
  </si>
  <si>
    <t>田子希望園</t>
  </si>
  <si>
    <t>扇町まるさんかくしかく保育園</t>
  </si>
  <si>
    <t>鶴ケ谷マードレ保育園</t>
  </si>
  <si>
    <t>保育園ワタキューキンダーハイム</t>
  </si>
  <si>
    <t>仙台岩切あおぞら保育園</t>
  </si>
  <si>
    <t>ニチイキッズ仙台さかえ保育園</t>
  </si>
  <si>
    <t>岩切どろんこ保育園</t>
    <rPh sb="0" eb="2">
      <t>イワキリ</t>
    </rPh>
    <rPh sb="6" eb="9">
      <t>ホイクエン</t>
    </rPh>
    <phoneticPr fontId="1"/>
  </si>
  <si>
    <t>榴岡はるかぜ保育園</t>
    <rPh sb="0" eb="2">
      <t>ツツジガオカ</t>
    </rPh>
    <rPh sb="6" eb="9">
      <t>ホイクエン</t>
    </rPh>
    <phoneticPr fontId="1"/>
  </si>
  <si>
    <t>パプリカ保育園</t>
  </si>
  <si>
    <t>鶴ケ谷はぐくみ保育園</t>
  </si>
  <si>
    <t>穀町保育園</t>
  </si>
  <si>
    <t>上飯田くるみ保育園</t>
  </si>
  <si>
    <t>やまとまちあから保育園</t>
  </si>
  <si>
    <t>ダーナ保育園</t>
  </si>
  <si>
    <t>アスクやまとまち保育園</t>
  </si>
  <si>
    <t>ニチイキッズ仙台あらい保育園</t>
  </si>
  <si>
    <t>仙台こども保育園</t>
    <rPh sb="0" eb="2">
      <t>センダイ</t>
    </rPh>
    <rPh sb="5" eb="8">
      <t>ホイクエン</t>
    </rPh>
    <phoneticPr fontId="1"/>
  </si>
  <si>
    <t>若林どろんこ保育園</t>
  </si>
  <si>
    <t>チャイルドスクエア仙台六丁の目元町</t>
  </si>
  <si>
    <t>チャイルドスクエア仙台荒井南</t>
  </si>
  <si>
    <t>仙台荒井雲母保育園</t>
  </si>
  <si>
    <t>ビックママランド卸町園</t>
  </si>
  <si>
    <t>六郷ぱれっと保育園</t>
    <rPh sb="0" eb="2">
      <t>ロクゴウ</t>
    </rPh>
    <rPh sb="6" eb="9">
      <t>ホイクエン</t>
    </rPh>
    <phoneticPr fontId="6"/>
  </si>
  <si>
    <t>六郷保育園</t>
    <rPh sb="0" eb="2">
      <t>ロクゴウ</t>
    </rPh>
    <rPh sb="2" eb="5">
      <t>ホイクエン</t>
    </rPh>
    <phoneticPr fontId="6"/>
  </si>
  <si>
    <t>保育園あみ</t>
    <rPh sb="0" eb="3">
      <t>ホイクエン</t>
    </rPh>
    <phoneticPr fontId="6"/>
  </si>
  <si>
    <t>南光台保育園</t>
  </si>
  <si>
    <t>泉中央保育園</t>
  </si>
  <si>
    <t>虹の丘保育園</t>
  </si>
  <si>
    <t>南光のぞみ保育園</t>
  </si>
  <si>
    <t>アスク八乙女保育園</t>
  </si>
  <si>
    <t>コスモス将監保育園</t>
    <rPh sb="4" eb="6">
      <t>ショウゲン</t>
    </rPh>
    <rPh sb="6" eb="9">
      <t>ホイクエン</t>
    </rPh>
    <phoneticPr fontId="1"/>
  </si>
  <si>
    <t>仙台いずみの森保育園</t>
  </si>
  <si>
    <t>パリス将監西保育園</t>
  </si>
  <si>
    <t>仙台八乙女雲母保育園</t>
  </si>
  <si>
    <t>八乙女らぽむ保育園</t>
  </si>
  <si>
    <t>紫山いちにいさん保育園</t>
  </si>
  <si>
    <t>やまとみらい南光台東保育園</t>
  </si>
  <si>
    <t>いずみ保育園</t>
    <rPh sb="3" eb="6">
      <t>ホイクエン</t>
    </rPh>
    <phoneticPr fontId="6"/>
  </si>
  <si>
    <t>国見ケ丘せんだんの杜保育園</t>
  </si>
  <si>
    <t>アスク愛子保育園</t>
  </si>
  <si>
    <t>第２コスモス錦保育所</t>
  </si>
  <si>
    <t>南吉成すぎのこ保育園</t>
    <rPh sb="0" eb="1">
      <t>ミナミ</t>
    </rPh>
    <rPh sb="1" eb="3">
      <t>ヨシナリ</t>
    </rPh>
    <phoneticPr fontId="2"/>
  </si>
  <si>
    <t>私立保育所</t>
    <rPh sb="0" eb="2">
      <t>シリツ</t>
    </rPh>
    <rPh sb="2" eb="4">
      <t>ホイク</t>
    </rPh>
    <rPh sb="4" eb="5">
      <t>ショ</t>
    </rPh>
    <phoneticPr fontId="2"/>
  </si>
  <si>
    <t>台の原保育園</t>
    <phoneticPr fontId="6"/>
  </si>
  <si>
    <t>仙台市太白区茂庭台２－１５－２０　</t>
    <phoneticPr fontId="3"/>
  </si>
  <si>
    <t>社会福祉法人宮城県福祉事業協会</t>
    <phoneticPr fontId="11"/>
  </si>
  <si>
    <t>和敬保育園</t>
    <phoneticPr fontId="6"/>
  </si>
  <si>
    <t>仙台市青葉区新坂町１２－１　</t>
    <phoneticPr fontId="3"/>
  </si>
  <si>
    <t>宗教法人荘厳寺</t>
    <phoneticPr fontId="11"/>
  </si>
  <si>
    <t>柏木保育園</t>
    <phoneticPr fontId="6"/>
  </si>
  <si>
    <t>仙台市青葉区葉山町８－１　</t>
    <phoneticPr fontId="3"/>
  </si>
  <si>
    <t>社会福祉法人仙台市社会事業協会</t>
    <phoneticPr fontId="11"/>
  </si>
  <si>
    <t>かたひら保育園</t>
    <phoneticPr fontId="6"/>
  </si>
  <si>
    <t>仙台市青葉区片平２－１－２　</t>
    <phoneticPr fontId="3"/>
  </si>
  <si>
    <t>社会福祉法人木這子</t>
    <phoneticPr fontId="11"/>
  </si>
  <si>
    <t>ことりの家保育園</t>
    <phoneticPr fontId="6"/>
  </si>
  <si>
    <t>中江保育園</t>
    <phoneticPr fontId="6"/>
  </si>
  <si>
    <t>あさひの森保育園</t>
    <phoneticPr fontId="6"/>
  </si>
  <si>
    <t>ワッセ森のひろば保育園</t>
    <phoneticPr fontId="6"/>
  </si>
  <si>
    <t>東京都中央区日本橋浜町２－４４－４</t>
    <phoneticPr fontId="3"/>
  </si>
  <si>
    <t>社会福祉法人信和会</t>
    <phoneticPr fontId="11"/>
  </si>
  <si>
    <t>愛隣こども園</t>
    <phoneticPr fontId="6"/>
  </si>
  <si>
    <t>仙台市青葉区五橋１－６－１５　</t>
    <phoneticPr fontId="3"/>
  </si>
  <si>
    <t>宗教法人日本基督教団仙台五橋教会</t>
    <phoneticPr fontId="11"/>
  </si>
  <si>
    <t>さねや・ちるどれんず・ふぁあむ</t>
    <phoneticPr fontId="6"/>
  </si>
  <si>
    <t>仙台市青葉区上杉１－１０－２５　コンバウス上杉第一</t>
    <phoneticPr fontId="3"/>
  </si>
  <si>
    <t>有限会社オリン</t>
    <phoneticPr fontId="11"/>
  </si>
  <si>
    <t>コスモス大手町保育園</t>
    <rPh sb="4" eb="7">
      <t>オオテマチ</t>
    </rPh>
    <rPh sb="9" eb="10">
      <t>エン</t>
    </rPh>
    <phoneticPr fontId="6"/>
  </si>
  <si>
    <t>新潟市東区粟山７０６－１　</t>
    <phoneticPr fontId="3"/>
  </si>
  <si>
    <t>社会福祉法人勇樹会</t>
    <phoneticPr fontId="11"/>
  </si>
  <si>
    <t>メリーポピンズエスパル仙台ルーム</t>
    <rPh sb="11" eb="13">
      <t>センダイ</t>
    </rPh>
    <phoneticPr fontId="6"/>
  </si>
  <si>
    <t>東京都渋谷区渋谷１－２－５　MFPR渋谷ビル13階</t>
    <phoneticPr fontId="3"/>
  </si>
  <si>
    <t>社会福祉法人どろんこ会</t>
    <phoneticPr fontId="11"/>
  </si>
  <si>
    <t>パリス錦町保育園</t>
    <rPh sb="3" eb="5">
      <t>ニシキチョウ</t>
    </rPh>
    <rPh sb="5" eb="8">
      <t>ホイクエン</t>
    </rPh>
    <phoneticPr fontId="6"/>
  </si>
  <si>
    <t>山形県新庄市金沢１９１７－７　</t>
    <phoneticPr fontId="3"/>
  </si>
  <si>
    <t>社会福祉法人みらい</t>
    <phoneticPr fontId="11"/>
  </si>
  <si>
    <t>通町ハピネス保育園</t>
    <phoneticPr fontId="6"/>
  </si>
  <si>
    <t>仙台市青葉区通町一丁目４－１</t>
    <rPh sb="3" eb="6">
      <t>アオバク</t>
    </rPh>
    <rPh sb="6" eb="8">
      <t>トオリチョウ</t>
    </rPh>
    <rPh sb="8" eb="11">
      <t>イッチョウメ</t>
    </rPh>
    <phoneticPr fontId="3"/>
  </si>
  <si>
    <t>株式会社トムズ</t>
    <phoneticPr fontId="11"/>
  </si>
  <si>
    <t>朝市センター保育園</t>
    <phoneticPr fontId="6"/>
  </si>
  <si>
    <t>仙台市青葉区中央４－３－２８　朝市ビル３階</t>
    <phoneticPr fontId="3"/>
  </si>
  <si>
    <t>特定非営利活動法人朝市センター保育園</t>
    <phoneticPr fontId="11"/>
  </si>
  <si>
    <t>ファニーハート保育園</t>
    <rPh sb="7" eb="10">
      <t>ホイクエン</t>
    </rPh>
    <phoneticPr fontId="6"/>
  </si>
  <si>
    <t>仙台市青葉区土樋一丁目１－１５</t>
    <phoneticPr fontId="3"/>
  </si>
  <si>
    <t>綾君株式会社</t>
    <rPh sb="0" eb="1">
      <t>リョウ</t>
    </rPh>
    <rPh sb="1" eb="2">
      <t>クン</t>
    </rPh>
    <rPh sb="2" eb="4">
      <t>カブシキ</t>
    </rPh>
    <rPh sb="4" eb="6">
      <t>カイシャ</t>
    </rPh>
    <phoneticPr fontId="11"/>
  </si>
  <si>
    <t>ふれあい保育園</t>
    <rPh sb="4" eb="6">
      <t>ホイク</t>
    </rPh>
    <rPh sb="6" eb="7">
      <t>エン</t>
    </rPh>
    <phoneticPr fontId="6"/>
  </si>
  <si>
    <t>仙台市青葉区旭ヶ丘１－３９－６</t>
    <phoneticPr fontId="3"/>
  </si>
  <si>
    <t>一般社団法人ふれあいファミリーパートナー</t>
    <rPh sb="0" eb="2">
      <t>イッパン</t>
    </rPh>
    <rPh sb="2" eb="4">
      <t>シャダン</t>
    </rPh>
    <rPh sb="4" eb="5">
      <t>ホウ</t>
    </rPh>
    <rPh sb="5" eb="6">
      <t>ジン</t>
    </rPh>
    <phoneticPr fontId="11"/>
  </si>
  <si>
    <t>仙台保育所　こじか園</t>
    <phoneticPr fontId="6"/>
  </si>
  <si>
    <t>東京都文京区小石川１－１－１　</t>
    <phoneticPr fontId="3"/>
  </si>
  <si>
    <t>公益財団法人鉄道弘済会</t>
    <phoneticPr fontId="11"/>
  </si>
  <si>
    <t>宝保育園</t>
    <phoneticPr fontId="6"/>
  </si>
  <si>
    <t>仙台市太白区袋原字内手７１　</t>
    <phoneticPr fontId="3"/>
  </si>
  <si>
    <t>宗教法人真宗大谷派宝林寺</t>
    <phoneticPr fontId="11"/>
  </si>
  <si>
    <t>富沢わかば保育園</t>
    <phoneticPr fontId="6"/>
  </si>
  <si>
    <t>長町自由の星保育園</t>
    <phoneticPr fontId="6"/>
  </si>
  <si>
    <t>仙台市太白区長町４－７－１５　</t>
    <phoneticPr fontId="3"/>
  </si>
  <si>
    <t>社会福祉法人愛光福祉会</t>
    <phoneticPr fontId="11"/>
  </si>
  <si>
    <t>茂庭ピッパラ保育園</t>
    <phoneticPr fontId="6"/>
  </si>
  <si>
    <t>仙台市青葉区霊屋下２３－５　</t>
    <phoneticPr fontId="3"/>
  </si>
  <si>
    <t>学校法人瑞鳳学園</t>
    <phoneticPr fontId="11"/>
  </si>
  <si>
    <t>柳生もりの子保育園</t>
    <phoneticPr fontId="6"/>
  </si>
  <si>
    <t>仙台市宮城野区田子字富里１５３　</t>
    <phoneticPr fontId="3"/>
  </si>
  <si>
    <t>社会福祉法人宮城厚生福祉会</t>
    <phoneticPr fontId="11"/>
  </si>
  <si>
    <t>ますみ保育園</t>
    <phoneticPr fontId="6"/>
  </si>
  <si>
    <t>仙台市泉区虹の丘１－１８－２　</t>
    <phoneticPr fontId="3"/>
  </si>
  <si>
    <t>学校法人三島学園</t>
    <phoneticPr fontId="11"/>
  </si>
  <si>
    <t>まつぼっくり保育園</t>
    <phoneticPr fontId="6"/>
  </si>
  <si>
    <t>仙台市太白区金剛沢１－５－３５　</t>
    <phoneticPr fontId="3"/>
  </si>
  <si>
    <t>学校法人西多賀学園</t>
    <phoneticPr fontId="11"/>
  </si>
  <si>
    <t>しげる保育園</t>
    <phoneticPr fontId="6"/>
  </si>
  <si>
    <t>仙台市太白区郡山４－１３－４　</t>
    <phoneticPr fontId="3"/>
  </si>
  <si>
    <t>学校法人沼田学園</t>
    <phoneticPr fontId="11"/>
  </si>
  <si>
    <t>仙台袋原あおぞら保育園</t>
    <phoneticPr fontId="6"/>
  </si>
  <si>
    <t>名取市手倉田字山２０８－１　</t>
    <phoneticPr fontId="3"/>
  </si>
  <si>
    <t>社会福祉法人宮城福祉会</t>
    <phoneticPr fontId="11"/>
  </si>
  <si>
    <t>ポポラー仙台長町園</t>
    <phoneticPr fontId="6"/>
  </si>
  <si>
    <t>大阪市北区堂島１－５－３０　堂島プラザビル９Ｆ</t>
    <rPh sb="5" eb="7">
      <t>ドウジマ</t>
    </rPh>
    <rPh sb="14" eb="16">
      <t>ドウジマ</t>
    </rPh>
    <phoneticPr fontId="3"/>
  </si>
  <si>
    <t>株式会社タスク・フォースミテラ</t>
    <phoneticPr fontId="11"/>
  </si>
  <si>
    <t>コスモス〆木保育園</t>
    <phoneticPr fontId="6"/>
  </si>
  <si>
    <t>アスク富沢保育園</t>
    <phoneticPr fontId="6"/>
  </si>
  <si>
    <t>東京都港区港南１丁目２－７０</t>
    <rPh sb="0" eb="3">
      <t>トウキョウト</t>
    </rPh>
    <rPh sb="3" eb="5">
      <t>ミナトク</t>
    </rPh>
    <rPh sb="5" eb="7">
      <t>コウナン</t>
    </rPh>
    <rPh sb="8" eb="10">
      <t>チョウメ</t>
    </rPh>
    <phoneticPr fontId="3"/>
  </si>
  <si>
    <t>株式会社日本保育サービス</t>
    <phoneticPr fontId="11"/>
  </si>
  <si>
    <t>アスク南仙台保育園</t>
    <phoneticPr fontId="6"/>
  </si>
  <si>
    <t>仙台市宮城野区中野５－７－８</t>
    <rPh sb="3" eb="7">
      <t>ミヤギノク</t>
    </rPh>
    <rPh sb="7" eb="9">
      <t>ナカノ</t>
    </rPh>
    <phoneticPr fontId="3"/>
  </si>
  <si>
    <t>社会福祉法人あおば厚生福祉会</t>
    <rPh sb="9" eb="14">
      <t>コウセイフクシカイ</t>
    </rPh>
    <phoneticPr fontId="11"/>
  </si>
  <si>
    <t>クリムスポーツ保育園</t>
    <rPh sb="7" eb="10">
      <t>ホイクエン</t>
    </rPh>
    <phoneticPr fontId="6"/>
  </si>
  <si>
    <t>仙台市太白区茂庭字人来田西３０－１　</t>
    <phoneticPr fontId="3"/>
  </si>
  <si>
    <t>株式会社仙台ジュニア体育研究所</t>
    <phoneticPr fontId="11"/>
  </si>
  <si>
    <t>アスク山田かぎとり保育園</t>
    <rPh sb="3" eb="5">
      <t>ヤマダ</t>
    </rPh>
    <rPh sb="9" eb="11">
      <t>ホイク</t>
    </rPh>
    <rPh sb="11" eb="12">
      <t>エン</t>
    </rPh>
    <phoneticPr fontId="6"/>
  </si>
  <si>
    <t>富沢自由の星保育園</t>
    <phoneticPr fontId="6"/>
  </si>
  <si>
    <t>アイグラン保育園長町南</t>
    <phoneticPr fontId="6"/>
  </si>
  <si>
    <t>広島市西区庚午中１－７－２４　</t>
    <phoneticPr fontId="3"/>
  </si>
  <si>
    <t>株式会社アイグラン</t>
    <phoneticPr fontId="11"/>
  </si>
  <si>
    <t>鹿野なないろ保育園</t>
    <phoneticPr fontId="6"/>
  </si>
  <si>
    <t>富沢アリス保育園</t>
    <phoneticPr fontId="6"/>
  </si>
  <si>
    <t>仙台市太白区柳生４－１２－１１</t>
    <rPh sb="6" eb="8">
      <t>ヤナギュウ</t>
    </rPh>
    <phoneticPr fontId="3"/>
  </si>
  <si>
    <r>
      <rPr>
        <sz val="11"/>
        <rFont val="ＭＳ ゴシック"/>
        <family val="3"/>
        <charset val="128"/>
      </rPr>
      <t>株式会社アリスカンパニー</t>
    </r>
    <rPh sb="0" eb="2">
      <t>カブシキ</t>
    </rPh>
    <phoneticPr fontId="11"/>
  </si>
  <si>
    <t>あすと長町めぐみ保育園</t>
    <rPh sb="3" eb="5">
      <t>ナガマチ</t>
    </rPh>
    <rPh sb="8" eb="11">
      <t>ホイクエン</t>
    </rPh>
    <phoneticPr fontId="6"/>
  </si>
  <si>
    <t>宮城県名取市愛の杜１－２－１０</t>
    <phoneticPr fontId="3"/>
  </si>
  <si>
    <t>株式会社たけやま</t>
    <phoneticPr fontId="11"/>
  </si>
  <si>
    <t>仙台元氣保育園</t>
    <phoneticPr fontId="6"/>
  </si>
  <si>
    <t>埼玉県飯能市永田５２７－２</t>
    <phoneticPr fontId="3"/>
  </si>
  <si>
    <t>社会福祉法人埼玉現成会</t>
    <rPh sb="0" eb="2">
      <t>シャカイ</t>
    </rPh>
    <rPh sb="2" eb="4">
      <t>フクシ</t>
    </rPh>
    <rPh sb="4" eb="6">
      <t>ホウジン</t>
    </rPh>
    <rPh sb="6" eb="8">
      <t>サイタマ</t>
    </rPh>
    <rPh sb="8" eb="11">
      <t>ゲンセイカイ</t>
    </rPh>
    <phoneticPr fontId="11"/>
  </si>
  <si>
    <t>諏訪ぱれっと保育園</t>
    <rPh sb="0" eb="2">
      <t>スワ</t>
    </rPh>
    <phoneticPr fontId="6"/>
  </si>
  <si>
    <t>富谷市成田１－５－３</t>
    <rPh sb="0" eb="2">
      <t>トミヤ</t>
    </rPh>
    <rPh sb="2" eb="3">
      <t>シ</t>
    </rPh>
    <rPh sb="3" eb="5">
      <t>ナリタ</t>
    </rPh>
    <phoneticPr fontId="3"/>
  </si>
  <si>
    <t>社会福祉法人仙台ぱれっと福祉会</t>
    <rPh sb="6" eb="8">
      <t>センダイ</t>
    </rPh>
    <rPh sb="12" eb="14">
      <t>フクシ</t>
    </rPh>
    <rPh sb="14" eb="15">
      <t>カイ</t>
    </rPh>
    <phoneticPr fontId="11"/>
  </si>
  <si>
    <t>愛知県名古屋市中村区名駅4－6－17－12F</t>
    <rPh sb="7" eb="10">
      <t>ナカムラク</t>
    </rPh>
    <rPh sb="10" eb="11">
      <t>ナ</t>
    </rPh>
    <rPh sb="11" eb="12">
      <t>エキ</t>
    </rPh>
    <phoneticPr fontId="3"/>
  </si>
  <si>
    <t>株式会社NOVA</t>
    <rPh sb="0" eb="4">
      <t>カブシキガイシャ</t>
    </rPh>
    <phoneticPr fontId="1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</si>
  <si>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3"/>
  </si>
  <si>
    <t>社会福祉法人明日育福祉会</t>
    <phoneticPr fontId="11"/>
  </si>
  <si>
    <t>仙台市青葉区一番町２－５－２２－２F</t>
    <rPh sb="6" eb="9">
      <t>イチバンチョウ</t>
    </rPh>
    <phoneticPr fontId="3"/>
  </si>
  <si>
    <t>株式会社Lateral Kids</t>
    <rPh sb="0" eb="4">
      <t>カブシキガイシャ</t>
    </rPh>
    <phoneticPr fontId="11"/>
  </si>
  <si>
    <t>仙台市泉区紫山４－２０－２</t>
    <phoneticPr fontId="3"/>
  </si>
  <si>
    <t>株式会社いちにいさん</t>
    <phoneticPr fontId="11"/>
  </si>
  <si>
    <t>五城保育園</t>
    <phoneticPr fontId="6"/>
  </si>
  <si>
    <t>仙台市宮城野区五輪１－４－２０　</t>
    <phoneticPr fontId="3"/>
  </si>
  <si>
    <t>社会福祉法人五城福祉会</t>
    <phoneticPr fontId="11"/>
  </si>
  <si>
    <t>小田原保育園</t>
    <phoneticPr fontId="6"/>
  </si>
  <si>
    <t>乳銀杏保育園</t>
    <phoneticPr fontId="6"/>
  </si>
  <si>
    <t>鶴ケ谷希望園</t>
    <phoneticPr fontId="6"/>
  </si>
  <si>
    <t>仙台市宮城野区鶴ヶ谷５－１７－１　</t>
    <phoneticPr fontId="3"/>
  </si>
  <si>
    <t>社会福祉法人希望園</t>
    <phoneticPr fontId="11"/>
  </si>
  <si>
    <t>福室希望園</t>
    <phoneticPr fontId="6"/>
  </si>
  <si>
    <t>田子希望園</t>
    <phoneticPr fontId="6"/>
  </si>
  <si>
    <t>扇町まるさんかくしかく保育園</t>
    <phoneticPr fontId="6"/>
  </si>
  <si>
    <t>鶴ケ谷マードレ保育園</t>
    <phoneticPr fontId="6"/>
  </si>
  <si>
    <t>仙台市青葉区本町２－１１－１０　</t>
    <phoneticPr fontId="3"/>
  </si>
  <si>
    <t>学校法人菅原学園</t>
    <phoneticPr fontId="11"/>
  </si>
  <si>
    <t>保育園ワタキューキンダーハイム</t>
    <phoneticPr fontId="6"/>
  </si>
  <si>
    <t>京都府綴喜郡井手町大字多賀小字茶臼塚１２－２　</t>
    <phoneticPr fontId="3"/>
  </si>
  <si>
    <t>ワタキューセイモア株式会社</t>
    <phoneticPr fontId="11"/>
  </si>
  <si>
    <t>仙台岩切あおぞら保育園</t>
    <phoneticPr fontId="6"/>
  </si>
  <si>
    <t>ニチイキッズ仙台さかえ保育園</t>
    <phoneticPr fontId="6"/>
  </si>
  <si>
    <t>東京都千代田区神田駿河台４－６　御茶ノ水ソラシティ</t>
    <rPh sb="16" eb="18">
      <t>オチャ</t>
    </rPh>
    <rPh sb="19" eb="20">
      <t>ミズ</t>
    </rPh>
    <phoneticPr fontId="3"/>
  </si>
  <si>
    <t>株式会社ニチイ学館</t>
    <phoneticPr fontId="11"/>
  </si>
  <si>
    <t>岩切どろんこ保育園</t>
    <rPh sb="0" eb="2">
      <t>イワキリ</t>
    </rPh>
    <rPh sb="6" eb="9">
      <t>ホイクエン</t>
    </rPh>
    <phoneticPr fontId="6"/>
  </si>
  <si>
    <t>榴岡はるかぜ保育園</t>
    <rPh sb="0" eb="2">
      <t>ツツジガオカ</t>
    </rPh>
    <rPh sb="6" eb="9">
      <t>ホイクエン</t>
    </rPh>
    <phoneticPr fontId="6"/>
  </si>
  <si>
    <t>岩沼市押分字水先５－６　</t>
    <phoneticPr fontId="3"/>
  </si>
  <si>
    <t>社会福祉法人はるかぜ福祉会</t>
    <phoneticPr fontId="11"/>
  </si>
  <si>
    <t>岩切たんぽぽ保育園</t>
    <rPh sb="0" eb="2">
      <t>イワキリ</t>
    </rPh>
    <phoneticPr fontId="6"/>
  </si>
  <si>
    <t>パプリカ保育園</t>
    <phoneticPr fontId="6"/>
  </si>
  <si>
    <t>仙台市宮城野区苦竹２－３－２　</t>
    <phoneticPr fontId="3"/>
  </si>
  <si>
    <t>株式会社秋桜</t>
    <phoneticPr fontId="11"/>
  </si>
  <si>
    <t>榴岡なないろ保育園</t>
    <rPh sb="0" eb="2">
      <t>ツツジガオカナナ</t>
    </rPh>
    <rPh sb="2" eb="9">
      <t>イロホイクエン</t>
    </rPh>
    <phoneticPr fontId="6"/>
  </si>
  <si>
    <t>鶴ケ谷はぐくみ保育園</t>
    <phoneticPr fontId="6"/>
  </si>
  <si>
    <t>角田市島田字御蔵林５９　</t>
    <phoneticPr fontId="3"/>
  </si>
  <si>
    <t>社会福祉法人恵萩会</t>
    <phoneticPr fontId="11"/>
  </si>
  <si>
    <t>ぽっかぽか紬保育園</t>
    <rPh sb="5" eb="9">
      <t>ツムギホイクエン</t>
    </rPh>
    <phoneticPr fontId="6"/>
  </si>
  <si>
    <t>仙台市宮城野区幸町２－１６ー１３</t>
    <phoneticPr fontId="3"/>
  </si>
  <si>
    <t>一般社団法人ぽっかぽか</t>
    <rPh sb="0" eb="6">
      <t>イッパンシャダンホウジン</t>
    </rPh>
    <phoneticPr fontId="11"/>
  </si>
  <si>
    <t>穀町保育園</t>
    <phoneticPr fontId="6"/>
  </si>
  <si>
    <t>仙台市若林区元茶畑１０－２１　</t>
    <phoneticPr fontId="3"/>
  </si>
  <si>
    <t>社会福祉法人仙台愛隣会</t>
    <phoneticPr fontId="11"/>
  </si>
  <si>
    <t>上飯田くるみ保育園</t>
    <phoneticPr fontId="6"/>
  </si>
  <si>
    <t>仙台市若林区上飯田１－３－４６　</t>
    <phoneticPr fontId="3"/>
  </si>
  <si>
    <t>株式会社NOZOMI</t>
    <phoneticPr fontId="11"/>
  </si>
  <si>
    <t>やまとまちあから保育園</t>
    <phoneticPr fontId="6"/>
  </si>
  <si>
    <t>仙台市若林区大和町５－６－３３　</t>
    <phoneticPr fontId="3"/>
  </si>
  <si>
    <t>株式会社瑞穂</t>
    <phoneticPr fontId="11"/>
  </si>
  <si>
    <t>ダーナ保育園</t>
    <phoneticPr fontId="6"/>
  </si>
  <si>
    <t>社会福祉法人瑞鳳福祉会</t>
    <phoneticPr fontId="11"/>
  </si>
  <si>
    <t>アスクやまとまち保育園</t>
    <phoneticPr fontId="6"/>
  </si>
  <si>
    <t>ニチイキッズ仙台あらい保育園</t>
    <phoneticPr fontId="6"/>
  </si>
  <si>
    <t>仙台こども保育園</t>
    <rPh sb="0" eb="2">
      <t>センダイ</t>
    </rPh>
    <rPh sb="5" eb="8">
      <t>ホイクエン</t>
    </rPh>
    <phoneticPr fontId="6"/>
  </si>
  <si>
    <t>東京都文京区本郷３－２３－１６　</t>
    <phoneticPr fontId="3"/>
  </si>
  <si>
    <t>学校法人三幸学園</t>
    <phoneticPr fontId="11"/>
  </si>
  <si>
    <t>若林どろんこ保育園</t>
    <phoneticPr fontId="6"/>
  </si>
  <si>
    <t>東京都渋谷区渋谷１－２－５　ＭＦＰＲ渋谷ビル１３Ｆ</t>
    <phoneticPr fontId="3"/>
  </si>
  <si>
    <t>チャイルドスクエア仙台六丁の目元町</t>
    <phoneticPr fontId="6"/>
  </si>
  <si>
    <t>埼玉県さいたま市大宮区仲町１－５４－３　</t>
    <rPh sb="0" eb="3">
      <t>サイタマケン</t>
    </rPh>
    <phoneticPr fontId="3"/>
  </si>
  <si>
    <t>社会福祉法人カナの会</t>
    <phoneticPr fontId="11"/>
  </si>
  <si>
    <t>チャイルドスクエア仙台荒井南</t>
    <phoneticPr fontId="6"/>
  </si>
  <si>
    <t>埼玉県さいたま市大宮区仲町１－５４－３</t>
    <phoneticPr fontId="3"/>
  </si>
  <si>
    <t>仙台荒井雲母保育園</t>
    <phoneticPr fontId="6"/>
  </si>
  <si>
    <t>東京都中央区銀座７－１６－１２　Ｇ－７ビルディング</t>
    <phoneticPr fontId="3"/>
  </si>
  <si>
    <t>株式会社モード・プランニング・ジャパン</t>
    <phoneticPr fontId="11"/>
  </si>
  <si>
    <t>ビックママランド卸町園</t>
    <phoneticPr fontId="6"/>
  </si>
  <si>
    <t>仙台市若林区東八番丁１８３</t>
    <rPh sb="6" eb="7">
      <t>ヒガシ</t>
    </rPh>
    <rPh sb="7" eb="9">
      <t>ハチバン</t>
    </rPh>
    <rPh sb="9" eb="10">
      <t>チョウ</t>
    </rPh>
    <phoneticPr fontId="3"/>
  </si>
  <si>
    <t>株式会社ビック・ママ</t>
    <rPh sb="0" eb="4">
      <t>カブシキガイシャ</t>
    </rPh>
    <phoneticPr fontId="11"/>
  </si>
  <si>
    <t>仙台市若林区六郷７－１０</t>
    <rPh sb="0" eb="3">
      <t>センダイシ</t>
    </rPh>
    <rPh sb="3" eb="6">
      <t>ワカバヤシク</t>
    </rPh>
    <rPh sb="6" eb="8">
      <t>ロクゴウ</t>
    </rPh>
    <phoneticPr fontId="3"/>
  </si>
  <si>
    <t>一般社団法人保育アートラボ</t>
    <rPh sb="0" eb="6">
      <t>イッパンシャダンホウジン</t>
    </rPh>
    <rPh sb="6" eb="8">
      <t>ホイク</t>
    </rPh>
    <phoneticPr fontId="11"/>
  </si>
  <si>
    <t>もりのなかま保育園六丁の目駅前園サイエンス＋</t>
    <rPh sb="6" eb="9">
      <t>ホイクエン</t>
    </rPh>
    <rPh sb="9" eb="11">
      <t>ロクチョウ</t>
    </rPh>
    <rPh sb="12" eb="13">
      <t>メ</t>
    </rPh>
    <rPh sb="13" eb="15">
      <t>エキマエ</t>
    </rPh>
    <rPh sb="15" eb="16">
      <t>エン</t>
    </rPh>
    <phoneticPr fontId="6"/>
  </si>
  <si>
    <t>仙台市若林区長喜城字山神５６－１</t>
    <rPh sb="0" eb="3">
      <t>センダイシ</t>
    </rPh>
    <rPh sb="3" eb="6">
      <t>ワカバヤシク</t>
    </rPh>
    <rPh sb="6" eb="9">
      <t>チョウキジョウ</t>
    </rPh>
    <rPh sb="9" eb="10">
      <t>アザ</t>
    </rPh>
    <rPh sb="10" eb="12">
      <t>ヤマガミ</t>
    </rPh>
    <phoneticPr fontId="3"/>
  </si>
  <si>
    <t>一般社団法人祐紀会</t>
    <rPh sb="0" eb="2">
      <t>イッパン</t>
    </rPh>
    <rPh sb="2" eb="7">
      <t>シャダンホウジンユウ</t>
    </rPh>
    <rPh sb="7" eb="8">
      <t>キ</t>
    </rPh>
    <rPh sb="8" eb="9">
      <t>カイ</t>
    </rPh>
    <phoneticPr fontId="11"/>
  </si>
  <si>
    <t>南光台保育園</t>
    <phoneticPr fontId="6"/>
  </si>
  <si>
    <t>泉中央保育園</t>
    <phoneticPr fontId="6"/>
  </si>
  <si>
    <t>大崎市古川穂波３－４－３８　</t>
    <phoneticPr fontId="3"/>
  </si>
  <si>
    <t>社会福祉法人宮城愛育会</t>
    <phoneticPr fontId="11"/>
  </si>
  <si>
    <t>虹の丘保育園</t>
    <phoneticPr fontId="6"/>
  </si>
  <si>
    <t>仙台市青葉区小松島新堤７－１　</t>
    <phoneticPr fontId="3"/>
  </si>
  <si>
    <t>社会福祉法人仙台キリスト教育児院</t>
    <phoneticPr fontId="11"/>
  </si>
  <si>
    <t>南光のぞみ保育園</t>
    <phoneticPr fontId="6"/>
  </si>
  <si>
    <t>仙台市泉区南光台東１－５１－１　</t>
    <phoneticPr fontId="3"/>
  </si>
  <si>
    <t>学校法人村山学園</t>
    <phoneticPr fontId="11"/>
  </si>
  <si>
    <t>アスク八乙女保育園</t>
    <phoneticPr fontId="6"/>
  </si>
  <si>
    <t>コスモス将監保育園</t>
    <rPh sb="4" eb="6">
      <t>ショウゲン</t>
    </rPh>
    <rPh sb="6" eb="9">
      <t>ホイクエン</t>
    </rPh>
    <phoneticPr fontId="6"/>
  </si>
  <si>
    <t>仙台いずみの森保育園</t>
    <phoneticPr fontId="6"/>
  </si>
  <si>
    <t>富谷市上桜木２－１－９　</t>
    <phoneticPr fontId="3"/>
  </si>
  <si>
    <t>社会福祉法人三矢会</t>
    <phoneticPr fontId="11"/>
  </si>
  <si>
    <t>パリス将監西保育園</t>
    <phoneticPr fontId="6"/>
  </si>
  <si>
    <t>山形県新庄市金沢１９１７－７</t>
    <phoneticPr fontId="3"/>
  </si>
  <si>
    <t>仙台八乙女雲母保育園</t>
    <phoneticPr fontId="6"/>
  </si>
  <si>
    <t>八乙女らぽむ保育園</t>
    <phoneticPr fontId="6"/>
  </si>
  <si>
    <t>仙台市泉区八乙女中央２－２－１０</t>
    <phoneticPr fontId="3"/>
  </si>
  <si>
    <t>株式会社らぽむ</t>
    <phoneticPr fontId="11"/>
  </si>
  <si>
    <t>紫山いちにいさん保育園</t>
    <phoneticPr fontId="6"/>
  </si>
  <si>
    <t>やまとみらい南光台東保育園</t>
    <phoneticPr fontId="6"/>
  </si>
  <si>
    <t>仙台市泉区上谷刈字向原３－３０</t>
    <rPh sb="0" eb="3">
      <t>センダイシ</t>
    </rPh>
    <rPh sb="3" eb="5">
      <t>イズミク</t>
    </rPh>
    <rPh sb="5" eb="8">
      <t>カミヤガリ</t>
    </rPh>
    <rPh sb="8" eb="9">
      <t>アザ</t>
    </rPh>
    <rPh sb="9" eb="11">
      <t>ムコウバラ</t>
    </rPh>
    <phoneticPr fontId="3"/>
  </si>
  <si>
    <t>社会福祉法人やまとみらい福祉会</t>
    <phoneticPr fontId="11"/>
  </si>
  <si>
    <t>向陽台はるかぜ保育園</t>
    <rPh sb="0" eb="3">
      <t>コウヨウダイ</t>
    </rPh>
    <rPh sb="7" eb="10">
      <t>ホイクエン</t>
    </rPh>
    <phoneticPr fontId="6"/>
  </si>
  <si>
    <t>社会福祉法人はるかぜ福祉会</t>
    <rPh sb="10" eb="12">
      <t>フクシ</t>
    </rPh>
    <rPh sb="12" eb="13">
      <t>カイ</t>
    </rPh>
    <phoneticPr fontId="11"/>
  </si>
  <si>
    <t>仙台市泉区泉中央３－２８－１１　</t>
    <rPh sb="0" eb="2">
      <t>センダイ</t>
    </rPh>
    <rPh sb="2" eb="3">
      <t>シ</t>
    </rPh>
    <rPh sb="3" eb="5">
      <t>イズミク</t>
    </rPh>
    <rPh sb="5" eb="8">
      <t>イズミチュウオウ</t>
    </rPh>
    <phoneticPr fontId="3"/>
  </si>
  <si>
    <t>株式会社いずみ保育園</t>
    <phoneticPr fontId="11"/>
  </si>
  <si>
    <t>国見ケ丘せんだんの杜保育園</t>
    <phoneticPr fontId="6"/>
  </si>
  <si>
    <t>仙台市青葉区国見ヶ丘６－１４９－１　</t>
    <phoneticPr fontId="3"/>
  </si>
  <si>
    <t>社会福祉法人東北福祉会</t>
    <phoneticPr fontId="11"/>
  </si>
  <si>
    <t>アスク愛子保育園</t>
    <phoneticPr fontId="6"/>
  </si>
  <si>
    <t>第２コスモス錦保育所</t>
    <phoneticPr fontId="6"/>
  </si>
  <si>
    <t>川前ぱれっと保育園</t>
    <rPh sb="0" eb="2">
      <t>カワマエ</t>
    </rPh>
    <rPh sb="6" eb="9">
      <t>ホイクエン</t>
    </rPh>
    <phoneticPr fontId="6"/>
  </si>
  <si>
    <t>南吉成すぎのこ保育園</t>
    <rPh sb="0" eb="1">
      <t>ミナミ</t>
    </rPh>
    <rPh sb="1" eb="3">
      <t>ヨシナリ</t>
    </rPh>
    <phoneticPr fontId="6"/>
  </si>
  <si>
    <t>柴田郡村田町大字足立字上ヶ戸１７－５　</t>
    <phoneticPr fontId="3"/>
  </si>
  <si>
    <t>社会福祉法人柏松会</t>
    <phoneticPr fontId="11"/>
  </si>
  <si>
    <t>青葉区</t>
    <rPh sb="0" eb="3">
      <t>アオバク</t>
    </rPh>
    <phoneticPr fontId="32"/>
  </si>
  <si>
    <t>太白区</t>
    <rPh sb="0" eb="3">
      <t>タイハクク</t>
    </rPh>
    <phoneticPr fontId="32"/>
  </si>
  <si>
    <t>宮城野区</t>
    <rPh sb="0" eb="4">
      <t>ミヤギノク</t>
    </rPh>
    <phoneticPr fontId="32"/>
  </si>
  <si>
    <t>六郷ぱれっと保育園</t>
    <rPh sb="0" eb="2">
      <t>ロクゴウ</t>
    </rPh>
    <rPh sb="6" eb="9">
      <t>ホイクエン</t>
    </rPh>
    <phoneticPr fontId="5"/>
  </si>
  <si>
    <t>六郷保育園</t>
    <rPh sb="0" eb="2">
      <t>ロクゴウ</t>
    </rPh>
    <rPh sb="2" eb="5">
      <t>ホイクエン</t>
    </rPh>
    <phoneticPr fontId="5"/>
  </si>
  <si>
    <t>もりのなかま保育園六丁の目駅前園サイエンス＋</t>
    <rPh sb="6" eb="9">
      <t>ホイクエン</t>
    </rPh>
    <rPh sb="9" eb="11">
      <t>ロクチョウ</t>
    </rPh>
    <rPh sb="12" eb="13">
      <t>メ</t>
    </rPh>
    <rPh sb="13" eb="15">
      <t>エキマエ</t>
    </rPh>
    <rPh sb="15" eb="16">
      <t>エン</t>
    </rPh>
    <phoneticPr fontId="54"/>
  </si>
  <si>
    <t>保育園あみ</t>
    <rPh sb="0" eb="3">
      <t>ホイクエン</t>
    </rPh>
    <phoneticPr fontId="5"/>
  </si>
  <si>
    <t>泉区</t>
    <rPh sb="0" eb="2">
      <t>イズミク</t>
    </rPh>
    <phoneticPr fontId="32"/>
  </si>
  <si>
    <t>岩切たんぽぽ保育園</t>
    <rPh sb="0" eb="2">
      <t>イワキリ</t>
    </rPh>
    <phoneticPr fontId="11"/>
  </si>
  <si>
    <t>富沢南なないろ保育園</t>
    <rPh sb="2" eb="3">
      <t>ミナミ</t>
    </rPh>
    <phoneticPr fontId="5"/>
  </si>
  <si>
    <t>榴岡なないろ保育園</t>
    <rPh sb="0" eb="2">
      <t>ツツジガオカナナ</t>
    </rPh>
    <rPh sb="2" eb="9">
      <t>イロホイクエン</t>
    </rPh>
    <phoneticPr fontId="54"/>
  </si>
  <si>
    <t>ふれあい保育園</t>
    <rPh sb="4" eb="6">
      <t>ホイク</t>
    </rPh>
    <rPh sb="6" eb="7">
      <t>エン</t>
    </rPh>
    <phoneticPr fontId="54"/>
  </si>
  <si>
    <t>宮城総合支所</t>
    <rPh sb="0" eb="2">
      <t>ミヤギ</t>
    </rPh>
    <rPh sb="2" eb="4">
      <t>ソウゴウ</t>
    </rPh>
    <rPh sb="4" eb="6">
      <t>シショ</t>
    </rPh>
    <phoneticPr fontId="32"/>
  </si>
  <si>
    <t>ぽっかぽか紬保育園</t>
    <rPh sb="5" eb="9">
      <t>ツムギホイクエン</t>
    </rPh>
    <phoneticPr fontId="16"/>
  </si>
  <si>
    <t>向陽台はるかぜ保育園</t>
    <rPh sb="0" eb="3">
      <t>コウヨウダイ</t>
    </rPh>
    <rPh sb="7" eb="10">
      <t>ホイクエン</t>
    </rPh>
    <phoneticPr fontId="54"/>
  </si>
  <si>
    <t>若林区</t>
    <rPh sb="0" eb="2">
      <t>ワカバヤシ</t>
    </rPh>
    <rPh sb="2" eb="3">
      <t>ク</t>
    </rPh>
    <phoneticPr fontId="32"/>
  </si>
  <si>
    <t>いずみ保育園</t>
    <rPh sb="3" eb="6">
      <t>ホイクエン</t>
    </rPh>
    <phoneticPr fontId="5"/>
  </si>
  <si>
    <t>川前ぱれっと保育園</t>
    <rPh sb="0" eb="2">
      <t>カワマエ</t>
    </rPh>
    <rPh sb="6" eb="9">
      <t>ホイクエン</t>
    </rPh>
    <phoneticPr fontId="54"/>
  </si>
  <si>
    <t>あすと長町めぐみ保育園</t>
    <rPh sb="3" eb="5">
      <t>ナガマチ</t>
    </rPh>
    <rPh sb="8" eb="11">
      <t>ホイクエン</t>
    </rPh>
    <phoneticPr fontId="22"/>
  </si>
  <si>
    <t>NOVAバイリンガル仙台八木山保育園</t>
    <rPh sb="10" eb="12">
      <t>センダイ</t>
    </rPh>
    <rPh sb="15" eb="18">
      <t>ホイクエン</t>
    </rPh>
    <phoneticPr fontId="5"/>
  </si>
  <si>
    <t>アスイク保育園中田町</t>
    <rPh sb="4" eb="7">
      <t>ホイクエン</t>
    </rPh>
    <rPh sb="7" eb="9">
      <t>ナカタ</t>
    </rPh>
    <rPh sb="9" eb="10">
      <t>マチ</t>
    </rPh>
    <phoneticPr fontId="5"/>
  </si>
  <si>
    <t>NOVAバイリンガル仙台富沢保育園</t>
    <rPh sb="10" eb="12">
      <t>センダイ</t>
    </rPh>
    <rPh sb="12" eb="14">
      <t>トミザワ</t>
    </rPh>
    <rPh sb="14" eb="17">
      <t>ホイクエン</t>
    </rPh>
    <phoneticPr fontId="5"/>
  </si>
  <si>
    <t>もりのなかま保育園四郎丸園もぐもぐ＋</t>
    <rPh sb="6" eb="9">
      <t>ホイクエン</t>
    </rPh>
    <rPh sb="9" eb="12">
      <t>シロウマル</t>
    </rPh>
    <rPh sb="12" eb="13">
      <t>エン</t>
    </rPh>
    <phoneticPr fontId="5"/>
  </si>
  <si>
    <t>中田なないろ保育園</t>
    <rPh sb="0" eb="2">
      <t>ナカタ</t>
    </rPh>
    <phoneticPr fontId="5"/>
  </si>
  <si>
    <t>恵和町いちにいさん保育園</t>
    <rPh sb="0" eb="3">
      <t>ケイワマチ</t>
    </rPh>
    <rPh sb="9" eb="12">
      <t>ホイクエン</t>
    </rPh>
    <phoneticPr fontId="5"/>
  </si>
  <si>
    <t>また、以下に黄色メッセージが表示されている場合、内容をご確認ください。↓</t>
    <phoneticPr fontId="2"/>
  </si>
  <si>
    <t>31110</t>
    <phoneticPr fontId="2"/>
  </si>
  <si>
    <t>京都府長岡京市下海印寺樽井２－１－１Ｆ</t>
    <rPh sb="0" eb="3">
      <t>キョウトフ</t>
    </rPh>
    <rPh sb="3" eb="7">
      <t>ナガオカキョウシ</t>
    </rPh>
    <rPh sb="7" eb="8">
      <t>シモ</t>
    </rPh>
    <rPh sb="8" eb="11">
      <t>カイインジ</t>
    </rPh>
    <rPh sb="11" eb="13">
      <t>タルイ</t>
    </rPh>
    <phoneticPr fontId="21"/>
  </si>
  <si>
    <t>京都府長岡京市下海印寺樽井２－１－１Ｆ</t>
    <phoneticPr fontId="2"/>
  </si>
  <si>
    <r>
      <t>年齢配置基準については以下の算式で算出し，その他基本分単価に含まれる保育士を配置していること。
　｛４歳以上児数×1/30（小数点第１位まで計算（小数点第２位以下切り捨て））｝
＋｛３歳児数×1/20（同）｝＋｛２歳児数×1/6（同）｝＋｛１歳児数×1/5（同）｝
＋｛乳児数×1/3（同）｝＋１
＝配置基準上保育士数（小数点以下四捨五入）
 ※最後の「＋１」は定員20名以上の事業所内保育事業</t>
    </r>
    <r>
      <rPr>
        <b/>
        <sz val="14"/>
        <color theme="1"/>
        <rFont val="ＭＳ 明朝"/>
        <family val="1"/>
        <charset val="128"/>
      </rPr>
      <t>以外</t>
    </r>
    <r>
      <rPr>
        <sz val="14"/>
        <color theme="1"/>
        <rFont val="ＭＳ 明朝"/>
        <family val="1"/>
        <charset val="128"/>
      </rPr>
      <t>の施設で必要です。
（基本分単価に含まれる職員構成）
●小規模保育事業A・B型、事業所内保育事業A・B型
ⅰ）年齢別配置基準上の保育従事者数（上記式）
ⅱ）保育標準時間認定子どもが利用する施設の場合は +1人
ⅲ）ⅰ・ⅱとは別に +1人
●事業所内保育事業（定員20名以上）
ⅰ）年齢別配置基準上の保育従事者数（上記式）
ⅱ）利用定員20名以上の事業所については +1人
ⅲ）保育標準時間認定子どもが利用する施設の場合は +1人
ⅳ）ⅰ～ⅲとは別に +1人</t>
    </r>
    <rPh sb="0" eb="2">
      <t>ネンレイ</t>
    </rPh>
    <rPh sb="2" eb="4">
      <t>ハイチ</t>
    </rPh>
    <rPh sb="4" eb="6">
      <t>キジュン</t>
    </rPh>
    <rPh sb="11" eb="13">
      <t>イカ</t>
    </rPh>
    <rPh sb="14" eb="16">
      <t>サンシキ</t>
    </rPh>
    <rPh sb="17" eb="19">
      <t>サンシュツ</t>
    </rPh>
    <rPh sb="23" eb="24">
      <t>タ</t>
    </rPh>
    <rPh sb="24" eb="26">
      <t>キホン</t>
    </rPh>
    <rPh sb="26" eb="27">
      <t>ブン</t>
    </rPh>
    <rPh sb="27" eb="29">
      <t>タンカ</t>
    </rPh>
    <rPh sb="30" eb="31">
      <t>フク</t>
    </rPh>
    <rPh sb="34" eb="37">
      <t>ホイクシ</t>
    </rPh>
    <rPh sb="38" eb="40">
      <t>ハイチ</t>
    </rPh>
    <rPh sb="173" eb="175">
      <t>サイゴ</t>
    </rPh>
    <rPh sb="181" eb="183">
      <t>テイイン</t>
    </rPh>
    <rPh sb="185" eb="186">
      <t>メイ</t>
    </rPh>
    <rPh sb="186" eb="188">
      <t>イジョウ</t>
    </rPh>
    <rPh sb="189" eb="192">
      <t>ジギョウショ</t>
    </rPh>
    <rPh sb="192" eb="193">
      <t>ナイ</t>
    </rPh>
    <rPh sb="193" eb="195">
      <t>ホイク</t>
    </rPh>
    <rPh sb="195" eb="197">
      <t>ジギョウ</t>
    </rPh>
    <rPh sb="197" eb="199">
      <t>イガイ</t>
    </rPh>
    <rPh sb="200" eb="202">
      <t>シセツ</t>
    </rPh>
    <rPh sb="203" eb="205">
      <t>ヒツヨウ</t>
    </rPh>
    <rPh sb="271" eb="273">
      <t>ジョウキ</t>
    </rPh>
    <rPh sb="273" eb="274">
      <t>シキ</t>
    </rPh>
    <rPh sb="357" eb="359">
      <t>ジョウキ</t>
    </rPh>
    <rPh sb="359" eb="360">
      <t>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</si>
</sst>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DBNum3]General"/>
    <numFmt numFmtId="178" formatCode="[DBNum3]#,##0;[DBNum3]&quot;△ &quot;#,##0"/>
    <numFmt numFmtId="179" formatCode="#&quot;人&quot;"/>
    <numFmt numFmtId="180" formatCode="0_);[Red]\(0\)"/>
    <numFmt numFmtId="181" formatCode="0_ "/>
    <numFmt numFmtId="182" formatCode="##&quot;時&quot;&quot;間&quot;"/>
    <numFmt numFmtId="183" formatCode="##&quot;日&quot;"/>
  </numFmts>
  <fonts count="57">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6"/>
      <name val="ＭＳ Ｐゴシック"/>
      <family val="2"/>
      <charset val="128"/>
      <scheme val="minor"/>
    </font>
    <font>
      <sz val="11"/>
      <color indexed="8"/>
      <name val="ＭＳ Ｐゴシック"/>
      <family val="3"/>
      <charset val="128"/>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b/>
      <sz val="18"/>
      <color indexed="10"/>
      <name val="MS P ゴシック"/>
      <family val="3"/>
      <charset val="128"/>
    </font>
    <font>
      <b/>
      <sz val="18"/>
      <color indexed="81"/>
      <name val="MS P ゴシック"/>
      <family val="3"/>
      <charset val="128"/>
    </font>
    <font>
      <b/>
      <sz val="9"/>
      <color indexed="81"/>
      <name val="游ゴシック"/>
      <family val="3"/>
      <charset val="128"/>
    </font>
    <font>
      <b/>
      <sz val="14"/>
      <color theme="1"/>
      <name val="ＭＳ 明朝"/>
      <family val="1"/>
      <charset val="128"/>
    </font>
    <font>
      <sz val="11"/>
      <color theme="1"/>
      <name val="ＭＳ Ｐゴシック"/>
      <family val="2"/>
      <charset val="128"/>
      <scheme val="minor"/>
    </font>
    <font>
      <sz val="11"/>
      <name val="游ゴシック"/>
      <family val="3"/>
      <charset val="128"/>
    </font>
    <font>
      <sz val="11"/>
      <color theme="1"/>
      <name val="游ゴシック"/>
      <family val="3"/>
      <charset val="128"/>
    </font>
    <font>
      <b/>
      <sz val="11"/>
      <color theme="3"/>
      <name val="ＭＳ Ｐゴシック"/>
      <family val="2"/>
      <charset val="128"/>
      <scheme val="minor"/>
    </font>
    <font>
      <sz val="11"/>
      <color rgb="FF006100"/>
      <name val="ＭＳ Ｐゴシック"/>
      <family val="2"/>
      <charset val="128"/>
      <scheme val="minor"/>
    </font>
    <font>
      <b/>
      <u/>
      <sz val="14"/>
      <color theme="1"/>
      <name val="ＭＳ 明朝"/>
      <family val="1"/>
      <charset val="128"/>
    </font>
    <font>
      <b/>
      <sz val="16"/>
      <color theme="1"/>
      <name val="ＭＳ 明朝"/>
      <family val="1"/>
      <charset val="128"/>
    </font>
    <font>
      <sz val="11"/>
      <color theme="0" tint="-0.34998626667073579"/>
      <name val="HGPｺﾞｼｯｸM"/>
      <family val="3"/>
      <charset val="128"/>
    </font>
    <font>
      <sz val="11"/>
      <color theme="1"/>
      <name val="ＭＳ Ｐゴシック"/>
      <family val="2"/>
      <scheme val="minor"/>
    </font>
    <font>
      <sz val="11"/>
      <name val="ＭＳ ゴシック"/>
      <family val="3"/>
      <charset val="128"/>
    </font>
    <font>
      <b/>
      <sz val="9"/>
      <color indexed="81"/>
      <name val="ＭＳ Ｐゴシック"/>
      <family val="3"/>
      <charset val="128"/>
    </font>
    <font>
      <b/>
      <sz val="22"/>
      <color rgb="FFFFFF00"/>
      <name val="HGP創英角ｺﾞｼｯｸUB"/>
      <family val="3"/>
      <charset val="128"/>
    </font>
    <font>
      <b/>
      <sz val="18"/>
      <color indexed="8"/>
      <name val="MS P ゴシック"/>
      <family val="3"/>
      <charset val="128"/>
    </font>
  </fonts>
  <fills count="9">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CCCC"/>
        <bgColor indexed="64"/>
      </patternFill>
    </fill>
    <fill>
      <patternFill patternType="solid">
        <fgColor theme="6"/>
        <bgColor indexed="64"/>
      </patternFill>
    </fill>
  </fills>
  <borders count="41">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1" fillId="0" borderId="0">
      <alignment vertical="center"/>
    </xf>
    <xf numFmtId="0" fontId="1" fillId="0" borderId="0"/>
    <xf numFmtId="0" fontId="33" fillId="0" borderId="0"/>
    <xf numFmtId="0" fontId="1" fillId="0" borderId="0"/>
    <xf numFmtId="0" fontId="44" fillId="0" borderId="0">
      <alignment vertical="center"/>
    </xf>
    <xf numFmtId="0" fontId="44" fillId="0" borderId="0">
      <alignment vertical="center"/>
    </xf>
    <xf numFmtId="0" fontId="52" fillId="0" borderId="0"/>
  </cellStyleXfs>
  <cellXfs count="275">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20" fontId="5" fillId="0" borderId="0" xfId="1" applyNumberFormat="1" applyFont="1" applyAlignment="1">
      <alignment horizontal="left"/>
    </xf>
    <xf numFmtId="0" fontId="5" fillId="0" borderId="0" xfId="2" applyFont="1" applyAlignment="1">
      <alignment horizontal="right" vertical="center"/>
    </xf>
    <xf numFmtId="0" fontId="6" fillId="0" borderId="0" xfId="1" applyFont="1" applyAlignment="1">
      <alignment horizontal="left" vertical="center"/>
    </xf>
    <xf numFmtId="0" fontId="6" fillId="0" borderId="0" xfId="1" applyFont="1" applyAlignment="1">
      <alignment horizontal="center" vertical="center"/>
    </xf>
    <xf numFmtId="0" fontId="13" fillId="0" borderId="0" xfId="2" applyFont="1"/>
    <xf numFmtId="0" fontId="14" fillId="0" borderId="0" xfId="2" applyFont="1" applyAlignment="1">
      <alignment vertical="center"/>
    </xf>
    <xf numFmtId="0" fontId="4" fillId="0" borderId="0" xfId="1" applyFont="1" applyAlignment="1">
      <alignment horizontal="left" vertical="center"/>
    </xf>
    <xf numFmtId="0" fontId="15" fillId="0" borderId="0" xfId="1" applyFont="1" applyAlignment="1">
      <alignment horizontal="left" vertical="center"/>
    </xf>
    <xf numFmtId="0" fontId="16" fillId="0" borderId="0" xfId="1" applyFont="1">
      <alignment vertical="center"/>
    </xf>
    <xf numFmtId="0" fontId="16" fillId="0" borderId="0" xfId="1" applyFont="1" applyAlignment="1">
      <alignment horizontal="left" vertical="center"/>
    </xf>
    <xf numFmtId="0" fontId="17" fillId="0" borderId="0" xfId="1" applyFont="1" applyAlignment="1">
      <alignment horizontal="left" vertical="center"/>
    </xf>
    <xf numFmtId="0" fontId="17" fillId="0" borderId="0" xfId="1" applyFont="1">
      <alignment vertical="center"/>
    </xf>
    <xf numFmtId="49" fontId="17" fillId="0" borderId="0" xfId="1" applyNumberFormat="1" applyFont="1" applyAlignment="1">
      <alignment horizontal="right" vertical="center"/>
    </xf>
    <xf numFmtId="49" fontId="18" fillId="2" borderId="1" xfId="1" applyNumberFormat="1" applyFont="1" applyFill="1" applyBorder="1" applyAlignment="1" applyProtection="1">
      <alignment horizontal="center" vertical="center" shrinkToFit="1"/>
      <protection locked="0"/>
    </xf>
    <xf numFmtId="0" fontId="19" fillId="0" borderId="0" xfId="1" applyFont="1">
      <alignment vertical="center"/>
    </xf>
    <xf numFmtId="49" fontId="16" fillId="0" borderId="0" xfId="1" applyNumberFormat="1" applyFont="1">
      <alignment vertical="center"/>
    </xf>
    <xf numFmtId="49" fontId="17" fillId="0" borderId="0" xfId="1" applyNumberFormat="1" applyFont="1" applyAlignment="1">
      <alignment horizontal="right" vertical="top"/>
    </xf>
    <xf numFmtId="49" fontId="16" fillId="0" borderId="0" xfId="1" applyNumberFormat="1" applyFont="1" applyAlignment="1">
      <alignment horizontal="right" vertical="center"/>
    </xf>
    <xf numFmtId="0" fontId="20" fillId="0" borderId="0" xfId="0" applyFont="1" applyAlignment="1">
      <alignment vertical="center"/>
    </xf>
    <xf numFmtId="0" fontId="20" fillId="0" borderId="0" xfId="0" applyFont="1" applyAlignment="1">
      <alignment vertical="center" shrinkToFit="1"/>
    </xf>
    <xf numFmtId="0" fontId="5" fillId="0" borderId="0" xfId="1" applyFont="1" applyAlignment="1">
      <alignment horizontal="right" shrinkToFit="1"/>
    </xf>
    <xf numFmtId="0" fontId="26" fillId="0" borderId="0" xfId="2" applyFont="1" applyAlignment="1">
      <alignment vertical="center"/>
    </xf>
    <xf numFmtId="0" fontId="5" fillId="0" borderId="0" xfId="1" applyFont="1" applyAlignment="1">
      <alignment horizontal="center" vertical="center"/>
    </xf>
    <xf numFmtId="0" fontId="5" fillId="0" borderId="0" xfId="1" applyFont="1" applyAlignment="1">
      <alignment horizontal="left" vertical="center"/>
    </xf>
    <xf numFmtId="49" fontId="27"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Alignment="1" applyProtection="1">
      <alignment horizontal="left" vertical="center"/>
      <protection locked="0"/>
    </xf>
    <xf numFmtId="49" fontId="8" fillId="0" borderId="0" xfId="1" applyNumberFormat="1" applyFont="1" applyAlignment="1">
      <alignment horizontal="right" shrinkToFit="1"/>
    </xf>
    <xf numFmtId="176" fontId="10" fillId="0" borderId="0" xfId="2" applyNumberFormat="1" applyFont="1" applyAlignment="1">
      <alignment vertical="center" shrinkToFit="1"/>
    </xf>
    <xf numFmtId="0" fontId="11" fillId="0" borderId="0" xfId="2" applyFont="1" applyAlignment="1">
      <alignment vertical="center" shrinkToFit="1"/>
    </xf>
    <xf numFmtId="0" fontId="5" fillId="0" borderId="0" xfId="1" applyFont="1" applyAlignment="1">
      <alignment horizontal="center" shrinkToFit="1"/>
    </xf>
    <xf numFmtId="20" fontId="5" fillId="0" borderId="0" xfId="1" applyNumberFormat="1" applyFont="1" applyAlignment="1">
      <alignment horizontal="left" shrinkToFit="1"/>
    </xf>
    <xf numFmtId="0" fontId="34" fillId="0" borderId="0" xfId="2" applyFont="1"/>
    <xf numFmtId="0" fontId="36" fillId="0" borderId="0" xfId="1" applyFont="1" applyAlignment="1">
      <alignment horizontal="right" vertical="center"/>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Alignment="1">
      <alignment horizontal="center" vertical="center"/>
    </xf>
    <xf numFmtId="0" fontId="5" fillId="0" borderId="0" xfId="1" applyFont="1" applyAlignment="1">
      <alignment horizontal="justify"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0" fontId="24" fillId="0" borderId="0" xfId="2" applyFont="1"/>
    <xf numFmtId="0" fontId="23" fillId="0" borderId="0" xfId="2" applyFont="1"/>
    <xf numFmtId="0" fontId="38" fillId="0" borderId="0" xfId="2" applyFont="1" applyAlignment="1">
      <alignment vertical="center"/>
    </xf>
    <xf numFmtId="0" fontId="38" fillId="0" borderId="0" xfId="2" applyFont="1"/>
    <xf numFmtId="0" fontId="39" fillId="0" borderId="0" xfId="2" applyFont="1"/>
    <xf numFmtId="0" fontId="25" fillId="0" borderId="0" xfId="2" applyFont="1"/>
    <xf numFmtId="0" fontId="36" fillId="0" borderId="0" xfId="1" applyFont="1" applyAlignment="1">
      <alignment horizontal="left" vertical="center"/>
    </xf>
    <xf numFmtId="0" fontId="37" fillId="0" borderId="0" xfId="2" applyFont="1" applyAlignment="1">
      <alignment horizontal="center" vertical="center" shrinkToFit="1"/>
    </xf>
    <xf numFmtId="0" fontId="5" fillId="5" borderId="0" xfId="1" applyFont="1" applyFill="1" applyAlignment="1" applyProtection="1">
      <alignment horizontal="center" vertical="center" shrinkToFit="1"/>
      <protection locked="0"/>
    </xf>
    <xf numFmtId="179" fontId="38" fillId="0" borderId="0" xfId="2" applyNumberFormat="1" applyFont="1" applyAlignment="1">
      <alignment vertical="center"/>
    </xf>
    <xf numFmtId="0" fontId="24" fillId="0" borderId="0" xfId="2" applyFont="1" applyAlignment="1">
      <alignment vertical="center"/>
    </xf>
    <xf numFmtId="0" fontId="16" fillId="0" borderId="0" xfId="1" applyFont="1" applyAlignment="1">
      <alignment horizontal="center" vertical="center" shrinkToFit="1"/>
    </xf>
    <xf numFmtId="180" fontId="45" fillId="0" borderId="2" xfId="0" applyNumberFormat="1" applyFont="1" applyBorder="1" applyAlignment="1">
      <alignment vertical="center" shrinkToFit="1"/>
    </xf>
    <xf numFmtId="0" fontId="45" fillId="0" borderId="0" xfId="1" applyFont="1">
      <alignment vertical="center"/>
    </xf>
    <xf numFmtId="0" fontId="45" fillId="0" borderId="0" xfId="1" applyFont="1" applyAlignment="1">
      <alignment horizontal="left" vertical="center"/>
    </xf>
    <xf numFmtId="49" fontId="46" fillId="0" borderId="2" xfId="1" applyNumberFormat="1" applyFont="1" applyBorder="1" applyAlignment="1">
      <alignment horizontal="left" vertical="center" shrinkToFit="1"/>
    </xf>
    <xf numFmtId="0" fontId="16" fillId="0" borderId="0" xfId="6" applyFont="1">
      <alignment vertical="center"/>
    </xf>
    <xf numFmtId="0" fontId="16" fillId="0" borderId="0" xfId="0" applyFont="1" applyAlignment="1">
      <alignment vertical="center"/>
    </xf>
    <xf numFmtId="49" fontId="20" fillId="2" borderId="2" xfId="0" applyNumberFormat="1" applyFont="1" applyFill="1" applyBorder="1" applyAlignment="1">
      <alignment horizontal="center" vertical="center" shrinkToFit="1"/>
    </xf>
    <xf numFmtId="0" fontId="16" fillId="0" borderId="0" xfId="6" applyFont="1" applyAlignment="1">
      <alignment horizontal="center" vertical="center" shrinkToFit="1"/>
    </xf>
    <xf numFmtId="49" fontId="16" fillId="2" borderId="2" xfId="6" applyNumberFormat="1" applyFont="1" applyFill="1" applyBorder="1" applyAlignment="1">
      <alignment horizontal="center" vertical="center" shrinkToFit="1"/>
    </xf>
    <xf numFmtId="49" fontId="45" fillId="0" borderId="2" xfId="0" applyNumberFormat="1" applyFont="1" applyBorder="1" applyAlignment="1">
      <alignment horizontal="center" vertical="center" shrinkToFit="1"/>
    </xf>
    <xf numFmtId="0" fontId="45" fillId="0" borderId="2" xfId="3" applyFont="1" applyBorder="1" applyAlignment="1">
      <alignment vertical="center" shrinkToFit="1"/>
    </xf>
    <xf numFmtId="49" fontId="16" fillId="2" borderId="3" xfId="6" applyNumberFormat="1" applyFont="1" applyFill="1" applyBorder="1" applyAlignment="1">
      <alignment horizontal="center" vertical="center" shrinkToFit="1"/>
    </xf>
    <xf numFmtId="49" fontId="16" fillId="2" borderId="10" xfId="6" applyNumberFormat="1" applyFont="1" applyFill="1" applyBorder="1" applyAlignment="1">
      <alignment horizontal="center" vertical="center" shrinkToFit="1"/>
    </xf>
    <xf numFmtId="49" fontId="16" fillId="2" borderId="14" xfId="6" applyNumberFormat="1" applyFont="1" applyFill="1" applyBorder="1" applyAlignment="1">
      <alignment horizontal="center" vertical="center" shrinkToFit="1"/>
    </xf>
    <xf numFmtId="49" fontId="20" fillId="2" borderId="14" xfId="0" applyNumberFormat="1" applyFont="1" applyFill="1" applyBorder="1" applyAlignment="1">
      <alignment horizontal="center" vertical="center" shrinkToFit="1"/>
    </xf>
    <xf numFmtId="49" fontId="16" fillId="2" borderId="2" xfId="6" applyNumberFormat="1" applyFont="1" applyFill="1" applyBorder="1" applyAlignment="1">
      <alignment horizontal="center" vertical="center"/>
    </xf>
    <xf numFmtId="0" fontId="45" fillId="8" borderId="2" xfId="1" applyFont="1" applyFill="1" applyBorder="1" applyAlignment="1">
      <alignment horizontal="center" vertical="center"/>
    </xf>
    <xf numFmtId="0" fontId="45" fillId="0" borderId="0" xfId="1" applyFont="1" applyAlignment="1">
      <alignment horizontal="center" vertical="center"/>
    </xf>
    <xf numFmtId="0" fontId="45" fillId="0" borderId="2" xfId="0" applyFont="1" applyBorder="1" applyAlignment="1">
      <alignment horizontal="center" vertical="center" shrinkToFit="1"/>
    </xf>
    <xf numFmtId="0" fontId="16" fillId="0" borderId="10" xfId="6" applyFont="1" applyBorder="1" applyAlignment="1">
      <alignment horizontal="left" vertical="center" shrinkToFit="1"/>
    </xf>
    <xf numFmtId="0" fontId="16" fillId="0" borderId="11" xfId="6" applyFont="1" applyBorder="1" applyAlignment="1">
      <alignment horizontal="left" vertical="center" shrinkToFit="1"/>
    </xf>
    <xf numFmtId="0" fontId="16" fillId="0" borderId="12" xfId="6" applyFont="1" applyBorder="1" applyAlignment="1">
      <alignment horizontal="left" vertical="center" shrinkToFit="1"/>
    </xf>
    <xf numFmtId="0" fontId="16" fillId="0" borderId="10" xfId="6" applyFont="1" applyBorder="1" applyAlignment="1">
      <alignment horizontal="left" vertical="center"/>
    </xf>
    <xf numFmtId="0" fontId="16" fillId="0" borderId="11" xfId="6" applyFont="1" applyBorder="1" applyAlignment="1">
      <alignment horizontal="left" vertical="center"/>
    </xf>
    <xf numFmtId="0" fontId="16" fillId="0" borderId="12" xfId="6" applyFont="1" applyBorder="1" applyAlignment="1">
      <alignment horizontal="left" vertical="center"/>
    </xf>
    <xf numFmtId="49" fontId="20" fillId="2" borderId="10" xfId="0" applyNumberFormat="1" applyFont="1" applyFill="1" applyBorder="1" applyAlignment="1">
      <alignment horizontal="center" vertical="center" shrinkToFit="1"/>
    </xf>
    <xf numFmtId="0" fontId="45" fillId="7" borderId="2" xfId="0" applyFont="1" applyFill="1" applyBorder="1" applyAlignment="1">
      <alignment horizontal="center" vertical="center" shrinkToFit="1"/>
    </xf>
    <xf numFmtId="49" fontId="45" fillId="7" borderId="2" xfId="0" applyNumberFormat="1" applyFont="1" applyFill="1" applyBorder="1" applyAlignment="1">
      <alignment horizontal="center" vertical="center" shrinkToFit="1"/>
    </xf>
    <xf numFmtId="49" fontId="46" fillId="7" borderId="2" xfId="1" applyNumberFormat="1" applyFont="1" applyFill="1" applyBorder="1" applyAlignment="1">
      <alignment horizontal="left" vertical="center" shrinkToFit="1"/>
    </xf>
    <xf numFmtId="180" fontId="45" fillId="7" borderId="2" xfId="0" applyNumberFormat="1" applyFont="1" applyFill="1" applyBorder="1" applyAlignment="1">
      <alignment vertical="center" shrinkToFit="1"/>
    </xf>
    <xf numFmtId="0" fontId="45" fillId="7" borderId="2" xfId="3" applyFont="1" applyFill="1" applyBorder="1" applyAlignment="1">
      <alignment vertical="center" shrinkToFit="1"/>
    </xf>
    <xf numFmtId="0" fontId="45" fillId="0" borderId="3" xfId="0" applyFont="1" applyBorder="1" applyAlignment="1">
      <alignment horizontal="center" vertical="center" shrinkToFit="1"/>
    </xf>
    <xf numFmtId="49" fontId="45" fillId="0" borderId="3" xfId="0" applyNumberFormat="1" applyFont="1" applyBorder="1" applyAlignment="1">
      <alignment horizontal="center" vertical="center" shrinkToFit="1"/>
    </xf>
    <xf numFmtId="49" fontId="46" fillId="0" borderId="3" xfId="1" applyNumberFormat="1" applyFont="1" applyBorder="1" applyAlignment="1">
      <alignment horizontal="left" vertical="center" shrinkToFit="1"/>
    </xf>
    <xf numFmtId="180" fontId="45" fillId="0" borderId="3" xfId="0" applyNumberFormat="1" applyFont="1" applyBorder="1" applyAlignment="1">
      <alignment vertical="center" shrinkToFit="1"/>
    </xf>
    <xf numFmtId="0" fontId="45" fillId="0" borderId="3" xfId="3" applyFont="1" applyBorder="1" applyAlignment="1">
      <alignment vertical="center" shrinkToFit="1"/>
    </xf>
    <xf numFmtId="0" fontId="45" fillId="7" borderId="20" xfId="0" applyFont="1" applyFill="1" applyBorder="1" applyAlignment="1">
      <alignment horizontal="center" vertical="center" shrinkToFit="1"/>
    </xf>
    <xf numFmtId="49" fontId="45" fillId="7" borderId="20" xfId="0" applyNumberFormat="1" applyFont="1" applyFill="1" applyBorder="1" applyAlignment="1">
      <alignment horizontal="center" vertical="center" shrinkToFit="1"/>
    </xf>
    <xf numFmtId="49" fontId="46" fillId="7" borderId="20" xfId="1" applyNumberFormat="1" applyFont="1" applyFill="1" applyBorder="1" applyAlignment="1">
      <alignment horizontal="left" vertical="center" shrinkToFit="1"/>
    </xf>
    <xf numFmtId="180" fontId="45" fillId="7" borderId="20" xfId="0" applyNumberFormat="1" applyFont="1" applyFill="1" applyBorder="1" applyAlignment="1">
      <alignment vertical="center" shrinkToFit="1"/>
    </xf>
    <xf numFmtId="0" fontId="45" fillId="7" borderId="20" xfId="3" applyFont="1" applyFill="1" applyBorder="1" applyAlignment="1">
      <alignment vertical="center" shrinkToFit="1"/>
    </xf>
    <xf numFmtId="0" fontId="45" fillId="0" borderId="20" xfId="0" applyFont="1" applyBorder="1" applyAlignment="1">
      <alignment horizontal="center" vertical="center" shrinkToFit="1"/>
    </xf>
    <xf numFmtId="49" fontId="45" fillId="0" borderId="20" xfId="0" applyNumberFormat="1" applyFont="1" applyBorder="1" applyAlignment="1">
      <alignment horizontal="center" vertical="center" shrinkToFit="1"/>
    </xf>
    <xf numFmtId="49" fontId="46" fillId="0" borderId="20" xfId="1" applyNumberFormat="1" applyFont="1" applyBorder="1" applyAlignment="1">
      <alignment horizontal="left" vertical="center" shrinkToFit="1"/>
    </xf>
    <xf numFmtId="180" fontId="45" fillId="0" borderId="20" xfId="0" applyNumberFormat="1" applyFont="1" applyBorder="1" applyAlignment="1">
      <alignment vertical="center" shrinkToFit="1"/>
    </xf>
    <xf numFmtId="0" fontId="45" fillId="0" borderId="20" xfId="3" applyFont="1" applyBorder="1" applyAlignment="1">
      <alignment vertical="center" shrinkToFit="1"/>
    </xf>
    <xf numFmtId="0" fontId="16" fillId="2" borderId="0" xfId="1" applyFont="1" applyFill="1" applyAlignment="1">
      <alignment horizontal="center" vertical="center" shrinkToFit="1"/>
    </xf>
    <xf numFmtId="49" fontId="16" fillId="0" borderId="2" xfId="6" applyNumberFormat="1" applyFont="1" applyBorder="1" applyAlignment="1">
      <alignment horizontal="center" vertical="center"/>
    </xf>
    <xf numFmtId="0" fontId="24" fillId="0" borderId="0" xfId="2" applyFont="1" applyAlignment="1">
      <alignment vertical="top" wrapText="1"/>
    </xf>
    <xf numFmtId="0" fontId="8" fillId="0" borderId="0" xfId="2" applyFont="1" applyAlignment="1">
      <alignment vertical="center"/>
    </xf>
    <xf numFmtId="178" fontId="8" fillId="0" borderId="0" xfId="2" applyNumberFormat="1" applyFont="1" applyAlignment="1" applyProtection="1">
      <alignment vertical="center" shrinkToFit="1"/>
      <protection locked="0"/>
    </xf>
    <xf numFmtId="0" fontId="8" fillId="0" borderId="0" xfId="2" applyFont="1" applyAlignment="1">
      <alignment vertical="center" wrapText="1"/>
    </xf>
    <xf numFmtId="0" fontId="8" fillId="0" borderId="6" xfId="2" applyFont="1" applyBorder="1" applyAlignment="1">
      <alignment horizontal="left" vertical="center" shrinkToFit="1"/>
    </xf>
    <xf numFmtId="0" fontId="8" fillId="0" borderId="6" xfId="2" applyFont="1" applyBorder="1" applyAlignment="1">
      <alignment horizontal="center" vertical="center" shrinkToFit="1"/>
    </xf>
    <xf numFmtId="0" fontId="8" fillId="5" borderId="6" xfId="2" applyFont="1" applyFill="1" applyBorder="1" applyAlignment="1" applyProtection="1">
      <alignment horizontal="center" vertical="center" shrinkToFit="1"/>
      <protection locked="0"/>
    </xf>
    <xf numFmtId="178" fontId="8" fillId="0" borderId="7" xfId="2" applyNumberFormat="1" applyFont="1" applyBorder="1" applyAlignment="1" applyProtection="1">
      <alignment horizontal="center" vertical="center" shrinkToFit="1"/>
      <protection locked="0"/>
    </xf>
    <xf numFmtId="178" fontId="8" fillId="0" borderId="7" xfId="2" applyNumberFormat="1" applyFont="1" applyBorder="1" applyAlignment="1">
      <alignment horizontal="center" vertical="center" shrinkToFit="1"/>
    </xf>
    <xf numFmtId="178" fontId="8" fillId="0" borderId="21" xfId="2" applyNumberFormat="1" applyFont="1" applyBorder="1" applyAlignment="1">
      <alignment vertical="center" shrinkToFit="1"/>
    </xf>
    <xf numFmtId="178" fontId="8" fillId="0" borderId="22" xfId="2" applyNumberFormat="1" applyFont="1" applyBorder="1" applyAlignment="1">
      <alignment vertical="center" shrinkToFit="1"/>
    </xf>
    <xf numFmtId="178" fontId="8" fillId="0" borderId="21" xfId="2" applyNumberFormat="1" applyFont="1" applyBorder="1" applyAlignment="1">
      <alignment horizontal="center" vertical="center" shrinkToFit="1"/>
    </xf>
    <xf numFmtId="178" fontId="8" fillId="0" borderId="29" xfId="2" applyNumberFormat="1" applyFont="1" applyBorder="1" applyAlignment="1">
      <alignment horizontal="center" vertical="center" shrinkToFit="1"/>
    </xf>
    <xf numFmtId="178" fontId="8" fillId="0" borderId="15" xfId="2" applyNumberFormat="1" applyFont="1" applyBorder="1" applyAlignment="1">
      <alignment vertical="center" shrinkToFit="1"/>
    </xf>
    <xf numFmtId="178" fontId="8" fillId="0" borderId="26" xfId="2" applyNumberFormat="1" applyFont="1" applyBorder="1" applyAlignment="1">
      <alignment horizontal="center" vertical="center" shrinkToFit="1"/>
    </xf>
    <xf numFmtId="0" fontId="8" fillId="0" borderId="0" xfId="2" applyFont="1" applyAlignment="1">
      <alignment horizontal="left" wrapText="1"/>
    </xf>
    <xf numFmtId="0" fontId="35" fillId="0" borderId="0" xfId="4" applyFont="1" applyAlignment="1">
      <alignment horizontal="center" vertical="center"/>
    </xf>
    <xf numFmtId="0" fontId="16" fillId="0" borderId="0" xfId="4" applyFont="1" applyAlignment="1">
      <alignment horizontal="center" vertical="center" wrapText="1"/>
    </xf>
    <xf numFmtId="0" fontId="35" fillId="0" borderId="0" xfId="4" applyFont="1" applyAlignment="1" applyProtection="1">
      <alignment horizontal="center" vertical="center"/>
      <protection locked="0"/>
    </xf>
    <xf numFmtId="49" fontId="17" fillId="0" borderId="0" xfId="4" applyNumberFormat="1" applyFont="1" applyAlignment="1">
      <alignment horizontal="center" vertical="center" shrinkToFit="1"/>
    </xf>
    <xf numFmtId="182" fontId="35" fillId="0" borderId="0" xfId="4" applyNumberFormat="1" applyFont="1" applyAlignment="1" applyProtection="1">
      <alignment vertical="center" shrinkToFit="1"/>
      <protection locked="0"/>
    </xf>
    <xf numFmtId="183" fontId="35" fillId="0" borderId="0" xfId="4" applyNumberFormat="1" applyFont="1" applyAlignment="1" applyProtection="1">
      <alignment vertical="center" shrinkToFit="1"/>
      <protection locked="0"/>
    </xf>
    <xf numFmtId="183" fontId="30" fillId="0" borderId="0" xfId="4" applyNumberFormat="1" applyFont="1" applyAlignment="1" applyProtection="1">
      <alignment horizontal="center" vertical="center" shrinkToFit="1"/>
      <protection locked="0"/>
    </xf>
    <xf numFmtId="182" fontId="35" fillId="0" borderId="0" xfId="4" applyNumberFormat="1" applyFont="1" applyAlignment="1" applyProtection="1">
      <alignment horizontal="right" vertical="center" shrinkToFit="1"/>
      <protection locked="0"/>
    </xf>
    <xf numFmtId="183" fontId="35" fillId="0" borderId="0" xfId="4" applyNumberFormat="1" applyFont="1" applyAlignment="1" applyProtection="1">
      <alignment horizontal="right" vertical="center" shrinkToFit="1"/>
      <protection locked="0"/>
    </xf>
    <xf numFmtId="0" fontId="8" fillId="0" borderId="0" xfId="2" applyFont="1" applyAlignment="1">
      <alignment horizontal="left"/>
    </xf>
    <xf numFmtId="0" fontId="8" fillId="0" borderId="0" xfId="2" applyFont="1" applyAlignment="1">
      <alignment horizontal="center" vertical="center" wrapText="1"/>
    </xf>
    <xf numFmtId="0" fontId="8" fillId="0" borderId="0" xfId="2" applyFont="1"/>
    <xf numFmtId="0" fontId="43" fillId="0" borderId="0" xfId="2" applyFont="1" applyAlignment="1">
      <alignment horizontal="left" vertical="center"/>
    </xf>
    <xf numFmtId="0" fontId="5" fillId="0" borderId="0" xfId="1" applyFont="1" applyAlignment="1">
      <alignment horizontal="left"/>
    </xf>
    <xf numFmtId="177" fontId="8" fillId="0" borderId="0" xfId="1" applyNumberFormat="1" applyFont="1" applyAlignment="1">
      <alignment horizontal="right"/>
    </xf>
    <xf numFmtId="0" fontId="4" fillId="0" borderId="0" xfId="1" applyFont="1" applyAlignment="1">
      <alignment horizontal="justify"/>
    </xf>
    <xf numFmtId="0" fontId="4" fillId="0" borderId="0" xfId="1" applyFont="1" applyAlignment="1">
      <alignment horizontal="left"/>
    </xf>
    <xf numFmtId="0" fontId="4" fillId="0" borderId="0" xfId="2" applyFont="1" applyAlignment="1">
      <alignment horizontal="left"/>
    </xf>
    <xf numFmtId="0" fontId="9" fillId="0" borderId="0" xfId="2" applyFont="1" applyAlignment="1">
      <alignment horizontal="left" vertical="center"/>
    </xf>
    <xf numFmtId="176" fontId="10" fillId="0" borderId="0" xfId="2" applyNumberFormat="1" applyFont="1" applyAlignment="1">
      <alignment vertical="center"/>
    </xf>
    <xf numFmtId="0" fontId="11" fillId="0" borderId="0" xfId="2" applyFont="1" applyAlignment="1">
      <alignment vertical="center"/>
    </xf>
    <xf numFmtId="0" fontId="8" fillId="0" borderId="0" xfId="2" applyFont="1" applyAlignment="1" applyProtection="1">
      <alignment horizontal="center" vertical="center" shrinkToFit="1"/>
      <protection locked="0"/>
    </xf>
    <xf numFmtId="49" fontId="22" fillId="0" borderId="0" xfId="1" applyNumberFormat="1" applyFont="1" applyAlignment="1">
      <alignment horizontal="left" vertical="center" shrinkToFit="1"/>
    </xf>
    <xf numFmtId="0" fontId="5" fillId="0" borderId="0" xfId="1" applyFont="1" applyAlignment="1">
      <alignment vertical="center" wrapText="1" shrinkToFit="1"/>
    </xf>
    <xf numFmtId="0" fontId="43" fillId="0" borderId="0" xfId="2" applyFont="1" applyAlignment="1" applyProtection="1">
      <alignment vertical="center" shrinkToFit="1"/>
      <protection locked="0"/>
    </xf>
    <xf numFmtId="0" fontId="30" fillId="0" borderId="0" xfId="4" applyFont="1" applyAlignment="1">
      <alignment vertical="center" wrapText="1"/>
    </xf>
    <xf numFmtId="0" fontId="35" fillId="0" borderId="0" xfId="4" applyFont="1" applyAlignment="1" applyProtection="1">
      <alignment vertical="center" shrinkToFit="1"/>
      <protection locked="0"/>
    </xf>
    <xf numFmtId="182" fontId="30" fillId="0" borderId="0" xfId="4" applyNumberFormat="1" applyFont="1" applyAlignment="1" applyProtection="1">
      <alignment vertical="center" shrinkToFit="1"/>
      <protection locked="0"/>
    </xf>
    <xf numFmtId="0" fontId="35" fillId="0" borderId="0" xfId="4" applyFont="1" applyAlignment="1">
      <alignment vertical="center" shrinkToFit="1"/>
    </xf>
    <xf numFmtId="0" fontId="35" fillId="0" borderId="0" xfId="4" applyFont="1" applyAlignment="1">
      <alignment vertical="center" wrapText="1"/>
    </xf>
    <xf numFmtId="0" fontId="35" fillId="0" borderId="0" xfId="4" applyFont="1" applyAlignment="1">
      <alignment vertical="center"/>
    </xf>
    <xf numFmtId="49" fontId="8" fillId="0" borderId="0" xfId="1" applyNumberFormat="1" applyFont="1" applyAlignment="1">
      <alignment vertical="center" shrinkToFit="1"/>
    </xf>
    <xf numFmtId="181" fontId="8" fillId="0" borderId="0" xfId="1" applyNumberFormat="1" applyFont="1" applyAlignment="1" applyProtection="1">
      <alignment vertical="center" shrinkToFit="1"/>
      <protection locked="0"/>
    </xf>
    <xf numFmtId="0" fontId="5" fillId="0" borderId="0" xfId="1" applyFont="1" applyAlignment="1"/>
    <xf numFmtId="178" fontId="8" fillId="0" borderId="0" xfId="2" applyNumberFormat="1" applyFont="1" applyAlignment="1">
      <alignment vertical="center" shrinkToFit="1"/>
    </xf>
    <xf numFmtId="178" fontId="8" fillId="0" borderId="0" xfId="2" applyNumberFormat="1" applyFont="1" applyAlignment="1">
      <alignment horizontal="center" vertical="top" shrinkToFit="1"/>
    </xf>
    <xf numFmtId="178" fontId="8" fillId="0" borderId="0" xfId="2" applyNumberFormat="1" applyFont="1" applyAlignment="1">
      <alignment vertical="top" shrinkToFit="1"/>
    </xf>
    <xf numFmtId="0" fontId="8" fillId="0" borderId="5" xfId="2" applyFont="1" applyBorder="1" applyAlignment="1">
      <alignment horizontal="right" vertical="center" wrapText="1" shrinkToFit="1"/>
    </xf>
    <xf numFmtId="0" fontId="23" fillId="0" borderId="0" xfId="2" applyFont="1" applyAlignment="1">
      <alignment vertical="top" wrapText="1"/>
    </xf>
    <xf numFmtId="0" fontId="51" fillId="0" borderId="0" xfId="2" applyFont="1" applyAlignment="1">
      <alignment vertical="top" wrapText="1"/>
    </xf>
    <xf numFmtId="0" fontId="29" fillId="0" borderId="0" xfId="1" applyFont="1" applyAlignment="1">
      <alignment vertical="top" wrapText="1"/>
    </xf>
    <xf numFmtId="0" fontId="16" fillId="0" borderId="0" xfId="6" applyFont="1" applyAlignment="1">
      <alignment horizontal="left" vertical="center" shrinkToFit="1"/>
    </xf>
    <xf numFmtId="0" fontId="16" fillId="6" borderId="10" xfId="6" applyFont="1" applyFill="1" applyBorder="1" applyAlignment="1">
      <alignment horizontal="center" vertical="center" shrinkToFit="1"/>
    </xf>
    <xf numFmtId="0" fontId="16" fillId="6" borderId="11" xfId="6" applyFont="1" applyFill="1" applyBorder="1" applyAlignment="1">
      <alignment horizontal="center" vertical="center" shrinkToFit="1"/>
    </xf>
    <xf numFmtId="0" fontId="16" fillId="6" borderId="12" xfId="6" applyFont="1" applyFill="1" applyBorder="1" applyAlignment="1">
      <alignment horizontal="center" vertical="center" shrinkToFit="1"/>
    </xf>
    <xf numFmtId="0" fontId="20" fillId="2" borderId="2" xfId="7" applyFont="1" applyFill="1" applyBorder="1" applyAlignment="1">
      <alignment horizontal="center" vertical="center" shrinkToFit="1"/>
    </xf>
    <xf numFmtId="0" fontId="20" fillId="0" borderId="0" xfId="7" applyFont="1" applyAlignment="1">
      <alignment vertical="center"/>
    </xf>
    <xf numFmtId="0" fontId="16" fillId="2" borderId="3" xfId="6" applyFont="1" applyFill="1" applyBorder="1" applyAlignment="1">
      <alignment horizontal="center" vertical="center" shrinkToFit="1"/>
    </xf>
    <xf numFmtId="0" fontId="20" fillId="0" borderId="0" xfId="7" applyFont="1" applyAlignment="1">
      <alignment vertical="center" shrinkToFit="1"/>
    </xf>
    <xf numFmtId="0" fontId="16" fillId="2" borderId="2" xfId="6" applyFont="1" applyFill="1" applyBorder="1" applyAlignment="1">
      <alignment horizontal="center" vertical="center" shrinkToFit="1"/>
    </xf>
    <xf numFmtId="0" fontId="20" fillId="2" borderId="14" xfId="7" applyFont="1" applyFill="1" applyBorder="1" applyAlignment="1">
      <alignment horizontal="center" vertical="center" shrinkToFit="1"/>
    </xf>
    <xf numFmtId="0" fontId="20" fillId="2" borderId="3" xfId="7" applyFont="1" applyFill="1" applyBorder="1" applyAlignment="1">
      <alignment horizontal="center" vertical="center" shrinkToFit="1"/>
    </xf>
    <xf numFmtId="49" fontId="20" fillId="2" borderId="2" xfId="7" applyNumberFormat="1" applyFont="1" applyFill="1" applyBorder="1" applyAlignment="1">
      <alignment horizontal="center" vertical="center" shrinkToFit="1"/>
    </xf>
    <xf numFmtId="0" fontId="20" fillId="0" borderId="32" xfId="7" applyFont="1" applyBorder="1" applyAlignment="1">
      <alignment vertical="center"/>
    </xf>
    <xf numFmtId="0" fontId="20" fillId="0" borderId="32" xfId="7" applyFont="1" applyBorder="1" applyAlignment="1">
      <alignment horizontal="center" vertical="center" shrinkToFit="1"/>
    </xf>
    <xf numFmtId="0" fontId="16" fillId="2" borderId="14" xfId="6" applyFont="1" applyFill="1" applyBorder="1" applyAlignment="1">
      <alignment horizontal="center" vertical="center" shrinkToFit="1"/>
    </xf>
    <xf numFmtId="0" fontId="20" fillId="0" borderId="19" xfId="7" applyFont="1" applyBorder="1" applyAlignment="1">
      <alignment vertical="center"/>
    </xf>
    <xf numFmtId="0" fontId="16" fillId="0" borderId="0" xfId="6" applyFont="1" applyAlignment="1">
      <alignment vertical="center" shrinkToFit="1"/>
    </xf>
    <xf numFmtId="0" fontId="16" fillId="0" borderId="19" xfId="6" applyFont="1" applyBorder="1" applyAlignment="1">
      <alignment vertical="center" shrinkToFit="1"/>
    </xf>
    <xf numFmtId="49" fontId="16" fillId="0" borderId="0" xfId="6" applyNumberFormat="1" applyFont="1" applyAlignment="1">
      <alignment horizontal="center" vertical="center" shrinkToFit="1"/>
    </xf>
    <xf numFmtId="0" fontId="55" fillId="0" borderId="0" xfId="2" applyFont="1"/>
    <xf numFmtId="0" fontId="55" fillId="0" borderId="0" xfId="2" applyFont="1" applyAlignment="1">
      <alignment vertical="top"/>
    </xf>
    <xf numFmtId="0" fontId="16" fillId="6" borderId="10" xfId="6" applyFont="1" applyFill="1" applyBorder="1" applyAlignment="1">
      <alignment horizontal="center" vertical="center" shrinkToFit="1"/>
    </xf>
    <xf numFmtId="0" fontId="16" fillId="6" borderId="11" xfId="6" applyFont="1" applyFill="1" applyBorder="1" applyAlignment="1">
      <alignment horizontal="center" vertical="center" shrinkToFit="1"/>
    </xf>
    <xf numFmtId="0" fontId="16" fillId="6" borderId="12" xfId="6" applyFont="1" applyFill="1" applyBorder="1" applyAlignment="1">
      <alignment horizontal="center" vertical="center" shrinkToFit="1"/>
    </xf>
    <xf numFmtId="0" fontId="16" fillId="0" borderId="10" xfId="6" applyFont="1" applyBorder="1" applyAlignment="1">
      <alignment horizontal="left" vertical="center" shrinkToFit="1"/>
    </xf>
    <xf numFmtId="0" fontId="16" fillId="0" borderId="11" xfId="6" applyFont="1" applyBorder="1" applyAlignment="1">
      <alignment horizontal="left" vertical="center" shrinkToFit="1"/>
    </xf>
    <xf numFmtId="0" fontId="16" fillId="0" borderId="12" xfId="6" applyFont="1" applyBorder="1" applyAlignment="1">
      <alignment horizontal="left" vertical="center" shrinkToFit="1"/>
    </xf>
    <xf numFmtId="0" fontId="16" fillId="0" borderId="10" xfId="6" applyFont="1" applyBorder="1" applyAlignment="1">
      <alignment horizontal="left" vertical="center"/>
    </xf>
    <xf numFmtId="0" fontId="16" fillId="0" borderId="11" xfId="6" applyFont="1" applyBorder="1" applyAlignment="1">
      <alignment horizontal="left" vertical="center"/>
    </xf>
    <xf numFmtId="0" fontId="16" fillId="0" borderId="12" xfId="6" applyFont="1" applyBorder="1" applyAlignment="1">
      <alignment horizontal="left" vertical="center"/>
    </xf>
    <xf numFmtId="0" fontId="16" fillId="0" borderId="8" xfId="6" applyFont="1" applyBorder="1" applyAlignment="1">
      <alignment horizontal="left" vertical="center" shrinkToFit="1"/>
    </xf>
    <xf numFmtId="0" fontId="16" fillId="0" borderId="9" xfId="6" applyFont="1" applyBorder="1" applyAlignment="1">
      <alignment horizontal="left" vertical="center" shrinkToFit="1"/>
    </xf>
    <xf numFmtId="0" fontId="16" fillId="0" borderId="13" xfId="6" applyFont="1" applyBorder="1" applyAlignment="1">
      <alignment horizontal="left" vertical="center" shrinkToFit="1"/>
    </xf>
    <xf numFmtId="180" fontId="16" fillId="0" borderId="10" xfId="0" applyNumberFormat="1" applyFont="1" applyBorder="1" applyAlignment="1">
      <alignment horizontal="left" vertical="center" shrinkToFit="1"/>
    </xf>
    <xf numFmtId="180" fontId="16" fillId="0" borderId="11" xfId="0" applyNumberFormat="1" applyFont="1" applyBorder="1" applyAlignment="1">
      <alignment horizontal="left" vertical="center" shrinkToFit="1"/>
    </xf>
    <xf numFmtId="180" fontId="16" fillId="0" borderId="12" xfId="0" applyNumberFormat="1" applyFont="1" applyBorder="1" applyAlignment="1">
      <alignment horizontal="left" vertical="center" shrinkToFit="1"/>
    </xf>
    <xf numFmtId="0" fontId="21" fillId="0" borderId="0" xfId="1" applyFont="1" applyAlignment="1">
      <alignment horizontal="left" vertical="center"/>
    </xf>
    <xf numFmtId="0" fontId="17" fillId="3" borderId="0" xfId="1" applyFont="1" applyFill="1" applyAlignment="1">
      <alignment horizontal="left" vertical="center"/>
    </xf>
    <xf numFmtId="0" fontId="16" fillId="4" borderId="8" xfId="1" applyFont="1" applyFill="1" applyBorder="1" applyAlignment="1">
      <alignment horizontal="left" vertical="center" shrinkToFit="1"/>
    </xf>
    <xf numFmtId="0" fontId="16" fillId="4" borderId="9" xfId="1" applyFont="1" applyFill="1" applyBorder="1" applyAlignment="1">
      <alignment horizontal="left" vertical="center" shrinkToFit="1"/>
    </xf>
    <xf numFmtId="0" fontId="16" fillId="6" borderId="10" xfId="6" applyFont="1" applyFill="1" applyBorder="1" applyAlignment="1">
      <alignment horizontal="center" vertical="center"/>
    </xf>
    <xf numFmtId="0" fontId="16" fillId="6" borderId="11" xfId="6" applyFont="1" applyFill="1" applyBorder="1" applyAlignment="1">
      <alignment horizontal="center" vertical="center"/>
    </xf>
    <xf numFmtId="0" fontId="16" fillId="6" borderId="12" xfId="6" applyFont="1" applyFill="1" applyBorder="1" applyAlignment="1">
      <alignment horizontal="center" vertical="center"/>
    </xf>
    <xf numFmtId="0" fontId="17" fillId="0" borderId="0" xfId="1" applyFont="1" applyAlignment="1">
      <alignment horizontal="left" vertical="center" wrapText="1"/>
    </xf>
    <xf numFmtId="0" fontId="17" fillId="0" borderId="0" xfId="1" applyFont="1" applyAlignment="1">
      <alignment horizontal="left" vertical="top" wrapText="1"/>
    </xf>
    <xf numFmtId="0" fontId="19" fillId="0" borderId="0" xfId="1" applyFont="1" applyAlignment="1">
      <alignment horizontal="left" vertical="top" wrapText="1"/>
    </xf>
    <xf numFmtId="0" fontId="16" fillId="0" borderId="0" xfId="6" applyFont="1" applyAlignment="1">
      <alignment horizontal="left" vertical="center" shrinkToFit="1"/>
    </xf>
    <xf numFmtId="0" fontId="16" fillId="0" borderId="19" xfId="6" applyFont="1" applyBorder="1" applyAlignment="1">
      <alignment horizontal="left" vertical="center" shrinkToFit="1"/>
    </xf>
    <xf numFmtId="0" fontId="16" fillId="0" borderId="0" xfId="1" applyFont="1" applyAlignment="1">
      <alignment horizontal="left" vertical="center" shrinkToFit="1"/>
    </xf>
    <xf numFmtId="0" fontId="0" fillId="0" borderId="0" xfId="2" applyFont="1" applyAlignment="1">
      <alignment horizontal="right" vertical="center"/>
    </xf>
    <xf numFmtId="0" fontId="4" fillId="0" borderId="0" xfId="2" applyFont="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6" fillId="0" borderId="0" xfId="1" applyFont="1" applyAlignment="1">
      <alignment horizontal="left" vertical="center" shrinkToFit="1"/>
    </xf>
    <xf numFmtId="0" fontId="36" fillId="5" borderId="0" xfId="1" applyFont="1" applyFill="1" applyAlignment="1" applyProtection="1">
      <alignment horizontal="center" vertical="center" shrinkToFit="1"/>
      <protection locked="0"/>
    </xf>
    <xf numFmtId="0" fontId="5" fillId="0" borderId="0" xfId="2" applyFont="1" applyAlignment="1">
      <alignment horizontal="right" vertical="center" shrinkToFit="1"/>
    </xf>
    <xf numFmtId="0" fontId="5" fillId="0" borderId="0" xfId="2" applyFont="1" applyAlignment="1" applyProtection="1">
      <alignment horizontal="center" vertical="center" shrinkToFit="1"/>
      <protection locked="0"/>
    </xf>
    <xf numFmtId="0" fontId="5" fillId="0" borderId="0" xfId="1" applyFont="1" applyAlignment="1">
      <alignment horizontal="right" vertical="center" shrinkToFit="1"/>
    </xf>
    <xf numFmtId="0" fontId="5" fillId="0" borderId="0" xfId="1" applyFont="1" applyAlignment="1" applyProtection="1">
      <alignment horizontal="left" vertical="center" shrinkToFit="1"/>
      <protection locked="0"/>
    </xf>
    <xf numFmtId="0" fontId="4" fillId="0" borderId="0" xfId="1" applyFont="1" applyAlignment="1">
      <alignment horizontal="left" vertical="top" shrinkToFit="1"/>
    </xf>
    <xf numFmtId="0" fontId="8" fillId="0" borderId="0" xfId="2" applyFont="1" applyAlignment="1">
      <alignment horizontal="left" vertical="center" shrinkToFit="1"/>
    </xf>
    <xf numFmtId="0" fontId="8" fillId="0" borderId="0" xfId="2" applyFont="1" applyAlignment="1">
      <alignment horizontal="center" vertical="center"/>
    </xf>
    <xf numFmtId="0" fontId="24" fillId="0" borderId="0" xfId="2" applyFont="1" applyAlignment="1">
      <alignment vertical="top" wrapText="1"/>
    </xf>
    <xf numFmtId="0" fontId="5" fillId="0" borderId="0" xfId="1" applyFont="1" applyAlignment="1">
      <alignment horizontal="left" vertical="center" shrinkToFit="1"/>
    </xf>
    <xf numFmtId="0" fontId="5" fillId="5" borderId="0" xfId="1" applyFont="1" applyFill="1" applyAlignment="1" applyProtection="1">
      <alignment horizontal="left" vertical="center" shrinkToFit="1"/>
      <protection locked="0"/>
    </xf>
    <xf numFmtId="178" fontId="8" fillId="0" borderId="7" xfId="2" applyNumberFormat="1" applyFont="1" applyBorder="1" applyAlignment="1">
      <alignment horizontal="left" vertical="center" shrinkToFit="1"/>
    </xf>
    <xf numFmtId="178" fontId="8" fillId="0" borderId="17" xfId="2" applyNumberFormat="1" applyFont="1" applyBorder="1" applyAlignment="1">
      <alignment horizontal="left" vertical="center" shrinkToFit="1"/>
    </xf>
    <xf numFmtId="178" fontId="50" fillId="5" borderId="23" xfId="2" applyNumberFormat="1" applyFont="1" applyFill="1" applyBorder="1" applyAlignment="1" applyProtection="1">
      <alignment horizontal="center" vertical="center" shrinkToFit="1"/>
      <protection locked="0"/>
    </xf>
    <xf numFmtId="178" fontId="50" fillId="5" borderId="24" xfId="2" applyNumberFormat="1" applyFont="1" applyFill="1" applyBorder="1" applyAlignment="1" applyProtection="1">
      <alignment horizontal="center" vertical="center" shrinkToFit="1"/>
      <protection locked="0"/>
    </xf>
    <xf numFmtId="178" fontId="50" fillId="5" borderId="25" xfId="2" applyNumberFormat="1" applyFont="1" applyFill="1" applyBorder="1" applyAlignment="1" applyProtection="1">
      <alignment horizontal="center" vertical="center" shrinkToFit="1"/>
      <protection locked="0"/>
    </xf>
    <xf numFmtId="178" fontId="8" fillId="0" borderId="7" xfId="2" applyNumberFormat="1" applyFont="1" applyBorder="1" applyAlignment="1">
      <alignment horizontal="left" vertical="center" wrapText="1" shrinkToFit="1"/>
    </xf>
    <xf numFmtId="178" fontId="8" fillId="0" borderId="17" xfId="2" applyNumberFormat="1" applyFont="1" applyBorder="1" applyAlignment="1">
      <alignment horizontal="left" vertical="center" wrapText="1" shrinkToFit="1"/>
    </xf>
    <xf numFmtId="178" fontId="8" fillId="0" borderId="7" xfId="2" applyNumberFormat="1" applyFont="1" applyBorder="1" applyAlignment="1">
      <alignment horizontal="center" vertical="center" shrinkToFit="1"/>
    </xf>
    <xf numFmtId="178" fontId="8" fillId="0" borderId="7" xfId="2" applyNumberFormat="1" applyFont="1" applyBorder="1" applyAlignment="1">
      <alignment horizontal="center" vertical="center" wrapText="1" shrinkToFit="1"/>
    </xf>
    <xf numFmtId="178" fontId="8" fillId="0" borderId="28" xfId="2" applyNumberFormat="1" applyFont="1" applyBorder="1" applyAlignment="1">
      <alignment horizontal="left" vertical="center" wrapText="1" shrinkToFit="1"/>
    </xf>
    <xf numFmtId="178" fontId="8" fillId="0" borderId="28" xfId="2" applyNumberFormat="1" applyFont="1" applyBorder="1" applyAlignment="1">
      <alignment horizontal="left" vertical="center" shrinkToFit="1"/>
    </xf>
    <xf numFmtId="178" fontId="8" fillId="0" borderId="27" xfId="2" applyNumberFormat="1" applyFont="1" applyBorder="1" applyAlignment="1">
      <alignment horizontal="left" vertical="center" shrinkToFit="1"/>
    </xf>
    <xf numFmtId="0" fontId="5" fillId="0" borderId="0" xfId="1" applyFont="1" applyAlignment="1">
      <alignment horizontal="left" shrinkToFit="1"/>
    </xf>
    <xf numFmtId="178" fontId="5" fillId="0" borderId="0" xfId="1" applyNumberFormat="1" applyFont="1" applyAlignment="1" applyProtection="1">
      <alignment horizontal="right" shrinkToFit="1"/>
      <protection locked="0"/>
    </xf>
    <xf numFmtId="178" fontId="8" fillId="0" borderId="31" xfId="2" applyNumberFormat="1" applyFont="1" applyBorder="1" applyAlignment="1">
      <alignment horizontal="left" vertical="center" wrapText="1" shrinkToFit="1"/>
    </xf>
    <xf numFmtId="178" fontId="8" fillId="0" borderId="31" xfId="2" applyNumberFormat="1" applyFont="1" applyBorder="1" applyAlignment="1">
      <alignment horizontal="left" vertical="center" shrinkToFit="1"/>
    </xf>
    <xf numFmtId="178" fontId="8" fillId="0" borderId="30" xfId="2" applyNumberFormat="1" applyFont="1" applyBorder="1" applyAlignment="1">
      <alignment horizontal="left" vertical="center" shrinkToFit="1"/>
    </xf>
    <xf numFmtId="178" fontId="8" fillId="0" borderId="15" xfId="2" applyNumberFormat="1" applyFont="1" applyBorder="1" applyAlignment="1">
      <alignment horizontal="left" vertical="center" shrinkToFit="1"/>
    </xf>
    <xf numFmtId="178" fontId="8" fillId="0" borderId="16" xfId="2" applyNumberFormat="1" applyFont="1" applyBorder="1" applyAlignment="1">
      <alignment horizontal="left" vertical="center" shrinkToFit="1"/>
    </xf>
    <xf numFmtId="178" fontId="50" fillId="5" borderId="36" xfId="2" applyNumberFormat="1" applyFont="1" applyFill="1" applyBorder="1" applyAlignment="1" applyProtection="1">
      <alignment horizontal="center" vertical="center" shrinkToFit="1"/>
      <protection locked="0"/>
    </xf>
    <xf numFmtId="178" fontId="50" fillId="5" borderId="7" xfId="2" applyNumberFormat="1" applyFont="1" applyFill="1" applyBorder="1" applyAlignment="1" applyProtection="1">
      <alignment horizontal="center" vertical="center" shrinkToFit="1"/>
      <protection locked="0"/>
    </xf>
    <xf numFmtId="178" fontId="50" fillId="5" borderId="37" xfId="2" applyNumberFormat="1" applyFont="1" applyFill="1" applyBorder="1" applyAlignment="1" applyProtection="1">
      <alignment horizontal="center" vertical="center" shrinkToFit="1"/>
      <protection locked="0"/>
    </xf>
    <xf numFmtId="178" fontId="50" fillId="5" borderId="38" xfId="2" applyNumberFormat="1" applyFont="1" applyFill="1" applyBorder="1" applyAlignment="1" applyProtection="1">
      <alignment horizontal="center" vertical="center" shrinkToFit="1"/>
      <protection locked="0"/>
    </xf>
    <xf numFmtId="178" fontId="50" fillId="5" borderId="39" xfId="2" applyNumberFormat="1" applyFont="1" applyFill="1" applyBorder="1" applyAlignment="1" applyProtection="1">
      <alignment horizontal="center" vertical="center" shrinkToFit="1"/>
      <protection locked="0"/>
    </xf>
    <xf numFmtId="178" fontId="50" fillId="5" borderId="40" xfId="2" applyNumberFormat="1" applyFont="1" applyFill="1" applyBorder="1" applyAlignment="1" applyProtection="1">
      <alignment horizontal="center" vertical="center" shrinkToFit="1"/>
      <protection locked="0"/>
    </xf>
    <xf numFmtId="178" fontId="8" fillId="0" borderId="0" xfId="2" applyNumberFormat="1" applyFont="1" applyAlignment="1">
      <alignment horizontal="center" vertical="center" shrinkToFit="1"/>
    </xf>
    <xf numFmtId="178" fontId="8" fillId="0" borderId="5" xfId="2" applyNumberFormat="1" applyFont="1" applyBorder="1" applyAlignment="1">
      <alignment horizontal="center" vertical="center" shrinkToFit="1"/>
    </xf>
    <xf numFmtId="178" fontId="8" fillId="0" borderId="6" xfId="2" applyNumberFormat="1" applyFont="1" applyBorder="1" applyAlignment="1">
      <alignment horizontal="center" vertical="center" shrinkToFit="1"/>
    </xf>
    <xf numFmtId="178" fontId="8" fillId="0" borderId="4" xfId="2" applyNumberFormat="1" applyFont="1" applyBorder="1" applyAlignment="1">
      <alignment horizontal="center" vertical="center" shrinkToFit="1"/>
    </xf>
    <xf numFmtId="178" fontId="8" fillId="0" borderId="17" xfId="2" applyNumberFormat="1" applyFont="1" applyBorder="1" applyAlignment="1" applyProtection="1">
      <alignment horizontal="left" vertical="center" wrapText="1" shrinkToFit="1"/>
      <protection locked="0"/>
    </xf>
    <xf numFmtId="178" fontId="8" fillId="0" borderId="18" xfId="2" applyNumberFormat="1" applyFont="1" applyBorder="1" applyAlignment="1" applyProtection="1">
      <alignment horizontal="left" vertical="center" wrapText="1" shrinkToFit="1"/>
      <protection locked="0"/>
    </xf>
    <xf numFmtId="178" fontId="8" fillId="0" borderId="0" xfId="2" applyNumberFormat="1" applyFont="1" applyAlignment="1">
      <alignment horizontal="left" vertical="top" wrapText="1" shrinkToFit="1"/>
    </xf>
    <xf numFmtId="0" fontId="8" fillId="0" borderId="0" xfId="2" applyFont="1" applyAlignment="1">
      <alignment horizontal="left" vertical="center" wrapText="1"/>
    </xf>
    <xf numFmtId="0" fontId="8" fillId="0" borderId="6" xfId="2" applyFont="1" applyBorder="1" applyAlignment="1">
      <alignment horizontal="left" vertical="center" shrinkToFit="1"/>
    </xf>
    <xf numFmtId="0" fontId="8" fillId="0" borderId="4" xfId="2" applyFont="1" applyBorder="1" applyAlignment="1">
      <alignment horizontal="left" vertical="center" shrinkToFit="1"/>
    </xf>
    <xf numFmtId="178" fontId="50" fillId="5" borderId="33" xfId="2" applyNumberFormat="1" applyFont="1" applyFill="1" applyBorder="1" applyAlignment="1" applyProtection="1">
      <alignment horizontal="center" vertical="center" shrinkToFit="1"/>
      <protection locked="0"/>
    </xf>
    <xf numFmtId="178" fontId="50" fillId="5" borderId="34" xfId="2" applyNumberFormat="1" applyFont="1" applyFill="1" applyBorder="1" applyAlignment="1" applyProtection="1">
      <alignment horizontal="center" vertical="center" shrinkToFit="1"/>
      <protection locked="0"/>
    </xf>
    <xf numFmtId="178" fontId="50" fillId="5" borderId="35" xfId="2" applyNumberFormat="1" applyFont="1" applyFill="1" applyBorder="1" applyAlignment="1" applyProtection="1">
      <alignment horizontal="center" vertical="center" shrinkToFit="1"/>
      <protection locked="0"/>
    </xf>
  </cellXfs>
  <cellStyles count="8">
    <cellStyle name="標準" xfId="0" builtinId="0"/>
    <cellStyle name="標準 2" xfId="1" xr:uid="{00000000-0005-0000-0000-000001000000}"/>
    <cellStyle name="標準 2 2" xfId="6" xr:uid="{00000000-0005-0000-0000-000002000000}"/>
    <cellStyle name="標準 3" xfId="4" xr:uid="{00000000-0005-0000-0000-000003000000}"/>
    <cellStyle name="標準 4" xfId="5" xr:uid="{00000000-0005-0000-0000-000004000000}"/>
    <cellStyle name="標準 6" xfId="7" xr:uid="{76C7B056-3A90-4160-BCBE-57AFD99B0141}"/>
    <cellStyle name="標準_Sheet1 2" xfId="3" xr:uid="{00000000-0005-0000-0000-000005000000}"/>
    <cellStyle name="標準_休日保育  様式2・4（予算決算報告）" xfId="2" xr:uid="{00000000-0005-0000-0000-000006000000}"/>
  </cellStyles>
  <dxfs count="4">
    <dxf>
      <fill>
        <patternFill>
          <bgColor theme="9" tint="0.59996337778862885"/>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99FF"/>
      <color rgb="FFFF01DB"/>
      <color rgb="FFFF0137"/>
      <color rgb="FFFFCC99"/>
      <color rgb="FFFFCCCC"/>
      <color rgb="FFFF99CC"/>
      <color rgb="FF0000FF"/>
      <color rgb="FFFFFFCC"/>
      <color rgb="FF00FFFF"/>
      <color rgb="FFFF75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3"/>
  <sheetViews>
    <sheetView zoomScale="85" zoomScaleNormal="85" workbookViewId="0">
      <pane xSplit="4" ySplit="1" topLeftCell="E2" activePane="bottomRight" state="frozen"/>
      <selection activeCell="E111" sqref="E111:F111"/>
      <selection pane="topRight" activeCell="E111" sqref="E111:F111"/>
      <selection pane="bottomLeft" activeCell="E111" sqref="E111:F111"/>
      <selection pane="bottomRight" activeCell="F1" sqref="A1:F1048576"/>
    </sheetView>
  </sheetViews>
  <sheetFormatPr defaultColWidth="9" defaultRowHeight="18"/>
  <cols>
    <col min="1" max="1" width="5.08984375" style="67" hidden="1" customWidth="1"/>
    <col min="2" max="2" width="9" style="67" hidden="1" customWidth="1"/>
    <col min="3" max="3" width="22.26953125" style="68" hidden="1" customWidth="1"/>
    <col min="4" max="4" width="37.08984375" style="67" hidden="1" customWidth="1"/>
    <col min="5" max="5" width="39.26953125" style="67" hidden="1" customWidth="1"/>
    <col min="6" max="6" width="39.7265625" style="67" hidden="1" customWidth="1"/>
    <col min="7" max="7" width="23" style="67" customWidth="1"/>
    <col min="8" max="15" width="9" style="67" customWidth="1"/>
    <col min="16" max="16384" width="9" style="67"/>
  </cols>
  <sheetData>
    <row r="1" spans="1:6" s="83" customFormat="1" ht="38.25" customHeight="1">
      <c r="A1" s="82" t="s">
        <v>467</v>
      </c>
      <c r="B1" s="82" t="s">
        <v>3</v>
      </c>
      <c r="C1" s="82" t="s">
        <v>18</v>
      </c>
      <c r="D1" s="82" t="s">
        <v>4</v>
      </c>
      <c r="E1" s="82" t="s">
        <v>5</v>
      </c>
      <c r="F1" s="82" t="s">
        <v>6</v>
      </c>
    </row>
    <row r="2" spans="1:6">
      <c r="A2" s="84">
        <v>1</v>
      </c>
      <c r="B2" s="75" t="s">
        <v>361</v>
      </c>
      <c r="C2" s="69" t="s">
        <v>561</v>
      </c>
      <c r="D2" s="66" t="s">
        <v>80</v>
      </c>
      <c r="E2" s="66" t="s">
        <v>479</v>
      </c>
      <c r="F2" s="76" t="s">
        <v>292</v>
      </c>
    </row>
    <row r="3" spans="1:6">
      <c r="A3" s="84">
        <v>2</v>
      </c>
      <c r="B3" s="75" t="s">
        <v>362</v>
      </c>
      <c r="C3" s="69" t="s">
        <v>561</v>
      </c>
      <c r="D3" s="66" t="s">
        <v>81</v>
      </c>
      <c r="E3" s="66" t="s">
        <v>480</v>
      </c>
      <c r="F3" s="76" t="s">
        <v>293</v>
      </c>
    </row>
    <row r="4" spans="1:6">
      <c r="A4" s="84">
        <v>3</v>
      </c>
      <c r="B4" s="75" t="s">
        <v>363</v>
      </c>
      <c r="C4" s="69" t="s">
        <v>561</v>
      </c>
      <c r="D4" s="66" t="s">
        <v>253</v>
      </c>
      <c r="E4" s="66" t="s">
        <v>481</v>
      </c>
      <c r="F4" s="76" t="s">
        <v>294</v>
      </c>
    </row>
    <row r="5" spans="1:6">
      <c r="A5" s="84">
        <v>4</v>
      </c>
      <c r="B5" s="75" t="s">
        <v>364</v>
      </c>
      <c r="C5" s="69" t="s">
        <v>561</v>
      </c>
      <c r="D5" s="66" t="s">
        <v>254</v>
      </c>
      <c r="E5" s="66" t="s">
        <v>482</v>
      </c>
      <c r="F5" s="76" t="s">
        <v>296</v>
      </c>
    </row>
    <row r="6" spans="1:6">
      <c r="A6" s="84">
        <v>5</v>
      </c>
      <c r="B6" s="75" t="s">
        <v>365</v>
      </c>
      <c r="C6" s="69" t="s">
        <v>561</v>
      </c>
      <c r="D6" s="66" t="s">
        <v>255</v>
      </c>
      <c r="E6" s="66" t="s">
        <v>483</v>
      </c>
      <c r="F6" s="76" t="s">
        <v>295</v>
      </c>
    </row>
    <row r="7" spans="1:6">
      <c r="A7" s="84">
        <v>6</v>
      </c>
      <c r="B7" s="75" t="s">
        <v>366</v>
      </c>
      <c r="C7" s="69" t="s">
        <v>561</v>
      </c>
      <c r="D7" s="66" t="s">
        <v>256</v>
      </c>
      <c r="E7" s="66" t="s">
        <v>484</v>
      </c>
      <c r="F7" s="76" t="s">
        <v>297</v>
      </c>
    </row>
    <row r="8" spans="1:6">
      <c r="A8" s="84">
        <v>7</v>
      </c>
      <c r="B8" s="75" t="s">
        <v>367</v>
      </c>
      <c r="C8" s="69" t="s">
        <v>561</v>
      </c>
      <c r="D8" s="66" t="s">
        <v>36</v>
      </c>
      <c r="E8" s="66" t="s">
        <v>129</v>
      </c>
      <c r="F8" s="76" t="s">
        <v>298</v>
      </c>
    </row>
    <row r="9" spans="1:6">
      <c r="A9" s="84">
        <v>8</v>
      </c>
      <c r="B9" s="75" t="s">
        <v>368</v>
      </c>
      <c r="C9" s="69" t="s">
        <v>561</v>
      </c>
      <c r="D9" s="66" t="s">
        <v>37</v>
      </c>
      <c r="E9" s="66" t="s">
        <v>485</v>
      </c>
      <c r="F9" s="76" t="s">
        <v>299</v>
      </c>
    </row>
    <row r="10" spans="1:6">
      <c r="A10" s="84">
        <v>9</v>
      </c>
      <c r="B10" s="75" t="s">
        <v>369</v>
      </c>
      <c r="C10" s="69" t="s">
        <v>561</v>
      </c>
      <c r="D10" s="66" t="s">
        <v>38</v>
      </c>
      <c r="E10" s="66" t="s">
        <v>486</v>
      </c>
      <c r="F10" s="76" t="s">
        <v>300</v>
      </c>
    </row>
    <row r="11" spans="1:6">
      <c r="A11" s="84">
        <v>10</v>
      </c>
      <c r="B11" s="75" t="s">
        <v>370</v>
      </c>
      <c r="C11" s="69" t="s">
        <v>561</v>
      </c>
      <c r="D11" s="66" t="s">
        <v>257</v>
      </c>
      <c r="E11" s="66" t="s">
        <v>487</v>
      </c>
      <c r="F11" s="76" t="s">
        <v>301</v>
      </c>
    </row>
    <row r="12" spans="1:6">
      <c r="A12" s="84">
        <v>11</v>
      </c>
      <c r="B12" s="75" t="s">
        <v>371</v>
      </c>
      <c r="C12" s="69" t="s">
        <v>561</v>
      </c>
      <c r="D12" s="66" t="s">
        <v>82</v>
      </c>
      <c r="E12" s="66" t="s">
        <v>488</v>
      </c>
      <c r="F12" s="76" t="s">
        <v>302</v>
      </c>
    </row>
    <row r="13" spans="1:6">
      <c r="A13" s="84">
        <v>12</v>
      </c>
      <c r="B13" s="75" t="s">
        <v>372</v>
      </c>
      <c r="C13" s="69" t="s">
        <v>561</v>
      </c>
      <c r="D13" s="66" t="s">
        <v>39</v>
      </c>
      <c r="E13" s="66" t="s">
        <v>103</v>
      </c>
      <c r="F13" s="76" t="s">
        <v>140</v>
      </c>
    </row>
    <row r="14" spans="1:6">
      <c r="A14" s="84">
        <v>13</v>
      </c>
      <c r="B14" s="75" t="s">
        <v>373</v>
      </c>
      <c r="C14" s="69" t="s">
        <v>561</v>
      </c>
      <c r="D14" s="66" t="s">
        <v>40</v>
      </c>
      <c r="E14" s="66" t="s">
        <v>104</v>
      </c>
      <c r="F14" s="76" t="s">
        <v>141</v>
      </c>
    </row>
    <row r="15" spans="1:6">
      <c r="A15" s="84">
        <v>14</v>
      </c>
      <c r="B15" s="75" t="s">
        <v>374</v>
      </c>
      <c r="C15" s="69" t="s">
        <v>561</v>
      </c>
      <c r="D15" s="66" t="s">
        <v>41</v>
      </c>
      <c r="E15" s="66" t="s">
        <v>130</v>
      </c>
      <c r="F15" s="76" t="s">
        <v>303</v>
      </c>
    </row>
    <row r="16" spans="1:6">
      <c r="A16" s="84">
        <v>15</v>
      </c>
      <c r="B16" s="75" t="s">
        <v>375</v>
      </c>
      <c r="C16" s="69" t="s">
        <v>561</v>
      </c>
      <c r="D16" s="66" t="s">
        <v>469</v>
      </c>
      <c r="E16" s="66" t="s">
        <v>105</v>
      </c>
      <c r="F16" s="76" t="s">
        <v>304</v>
      </c>
    </row>
    <row r="17" spans="1:6">
      <c r="A17" s="84">
        <v>16</v>
      </c>
      <c r="B17" s="75" t="s">
        <v>376</v>
      </c>
      <c r="C17" s="69" t="s">
        <v>561</v>
      </c>
      <c r="D17" s="66" t="s">
        <v>42</v>
      </c>
      <c r="E17" s="66" t="s">
        <v>129</v>
      </c>
      <c r="F17" s="76" t="s">
        <v>305</v>
      </c>
    </row>
    <row r="18" spans="1:6">
      <c r="A18" s="84">
        <v>17</v>
      </c>
      <c r="B18" s="75" t="s">
        <v>377</v>
      </c>
      <c r="C18" s="69" t="s">
        <v>561</v>
      </c>
      <c r="D18" s="66" t="s">
        <v>43</v>
      </c>
      <c r="E18" s="66" t="s">
        <v>106</v>
      </c>
      <c r="F18" s="76" t="s">
        <v>306</v>
      </c>
    </row>
    <row r="19" spans="1:6">
      <c r="A19" s="84">
        <v>18</v>
      </c>
      <c r="B19" s="75" t="s">
        <v>378</v>
      </c>
      <c r="C19" s="69" t="s">
        <v>561</v>
      </c>
      <c r="D19" s="66" t="s">
        <v>470</v>
      </c>
      <c r="E19" s="66" t="s">
        <v>489</v>
      </c>
      <c r="F19" s="76" t="s">
        <v>307</v>
      </c>
    </row>
    <row r="20" spans="1:6">
      <c r="A20" s="84">
        <v>19</v>
      </c>
      <c r="B20" s="75" t="s">
        <v>379</v>
      </c>
      <c r="C20" s="69" t="s">
        <v>561</v>
      </c>
      <c r="D20" s="66" t="s">
        <v>258</v>
      </c>
      <c r="E20" s="66" t="s">
        <v>490</v>
      </c>
      <c r="F20" s="76" t="s">
        <v>308</v>
      </c>
    </row>
    <row r="21" spans="1:6">
      <c r="A21" s="84">
        <v>20</v>
      </c>
      <c r="B21" s="75" t="s">
        <v>380</v>
      </c>
      <c r="C21" s="69" t="s">
        <v>561</v>
      </c>
      <c r="D21" s="66" t="s">
        <v>44</v>
      </c>
      <c r="E21" s="66" t="s">
        <v>491</v>
      </c>
      <c r="F21" s="76" t="s">
        <v>309</v>
      </c>
    </row>
    <row r="22" spans="1:6">
      <c r="A22" s="84">
        <v>21</v>
      </c>
      <c r="B22" s="75" t="s">
        <v>381</v>
      </c>
      <c r="C22" s="69" t="s">
        <v>561</v>
      </c>
      <c r="D22" s="66" t="s">
        <v>45</v>
      </c>
      <c r="E22" s="66" t="s">
        <v>492</v>
      </c>
      <c r="F22" s="76" t="s">
        <v>310</v>
      </c>
    </row>
    <row r="23" spans="1:6">
      <c r="A23" s="84">
        <v>22</v>
      </c>
      <c r="B23" s="75" t="s">
        <v>382</v>
      </c>
      <c r="C23" s="69" t="s">
        <v>561</v>
      </c>
      <c r="D23" s="66" t="s">
        <v>83</v>
      </c>
      <c r="E23" s="66" t="s">
        <v>492</v>
      </c>
      <c r="F23" s="76" t="s">
        <v>142</v>
      </c>
    </row>
    <row r="24" spans="1:6">
      <c r="A24" s="84">
        <v>23</v>
      </c>
      <c r="B24" s="75" t="s">
        <v>383</v>
      </c>
      <c r="C24" s="69" t="s">
        <v>561</v>
      </c>
      <c r="D24" s="66" t="s">
        <v>259</v>
      </c>
      <c r="E24" s="66" t="s">
        <v>487</v>
      </c>
      <c r="F24" s="76" t="s">
        <v>301</v>
      </c>
    </row>
    <row r="25" spans="1:6">
      <c r="A25" s="84">
        <v>24</v>
      </c>
      <c r="B25" s="75" t="s">
        <v>529</v>
      </c>
      <c r="C25" s="69" t="s">
        <v>477</v>
      </c>
      <c r="D25" s="66" t="s">
        <v>562</v>
      </c>
      <c r="E25" s="66" t="s">
        <v>1061</v>
      </c>
      <c r="F25" s="76" t="s">
        <v>225</v>
      </c>
    </row>
    <row r="26" spans="1:6">
      <c r="A26" s="84">
        <v>25</v>
      </c>
      <c r="B26" s="75" t="s">
        <v>530</v>
      </c>
      <c r="C26" s="69" t="s">
        <v>561</v>
      </c>
      <c r="D26" s="66" t="s">
        <v>278</v>
      </c>
      <c r="E26" s="66" t="s">
        <v>1062</v>
      </c>
      <c r="F26" s="76" t="s">
        <v>352</v>
      </c>
    </row>
    <row r="27" spans="1:6">
      <c r="A27" s="84">
        <v>26</v>
      </c>
      <c r="B27" s="75" t="s">
        <v>384</v>
      </c>
      <c r="C27" s="69" t="s">
        <v>477</v>
      </c>
      <c r="D27" s="66" t="s">
        <v>84</v>
      </c>
      <c r="E27" s="66" t="s">
        <v>493</v>
      </c>
      <c r="F27" s="76" t="s">
        <v>311</v>
      </c>
    </row>
    <row r="28" spans="1:6">
      <c r="A28" s="84">
        <v>27</v>
      </c>
      <c r="B28" s="75" t="s">
        <v>385</v>
      </c>
      <c r="C28" s="69" t="s">
        <v>477</v>
      </c>
      <c r="D28" s="66" t="s">
        <v>85</v>
      </c>
      <c r="E28" s="66" t="s">
        <v>494</v>
      </c>
      <c r="F28" s="76" t="s">
        <v>312</v>
      </c>
    </row>
    <row r="29" spans="1:6">
      <c r="A29" s="84">
        <v>28</v>
      </c>
      <c r="B29" s="75" t="s">
        <v>386</v>
      </c>
      <c r="C29" s="69" t="s">
        <v>477</v>
      </c>
      <c r="D29" s="66" t="s">
        <v>260</v>
      </c>
      <c r="E29" s="66" t="s">
        <v>563</v>
      </c>
      <c r="F29" s="76" t="s">
        <v>313</v>
      </c>
    </row>
    <row r="30" spans="1:6">
      <c r="A30" s="84">
        <v>29</v>
      </c>
      <c r="B30" s="75" t="s">
        <v>387</v>
      </c>
      <c r="C30" s="69" t="s">
        <v>477</v>
      </c>
      <c r="D30" s="66" t="s">
        <v>46</v>
      </c>
      <c r="E30" s="66" t="s">
        <v>495</v>
      </c>
      <c r="F30" s="76" t="s">
        <v>314</v>
      </c>
    </row>
    <row r="31" spans="1:6">
      <c r="A31" s="84">
        <v>30</v>
      </c>
      <c r="B31" s="75" t="s">
        <v>388</v>
      </c>
      <c r="C31" s="69" t="s">
        <v>477</v>
      </c>
      <c r="D31" s="66" t="s">
        <v>261</v>
      </c>
      <c r="E31" s="66" t="s">
        <v>564</v>
      </c>
      <c r="F31" s="76" t="s">
        <v>565</v>
      </c>
    </row>
    <row r="32" spans="1:6">
      <c r="A32" s="84">
        <v>31</v>
      </c>
      <c r="B32" s="75" t="s">
        <v>389</v>
      </c>
      <c r="C32" s="69" t="s">
        <v>477</v>
      </c>
      <c r="D32" s="66" t="s">
        <v>47</v>
      </c>
      <c r="E32" s="66" t="s">
        <v>496</v>
      </c>
      <c r="F32" s="76" t="s">
        <v>315</v>
      </c>
    </row>
    <row r="33" spans="1:6">
      <c r="A33" s="84">
        <v>32</v>
      </c>
      <c r="B33" s="75" t="s">
        <v>390</v>
      </c>
      <c r="C33" s="69" t="s">
        <v>477</v>
      </c>
      <c r="D33" s="66" t="s">
        <v>86</v>
      </c>
      <c r="E33" s="66" t="s">
        <v>497</v>
      </c>
      <c r="F33" s="76" t="s">
        <v>316</v>
      </c>
    </row>
    <row r="34" spans="1:6">
      <c r="A34" s="84">
        <v>33</v>
      </c>
      <c r="B34" s="75" t="s">
        <v>391</v>
      </c>
      <c r="C34" s="69" t="s">
        <v>477</v>
      </c>
      <c r="D34" s="66" t="s">
        <v>87</v>
      </c>
      <c r="E34" s="66" t="s">
        <v>498</v>
      </c>
      <c r="F34" s="76" t="s">
        <v>317</v>
      </c>
    </row>
    <row r="35" spans="1:6">
      <c r="A35" s="84">
        <v>34</v>
      </c>
      <c r="B35" s="75" t="s">
        <v>392</v>
      </c>
      <c r="C35" s="69" t="s">
        <v>477</v>
      </c>
      <c r="D35" s="66" t="s">
        <v>48</v>
      </c>
      <c r="E35" s="66" t="s">
        <v>213</v>
      </c>
      <c r="F35" s="76" t="s">
        <v>143</v>
      </c>
    </row>
    <row r="36" spans="1:6">
      <c r="A36" s="84">
        <v>35</v>
      </c>
      <c r="B36" s="75" t="s">
        <v>393</v>
      </c>
      <c r="C36" s="69" t="s">
        <v>477</v>
      </c>
      <c r="D36" s="66" t="s">
        <v>49</v>
      </c>
      <c r="E36" s="66" t="s">
        <v>499</v>
      </c>
      <c r="F36" s="76" t="s">
        <v>144</v>
      </c>
    </row>
    <row r="37" spans="1:6">
      <c r="A37" s="84">
        <v>36</v>
      </c>
      <c r="B37" s="75" t="s">
        <v>394</v>
      </c>
      <c r="C37" s="69" t="s">
        <v>477</v>
      </c>
      <c r="D37" s="66" t="s">
        <v>88</v>
      </c>
      <c r="E37" s="66" t="s">
        <v>107</v>
      </c>
      <c r="F37" s="76" t="s">
        <v>132</v>
      </c>
    </row>
    <row r="38" spans="1:6">
      <c r="A38" s="84">
        <v>37</v>
      </c>
      <c r="B38" s="75" t="s">
        <v>395</v>
      </c>
      <c r="C38" s="69" t="s">
        <v>477</v>
      </c>
      <c r="D38" s="66" t="s">
        <v>262</v>
      </c>
      <c r="E38" s="66" t="s">
        <v>118</v>
      </c>
      <c r="F38" s="76" t="s">
        <v>318</v>
      </c>
    </row>
    <row r="39" spans="1:6">
      <c r="A39" s="84">
        <v>38</v>
      </c>
      <c r="B39" s="75" t="s">
        <v>396</v>
      </c>
      <c r="C39" s="69" t="s">
        <v>477</v>
      </c>
      <c r="D39" s="66" t="s">
        <v>263</v>
      </c>
      <c r="E39" s="66" t="s">
        <v>283</v>
      </c>
      <c r="F39" s="76" t="s">
        <v>319</v>
      </c>
    </row>
    <row r="40" spans="1:6">
      <c r="A40" s="84">
        <v>39</v>
      </c>
      <c r="B40" s="75" t="s">
        <v>397</v>
      </c>
      <c r="C40" s="69" t="s">
        <v>477</v>
      </c>
      <c r="D40" s="66" t="s">
        <v>264</v>
      </c>
      <c r="E40" s="66" t="s">
        <v>500</v>
      </c>
      <c r="F40" s="76" t="s">
        <v>320</v>
      </c>
    </row>
    <row r="41" spans="1:6">
      <c r="A41" s="84">
        <v>40</v>
      </c>
      <c r="B41" s="75" t="s">
        <v>398</v>
      </c>
      <c r="C41" s="69" t="s">
        <v>477</v>
      </c>
      <c r="D41" s="66" t="s">
        <v>471</v>
      </c>
      <c r="E41" s="66" t="s">
        <v>284</v>
      </c>
      <c r="F41" s="76" t="s">
        <v>321</v>
      </c>
    </row>
    <row r="42" spans="1:6">
      <c r="A42" s="84">
        <v>41</v>
      </c>
      <c r="B42" s="75" t="s">
        <v>399</v>
      </c>
      <c r="C42" s="69" t="s">
        <v>561</v>
      </c>
      <c r="D42" s="66" t="s">
        <v>472</v>
      </c>
      <c r="E42" s="66" t="s">
        <v>563</v>
      </c>
      <c r="F42" s="76" t="s">
        <v>150</v>
      </c>
    </row>
    <row r="43" spans="1:6">
      <c r="A43" s="84">
        <v>42</v>
      </c>
      <c r="B43" s="75" t="s">
        <v>532</v>
      </c>
      <c r="C43" s="69" t="s">
        <v>561</v>
      </c>
      <c r="D43" s="66" t="s">
        <v>224</v>
      </c>
      <c r="E43" s="66" t="s">
        <v>520</v>
      </c>
      <c r="F43" s="76" t="s">
        <v>154</v>
      </c>
    </row>
    <row r="44" spans="1:6">
      <c r="A44" s="84">
        <v>43</v>
      </c>
      <c r="B44" s="75" t="s">
        <v>533</v>
      </c>
      <c r="C44" s="69" t="s">
        <v>561</v>
      </c>
      <c r="D44" s="66" t="s">
        <v>535</v>
      </c>
      <c r="E44" s="66" t="s">
        <v>283</v>
      </c>
      <c r="F44" s="76" t="s">
        <v>319</v>
      </c>
    </row>
    <row r="45" spans="1:6">
      <c r="A45" s="84">
        <v>44</v>
      </c>
      <c r="B45" s="75" t="s">
        <v>400</v>
      </c>
      <c r="C45" s="69" t="s">
        <v>561</v>
      </c>
      <c r="D45" s="66" t="s">
        <v>50</v>
      </c>
      <c r="E45" s="66" t="s">
        <v>131</v>
      </c>
      <c r="F45" s="76" t="s">
        <v>525</v>
      </c>
    </row>
    <row r="46" spans="1:6">
      <c r="A46" s="84">
        <v>45</v>
      </c>
      <c r="B46" s="75" t="s">
        <v>401</v>
      </c>
      <c r="C46" s="69" t="s">
        <v>561</v>
      </c>
      <c r="D46" s="66" t="s">
        <v>89</v>
      </c>
      <c r="E46" s="66" t="s">
        <v>492</v>
      </c>
      <c r="F46" s="76" t="s">
        <v>310</v>
      </c>
    </row>
    <row r="47" spans="1:6">
      <c r="A47" s="84">
        <v>46</v>
      </c>
      <c r="B47" s="75" t="s">
        <v>402</v>
      </c>
      <c r="C47" s="69" t="s">
        <v>561</v>
      </c>
      <c r="D47" s="66" t="s">
        <v>265</v>
      </c>
      <c r="E47" s="66" t="s">
        <v>484</v>
      </c>
      <c r="F47" s="76" t="s">
        <v>297</v>
      </c>
    </row>
    <row r="48" spans="1:6">
      <c r="A48" s="84">
        <v>47</v>
      </c>
      <c r="B48" s="75" t="s">
        <v>403</v>
      </c>
      <c r="C48" s="69" t="s">
        <v>561</v>
      </c>
      <c r="D48" s="66" t="s">
        <v>51</v>
      </c>
      <c r="E48" s="66" t="s">
        <v>485</v>
      </c>
      <c r="F48" s="76" t="s">
        <v>299</v>
      </c>
    </row>
    <row r="49" spans="1:6">
      <c r="A49" s="84">
        <v>48</v>
      </c>
      <c r="B49" s="75" t="s">
        <v>404</v>
      </c>
      <c r="C49" s="69" t="s">
        <v>561</v>
      </c>
      <c r="D49" s="66" t="s">
        <v>52</v>
      </c>
      <c r="E49" s="66" t="s">
        <v>501</v>
      </c>
      <c r="F49" s="76" t="s">
        <v>322</v>
      </c>
    </row>
    <row r="50" spans="1:6">
      <c r="A50" s="84">
        <v>49</v>
      </c>
      <c r="B50" s="75" t="s">
        <v>405</v>
      </c>
      <c r="C50" s="69" t="s">
        <v>561</v>
      </c>
      <c r="D50" s="66" t="s">
        <v>90</v>
      </c>
      <c r="E50" s="66" t="s">
        <v>502</v>
      </c>
      <c r="F50" s="76" t="s">
        <v>323</v>
      </c>
    </row>
    <row r="51" spans="1:6">
      <c r="A51" s="84">
        <v>50</v>
      </c>
      <c r="B51" s="75" t="s">
        <v>406</v>
      </c>
      <c r="C51" s="69" t="s">
        <v>561</v>
      </c>
      <c r="D51" s="66" t="s">
        <v>91</v>
      </c>
      <c r="E51" s="66" t="s">
        <v>492</v>
      </c>
      <c r="F51" s="76" t="s">
        <v>310</v>
      </c>
    </row>
    <row r="52" spans="1:6">
      <c r="A52" s="84">
        <v>51</v>
      </c>
      <c r="B52" s="75" t="s">
        <v>407</v>
      </c>
      <c r="C52" s="69" t="s">
        <v>561</v>
      </c>
      <c r="D52" s="66" t="s">
        <v>53</v>
      </c>
      <c r="E52" s="66" t="s">
        <v>108</v>
      </c>
      <c r="F52" s="76" t="s">
        <v>324</v>
      </c>
    </row>
    <row r="53" spans="1:6">
      <c r="A53" s="84">
        <v>52</v>
      </c>
      <c r="B53" s="75" t="s">
        <v>408</v>
      </c>
      <c r="C53" s="69" t="s">
        <v>561</v>
      </c>
      <c r="D53" s="66" t="s">
        <v>92</v>
      </c>
      <c r="E53" s="66" t="s">
        <v>496</v>
      </c>
      <c r="F53" s="76" t="s">
        <v>315</v>
      </c>
    </row>
    <row r="54" spans="1:6">
      <c r="A54" s="84">
        <v>53</v>
      </c>
      <c r="B54" s="75" t="s">
        <v>409</v>
      </c>
      <c r="C54" s="69" t="s">
        <v>561</v>
      </c>
      <c r="D54" s="66" t="s">
        <v>54</v>
      </c>
      <c r="E54" s="66" t="s">
        <v>109</v>
      </c>
      <c r="F54" s="76" t="s">
        <v>145</v>
      </c>
    </row>
    <row r="55" spans="1:6">
      <c r="A55" s="84">
        <v>54</v>
      </c>
      <c r="B55" s="75" t="s">
        <v>410</v>
      </c>
      <c r="C55" s="69" t="s">
        <v>561</v>
      </c>
      <c r="D55" s="66" t="s">
        <v>55</v>
      </c>
      <c r="E55" s="66" t="s">
        <v>110</v>
      </c>
      <c r="F55" s="76" t="s">
        <v>146</v>
      </c>
    </row>
    <row r="56" spans="1:6">
      <c r="A56" s="84">
        <v>55</v>
      </c>
      <c r="B56" s="75" t="s">
        <v>411</v>
      </c>
      <c r="C56" s="69" t="s">
        <v>561</v>
      </c>
      <c r="D56" s="66" t="s">
        <v>56</v>
      </c>
      <c r="E56" s="66" t="s">
        <v>111</v>
      </c>
      <c r="F56" s="76" t="s">
        <v>147</v>
      </c>
    </row>
    <row r="57" spans="1:6">
      <c r="A57" s="84">
        <v>56</v>
      </c>
      <c r="B57" s="75" t="s">
        <v>412</v>
      </c>
      <c r="C57" s="69" t="s">
        <v>561</v>
      </c>
      <c r="D57" s="66" t="s">
        <v>57</v>
      </c>
      <c r="E57" s="66" t="s">
        <v>112</v>
      </c>
      <c r="F57" s="76" t="s">
        <v>133</v>
      </c>
    </row>
    <row r="58" spans="1:6">
      <c r="A58" s="84">
        <v>57</v>
      </c>
      <c r="B58" s="75" t="s">
        <v>413</v>
      </c>
      <c r="C58" s="69" t="s">
        <v>561</v>
      </c>
      <c r="D58" s="66" t="s">
        <v>58</v>
      </c>
      <c r="E58" s="66" t="s">
        <v>226</v>
      </c>
      <c r="F58" s="76" t="s">
        <v>148</v>
      </c>
    </row>
    <row r="59" spans="1:6">
      <c r="A59" s="84">
        <v>58</v>
      </c>
      <c r="B59" s="75" t="s">
        <v>415</v>
      </c>
      <c r="C59" s="69" t="s">
        <v>561</v>
      </c>
      <c r="D59" s="66" t="s">
        <v>93</v>
      </c>
      <c r="E59" s="66" t="s">
        <v>503</v>
      </c>
      <c r="F59" s="76" t="s">
        <v>325</v>
      </c>
    </row>
    <row r="60" spans="1:6">
      <c r="A60" s="84">
        <v>59</v>
      </c>
      <c r="B60" s="75" t="s">
        <v>416</v>
      </c>
      <c r="C60" s="69" t="s">
        <v>561</v>
      </c>
      <c r="D60" s="66" t="s">
        <v>94</v>
      </c>
      <c r="E60" s="66" t="s">
        <v>504</v>
      </c>
      <c r="F60" s="76" t="s">
        <v>149</v>
      </c>
    </row>
    <row r="61" spans="1:6">
      <c r="A61" s="84">
        <v>60</v>
      </c>
      <c r="B61" s="75" t="s">
        <v>417</v>
      </c>
      <c r="C61" s="69" t="s">
        <v>561</v>
      </c>
      <c r="D61" s="66" t="s">
        <v>95</v>
      </c>
      <c r="E61" s="66" t="s">
        <v>563</v>
      </c>
      <c r="F61" s="76" t="s">
        <v>150</v>
      </c>
    </row>
    <row r="62" spans="1:6">
      <c r="A62" s="84">
        <v>61</v>
      </c>
      <c r="B62" s="75" t="s">
        <v>418</v>
      </c>
      <c r="C62" s="69" t="s">
        <v>561</v>
      </c>
      <c r="D62" s="66" t="s">
        <v>266</v>
      </c>
      <c r="E62" s="66" t="s">
        <v>564</v>
      </c>
      <c r="F62" s="76" t="s">
        <v>566</v>
      </c>
    </row>
    <row r="63" spans="1:6">
      <c r="A63" s="84">
        <v>62</v>
      </c>
      <c r="B63" s="75" t="s">
        <v>419</v>
      </c>
      <c r="C63" s="69" t="s">
        <v>561</v>
      </c>
      <c r="D63" s="66" t="s">
        <v>267</v>
      </c>
      <c r="E63" s="66" t="s">
        <v>505</v>
      </c>
      <c r="F63" s="76" t="s">
        <v>326</v>
      </c>
    </row>
    <row r="64" spans="1:6">
      <c r="A64" s="84">
        <v>63</v>
      </c>
      <c r="B64" s="75" t="s">
        <v>420</v>
      </c>
      <c r="C64" s="69" t="s">
        <v>561</v>
      </c>
      <c r="D64" s="66" t="s">
        <v>59</v>
      </c>
      <c r="E64" s="66" t="s">
        <v>506</v>
      </c>
      <c r="F64" s="76" t="s">
        <v>327</v>
      </c>
    </row>
    <row r="65" spans="1:6">
      <c r="A65" s="84">
        <v>64</v>
      </c>
      <c r="B65" s="75" t="s">
        <v>421</v>
      </c>
      <c r="C65" s="69" t="s">
        <v>561</v>
      </c>
      <c r="D65" s="66" t="s">
        <v>60</v>
      </c>
      <c r="E65" s="66" t="s">
        <v>507</v>
      </c>
      <c r="F65" s="76" t="s">
        <v>328</v>
      </c>
    </row>
    <row r="66" spans="1:6">
      <c r="A66" s="84">
        <v>65</v>
      </c>
      <c r="B66" s="75" t="s">
        <v>422</v>
      </c>
      <c r="C66" s="69" t="s">
        <v>561</v>
      </c>
      <c r="D66" s="66" t="s">
        <v>61</v>
      </c>
      <c r="E66" s="66" t="s">
        <v>285</v>
      </c>
      <c r="F66" s="76" t="s">
        <v>329</v>
      </c>
    </row>
    <row r="67" spans="1:6">
      <c r="A67" s="84">
        <v>66</v>
      </c>
      <c r="B67" s="75" t="s">
        <v>423</v>
      </c>
      <c r="C67" s="69" t="s">
        <v>561</v>
      </c>
      <c r="D67" s="66" t="s">
        <v>62</v>
      </c>
      <c r="E67" s="66" t="s">
        <v>113</v>
      </c>
      <c r="F67" s="76" t="s">
        <v>151</v>
      </c>
    </row>
    <row r="68" spans="1:6">
      <c r="A68" s="84">
        <v>67</v>
      </c>
      <c r="B68" s="75" t="s">
        <v>424</v>
      </c>
      <c r="C68" s="69" t="s">
        <v>561</v>
      </c>
      <c r="D68" s="66" t="s">
        <v>63</v>
      </c>
      <c r="E68" s="66" t="s">
        <v>549</v>
      </c>
      <c r="F68" s="76" t="s">
        <v>547</v>
      </c>
    </row>
    <row r="69" spans="1:6">
      <c r="A69" s="84">
        <v>68</v>
      </c>
      <c r="B69" s="75" t="s">
        <v>425</v>
      </c>
      <c r="C69" s="69" t="s">
        <v>561</v>
      </c>
      <c r="D69" s="66" t="s">
        <v>64</v>
      </c>
      <c r="E69" s="66" t="s">
        <v>114</v>
      </c>
      <c r="F69" s="76" t="s">
        <v>152</v>
      </c>
    </row>
    <row r="70" spans="1:6">
      <c r="A70" s="84">
        <v>69</v>
      </c>
      <c r="B70" s="75" t="s">
        <v>426</v>
      </c>
      <c r="C70" s="69" t="s">
        <v>561</v>
      </c>
      <c r="D70" s="66" t="s">
        <v>65</v>
      </c>
      <c r="E70" s="66" t="s">
        <v>115</v>
      </c>
      <c r="F70" s="76" t="s">
        <v>134</v>
      </c>
    </row>
    <row r="71" spans="1:6">
      <c r="A71" s="84">
        <v>70</v>
      </c>
      <c r="B71" s="75" t="s">
        <v>427</v>
      </c>
      <c r="C71" s="69" t="s">
        <v>561</v>
      </c>
      <c r="D71" s="66" t="s">
        <v>66</v>
      </c>
      <c r="E71" s="66" t="s">
        <v>116</v>
      </c>
      <c r="F71" s="76" t="s">
        <v>135</v>
      </c>
    </row>
    <row r="72" spans="1:6">
      <c r="A72" s="84">
        <v>71</v>
      </c>
      <c r="B72" s="75" t="s">
        <v>428</v>
      </c>
      <c r="C72" s="69" t="s">
        <v>561</v>
      </c>
      <c r="D72" s="66" t="s">
        <v>67</v>
      </c>
      <c r="E72" s="66" t="s">
        <v>117</v>
      </c>
      <c r="F72" s="76" t="s">
        <v>329</v>
      </c>
    </row>
    <row r="73" spans="1:6">
      <c r="A73" s="84">
        <v>72</v>
      </c>
      <c r="B73" s="75" t="s">
        <v>429</v>
      </c>
      <c r="C73" s="69" t="s">
        <v>561</v>
      </c>
      <c r="D73" s="66" t="s">
        <v>216</v>
      </c>
      <c r="E73" s="66" t="s">
        <v>117</v>
      </c>
      <c r="F73" s="76" t="s">
        <v>329</v>
      </c>
    </row>
    <row r="74" spans="1:6">
      <c r="A74" s="84">
        <v>73</v>
      </c>
      <c r="B74" s="75" t="s">
        <v>430</v>
      </c>
      <c r="C74" s="69" t="s">
        <v>561</v>
      </c>
      <c r="D74" s="66" t="s">
        <v>268</v>
      </c>
      <c r="E74" s="66" t="s">
        <v>1061</v>
      </c>
      <c r="F74" s="76" t="s">
        <v>225</v>
      </c>
    </row>
    <row r="75" spans="1:6">
      <c r="A75" s="84">
        <v>74</v>
      </c>
      <c r="B75" s="75" t="s">
        <v>431</v>
      </c>
      <c r="C75" s="69" t="s">
        <v>561</v>
      </c>
      <c r="D75" s="66" t="s">
        <v>219</v>
      </c>
      <c r="E75" s="66" t="s">
        <v>213</v>
      </c>
      <c r="F75" s="76" t="s">
        <v>143</v>
      </c>
    </row>
    <row r="76" spans="1:6">
      <c r="A76" s="84">
        <v>75</v>
      </c>
      <c r="B76" s="75" t="s">
        <v>432</v>
      </c>
      <c r="C76" s="69" t="s">
        <v>561</v>
      </c>
      <c r="D76" s="66" t="s">
        <v>269</v>
      </c>
      <c r="E76" s="66" t="s">
        <v>563</v>
      </c>
      <c r="F76" s="76" t="s">
        <v>150</v>
      </c>
    </row>
    <row r="77" spans="1:6">
      <c r="A77" s="84">
        <v>76</v>
      </c>
      <c r="B77" s="75" t="s">
        <v>433</v>
      </c>
      <c r="C77" s="69" t="s">
        <v>561</v>
      </c>
      <c r="D77" s="66" t="s">
        <v>217</v>
      </c>
      <c r="E77" s="66" t="s">
        <v>286</v>
      </c>
      <c r="F77" s="76" t="s">
        <v>330</v>
      </c>
    </row>
    <row r="78" spans="1:6">
      <c r="A78" s="84">
        <v>77</v>
      </c>
      <c r="B78" s="75" t="s">
        <v>228</v>
      </c>
      <c r="C78" s="69" t="s">
        <v>561</v>
      </c>
      <c r="D78" s="66" t="s">
        <v>473</v>
      </c>
      <c r="E78" s="66" t="s">
        <v>550</v>
      </c>
      <c r="F78" s="76" t="s">
        <v>331</v>
      </c>
    </row>
    <row r="79" spans="1:6">
      <c r="A79" s="84">
        <v>78</v>
      </c>
      <c r="B79" s="75" t="s">
        <v>230</v>
      </c>
      <c r="C79" s="69" t="s">
        <v>561</v>
      </c>
      <c r="D79" s="66" t="s">
        <v>270</v>
      </c>
      <c r="E79" s="66" t="s">
        <v>117</v>
      </c>
      <c r="F79" s="76" t="s">
        <v>329</v>
      </c>
    </row>
    <row r="80" spans="1:6">
      <c r="A80" s="84">
        <v>79</v>
      </c>
      <c r="B80" s="75" t="s">
        <v>232</v>
      </c>
      <c r="C80" s="69" t="s">
        <v>561</v>
      </c>
      <c r="D80" s="66" t="s">
        <v>271</v>
      </c>
      <c r="E80" s="66" t="s">
        <v>287</v>
      </c>
      <c r="F80" s="76" t="s">
        <v>332</v>
      </c>
    </row>
    <row r="81" spans="1:6">
      <c r="A81" s="92">
        <v>80</v>
      </c>
      <c r="B81" s="93" t="s">
        <v>553</v>
      </c>
      <c r="C81" s="94" t="s">
        <v>561</v>
      </c>
      <c r="D81" s="95" t="s">
        <v>554</v>
      </c>
      <c r="E81" s="95" t="s">
        <v>117</v>
      </c>
      <c r="F81" s="96" t="s">
        <v>329</v>
      </c>
    </row>
    <row r="82" spans="1:6">
      <c r="A82" s="92">
        <v>81</v>
      </c>
      <c r="B82" s="93" t="s">
        <v>555</v>
      </c>
      <c r="C82" s="94" t="s">
        <v>561</v>
      </c>
      <c r="D82" s="95" t="s">
        <v>556</v>
      </c>
      <c r="E82" s="95" t="s">
        <v>117</v>
      </c>
      <c r="F82" s="96" t="s">
        <v>329</v>
      </c>
    </row>
    <row r="83" spans="1:6">
      <c r="A83" s="84">
        <v>82</v>
      </c>
      <c r="B83" s="75" t="s">
        <v>434</v>
      </c>
      <c r="C83" s="69" t="s">
        <v>561</v>
      </c>
      <c r="D83" s="66" t="s">
        <v>272</v>
      </c>
      <c r="E83" s="66" t="s">
        <v>508</v>
      </c>
      <c r="F83" s="76" t="s">
        <v>333</v>
      </c>
    </row>
    <row r="84" spans="1:6">
      <c r="A84" s="84">
        <v>83</v>
      </c>
      <c r="B84" s="75" t="s">
        <v>435</v>
      </c>
      <c r="C84" s="69" t="s">
        <v>561</v>
      </c>
      <c r="D84" s="66" t="s">
        <v>96</v>
      </c>
      <c r="E84" s="66" t="s">
        <v>509</v>
      </c>
      <c r="F84" s="76" t="s">
        <v>334</v>
      </c>
    </row>
    <row r="85" spans="1:6">
      <c r="A85" s="84">
        <v>84</v>
      </c>
      <c r="B85" s="75" t="s">
        <v>436</v>
      </c>
      <c r="C85" s="69" t="s">
        <v>561</v>
      </c>
      <c r="D85" s="66" t="s">
        <v>474</v>
      </c>
      <c r="E85" s="66" t="s">
        <v>510</v>
      </c>
      <c r="F85" s="76" t="s">
        <v>335</v>
      </c>
    </row>
    <row r="86" spans="1:6">
      <c r="A86" s="84">
        <v>85</v>
      </c>
      <c r="B86" s="75" t="s">
        <v>437</v>
      </c>
      <c r="C86" s="69" t="s">
        <v>561</v>
      </c>
      <c r="D86" s="66" t="s">
        <v>68</v>
      </c>
      <c r="E86" s="66" t="s">
        <v>511</v>
      </c>
      <c r="F86" s="76" t="s">
        <v>526</v>
      </c>
    </row>
    <row r="87" spans="1:6">
      <c r="A87" s="84">
        <v>86</v>
      </c>
      <c r="B87" s="75" t="s">
        <v>438</v>
      </c>
      <c r="C87" s="69" t="s">
        <v>561</v>
      </c>
      <c r="D87" s="66" t="s">
        <v>97</v>
      </c>
      <c r="E87" s="66" t="s">
        <v>512</v>
      </c>
      <c r="F87" s="76" t="s">
        <v>336</v>
      </c>
    </row>
    <row r="88" spans="1:6">
      <c r="A88" s="84">
        <v>87</v>
      </c>
      <c r="B88" s="75" t="s">
        <v>439</v>
      </c>
      <c r="C88" s="69" t="s">
        <v>561</v>
      </c>
      <c r="D88" s="66" t="s">
        <v>69</v>
      </c>
      <c r="E88" s="66" t="s">
        <v>118</v>
      </c>
      <c r="F88" s="76" t="s">
        <v>318</v>
      </c>
    </row>
    <row r="89" spans="1:6">
      <c r="A89" s="84">
        <v>88</v>
      </c>
      <c r="B89" s="75" t="s">
        <v>440</v>
      </c>
      <c r="C89" s="69" t="s">
        <v>561</v>
      </c>
      <c r="D89" s="66" t="s">
        <v>475</v>
      </c>
      <c r="E89" s="66" t="s">
        <v>489</v>
      </c>
      <c r="F89" s="76" t="s">
        <v>307</v>
      </c>
    </row>
    <row r="90" spans="1:6">
      <c r="A90" s="84">
        <v>89</v>
      </c>
      <c r="B90" s="75" t="s">
        <v>414</v>
      </c>
      <c r="C90" s="69" t="s">
        <v>561</v>
      </c>
      <c r="D90" s="66" t="s">
        <v>70</v>
      </c>
      <c r="E90" s="66" t="s">
        <v>119</v>
      </c>
      <c r="F90" s="76" t="s">
        <v>337</v>
      </c>
    </row>
    <row r="91" spans="1:6">
      <c r="A91" s="84">
        <v>90</v>
      </c>
      <c r="B91" s="75" t="s">
        <v>441</v>
      </c>
      <c r="C91" s="69" t="s">
        <v>561</v>
      </c>
      <c r="D91" s="66" t="s">
        <v>273</v>
      </c>
      <c r="E91" s="66" t="s">
        <v>288</v>
      </c>
      <c r="F91" s="76" t="s">
        <v>338</v>
      </c>
    </row>
    <row r="92" spans="1:6">
      <c r="A92" s="84">
        <v>91</v>
      </c>
      <c r="B92" s="75" t="s">
        <v>468</v>
      </c>
      <c r="C92" s="69" t="s">
        <v>477</v>
      </c>
      <c r="D92" s="66" t="s">
        <v>73</v>
      </c>
      <c r="E92" s="66" t="s">
        <v>513</v>
      </c>
      <c r="F92" s="76" t="s">
        <v>346</v>
      </c>
    </row>
    <row r="93" spans="1:6">
      <c r="A93" s="84">
        <v>92</v>
      </c>
      <c r="B93" s="75" t="s">
        <v>537</v>
      </c>
      <c r="C93" s="69" t="s">
        <v>561</v>
      </c>
      <c r="D93" s="66" t="s">
        <v>545</v>
      </c>
      <c r="E93" s="66" t="s">
        <v>118</v>
      </c>
      <c r="F93" s="76" t="s">
        <v>318</v>
      </c>
    </row>
    <row r="94" spans="1:6">
      <c r="A94" s="84">
        <v>93</v>
      </c>
      <c r="B94" s="75" t="s">
        <v>442</v>
      </c>
      <c r="C94" s="69" t="s">
        <v>561</v>
      </c>
      <c r="D94" s="66" t="s">
        <v>98</v>
      </c>
      <c r="E94" s="66" t="s">
        <v>514</v>
      </c>
      <c r="F94" s="76" t="s">
        <v>339</v>
      </c>
    </row>
    <row r="95" spans="1:6">
      <c r="A95" s="102">
        <v>94</v>
      </c>
      <c r="B95" s="103" t="s">
        <v>579</v>
      </c>
      <c r="C95" s="104" t="s">
        <v>580</v>
      </c>
      <c r="D95" s="105" t="s">
        <v>557</v>
      </c>
      <c r="E95" s="105" t="s">
        <v>581</v>
      </c>
      <c r="F95" s="106" t="s">
        <v>582</v>
      </c>
    </row>
    <row r="96" spans="1:6">
      <c r="A96" s="97">
        <v>95</v>
      </c>
      <c r="B96" s="98" t="s">
        <v>443</v>
      </c>
      <c r="C96" s="99" t="s">
        <v>567</v>
      </c>
      <c r="D96" s="100" t="s">
        <v>99</v>
      </c>
      <c r="E96" s="100" t="s">
        <v>551</v>
      </c>
      <c r="F96" s="101" t="s">
        <v>547</v>
      </c>
    </row>
    <row r="97" spans="1:6">
      <c r="A97" s="84">
        <v>96</v>
      </c>
      <c r="B97" s="75" t="s">
        <v>444</v>
      </c>
      <c r="C97" s="69" t="s">
        <v>567</v>
      </c>
      <c r="D97" s="66" t="s">
        <v>546</v>
      </c>
      <c r="E97" s="66" t="s">
        <v>515</v>
      </c>
      <c r="F97" s="76" t="s">
        <v>153</v>
      </c>
    </row>
    <row r="98" spans="1:6">
      <c r="A98" s="84">
        <v>97</v>
      </c>
      <c r="B98" s="75" t="s">
        <v>445</v>
      </c>
      <c r="C98" s="69" t="s">
        <v>567</v>
      </c>
      <c r="D98" s="66" t="s">
        <v>274</v>
      </c>
      <c r="E98" s="66" t="s">
        <v>516</v>
      </c>
      <c r="F98" s="76" t="s">
        <v>340</v>
      </c>
    </row>
    <row r="99" spans="1:6">
      <c r="A99" s="84">
        <v>98</v>
      </c>
      <c r="B99" s="75" t="s">
        <v>446</v>
      </c>
      <c r="C99" s="69" t="s">
        <v>567</v>
      </c>
      <c r="D99" s="66" t="s">
        <v>71</v>
      </c>
      <c r="E99" s="66" t="s">
        <v>517</v>
      </c>
      <c r="F99" s="76" t="s">
        <v>341</v>
      </c>
    </row>
    <row r="100" spans="1:6">
      <c r="A100" s="92">
        <v>99</v>
      </c>
      <c r="B100" s="93" t="s">
        <v>558</v>
      </c>
      <c r="C100" s="94" t="s">
        <v>567</v>
      </c>
      <c r="D100" s="95" t="s">
        <v>559</v>
      </c>
      <c r="E100" s="95" t="s">
        <v>584</v>
      </c>
      <c r="F100" s="96" t="s">
        <v>583</v>
      </c>
    </row>
    <row r="101" spans="1:6">
      <c r="A101" s="84">
        <v>100</v>
      </c>
      <c r="B101" s="75" t="s">
        <v>447</v>
      </c>
      <c r="C101" s="69" t="s">
        <v>567</v>
      </c>
      <c r="D101" s="66" t="s">
        <v>100</v>
      </c>
      <c r="E101" s="66" t="s">
        <v>518</v>
      </c>
      <c r="F101" s="76" t="s">
        <v>342</v>
      </c>
    </row>
    <row r="102" spans="1:6">
      <c r="A102" s="84">
        <v>101</v>
      </c>
      <c r="B102" s="75" t="s">
        <v>448</v>
      </c>
      <c r="C102" s="69" t="s">
        <v>567</v>
      </c>
      <c r="D102" s="66" t="s">
        <v>101</v>
      </c>
      <c r="E102" s="66" t="s">
        <v>519</v>
      </c>
      <c r="F102" s="76" t="s">
        <v>343</v>
      </c>
    </row>
    <row r="103" spans="1:6">
      <c r="A103" s="84">
        <v>102</v>
      </c>
      <c r="B103" s="75" t="s">
        <v>449</v>
      </c>
      <c r="C103" s="69" t="s">
        <v>567</v>
      </c>
      <c r="D103" s="66" t="s">
        <v>359</v>
      </c>
      <c r="E103" s="66" t="s">
        <v>289</v>
      </c>
      <c r="F103" s="76" t="s">
        <v>344</v>
      </c>
    </row>
    <row r="104" spans="1:6">
      <c r="A104" s="84">
        <v>103</v>
      </c>
      <c r="B104" s="75" t="s">
        <v>450</v>
      </c>
      <c r="C104" s="69" t="s">
        <v>567</v>
      </c>
      <c r="D104" s="66" t="s">
        <v>102</v>
      </c>
      <c r="E104" s="66" t="s">
        <v>586</v>
      </c>
      <c r="F104" s="76" t="s">
        <v>548</v>
      </c>
    </row>
    <row r="105" spans="1:6">
      <c r="A105" s="84">
        <v>104</v>
      </c>
      <c r="B105" s="75" t="s">
        <v>451</v>
      </c>
      <c r="C105" s="69" t="s">
        <v>567</v>
      </c>
      <c r="D105" s="66" t="s">
        <v>72</v>
      </c>
      <c r="E105" s="66" t="s">
        <v>521</v>
      </c>
      <c r="F105" s="76" t="s">
        <v>345</v>
      </c>
    </row>
    <row r="106" spans="1:6">
      <c r="A106" s="84">
        <v>105</v>
      </c>
      <c r="B106" s="75" t="s">
        <v>452</v>
      </c>
      <c r="C106" s="69" t="s">
        <v>567</v>
      </c>
      <c r="D106" s="66" t="s">
        <v>74</v>
      </c>
      <c r="E106" s="66" t="s">
        <v>522</v>
      </c>
      <c r="F106" s="76" t="s">
        <v>347</v>
      </c>
    </row>
    <row r="107" spans="1:6">
      <c r="A107" s="107">
        <v>106</v>
      </c>
      <c r="B107" s="108" t="s">
        <v>453</v>
      </c>
      <c r="C107" s="109" t="s">
        <v>567</v>
      </c>
      <c r="D107" s="110" t="s">
        <v>275</v>
      </c>
      <c r="E107" s="110" t="s">
        <v>523</v>
      </c>
      <c r="F107" s="111" t="s">
        <v>348</v>
      </c>
    </row>
    <row r="108" spans="1:6">
      <c r="A108" s="97">
        <v>107</v>
      </c>
      <c r="B108" s="98" t="s">
        <v>454</v>
      </c>
      <c r="C108" s="99" t="s">
        <v>568</v>
      </c>
      <c r="D108" s="100" t="s">
        <v>276</v>
      </c>
      <c r="E108" s="100" t="s">
        <v>524</v>
      </c>
      <c r="F108" s="101" t="s">
        <v>350</v>
      </c>
    </row>
    <row r="109" spans="1:6">
      <c r="A109" s="84">
        <v>108</v>
      </c>
      <c r="B109" s="75" t="s">
        <v>455</v>
      </c>
      <c r="C109" s="69" t="s">
        <v>478</v>
      </c>
      <c r="D109" s="66" t="s">
        <v>277</v>
      </c>
      <c r="E109" s="66" t="s">
        <v>120</v>
      </c>
      <c r="F109" s="76" t="s">
        <v>349</v>
      </c>
    </row>
    <row r="110" spans="1:6">
      <c r="A110" s="84">
        <v>109</v>
      </c>
      <c r="B110" s="75" t="s">
        <v>456</v>
      </c>
      <c r="C110" s="69" t="s">
        <v>478</v>
      </c>
      <c r="D110" s="66" t="s">
        <v>75</v>
      </c>
      <c r="E110" s="66" t="s">
        <v>121</v>
      </c>
      <c r="F110" s="76" t="s">
        <v>351</v>
      </c>
    </row>
    <row r="111" spans="1:6">
      <c r="A111" s="84">
        <v>110</v>
      </c>
      <c r="B111" s="75" t="s">
        <v>540</v>
      </c>
      <c r="C111" s="69" t="s">
        <v>478</v>
      </c>
      <c r="D111" s="66" t="s">
        <v>569</v>
      </c>
      <c r="E111" s="66" t="s">
        <v>570</v>
      </c>
      <c r="F111" s="76" t="s">
        <v>571</v>
      </c>
    </row>
    <row r="112" spans="1:6">
      <c r="A112" s="84">
        <v>111</v>
      </c>
      <c r="B112" s="75" t="s">
        <v>457</v>
      </c>
      <c r="C112" s="69" t="s">
        <v>478</v>
      </c>
      <c r="D112" s="66" t="s">
        <v>279</v>
      </c>
      <c r="E112" s="66" t="s">
        <v>122</v>
      </c>
      <c r="F112" s="76" t="s">
        <v>353</v>
      </c>
    </row>
    <row r="113" spans="1:6">
      <c r="A113" s="84">
        <v>112</v>
      </c>
      <c r="B113" s="75" t="s">
        <v>458</v>
      </c>
      <c r="C113" s="69" t="s">
        <v>478</v>
      </c>
      <c r="D113" s="66" t="s">
        <v>476</v>
      </c>
      <c r="E113" s="66" t="s">
        <v>290</v>
      </c>
      <c r="F113" s="76" t="s">
        <v>136</v>
      </c>
    </row>
    <row r="114" spans="1:6">
      <c r="A114" s="84">
        <v>113</v>
      </c>
      <c r="B114" s="75" t="s">
        <v>560</v>
      </c>
      <c r="C114" s="69" t="s">
        <v>478</v>
      </c>
      <c r="D114" s="66" t="s">
        <v>585</v>
      </c>
      <c r="E114" s="66" t="s">
        <v>586</v>
      </c>
      <c r="F114" s="76" t="s">
        <v>587</v>
      </c>
    </row>
    <row r="115" spans="1:6">
      <c r="A115" s="84">
        <v>114</v>
      </c>
      <c r="B115" s="75" t="s">
        <v>459</v>
      </c>
      <c r="C115" s="69" t="s">
        <v>478</v>
      </c>
      <c r="D115" s="66" t="s">
        <v>280</v>
      </c>
      <c r="E115" s="66" t="s">
        <v>123</v>
      </c>
      <c r="F115" s="76" t="s">
        <v>354</v>
      </c>
    </row>
    <row r="116" spans="1:6">
      <c r="A116" s="84">
        <v>122</v>
      </c>
      <c r="B116" s="75" t="s">
        <v>589</v>
      </c>
      <c r="C116" s="69" t="s">
        <v>568</v>
      </c>
      <c r="D116" s="66" t="s">
        <v>578</v>
      </c>
      <c r="E116" s="66" t="s">
        <v>128</v>
      </c>
      <c r="F116" s="76" t="s">
        <v>139</v>
      </c>
    </row>
    <row r="117" spans="1:6">
      <c r="A117" s="97">
        <v>115</v>
      </c>
      <c r="B117" s="98" t="s">
        <v>460</v>
      </c>
      <c r="C117" s="99" t="s">
        <v>572</v>
      </c>
      <c r="D117" s="100" t="s">
        <v>76</v>
      </c>
      <c r="E117" s="100" t="s">
        <v>124</v>
      </c>
      <c r="F117" s="101" t="s">
        <v>155</v>
      </c>
    </row>
    <row r="118" spans="1:6">
      <c r="A118" s="84">
        <v>116</v>
      </c>
      <c r="B118" s="75" t="s">
        <v>461</v>
      </c>
      <c r="C118" s="69" t="s">
        <v>572</v>
      </c>
      <c r="D118" s="66" t="s">
        <v>77</v>
      </c>
      <c r="E118" s="66" t="s">
        <v>125</v>
      </c>
      <c r="F118" s="76" t="s">
        <v>137</v>
      </c>
    </row>
    <row r="119" spans="1:6">
      <c r="A119" s="84">
        <v>117</v>
      </c>
      <c r="B119" s="75" t="s">
        <v>462</v>
      </c>
      <c r="C119" s="69" t="s">
        <v>572</v>
      </c>
      <c r="D119" s="66" t="s">
        <v>78</v>
      </c>
      <c r="E119" s="66" t="s">
        <v>124</v>
      </c>
      <c r="F119" s="76" t="s">
        <v>155</v>
      </c>
    </row>
    <row r="120" spans="1:6">
      <c r="A120" s="84">
        <v>118</v>
      </c>
      <c r="B120" s="75" t="s">
        <v>463</v>
      </c>
      <c r="C120" s="69" t="s">
        <v>573</v>
      </c>
      <c r="D120" s="66" t="s">
        <v>281</v>
      </c>
      <c r="E120" s="66" t="s">
        <v>126</v>
      </c>
      <c r="F120" s="76" t="s">
        <v>355</v>
      </c>
    </row>
    <row r="121" spans="1:6">
      <c r="A121" s="84">
        <v>119</v>
      </c>
      <c r="B121" s="75" t="s">
        <v>464</v>
      </c>
      <c r="C121" s="69" t="s">
        <v>573</v>
      </c>
      <c r="D121" s="66" t="s">
        <v>282</v>
      </c>
      <c r="E121" s="66" t="s">
        <v>291</v>
      </c>
      <c r="F121" s="76" t="s">
        <v>356</v>
      </c>
    </row>
    <row r="122" spans="1:6">
      <c r="A122" s="84">
        <v>120</v>
      </c>
      <c r="B122" s="75" t="s">
        <v>465</v>
      </c>
      <c r="C122" s="69" t="s">
        <v>573</v>
      </c>
      <c r="D122" s="66" t="s">
        <v>79</v>
      </c>
      <c r="E122" s="66" t="s">
        <v>127</v>
      </c>
      <c r="F122" s="76" t="s">
        <v>138</v>
      </c>
    </row>
    <row r="123" spans="1:6">
      <c r="A123" s="107">
        <v>121</v>
      </c>
      <c r="B123" s="108" t="s">
        <v>466</v>
      </c>
      <c r="C123" s="109" t="s">
        <v>574</v>
      </c>
      <c r="D123" s="110" t="s">
        <v>575</v>
      </c>
      <c r="E123" s="110" t="s">
        <v>576</v>
      </c>
      <c r="F123" s="111" t="s">
        <v>577</v>
      </c>
    </row>
    <row r="124" spans="1:6">
      <c r="A124" s="84">
        <v>122</v>
      </c>
      <c r="B124" s="75" t="s">
        <v>621</v>
      </c>
      <c r="C124" s="69" t="s">
        <v>813</v>
      </c>
      <c r="D124" s="66" t="s">
        <v>814</v>
      </c>
      <c r="E124" s="66" t="s">
        <v>815</v>
      </c>
      <c r="F124" s="76" t="s">
        <v>816</v>
      </c>
    </row>
    <row r="125" spans="1:6">
      <c r="A125" s="84">
        <v>123</v>
      </c>
      <c r="B125" s="75" t="s">
        <v>622</v>
      </c>
      <c r="C125" s="69" t="s">
        <v>813</v>
      </c>
      <c r="D125" s="66" t="s">
        <v>817</v>
      </c>
      <c r="E125" s="66" t="s">
        <v>818</v>
      </c>
      <c r="F125" s="76" t="s">
        <v>819</v>
      </c>
    </row>
    <row r="126" spans="1:6">
      <c r="A126" s="84">
        <v>124</v>
      </c>
      <c r="B126" s="75" t="s">
        <v>623</v>
      </c>
      <c r="C126" s="69" t="s">
        <v>813</v>
      </c>
      <c r="D126" s="66" t="s">
        <v>820</v>
      </c>
      <c r="E126" s="66" t="s">
        <v>821</v>
      </c>
      <c r="F126" s="76" t="s">
        <v>822</v>
      </c>
    </row>
    <row r="127" spans="1:6">
      <c r="A127" s="84">
        <v>125</v>
      </c>
      <c r="B127" s="75" t="s">
        <v>624</v>
      </c>
      <c r="C127" s="69" t="s">
        <v>813</v>
      </c>
      <c r="D127" s="66" t="s">
        <v>823</v>
      </c>
      <c r="E127" s="66" t="s">
        <v>824</v>
      </c>
      <c r="F127" s="76" t="s">
        <v>825</v>
      </c>
    </row>
    <row r="128" spans="1:6">
      <c r="A128" s="84">
        <v>126</v>
      </c>
      <c r="B128" s="75" t="s">
        <v>625</v>
      </c>
      <c r="C128" s="69" t="s">
        <v>813</v>
      </c>
      <c r="D128" s="66" t="s">
        <v>826</v>
      </c>
      <c r="E128" s="66" t="s">
        <v>824</v>
      </c>
      <c r="F128" s="76" t="s">
        <v>825</v>
      </c>
    </row>
    <row r="129" spans="1:6">
      <c r="A129" s="84">
        <v>127</v>
      </c>
      <c r="B129" s="75" t="s">
        <v>626</v>
      </c>
      <c r="C129" s="69" t="s">
        <v>813</v>
      </c>
      <c r="D129" s="66" t="s">
        <v>827</v>
      </c>
      <c r="E129" s="66" t="s">
        <v>815</v>
      </c>
      <c r="F129" s="76" t="s">
        <v>816</v>
      </c>
    </row>
    <row r="130" spans="1:6">
      <c r="A130" s="84">
        <v>128</v>
      </c>
      <c r="B130" s="75" t="s">
        <v>627</v>
      </c>
      <c r="C130" s="69" t="s">
        <v>813</v>
      </c>
      <c r="D130" s="66" t="s">
        <v>828</v>
      </c>
      <c r="E130" s="66" t="s">
        <v>824</v>
      </c>
      <c r="F130" s="76" t="s">
        <v>825</v>
      </c>
    </row>
    <row r="131" spans="1:6">
      <c r="A131" s="84">
        <v>129</v>
      </c>
      <c r="B131" s="75" t="s">
        <v>628</v>
      </c>
      <c r="C131" s="69" t="s">
        <v>813</v>
      </c>
      <c r="D131" s="66" t="s">
        <v>829</v>
      </c>
      <c r="E131" s="66" t="s">
        <v>830</v>
      </c>
      <c r="F131" s="76" t="s">
        <v>831</v>
      </c>
    </row>
    <row r="132" spans="1:6">
      <c r="A132" s="84">
        <v>130</v>
      </c>
      <c r="B132" s="75" t="s">
        <v>629</v>
      </c>
      <c r="C132" s="69" t="s">
        <v>813</v>
      </c>
      <c r="D132" s="66" t="s">
        <v>832</v>
      </c>
      <c r="E132" s="66" t="s">
        <v>833</v>
      </c>
      <c r="F132" s="76" t="s">
        <v>834</v>
      </c>
    </row>
    <row r="133" spans="1:6">
      <c r="A133" s="84">
        <v>131</v>
      </c>
      <c r="B133" s="75" t="s">
        <v>630</v>
      </c>
      <c r="C133" s="69" t="s">
        <v>813</v>
      </c>
      <c r="D133" s="66" t="s">
        <v>835</v>
      </c>
      <c r="E133" s="66" t="s">
        <v>836</v>
      </c>
      <c r="F133" s="76" t="s">
        <v>837</v>
      </c>
    </row>
    <row r="134" spans="1:6">
      <c r="A134" s="84">
        <v>132</v>
      </c>
      <c r="B134" s="75" t="s">
        <v>631</v>
      </c>
      <c r="C134" s="69" t="s">
        <v>813</v>
      </c>
      <c r="D134" s="66" t="s">
        <v>838</v>
      </c>
      <c r="E134" s="66" t="s">
        <v>839</v>
      </c>
      <c r="F134" s="76" t="s">
        <v>840</v>
      </c>
    </row>
    <row r="135" spans="1:6">
      <c r="A135" s="84">
        <v>133</v>
      </c>
      <c r="B135" s="75" t="s">
        <v>632</v>
      </c>
      <c r="C135" s="69" t="s">
        <v>813</v>
      </c>
      <c r="D135" s="66" t="s">
        <v>841</v>
      </c>
      <c r="E135" s="66" t="s">
        <v>842</v>
      </c>
      <c r="F135" s="76" t="s">
        <v>843</v>
      </c>
    </row>
    <row r="136" spans="1:6">
      <c r="A136" s="84">
        <v>134</v>
      </c>
      <c r="B136" s="75" t="s">
        <v>633</v>
      </c>
      <c r="C136" s="69" t="s">
        <v>813</v>
      </c>
      <c r="D136" s="66" t="s">
        <v>844</v>
      </c>
      <c r="E136" s="66" t="s">
        <v>845</v>
      </c>
      <c r="F136" s="76" t="s">
        <v>846</v>
      </c>
    </row>
    <row r="137" spans="1:6">
      <c r="A137" s="84">
        <v>135</v>
      </c>
      <c r="B137" s="75" t="s">
        <v>634</v>
      </c>
      <c r="C137" s="69" t="s">
        <v>813</v>
      </c>
      <c r="D137" s="66" t="s">
        <v>847</v>
      </c>
      <c r="E137" s="66" t="s">
        <v>848</v>
      </c>
      <c r="F137" s="76" t="s">
        <v>849</v>
      </c>
    </row>
    <row r="138" spans="1:6">
      <c r="A138" s="84">
        <v>136</v>
      </c>
      <c r="B138" s="75" t="s">
        <v>635</v>
      </c>
      <c r="C138" s="69" t="s">
        <v>813</v>
      </c>
      <c r="D138" s="66" t="s">
        <v>850</v>
      </c>
      <c r="E138" s="66" t="s">
        <v>851</v>
      </c>
      <c r="F138" s="76" t="s">
        <v>852</v>
      </c>
    </row>
    <row r="139" spans="1:6">
      <c r="A139" s="84">
        <v>137</v>
      </c>
      <c r="B139" s="75" t="s">
        <v>636</v>
      </c>
      <c r="C139" s="69" t="s">
        <v>813</v>
      </c>
      <c r="D139" s="66" t="s">
        <v>853</v>
      </c>
      <c r="E139" s="66" t="s">
        <v>854</v>
      </c>
      <c r="F139" s="76" t="s">
        <v>855</v>
      </c>
    </row>
    <row r="140" spans="1:6">
      <c r="A140" s="84">
        <v>138</v>
      </c>
      <c r="B140" s="75" t="s">
        <v>637</v>
      </c>
      <c r="C140" s="69" t="s">
        <v>813</v>
      </c>
      <c r="D140" s="66" t="s">
        <v>856</v>
      </c>
      <c r="E140" s="66" t="s">
        <v>857</v>
      </c>
      <c r="F140" s="76" t="s">
        <v>858</v>
      </c>
    </row>
    <row r="141" spans="1:6">
      <c r="A141" s="84">
        <v>139</v>
      </c>
      <c r="B141" s="75" t="s">
        <v>638</v>
      </c>
      <c r="C141" s="69" t="s">
        <v>813</v>
      </c>
      <c r="D141" s="66" t="s">
        <v>859</v>
      </c>
      <c r="E141" s="66" t="s">
        <v>860</v>
      </c>
      <c r="F141" s="76" t="s">
        <v>861</v>
      </c>
    </row>
    <row r="142" spans="1:6">
      <c r="A142" s="84">
        <v>140</v>
      </c>
      <c r="B142" s="75" t="s">
        <v>639</v>
      </c>
      <c r="C142" s="69" t="s">
        <v>813</v>
      </c>
      <c r="D142" s="66" t="s">
        <v>862</v>
      </c>
      <c r="E142" s="66" t="s">
        <v>863</v>
      </c>
      <c r="F142" s="76" t="s">
        <v>864</v>
      </c>
    </row>
    <row r="143" spans="1:6">
      <c r="A143" s="84">
        <v>141</v>
      </c>
      <c r="B143" s="75" t="s">
        <v>640</v>
      </c>
      <c r="C143" s="69" t="s">
        <v>813</v>
      </c>
      <c r="D143" s="66" t="s">
        <v>865</v>
      </c>
      <c r="E143" s="66" t="s">
        <v>821</v>
      </c>
      <c r="F143" s="76" t="s">
        <v>822</v>
      </c>
    </row>
    <row r="144" spans="1:6">
      <c r="A144" s="84">
        <v>142</v>
      </c>
      <c r="B144" s="75" t="s">
        <v>641</v>
      </c>
      <c r="C144" s="69" t="s">
        <v>813</v>
      </c>
      <c r="D144" s="66" t="s">
        <v>866</v>
      </c>
      <c r="E144" s="66" t="s">
        <v>867</v>
      </c>
      <c r="F144" s="76" t="s">
        <v>868</v>
      </c>
    </row>
    <row r="145" spans="1:6">
      <c r="A145" s="84">
        <v>143</v>
      </c>
      <c r="B145" s="75" t="s">
        <v>642</v>
      </c>
      <c r="C145" s="69" t="s">
        <v>813</v>
      </c>
      <c r="D145" s="66" t="s">
        <v>869</v>
      </c>
      <c r="E145" s="66" t="s">
        <v>870</v>
      </c>
      <c r="F145" s="76" t="s">
        <v>871</v>
      </c>
    </row>
    <row r="146" spans="1:6">
      <c r="A146" s="84">
        <v>144</v>
      </c>
      <c r="B146" s="75" t="s">
        <v>643</v>
      </c>
      <c r="C146" s="69" t="s">
        <v>813</v>
      </c>
      <c r="D146" s="66" t="s">
        <v>872</v>
      </c>
      <c r="E146" s="66" t="s">
        <v>873</v>
      </c>
      <c r="F146" s="76" t="s">
        <v>874</v>
      </c>
    </row>
    <row r="147" spans="1:6">
      <c r="A147" s="84">
        <v>145</v>
      </c>
      <c r="B147" s="75" t="s">
        <v>644</v>
      </c>
      <c r="C147" s="69" t="s">
        <v>813</v>
      </c>
      <c r="D147" s="66" t="s">
        <v>875</v>
      </c>
      <c r="E147" s="66" t="s">
        <v>876</v>
      </c>
      <c r="F147" s="76" t="s">
        <v>877</v>
      </c>
    </row>
    <row r="148" spans="1:6">
      <c r="A148" s="84">
        <v>146</v>
      </c>
      <c r="B148" s="75" t="s">
        <v>645</v>
      </c>
      <c r="C148" s="69" t="s">
        <v>813</v>
      </c>
      <c r="D148" s="66" t="s">
        <v>878</v>
      </c>
      <c r="E148" s="66" t="s">
        <v>879</v>
      </c>
      <c r="F148" s="76" t="s">
        <v>880</v>
      </c>
    </row>
    <row r="149" spans="1:6">
      <c r="A149" s="84">
        <v>147</v>
      </c>
      <c r="B149" s="75" t="s">
        <v>646</v>
      </c>
      <c r="C149" s="69" t="s">
        <v>813</v>
      </c>
      <c r="D149" s="66" t="s">
        <v>881</v>
      </c>
      <c r="E149" s="66" t="s">
        <v>882</v>
      </c>
      <c r="F149" s="76" t="s">
        <v>883</v>
      </c>
    </row>
    <row r="150" spans="1:6">
      <c r="A150" s="84">
        <v>148</v>
      </c>
      <c r="B150" s="75" t="s">
        <v>647</v>
      </c>
      <c r="C150" s="69" t="s">
        <v>813</v>
      </c>
      <c r="D150" s="66" t="s">
        <v>884</v>
      </c>
      <c r="E150" s="66" t="s">
        <v>885</v>
      </c>
      <c r="F150" s="76" t="s">
        <v>886</v>
      </c>
    </row>
    <row r="151" spans="1:6">
      <c r="A151" s="84">
        <v>149</v>
      </c>
      <c r="B151" s="75" t="s">
        <v>648</v>
      </c>
      <c r="C151" s="69" t="s">
        <v>813</v>
      </c>
      <c r="D151" s="66" t="s">
        <v>887</v>
      </c>
      <c r="E151" s="66" t="s">
        <v>888</v>
      </c>
      <c r="F151" s="76" t="s">
        <v>889</v>
      </c>
    </row>
    <row r="152" spans="1:6">
      <c r="A152" s="84">
        <v>150</v>
      </c>
      <c r="B152" s="75" t="s">
        <v>649</v>
      </c>
      <c r="C152" s="69" t="s">
        <v>813</v>
      </c>
      <c r="D152" s="66" t="s">
        <v>890</v>
      </c>
      <c r="E152" s="66" t="s">
        <v>839</v>
      </c>
      <c r="F152" s="76" t="s">
        <v>840</v>
      </c>
    </row>
    <row r="153" spans="1:6">
      <c r="A153" s="84">
        <v>151</v>
      </c>
      <c r="B153" s="75" t="s">
        <v>650</v>
      </c>
      <c r="C153" s="69" t="s">
        <v>813</v>
      </c>
      <c r="D153" s="66" t="s">
        <v>891</v>
      </c>
      <c r="E153" s="66" t="s">
        <v>892</v>
      </c>
      <c r="F153" s="76" t="s">
        <v>893</v>
      </c>
    </row>
    <row r="154" spans="1:6">
      <c r="A154" s="84">
        <v>152</v>
      </c>
      <c r="B154" s="75" t="s">
        <v>651</v>
      </c>
      <c r="C154" s="69" t="s">
        <v>813</v>
      </c>
      <c r="D154" s="66" t="s">
        <v>894</v>
      </c>
      <c r="E154" s="66" t="s">
        <v>892</v>
      </c>
      <c r="F154" s="76" t="s">
        <v>893</v>
      </c>
    </row>
    <row r="155" spans="1:6">
      <c r="A155" s="84">
        <v>153</v>
      </c>
      <c r="B155" s="75" t="s">
        <v>652</v>
      </c>
      <c r="C155" s="69" t="s">
        <v>813</v>
      </c>
      <c r="D155" s="66" t="s">
        <v>751</v>
      </c>
      <c r="E155" s="66" t="s">
        <v>895</v>
      </c>
      <c r="F155" s="76" t="s">
        <v>896</v>
      </c>
    </row>
    <row r="156" spans="1:6">
      <c r="A156" s="84">
        <v>154</v>
      </c>
      <c r="B156" s="75" t="s">
        <v>653</v>
      </c>
      <c r="C156" s="69" t="s">
        <v>813</v>
      </c>
      <c r="D156" s="66" t="s">
        <v>897</v>
      </c>
      <c r="E156" s="66" t="s">
        <v>898</v>
      </c>
      <c r="F156" s="76" t="s">
        <v>899</v>
      </c>
    </row>
    <row r="157" spans="1:6">
      <c r="A157" s="84">
        <v>155</v>
      </c>
      <c r="B157" s="75" t="s">
        <v>654</v>
      </c>
      <c r="C157" s="69" t="s">
        <v>813</v>
      </c>
      <c r="D157" s="66" t="s">
        <v>900</v>
      </c>
      <c r="E157" s="66" t="s">
        <v>892</v>
      </c>
      <c r="F157" s="76" t="s">
        <v>893</v>
      </c>
    </row>
    <row r="158" spans="1:6">
      <c r="A158" s="84">
        <v>156</v>
      </c>
      <c r="B158" s="75" t="s">
        <v>655</v>
      </c>
      <c r="C158" s="69" t="s">
        <v>813</v>
      </c>
      <c r="D158" s="66" t="s">
        <v>901</v>
      </c>
      <c r="E158" s="66" t="s">
        <v>867</v>
      </c>
      <c r="F158" s="76" t="s">
        <v>868</v>
      </c>
    </row>
    <row r="159" spans="1:6">
      <c r="A159" s="84">
        <v>157</v>
      </c>
      <c r="B159" s="75" t="s">
        <v>656</v>
      </c>
      <c r="C159" s="69" t="s">
        <v>813</v>
      </c>
      <c r="D159" s="66" t="s">
        <v>902</v>
      </c>
      <c r="E159" s="66" t="s">
        <v>903</v>
      </c>
      <c r="F159" s="76" t="s">
        <v>904</v>
      </c>
    </row>
    <row r="160" spans="1:6">
      <c r="A160" s="84">
        <v>158</v>
      </c>
      <c r="B160" s="75" t="s">
        <v>657</v>
      </c>
      <c r="C160" s="69" t="s">
        <v>813</v>
      </c>
      <c r="D160" s="66" t="s">
        <v>905</v>
      </c>
      <c r="E160" s="66" t="s">
        <v>895</v>
      </c>
      <c r="F160" s="76" t="s">
        <v>896</v>
      </c>
    </row>
    <row r="161" spans="1:6">
      <c r="A161" s="84">
        <v>159</v>
      </c>
      <c r="B161" s="75" t="s">
        <v>658</v>
      </c>
      <c r="C161" s="69" t="s">
        <v>813</v>
      </c>
      <c r="D161" s="66" t="s">
        <v>906</v>
      </c>
      <c r="E161" s="66" t="s">
        <v>907</v>
      </c>
      <c r="F161" s="76" t="s">
        <v>908</v>
      </c>
    </row>
    <row r="162" spans="1:6">
      <c r="A162" s="84">
        <v>160</v>
      </c>
      <c r="B162" s="75" t="s">
        <v>659</v>
      </c>
      <c r="C162" s="69" t="s">
        <v>813</v>
      </c>
      <c r="D162" s="66" t="s">
        <v>909</v>
      </c>
      <c r="E162" s="66" t="s">
        <v>910</v>
      </c>
      <c r="F162" s="76" t="s">
        <v>911</v>
      </c>
    </row>
    <row r="163" spans="1:6">
      <c r="A163" s="84">
        <v>161</v>
      </c>
      <c r="B163" s="75" t="s">
        <v>660</v>
      </c>
      <c r="C163" s="69" t="s">
        <v>813</v>
      </c>
      <c r="D163" s="66" t="s">
        <v>912</v>
      </c>
      <c r="E163" s="66" t="s">
        <v>913</v>
      </c>
      <c r="F163" s="76" t="s">
        <v>914</v>
      </c>
    </row>
    <row r="164" spans="1:6">
      <c r="A164" s="84">
        <v>162</v>
      </c>
      <c r="B164" s="75" t="s">
        <v>661</v>
      </c>
      <c r="C164" s="69" t="s">
        <v>813</v>
      </c>
      <c r="D164" s="66" t="s">
        <v>915</v>
      </c>
      <c r="E164" s="66" t="s">
        <v>916</v>
      </c>
      <c r="F164" s="76" t="s">
        <v>917</v>
      </c>
    </row>
    <row r="165" spans="1:6">
      <c r="A165" s="84">
        <v>163</v>
      </c>
      <c r="B165" s="75" t="s">
        <v>662</v>
      </c>
      <c r="C165" s="69" t="s">
        <v>813</v>
      </c>
      <c r="D165" s="66" t="s">
        <v>760</v>
      </c>
      <c r="E165" s="66" t="s">
        <v>918</v>
      </c>
      <c r="F165" s="76" t="s">
        <v>919</v>
      </c>
    </row>
    <row r="166" spans="1:6">
      <c r="A166" s="84">
        <v>164</v>
      </c>
      <c r="B166" s="75" t="s">
        <v>663</v>
      </c>
      <c r="C166" s="69" t="s">
        <v>813</v>
      </c>
      <c r="D166" s="66" t="s">
        <v>761</v>
      </c>
      <c r="E166" s="66" t="s">
        <v>920</v>
      </c>
      <c r="F166" s="76" t="s">
        <v>921</v>
      </c>
    </row>
    <row r="167" spans="1:6">
      <c r="A167" s="84">
        <v>165</v>
      </c>
      <c r="B167" s="75" t="s">
        <v>664</v>
      </c>
      <c r="C167" s="69" t="s">
        <v>813</v>
      </c>
      <c r="D167" s="66" t="s">
        <v>762</v>
      </c>
      <c r="E167" s="66" t="s">
        <v>918</v>
      </c>
      <c r="F167" s="76" t="s">
        <v>919</v>
      </c>
    </row>
    <row r="168" spans="1:6">
      <c r="A168" s="84">
        <v>166</v>
      </c>
      <c r="B168" s="75" t="s">
        <v>665</v>
      </c>
      <c r="C168" s="69" t="s">
        <v>813</v>
      </c>
      <c r="D168" s="66" t="s">
        <v>763</v>
      </c>
      <c r="E168" s="66" t="s">
        <v>922</v>
      </c>
      <c r="F168" s="76" t="s">
        <v>923</v>
      </c>
    </row>
    <row r="169" spans="1:6">
      <c r="A169" s="84">
        <v>167</v>
      </c>
      <c r="B169" s="75" t="s">
        <v>666</v>
      </c>
      <c r="C169" s="69" t="s">
        <v>813</v>
      </c>
      <c r="D169" s="66" t="s">
        <v>764</v>
      </c>
      <c r="E169" s="66" t="s">
        <v>895</v>
      </c>
      <c r="F169" s="76" t="s">
        <v>896</v>
      </c>
    </row>
    <row r="170" spans="1:6">
      <c r="A170" s="84">
        <v>168</v>
      </c>
      <c r="B170" s="75" t="s">
        <v>667</v>
      </c>
      <c r="C170" s="69" t="s">
        <v>813</v>
      </c>
      <c r="D170" s="66" t="s">
        <v>765</v>
      </c>
      <c r="E170" s="66" t="s">
        <v>924</v>
      </c>
      <c r="F170" s="76" t="s">
        <v>925</v>
      </c>
    </row>
    <row r="171" spans="1:6">
      <c r="A171" s="84">
        <v>169</v>
      </c>
      <c r="B171" s="75" t="s">
        <v>668</v>
      </c>
      <c r="C171" s="69" t="s">
        <v>813</v>
      </c>
      <c r="D171" s="66" t="s">
        <v>926</v>
      </c>
      <c r="E171" s="66" t="s">
        <v>927</v>
      </c>
      <c r="F171" s="76" t="s">
        <v>928</v>
      </c>
    </row>
    <row r="172" spans="1:6">
      <c r="A172" s="84">
        <v>170</v>
      </c>
      <c r="B172" s="75" t="s">
        <v>669</v>
      </c>
      <c r="C172" s="69" t="s">
        <v>813</v>
      </c>
      <c r="D172" s="66" t="s">
        <v>929</v>
      </c>
      <c r="E172" s="66" t="s">
        <v>815</v>
      </c>
      <c r="F172" s="76" t="s">
        <v>816</v>
      </c>
    </row>
    <row r="173" spans="1:6">
      <c r="A173" s="84">
        <v>171</v>
      </c>
      <c r="B173" s="75" t="s">
        <v>670</v>
      </c>
      <c r="C173" s="69" t="s">
        <v>813</v>
      </c>
      <c r="D173" s="66" t="s">
        <v>930</v>
      </c>
      <c r="E173" s="66" t="s">
        <v>873</v>
      </c>
      <c r="F173" s="76" t="s">
        <v>874</v>
      </c>
    </row>
    <row r="174" spans="1:6">
      <c r="A174" s="84">
        <v>172</v>
      </c>
      <c r="B174" s="75" t="s">
        <v>671</v>
      </c>
      <c r="C174" s="69" t="s">
        <v>813</v>
      </c>
      <c r="D174" s="66" t="s">
        <v>931</v>
      </c>
      <c r="E174" s="66" t="s">
        <v>932</v>
      </c>
      <c r="F174" s="76" t="s">
        <v>933</v>
      </c>
    </row>
    <row r="175" spans="1:6">
      <c r="A175" s="84">
        <v>173</v>
      </c>
      <c r="B175" s="75" t="s">
        <v>672</v>
      </c>
      <c r="C175" s="69" t="s">
        <v>813</v>
      </c>
      <c r="D175" s="66" t="s">
        <v>934</v>
      </c>
      <c r="E175" s="66" t="s">
        <v>932</v>
      </c>
      <c r="F175" s="76" t="s">
        <v>933</v>
      </c>
    </row>
    <row r="176" spans="1:6">
      <c r="A176" s="84">
        <v>174</v>
      </c>
      <c r="B176" s="75" t="s">
        <v>673</v>
      </c>
      <c r="C176" s="69" t="s">
        <v>813</v>
      </c>
      <c r="D176" s="66" t="s">
        <v>935</v>
      </c>
      <c r="E176" s="66" t="s">
        <v>932</v>
      </c>
      <c r="F176" s="76" t="s">
        <v>933</v>
      </c>
    </row>
    <row r="177" spans="1:6">
      <c r="A177" s="84">
        <v>175</v>
      </c>
      <c r="B177" s="75" t="s">
        <v>674</v>
      </c>
      <c r="C177" s="69" t="s">
        <v>813</v>
      </c>
      <c r="D177" s="66" t="s">
        <v>936</v>
      </c>
      <c r="E177" s="66" t="s">
        <v>839</v>
      </c>
      <c r="F177" s="76" t="s">
        <v>840</v>
      </c>
    </row>
    <row r="178" spans="1:6">
      <c r="A178" s="84">
        <v>176</v>
      </c>
      <c r="B178" s="75" t="s">
        <v>675</v>
      </c>
      <c r="C178" s="69" t="s">
        <v>813</v>
      </c>
      <c r="D178" s="66" t="s">
        <v>937</v>
      </c>
      <c r="E178" s="66" t="s">
        <v>938</v>
      </c>
      <c r="F178" s="76" t="s">
        <v>939</v>
      </c>
    </row>
    <row r="179" spans="1:6">
      <c r="A179" s="84">
        <v>177</v>
      </c>
      <c r="B179" s="75" t="s">
        <v>676</v>
      </c>
      <c r="C179" s="69" t="s">
        <v>813</v>
      </c>
      <c r="D179" s="66" t="s">
        <v>940</v>
      </c>
      <c r="E179" s="66" t="s">
        <v>941</v>
      </c>
      <c r="F179" s="76" t="s">
        <v>942</v>
      </c>
    </row>
    <row r="180" spans="1:6">
      <c r="A180" s="84">
        <v>178</v>
      </c>
      <c r="B180" s="75" t="s">
        <v>677</v>
      </c>
      <c r="C180" s="69" t="s">
        <v>813</v>
      </c>
      <c r="D180" s="66" t="s">
        <v>943</v>
      </c>
      <c r="E180" s="66" t="s">
        <v>885</v>
      </c>
      <c r="F180" s="76" t="s">
        <v>886</v>
      </c>
    </row>
    <row r="181" spans="1:6">
      <c r="A181" s="84">
        <v>179</v>
      </c>
      <c r="B181" s="75" t="s">
        <v>678</v>
      </c>
      <c r="C181" s="69" t="s">
        <v>813</v>
      </c>
      <c r="D181" s="66" t="s">
        <v>944</v>
      </c>
      <c r="E181" s="66" t="s">
        <v>945</v>
      </c>
      <c r="F181" s="76" t="s">
        <v>946</v>
      </c>
    </row>
    <row r="182" spans="1:6">
      <c r="A182" s="84">
        <v>180</v>
      </c>
      <c r="B182" s="75" t="s">
        <v>679</v>
      </c>
      <c r="C182" s="69" t="s">
        <v>813</v>
      </c>
      <c r="D182" s="66" t="s">
        <v>947</v>
      </c>
      <c r="E182" s="66" t="s">
        <v>842</v>
      </c>
      <c r="F182" s="76" t="s">
        <v>843</v>
      </c>
    </row>
    <row r="183" spans="1:6">
      <c r="A183" s="84">
        <v>181</v>
      </c>
      <c r="B183" s="75" t="s">
        <v>680</v>
      </c>
      <c r="C183" s="69" t="s">
        <v>813</v>
      </c>
      <c r="D183" s="66" t="s">
        <v>948</v>
      </c>
      <c r="E183" s="66" t="s">
        <v>949</v>
      </c>
      <c r="F183" s="76" t="s">
        <v>950</v>
      </c>
    </row>
    <row r="184" spans="1:6">
      <c r="A184" s="84">
        <v>182</v>
      </c>
      <c r="B184" s="75" t="s">
        <v>681</v>
      </c>
      <c r="C184" s="69" t="s">
        <v>813</v>
      </c>
      <c r="D184" s="66" t="s">
        <v>951</v>
      </c>
      <c r="E184" s="66" t="s">
        <v>873</v>
      </c>
      <c r="F184" s="76" t="s">
        <v>874</v>
      </c>
    </row>
    <row r="185" spans="1:6">
      <c r="A185" s="84">
        <v>183</v>
      </c>
      <c r="B185" s="75" t="s">
        <v>682</v>
      </c>
      <c r="C185" s="69" t="s">
        <v>813</v>
      </c>
      <c r="D185" s="66" t="s">
        <v>952</v>
      </c>
      <c r="E185" s="66" t="s">
        <v>953</v>
      </c>
      <c r="F185" s="76" t="s">
        <v>954</v>
      </c>
    </row>
    <row r="186" spans="1:6">
      <c r="A186" s="84">
        <v>184</v>
      </c>
      <c r="B186" s="75" t="s">
        <v>683</v>
      </c>
      <c r="C186" s="69" t="s">
        <v>813</v>
      </c>
      <c r="D186" s="66" t="s">
        <v>955</v>
      </c>
      <c r="E186" s="66" t="s">
        <v>895</v>
      </c>
      <c r="F186" s="76" t="s">
        <v>896</v>
      </c>
    </row>
    <row r="187" spans="1:6">
      <c r="A187" s="84">
        <v>185</v>
      </c>
      <c r="B187" s="75" t="s">
        <v>684</v>
      </c>
      <c r="C187" s="69" t="s">
        <v>813</v>
      </c>
      <c r="D187" s="66" t="s">
        <v>956</v>
      </c>
      <c r="E187" s="66" t="s">
        <v>957</v>
      </c>
      <c r="F187" s="76" t="s">
        <v>958</v>
      </c>
    </row>
    <row r="188" spans="1:6">
      <c r="A188" s="84">
        <v>186</v>
      </c>
      <c r="B188" s="75" t="s">
        <v>685</v>
      </c>
      <c r="C188" s="69" t="s">
        <v>813</v>
      </c>
      <c r="D188" s="66" t="s">
        <v>959</v>
      </c>
      <c r="E188" s="66" t="s">
        <v>960</v>
      </c>
      <c r="F188" s="76" t="s">
        <v>961</v>
      </c>
    </row>
    <row r="189" spans="1:6">
      <c r="A189" s="84">
        <v>187</v>
      </c>
      <c r="B189" s="75" t="s">
        <v>686</v>
      </c>
      <c r="C189" s="69" t="s">
        <v>813</v>
      </c>
      <c r="D189" s="66" t="s">
        <v>962</v>
      </c>
      <c r="E189" s="66" t="s">
        <v>963</v>
      </c>
      <c r="F189" s="76" t="s">
        <v>964</v>
      </c>
    </row>
    <row r="190" spans="1:6">
      <c r="A190" s="84">
        <v>188</v>
      </c>
      <c r="B190" s="75" t="s">
        <v>687</v>
      </c>
      <c r="C190" s="69" t="s">
        <v>813</v>
      </c>
      <c r="D190" s="66" t="s">
        <v>965</v>
      </c>
      <c r="E190" s="66" t="s">
        <v>966</v>
      </c>
      <c r="F190" s="76" t="s">
        <v>967</v>
      </c>
    </row>
    <row r="191" spans="1:6">
      <c r="A191" s="84">
        <v>189</v>
      </c>
      <c r="B191" s="75" t="s">
        <v>688</v>
      </c>
      <c r="C191" s="69" t="s">
        <v>813</v>
      </c>
      <c r="D191" s="66" t="s">
        <v>968</v>
      </c>
      <c r="E191" s="66" t="s">
        <v>969</v>
      </c>
      <c r="F191" s="76" t="s">
        <v>970</v>
      </c>
    </row>
    <row r="192" spans="1:6">
      <c r="A192" s="84">
        <v>190</v>
      </c>
      <c r="B192" s="75" t="s">
        <v>689</v>
      </c>
      <c r="C192" s="69" t="s">
        <v>813</v>
      </c>
      <c r="D192" s="66" t="s">
        <v>971</v>
      </c>
      <c r="E192" s="66" t="s">
        <v>870</v>
      </c>
      <c r="F192" s="76" t="s">
        <v>972</v>
      </c>
    </row>
    <row r="193" spans="1:6">
      <c r="A193" s="84">
        <v>191</v>
      </c>
      <c r="B193" s="75" t="s">
        <v>690</v>
      </c>
      <c r="C193" s="69" t="s">
        <v>813</v>
      </c>
      <c r="D193" s="66" t="s">
        <v>973</v>
      </c>
      <c r="E193" s="66" t="s">
        <v>892</v>
      </c>
      <c r="F193" s="76" t="s">
        <v>893</v>
      </c>
    </row>
    <row r="194" spans="1:6">
      <c r="A194" s="84">
        <v>192</v>
      </c>
      <c r="B194" s="75" t="s">
        <v>691</v>
      </c>
      <c r="C194" s="69" t="s">
        <v>813</v>
      </c>
      <c r="D194" s="66" t="s">
        <v>974</v>
      </c>
      <c r="E194" s="66" t="s">
        <v>945</v>
      </c>
      <c r="F194" s="76" t="s">
        <v>946</v>
      </c>
    </row>
    <row r="195" spans="1:6">
      <c r="A195" s="84">
        <v>193</v>
      </c>
      <c r="B195" s="75" t="s">
        <v>692</v>
      </c>
      <c r="C195" s="69" t="s">
        <v>813</v>
      </c>
      <c r="D195" s="66" t="s">
        <v>975</v>
      </c>
      <c r="E195" s="66" t="s">
        <v>976</v>
      </c>
      <c r="F195" s="76" t="s">
        <v>977</v>
      </c>
    </row>
    <row r="196" spans="1:6">
      <c r="A196" s="84">
        <v>194</v>
      </c>
      <c r="B196" s="75" t="s">
        <v>693</v>
      </c>
      <c r="C196" s="69" t="s">
        <v>813</v>
      </c>
      <c r="D196" s="66" t="s">
        <v>978</v>
      </c>
      <c r="E196" s="66" t="s">
        <v>979</v>
      </c>
      <c r="F196" s="76" t="s">
        <v>843</v>
      </c>
    </row>
    <row r="197" spans="1:6">
      <c r="A197" s="84">
        <v>195</v>
      </c>
      <c r="B197" s="75" t="s">
        <v>694</v>
      </c>
      <c r="C197" s="69" t="s">
        <v>813</v>
      </c>
      <c r="D197" s="66" t="s">
        <v>980</v>
      </c>
      <c r="E197" s="66" t="s">
        <v>981</v>
      </c>
      <c r="F197" s="76" t="s">
        <v>982</v>
      </c>
    </row>
    <row r="198" spans="1:6">
      <c r="A198" s="84">
        <v>196</v>
      </c>
      <c r="B198" s="75" t="s">
        <v>695</v>
      </c>
      <c r="C198" s="69" t="s">
        <v>813</v>
      </c>
      <c r="D198" s="66" t="s">
        <v>983</v>
      </c>
      <c r="E198" s="66" t="s">
        <v>984</v>
      </c>
      <c r="F198" s="76" t="s">
        <v>982</v>
      </c>
    </row>
    <row r="199" spans="1:6">
      <c r="A199" s="84">
        <v>197</v>
      </c>
      <c r="B199" s="75" t="s">
        <v>696</v>
      </c>
      <c r="C199" s="69" t="s">
        <v>813</v>
      </c>
      <c r="D199" s="66" t="s">
        <v>985</v>
      </c>
      <c r="E199" s="66" t="s">
        <v>986</v>
      </c>
      <c r="F199" s="76" t="s">
        <v>987</v>
      </c>
    </row>
    <row r="200" spans="1:6">
      <c r="A200" s="84">
        <v>198</v>
      </c>
      <c r="B200" s="75" t="s">
        <v>697</v>
      </c>
      <c r="C200" s="69" t="s">
        <v>813</v>
      </c>
      <c r="D200" s="66" t="s">
        <v>988</v>
      </c>
      <c r="E200" s="66" t="s">
        <v>989</v>
      </c>
      <c r="F200" s="76" t="s">
        <v>990</v>
      </c>
    </row>
    <row r="201" spans="1:6">
      <c r="A201" s="84">
        <v>199</v>
      </c>
      <c r="B201" s="75" t="s">
        <v>698</v>
      </c>
      <c r="C201" s="69" t="s">
        <v>813</v>
      </c>
      <c r="D201" s="66" t="s">
        <v>793</v>
      </c>
      <c r="E201" s="66" t="s">
        <v>916</v>
      </c>
      <c r="F201" s="76" t="s">
        <v>917</v>
      </c>
    </row>
    <row r="202" spans="1:6">
      <c r="A202" s="84">
        <v>200</v>
      </c>
      <c r="B202" s="75" t="s">
        <v>699</v>
      </c>
      <c r="C202" s="69" t="s">
        <v>813</v>
      </c>
      <c r="D202" s="66" t="s">
        <v>794</v>
      </c>
      <c r="E202" s="66" t="s">
        <v>991</v>
      </c>
      <c r="F202" s="76" t="s">
        <v>992</v>
      </c>
    </row>
    <row r="203" spans="1:6">
      <c r="A203" s="84">
        <v>201</v>
      </c>
      <c r="B203" s="75" t="s">
        <v>700</v>
      </c>
      <c r="C203" s="69" t="s">
        <v>813</v>
      </c>
      <c r="D203" s="66" t="s">
        <v>993</v>
      </c>
      <c r="E203" s="66" t="s">
        <v>922</v>
      </c>
      <c r="F203" s="76" t="s">
        <v>923</v>
      </c>
    </row>
    <row r="204" spans="1:6">
      <c r="A204" s="84">
        <v>202</v>
      </c>
      <c r="B204" s="75" t="s">
        <v>701</v>
      </c>
      <c r="C204" s="69" t="s">
        <v>813</v>
      </c>
      <c r="D204" s="66" t="s">
        <v>795</v>
      </c>
      <c r="E204" s="66" t="s">
        <v>994</v>
      </c>
      <c r="F204" s="76" t="s">
        <v>995</v>
      </c>
    </row>
    <row r="205" spans="1:6">
      <c r="A205" s="84">
        <v>203</v>
      </c>
      <c r="B205" s="75" t="s">
        <v>702</v>
      </c>
      <c r="C205" s="69" t="s">
        <v>813</v>
      </c>
      <c r="D205" s="66" t="s">
        <v>996</v>
      </c>
      <c r="E205" s="66" t="s">
        <v>815</v>
      </c>
      <c r="F205" s="76" t="s">
        <v>816</v>
      </c>
    </row>
    <row r="206" spans="1:6">
      <c r="A206" s="84">
        <v>204</v>
      </c>
      <c r="B206" s="75" t="s">
        <v>703</v>
      </c>
      <c r="C206" s="69" t="s">
        <v>813</v>
      </c>
      <c r="D206" s="66" t="s">
        <v>997</v>
      </c>
      <c r="E206" s="66" t="s">
        <v>998</v>
      </c>
      <c r="F206" s="76" t="s">
        <v>999</v>
      </c>
    </row>
    <row r="207" spans="1:6">
      <c r="A207" s="84">
        <v>205</v>
      </c>
      <c r="B207" s="75" t="s">
        <v>704</v>
      </c>
      <c r="C207" s="69" t="s">
        <v>813</v>
      </c>
      <c r="D207" s="66" t="s">
        <v>1000</v>
      </c>
      <c r="E207" s="66" t="s">
        <v>1001</v>
      </c>
      <c r="F207" s="76" t="s">
        <v>1002</v>
      </c>
    </row>
    <row r="208" spans="1:6">
      <c r="A208" s="84">
        <v>206</v>
      </c>
      <c r="B208" s="75" t="s">
        <v>705</v>
      </c>
      <c r="C208" s="69" t="s">
        <v>813</v>
      </c>
      <c r="D208" s="66" t="s">
        <v>1003</v>
      </c>
      <c r="E208" s="66" t="s">
        <v>1004</v>
      </c>
      <c r="F208" s="76" t="s">
        <v>1005</v>
      </c>
    </row>
    <row r="209" spans="1:6">
      <c r="A209" s="84">
        <v>207</v>
      </c>
      <c r="B209" s="75" t="s">
        <v>706</v>
      </c>
      <c r="C209" s="69" t="s">
        <v>813</v>
      </c>
      <c r="D209" s="66" t="s">
        <v>1006</v>
      </c>
      <c r="E209" s="66" t="s">
        <v>892</v>
      </c>
      <c r="F209" s="76" t="s">
        <v>893</v>
      </c>
    </row>
    <row r="210" spans="1:6">
      <c r="A210" s="84">
        <v>208</v>
      </c>
      <c r="B210" s="75" t="s">
        <v>707</v>
      </c>
      <c r="C210" s="69" t="s">
        <v>813</v>
      </c>
      <c r="D210" s="66" t="s">
        <v>1007</v>
      </c>
      <c r="E210" s="66" t="s">
        <v>839</v>
      </c>
      <c r="F210" s="76" t="s">
        <v>840</v>
      </c>
    </row>
    <row r="211" spans="1:6">
      <c r="A211" s="84">
        <v>209</v>
      </c>
      <c r="B211" s="75" t="s">
        <v>708</v>
      </c>
      <c r="C211" s="69" t="s">
        <v>813</v>
      </c>
      <c r="D211" s="66" t="s">
        <v>1008</v>
      </c>
      <c r="E211" s="66" t="s">
        <v>1009</v>
      </c>
      <c r="F211" s="76" t="s">
        <v>1010</v>
      </c>
    </row>
    <row r="212" spans="1:6">
      <c r="A212" s="84">
        <v>210</v>
      </c>
      <c r="B212" s="75" t="s">
        <v>709</v>
      </c>
      <c r="C212" s="69" t="s">
        <v>813</v>
      </c>
      <c r="D212" s="66" t="s">
        <v>1011</v>
      </c>
      <c r="E212" s="66" t="s">
        <v>1012</v>
      </c>
      <c r="F212" s="76" t="s">
        <v>846</v>
      </c>
    </row>
    <row r="213" spans="1:6">
      <c r="A213" s="84">
        <v>211</v>
      </c>
      <c r="B213" s="75" t="s">
        <v>710</v>
      </c>
      <c r="C213" s="69" t="s">
        <v>813</v>
      </c>
      <c r="D213" s="66" t="s">
        <v>1013</v>
      </c>
      <c r="E213" s="66" t="s">
        <v>986</v>
      </c>
      <c r="F213" s="76" t="s">
        <v>987</v>
      </c>
    </row>
    <row r="214" spans="1:6">
      <c r="A214" s="84">
        <v>212</v>
      </c>
      <c r="B214" s="75" t="s">
        <v>711</v>
      </c>
      <c r="C214" s="69" t="s">
        <v>813</v>
      </c>
      <c r="D214" s="66" t="s">
        <v>1014</v>
      </c>
      <c r="E214" s="66" t="s">
        <v>1015</v>
      </c>
      <c r="F214" s="76" t="s">
        <v>1016</v>
      </c>
    </row>
    <row r="215" spans="1:6">
      <c r="A215" s="84">
        <v>213</v>
      </c>
      <c r="B215" s="75" t="s">
        <v>712</v>
      </c>
      <c r="C215" s="69" t="s">
        <v>813</v>
      </c>
      <c r="D215" s="66" t="s">
        <v>1017</v>
      </c>
      <c r="E215" s="66" t="s">
        <v>924</v>
      </c>
      <c r="F215" s="76" t="s">
        <v>925</v>
      </c>
    </row>
    <row r="216" spans="1:6">
      <c r="A216" s="84">
        <v>214</v>
      </c>
      <c r="B216" s="75" t="s">
        <v>713</v>
      </c>
      <c r="C216" s="69" t="s">
        <v>813</v>
      </c>
      <c r="D216" s="66" t="s">
        <v>1018</v>
      </c>
      <c r="E216" s="66" t="s">
        <v>1019</v>
      </c>
      <c r="F216" s="76" t="s">
        <v>1020</v>
      </c>
    </row>
    <row r="217" spans="1:6">
      <c r="A217" s="84">
        <v>215</v>
      </c>
      <c r="B217" s="75" t="s">
        <v>714</v>
      </c>
      <c r="C217" s="69" t="s">
        <v>813</v>
      </c>
      <c r="D217" s="66" t="s">
        <v>1021</v>
      </c>
      <c r="E217" s="66" t="s">
        <v>949</v>
      </c>
      <c r="F217" s="76" t="s">
        <v>1022</v>
      </c>
    </row>
    <row r="218" spans="1:6">
      <c r="A218" s="84">
        <v>216</v>
      </c>
      <c r="B218" s="75" t="s">
        <v>715</v>
      </c>
      <c r="C218" s="69" t="s">
        <v>813</v>
      </c>
      <c r="D218" s="66" t="s">
        <v>808</v>
      </c>
      <c r="E218" s="66" t="s">
        <v>1023</v>
      </c>
      <c r="F218" s="76" t="s">
        <v>1024</v>
      </c>
    </row>
    <row r="219" spans="1:6">
      <c r="A219" s="84">
        <v>217</v>
      </c>
      <c r="B219" s="75" t="s">
        <v>716</v>
      </c>
      <c r="C219" s="69" t="s">
        <v>813</v>
      </c>
      <c r="D219" s="66" t="s">
        <v>1025</v>
      </c>
      <c r="E219" s="66" t="s">
        <v>1026</v>
      </c>
      <c r="F219" s="76" t="s">
        <v>1027</v>
      </c>
    </row>
    <row r="220" spans="1:6">
      <c r="A220" s="84">
        <v>218</v>
      </c>
      <c r="B220" s="75" t="s">
        <v>717</v>
      </c>
      <c r="C220" s="69" t="s">
        <v>813</v>
      </c>
      <c r="D220" s="66" t="s">
        <v>1028</v>
      </c>
      <c r="E220" s="66" t="s">
        <v>892</v>
      </c>
      <c r="F220" s="76" t="s">
        <v>893</v>
      </c>
    </row>
    <row r="221" spans="1:6">
      <c r="A221" s="84">
        <v>219</v>
      </c>
      <c r="B221" s="75" t="s">
        <v>718</v>
      </c>
      <c r="C221" s="69" t="s">
        <v>813</v>
      </c>
      <c r="D221" s="66" t="s">
        <v>1029</v>
      </c>
      <c r="E221" s="66" t="s">
        <v>839</v>
      </c>
      <c r="F221" s="76" t="s">
        <v>840</v>
      </c>
    </row>
    <row r="222" spans="1:6">
      <c r="A222" s="84">
        <v>220</v>
      </c>
      <c r="B222" s="75" t="s">
        <v>719</v>
      </c>
      <c r="C222" s="69" t="s">
        <v>813</v>
      </c>
      <c r="D222" s="66" t="s">
        <v>1030</v>
      </c>
      <c r="E222" s="66" t="s">
        <v>916</v>
      </c>
      <c r="F222" s="76" t="s">
        <v>917</v>
      </c>
    </row>
    <row r="223" spans="1:6">
      <c r="A223" s="84">
        <v>221</v>
      </c>
      <c r="B223" s="75" t="s">
        <v>720</v>
      </c>
      <c r="C223" s="69" t="s">
        <v>813</v>
      </c>
      <c r="D223" s="66" t="s">
        <v>1031</v>
      </c>
      <c r="E223" s="66" t="s">
        <v>1032</v>
      </c>
      <c r="F223" s="76" t="s">
        <v>1033</v>
      </c>
    </row>
  </sheetData>
  <sheetProtection algorithmName="SHA-512" hashValue="q0641rXBHHGDEDl1w+uTaHDas3MSW9sa6MWPLpQWI/gY0l6ZXWRd/u/WsRkBJ9EpxpaFZTT5uG5Pe+T5e/0zow==" saltValue="FJwkJgDbzUmwNiG5oRIODQ==" spinCount="100000" sheet="1" objects="1" scenarios="1"/>
  <autoFilter ref="A1:F122" xr:uid="{00000000-0009-0000-0000-000000000000}"/>
  <sortState xmlns:xlrd2="http://schemas.microsoft.com/office/spreadsheetml/2017/richdata2"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98"/>
  <sheetViews>
    <sheetView tabSelected="1" view="pageBreakPreview" zoomScale="85" zoomScaleNormal="100" zoomScaleSheetLayoutView="85" workbookViewId="0">
      <selection activeCell="C9" sqref="C9"/>
    </sheetView>
  </sheetViews>
  <sheetFormatPr defaultColWidth="9" defaultRowHeight="13"/>
  <cols>
    <col min="1" max="1" width="9.26953125" style="21" customWidth="1"/>
    <col min="2" max="2" width="9" style="21" customWidth="1"/>
    <col min="3" max="3" width="17.453125" style="21" customWidth="1"/>
    <col min="4" max="4" width="8.6328125" style="21" customWidth="1"/>
    <col min="5" max="5" width="9" style="21" customWidth="1"/>
    <col min="6" max="6" width="26.7265625" style="21" customWidth="1"/>
    <col min="7" max="7" width="3" style="21" customWidth="1"/>
    <col min="8" max="8" width="3.26953125" style="21" customWidth="1"/>
    <col min="9" max="9" width="9.453125" style="21" customWidth="1"/>
    <col min="10" max="10" width="26" style="21" customWidth="1"/>
    <col min="11" max="11" width="2.08984375" style="21" customWidth="1"/>
    <col min="12" max="12" width="3.26953125" style="21" customWidth="1"/>
    <col min="13" max="13" width="9" style="21"/>
    <col min="14" max="14" width="14.36328125" style="21" customWidth="1"/>
    <col min="15" max="16384" width="9" style="21"/>
  </cols>
  <sheetData>
    <row r="1" spans="1:16" ht="33.75" customHeight="1">
      <c r="A1" s="207" t="s">
        <v>617</v>
      </c>
      <c r="B1" s="207"/>
      <c r="C1" s="207"/>
      <c r="D1" s="207"/>
      <c r="E1" s="207"/>
      <c r="F1" s="207"/>
      <c r="G1" s="207"/>
      <c r="H1" s="207"/>
      <c r="I1" s="207"/>
      <c r="J1" s="207"/>
    </row>
    <row r="2" spans="1:16" ht="16.5">
      <c r="A2" s="20"/>
    </row>
    <row r="3" spans="1:16">
      <c r="A3" s="22"/>
    </row>
    <row r="4" spans="1:16">
      <c r="A4" s="22"/>
    </row>
    <row r="5" spans="1:16" ht="14">
      <c r="A5" s="23" t="s">
        <v>22</v>
      </c>
      <c r="B5" s="24"/>
      <c r="C5" s="24"/>
      <c r="D5" s="24"/>
      <c r="E5" s="24"/>
      <c r="F5" s="24"/>
      <c r="G5" s="24"/>
      <c r="H5" s="24"/>
      <c r="I5" s="24"/>
      <c r="J5" s="24"/>
      <c r="K5" s="24"/>
    </row>
    <row r="6" spans="1:16" ht="14">
      <c r="A6" s="24"/>
      <c r="B6" s="24"/>
      <c r="C6" s="24"/>
      <c r="D6" s="24"/>
      <c r="E6" s="24"/>
      <c r="F6" s="24"/>
      <c r="G6" s="24"/>
      <c r="H6" s="24"/>
      <c r="I6" s="24"/>
      <c r="J6" s="24"/>
      <c r="K6" s="24"/>
    </row>
    <row r="7" spans="1:16" ht="14">
      <c r="A7" s="25" t="s">
        <v>0</v>
      </c>
      <c r="B7" s="24" t="s">
        <v>21</v>
      </c>
      <c r="C7" s="24"/>
      <c r="D7" s="24"/>
      <c r="E7" s="24"/>
      <c r="F7" s="24"/>
      <c r="G7" s="24"/>
      <c r="H7" s="24"/>
      <c r="I7" s="24"/>
      <c r="J7" s="24"/>
      <c r="K7" s="24"/>
    </row>
    <row r="8" spans="1:16" ht="14.5" thickBot="1">
      <c r="A8" s="25"/>
      <c r="B8" s="24"/>
      <c r="C8" s="24"/>
      <c r="D8" s="24"/>
      <c r="E8" s="24"/>
      <c r="F8" s="24"/>
      <c r="G8" s="24"/>
      <c r="H8" s="24"/>
      <c r="I8" s="24"/>
      <c r="J8" s="24"/>
      <c r="K8" s="24"/>
    </row>
    <row r="9" spans="1:16" ht="30" customHeight="1" thickTop="1" thickBot="1">
      <c r="A9" s="25"/>
      <c r="B9" s="24"/>
      <c r="C9" s="37"/>
      <c r="D9" s="24"/>
      <c r="E9" s="24"/>
      <c r="F9" s="24"/>
      <c r="G9" s="24"/>
      <c r="H9" s="24"/>
      <c r="I9" s="24"/>
      <c r="J9" s="24"/>
      <c r="K9" s="24"/>
    </row>
    <row r="10" spans="1:16" ht="14.5" thickTop="1">
      <c r="A10" s="25"/>
      <c r="B10" s="24"/>
      <c r="C10" s="24"/>
      <c r="D10" s="24"/>
      <c r="E10" s="24"/>
      <c r="F10" s="24"/>
      <c r="G10" s="24"/>
      <c r="H10" s="24"/>
      <c r="I10" s="24"/>
      <c r="J10" s="24"/>
      <c r="K10" s="24"/>
    </row>
    <row r="11" spans="1:16" ht="14">
      <c r="A11" s="25" t="s">
        <v>1</v>
      </c>
      <c r="B11" s="27" t="s">
        <v>25</v>
      </c>
      <c r="C11" s="24"/>
      <c r="D11" s="24"/>
      <c r="E11" s="24"/>
      <c r="F11" s="24"/>
      <c r="G11" s="24"/>
      <c r="H11" s="24"/>
      <c r="I11" s="24"/>
      <c r="J11" s="24"/>
      <c r="K11" s="24"/>
    </row>
    <row r="12" spans="1:16" ht="14.5" thickBot="1">
      <c r="A12" s="25"/>
      <c r="B12" s="24"/>
      <c r="C12" s="24"/>
      <c r="D12" s="24"/>
      <c r="E12" s="24"/>
      <c r="F12" s="24"/>
      <c r="G12" s="24"/>
      <c r="H12" s="24"/>
      <c r="I12" s="24"/>
      <c r="J12" s="24"/>
      <c r="K12" s="24"/>
    </row>
    <row r="13" spans="1:16" ht="30" customHeight="1" thickTop="1" thickBot="1">
      <c r="A13" s="25"/>
      <c r="B13" s="24"/>
      <c r="C13" s="26" t="s">
        <v>552</v>
      </c>
      <c r="D13" s="24"/>
      <c r="E13" s="24"/>
      <c r="F13" s="24"/>
      <c r="G13" s="24"/>
      <c r="H13" s="24"/>
      <c r="I13" s="24"/>
      <c r="J13" s="24"/>
      <c r="K13" s="24"/>
      <c r="L13" s="28"/>
    </row>
    <row r="14" spans="1:16" ht="14.5" thickTop="1">
      <c r="A14" s="25"/>
      <c r="B14" s="24"/>
      <c r="C14" s="24"/>
      <c r="D14" s="24"/>
      <c r="E14" s="24"/>
      <c r="F14" s="24"/>
      <c r="G14" s="24"/>
      <c r="H14" s="24"/>
      <c r="I14" s="24"/>
      <c r="J14" s="24"/>
      <c r="K14" s="24"/>
      <c r="L14" s="28"/>
    </row>
    <row r="15" spans="1:16" ht="13.9" customHeight="1">
      <c r="A15" s="25"/>
      <c r="B15" s="214" t="s">
        <v>35</v>
      </c>
      <c r="C15" s="214"/>
      <c r="D15" s="214"/>
      <c r="E15" s="214"/>
      <c r="F15" s="214"/>
      <c r="G15" s="214"/>
      <c r="H15" s="214"/>
      <c r="I15" s="214"/>
      <c r="J15" s="214"/>
      <c r="K15" s="214"/>
      <c r="L15" s="214"/>
      <c r="M15" s="214"/>
      <c r="N15" s="214"/>
      <c r="O15" s="214"/>
      <c r="P15" s="214"/>
    </row>
    <row r="16" spans="1:16" ht="25.5" customHeight="1">
      <c r="A16" s="25"/>
      <c r="B16" s="214"/>
      <c r="C16" s="214"/>
      <c r="D16" s="214"/>
      <c r="E16" s="214"/>
      <c r="F16" s="214"/>
      <c r="G16" s="214"/>
      <c r="H16" s="214"/>
      <c r="I16" s="214"/>
      <c r="J16" s="214"/>
      <c r="K16" s="214"/>
      <c r="L16" s="214"/>
      <c r="M16" s="214"/>
      <c r="N16" s="214"/>
      <c r="O16" s="214"/>
      <c r="P16" s="214"/>
    </row>
    <row r="17" spans="1:17" ht="14">
      <c r="A17" s="25"/>
      <c r="B17" s="24"/>
      <c r="C17" s="24"/>
      <c r="D17" s="24"/>
      <c r="E17" s="24"/>
      <c r="F17" s="24"/>
      <c r="G17" s="24"/>
      <c r="H17" s="24"/>
      <c r="I17" s="24"/>
      <c r="J17" s="24"/>
      <c r="K17" s="24"/>
      <c r="L17" s="28"/>
    </row>
    <row r="18" spans="1:17" ht="28.5" customHeight="1">
      <c r="A18" s="29" t="s">
        <v>2</v>
      </c>
      <c r="B18" s="215" t="s">
        <v>618</v>
      </c>
      <c r="C18" s="215"/>
      <c r="D18" s="215"/>
      <c r="E18" s="215"/>
      <c r="F18" s="215"/>
      <c r="G18" s="215"/>
      <c r="H18" s="215"/>
      <c r="I18" s="215"/>
      <c r="J18" s="215"/>
      <c r="K18" s="215"/>
      <c r="L18" s="215"/>
      <c r="M18" s="215"/>
      <c r="N18" s="215"/>
      <c r="O18" s="215"/>
      <c r="P18" s="215"/>
    </row>
    <row r="19" spans="1:17" ht="14">
      <c r="A19" s="25"/>
      <c r="B19" s="24"/>
      <c r="C19" s="24"/>
      <c r="D19" s="24"/>
      <c r="E19" s="24"/>
      <c r="F19" s="24"/>
      <c r="G19" s="24"/>
      <c r="H19" s="24"/>
      <c r="I19" s="24"/>
      <c r="J19" s="24"/>
      <c r="K19" s="24"/>
      <c r="L19" s="28"/>
    </row>
    <row r="20" spans="1:17" ht="13.5" customHeight="1">
      <c r="A20" s="25" t="s">
        <v>19</v>
      </c>
      <c r="B20" s="216" t="s">
        <v>619</v>
      </c>
      <c r="C20" s="216"/>
      <c r="D20" s="216"/>
      <c r="E20" s="216"/>
      <c r="F20" s="216"/>
      <c r="G20" s="216"/>
      <c r="H20" s="216"/>
      <c r="I20" s="216"/>
      <c r="J20" s="216"/>
      <c r="K20" s="216"/>
      <c r="L20" s="216"/>
      <c r="M20" s="216"/>
      <c r="N20" s="216"/>
      <c r="O20" s="216"/>
      <c r="P20" s="216"/>
    </row>
    <row r="21" spans="1:17" ht="12" customHeight="1">
      <c r="A21" s="25"/>
      <c r="B21" s="216"/>
      <c r="C21" s="216"/>
      <c r="D21" s="216"/>
      <c r="E21" s="216"/>
      <c r="F21" s="216"/>
      <c r="G21" s="216"/>
      <c r="H21" s="216"/>
      <c r="I21" s="216"/>
      <c r="J21" s="216"/>
      <c r="K21" s="216"/>
      <c r="L21" s="216"/>
      <c r="M21" s="216"/>
      <c r="N21" s="216"/>
      <c r="O21" s="216"/>
      <c r="P21" s="216"/>
    </row>
    <row r="22" spans="1:17" ht="14.25" customHeight="1">
      <c r="A22" s="30"/>
      <c r="B22" s="170"/>
      <c r="C22" s="170"/>
      <c r="D22" s="170"/>
      <c r="E22" s="170"/>
      <c r="F22" s="170"/>
      <c r="G22" s="170"/>
      <c r="H22" s="170"/>
      <c r="I22" s="170"/>
      <c r="J22" s="170"/>
      <c r="K22" s="170"/>
      <c r="L22" s="170"/>
      <c r="M22" s="170"/>
      <c r="N22" s="170"/>
    </row>
    <row r="23" spans="1:17" ht="13.5" customHeight="1">
      <c r="A23" s="30"/>
      <c r="B23" s="170"/>
      <c r="C23" s="170"/>
      <c r="D23" s="170"/>
      <c r="E23" s="170"/>
      <c r="F23" s="170"/>
      <c r="G23" s="170"/>
      <c r="H23" s="170"/>
      <c r="I23" s="170"/>
      <c r="J23" s="170"/>
      <c r="K23" s="170"/>
      <c r="L23" s="170"/>
      <c r="M23" s="170"/>
      <c r="N23" s="170"/>
    </row>
    <row r="24" spans="1:17" ht="25.5" customHeight="1">
      <c r="A24" s="30"/>
      <c r="B24" s="170"/>
      <c r="C24" s="170"/>
      <c r="D24" s="170"/>
      <c r="E24" s="170"/>
      <c r="F24" s="170"/>
      <c r="G24" s="170"/>
      <c r="H24" s="170"/>
      <c r="I24" s="170"/>
      <c r="J24" s="170"/>
      <c r="K24" s="170"/>
      <c r="L24" s="170"/>
      <c r="M24" s="170"/>
      <c r="N24" s="170"/>
    </row>
    <row r="25" spans="1:17">
      <c r="A25" s="30"/>
    </row>
    <row r="26" spans="1:17" s="31" customFormat="1" ht="14">
      <c r="A26" s="208" t="s">
        <v>24</v>
      </c>
      <c r="B26" s="208"/>
      <c r="C26" s="208"/>
      <c r="D26" s="208"/>
      <c r="E26" s="208"/>
      <c r="F26" s="208"/>
      <c r="G26" s="208"/>
      <c r="H26" s="208"/>
      <c r="I26" s="208"/>
      <c r="J26" s="208"/>
      <c r="K26" s="208"/>
      <c r="L26" s="208"/>
      <c r="M26" s="208"/>
      <c r="N26" s="208"/>
      <c r="O26" s="208"/>
      <c r="P26" s="208"/>
    </row>
    <row r="27" spans="1:17" s="31" customFormat="1" hidden="1">
      <c r="A27" s="209" t="s">
        <v>813</v>
      </c>
      <c r="B27" s="210"/>
      <c r="C27" s="210"/>
      <c r="D27" s="210"/>
      <c r="E27" s="210"/>
      <c r="F27" s="210"/>
      <c r="G27" s="210"/>
      <c r="H27" s="210"/>
      <c r="I27" s="210"/>
      <c r="J27" s="210"/>
      <c r="K27" s="210"/>
      <c r="L27" s="210"/>
      <c r="M27" s="210"/>
      <c r="N27" s="210"/>
      <c r="O27" s="210"/>
      <c r="P27" s="210"/>
      <c r="Q27" s="32"/>
    </row>
    <row r="28" spans="1:17" s="176" customFormat="1" ht="13.5" hidden="1" customHeight="1">
      <c r="A28" s="211" t="s">
        <v>1034</v>
      </c>
      <c r="B28" s="212"/>
      <c r="C28" s="212"/>
      <c r="D28" s="213"/>
      <c r="E28" s="211" t="s">
        <v>1035</v>
      </c>
      <c r="F28" s="212"/>
      <c r="G28" s="212"/>
      <c r="H28" s="213"/>
      <c r="I28" s="192" t="s">
        <v>1036</v>
      </c>
      <c r="J28" s="193"/>
      <c r="K28" s="193"/>
      <c r="L28" s="194"/>
      <c r="M28" s="175" t="s">
        <v>697</v>
      </c>
      <c r="N28" s="204" t="s">
        <v>792</v>
      </c>
      <c r="O28" s="205" t="s">
        <v>792</v>
      </c>
      <c r="P28" s="206" t="s">
        <v>792</v>
      </c>
    </row>
    <row r="29" spans="1:17" s="176" customFormat="1" ht="13.5" hidden="1" customHeight="1">
      <c r="A29" s="177" t="s">
        <v>621</v>
      </c>
      <c r="B29" s="204" t="s">
        <v>721</v>
      </c>
      <c r="C29" s="205"/>
      <c r="D29" s="206"/>
      <c r="E29" s="177" t="s">
        <v>638</v>
      </c>
      <c r="F29" s="204" t="s">
        <v>737</v>
      </c>
      <c r="G29" s="205" t="s">
        <v>737</v>
      </c>
      <c r="H29" s="206" t="s">
        <v>737</v>
      </c>
      <c r="I29" s="175" t="s">
        <v>668</v>
      </c>
      <c r="J29" s="204" t="s">
        <v>766</v>
      </c>
      <c r="K29" s="205" t="s">
        <v>766</v>
      </c>
      <c r="L29" s="206" t="s">
        <v>766</v>
      </c>
      <c r="M29" s="175" t="s">
        <v>698</v>
      </c>
      <c r="N29" s="204" t="s">
        <v>1037</v>
      </c>
      <c r="O29" s="205" t="s">
        <v>1037</v>
      </c>
      <c r="P29" s="206" t="s">
        <v>1037</v>
      </c>
      <c r="Q29" s="178"/>
    </row>
    <row r="30" spans="1:17" s="176" customFormat="1" ht="13.5" hidden="1" customHeight="1">
      <c r="A30" s="179" t="s">
        <v>622</v>
      </c>
      <c r="B30" s="204" t="s">
        <v>722</v>
      </c>
      <c r="C30" s="205" t="s">
        <v>722</v>
      </c>
      <c r="D30" s="206" t="s">
        <v>722</v>
      </c>
      <c r="E30" s="179" t="s">
        <v>639</v>
      </c>
      <c r="F30" s="204" t="s">
        <v>738</v>
      </c>
      <c r="G30" s="205" t="s">
        <v>738</v>
      </c>
      <c r="H30" s="206" t="s">
        <v>738</v>
      </c>
      <c r="I30" s="175" t="s">
        <v>669</v>
      </c>
      <c r="J30" s="204" t="s">
        <v>767</v>
      </c>
      <c r="K30" s="205" t="s">
        <v>767</v>
      </c>
      <c r="L30" s="206" t="s">
        <v>767</v>
      </c>
      <c r="M30" s="180" t="s">
        <v>699</v>
      </c>
      <c r="N30" s="204" t="s">
        <v>1038</v>
      </c>
      <c r="O30" s="205" t="s">
        <v>1038</v>
      </c>
      <c r="P30" s="206" t="s">
        <v>1038</v>
      </c>
      <c r="Q30" s="178"/>
    </row>
    <row r="31" spans="1:17" s="176" customFormat="1" ht="13.5" hidden="1" customHeight="1">
      <c r="A31" s="179" t="s">
        <v>623</v>
      </c>
      <c r="B31" s="204" t="s">
        <v>723</v>
      </c>
      <c r="C31" s="205" t="s">
        <v>723</v>
      </c>
      <c r="D31" s="206" t="s">
        <v>723</v>
      </c>
      <c r="E31" s="179" t="s">
        <v>640</v>
      </c>
      <c r="F31" s="204" t="s">
        <v>739</v>
      </c>
      <c r="G31" s="205" t="s">
        <v>739</v>
      </c>
      <c r="H31" s="206" t="s">
        <v>739</v>
      </c>
      <c r="I31" s="175" t="s">
        <v>670</v>
      </c>
      <c r="J31" s="204" t="s">
        <v>768</v>
      </c>
      <c r="K31" s="205" t="s">
        <v>768</v>
      </c>
      <c r="L31" s="206" t="s">
        <v>768</v>
      </c>
      <c r="M31" s="180" t="s">
        <v>700</v>
      </c>
      <c r="N31" s="204" t="s">
        <v>1039</v>
      </c>
      <c r="O31" s="205" t="s">
        <v>1039</v>
      </c>
      <c r="P31" s="206" t="s">
        <v>1039</v>
      </c>
      <c r="Q31" s="178"/>
    </row>
    <row r="32" spans="1:17" s="176" customFormat="1" ht="13.5" hidden="1" customHeight="1">
      <c r="A32" s="179" t="s">
        <v>624</v>
      </c>
      <c r="B32" s="204" t="s">
        <v>724</v>
      </c>
      <c r="C32" s="205" t="s">
        <v>724</v>
      </c>
      <c r="D32" s="206" t="s">
        <v>724</v>
      </c>
      <c r="E32" s="179" t="s">
        <v>641</v>
      </c>
      <c r="F32" s="204" t="s">
        <v>740</v>
      </c>
      <c r="G32" s="205" t="s">
        <v>740</v>
      </c>
      <c r="H32" s="206" t="s">
        <v>740</v>
      </c>
      <c r="I32" s="175" t="s">
        <v>671</v>
      </c>
      <c r="J32" s="204" t="s">
        <v>769</v>
      </c>
      <c r="K32" s="205" t="s">
        <v>769</v>
      </c>
      <c r="L32" s="206" t="s">
        <v>769</v>
      </c>
      <c r="M32" s="180" t="s">
        <v>701</v>
      </c>
      <c r="N32" s="204" t="s">
        <v>1040</v>
      </c>
      <c r="O32" s="205" t="s">
        <v>1040</v>
      </c>
      <c r="P32" s="206" t="s">
        <v>1040</v>
      </c>
      <c r="Q32" s="178"/>
    </row>
    <row r="33" spans="1:17" s="176" customFormat="1" ht="13.5" hidden="1" customHeight="1">
      <c r="A33" s="179" t="s">
        <v>625</v>
      </c>
      <c r="B33" s="204" t="s">
        <v>725</v>
      </c>
      <c r="C33" s="205" t="s">
        <v>725</v>
      </c>
      <c r="D33" s="206" t="s">
        <v>725</v>
      </c>
      <c r="E33" s="179" t="s">
        <v>642</v>
      </c>
      <c r="F33" s="204" t="s">
        <v>741</v>
      </c>
      <c r="G33" s="205" t="s">
        <v>741</v>
      </c>
      <c r="H33" s="206" t="s">
        <v>741</v>
      </c>
      <c r="I33" s="175" t="s">
        <v>672</v>
      </c>
      <c r="J33" s="204" t="s">
        <v>770</v>
      </c>
      <c r="K33" s="205" t="s">
        <v>770</v>
      </c>
      <c r="L33" s="206" t="s">
        <v>770</v>
      </c>
      <c r="M33" s="172" t="s">
        <v>1041</v>
      </c>
      <c r="N33" s="173"/>
      <c r="O33" s="173"/>
      <c r="P33" s="174"/>
      <c r="Q33" s="178"/>
    </row>
    <row r="34" spans="1:17" s="176" customFormat="1" ht="13.5" hidden="1" customHeight="1">
      <c r="A34" s="179" t="s">
        <v>626</v>
      </c>
      <c r="B34" s="204" t="s">
        <v>726</v>
      </c>
      <c r="C34" s="205" t="s">
        <v>726</v>
      </c>
      <c r="D34" s="206" t="s">
        <v>726</v>
      </c>
      <c r="E34" s="179" t="s">
        <v>643</v>
      </c>
      <c r="F34" s="204" t="s">
        <v>742</v>
      </c>
      <c r="G34" s="205" t="s">
        <v>742</v>
      </c>
      <c r="H34" s="206" t="s">
        <v>742</v>
      </c>
      <c r="I34" s="175" t="s">
        <v>673</v>
      </c>
      <c r="J34" s="204" t="s">
        <v>771</v>
      </c>
      <c r="K34" s="205" t="s">
        <v>771</v>
      </c>
      <c r="L34" s="206" t="s">
        <v>771</v>
      </c>
      <c r="M34" s="181" t="s">
        <v>702</v>
      </c>
      <c r="N34" s="204" t="s">
        <v>796</v>
      </c>
      <c r="O34" s="205" t="s">
        <v>796</v>
      </c>
      <c r="P34" s="206" t="s">
        <v>796</v>
      </c>
      <c r="Q34" s="178"/>
    </row>
    <row r="35" spans="1:17" s="176" customFormat="1" ht="13.5" hidden="1" customHeight="1">
      <c r="A35" s="179" t="s">
        <v>627</v>
      </c>
      <c r="B35" s="204" t="s">
        <v>727</v>
      </c>
      <c r="C35" s="205" t="s">
        <v>727</v>
      </c>
      <c r="D35" s="206" t="s">
        <v>727</v>
      </c>
      <c r="E35" s="179" t="s">
        <v>644</v>
      </c>
      <c r="F35" s="204" t="s">
        <v>743</v>
      </c>
      <c r="G35" s="205" t="s">
        <v>743</v>
      </c>
      <c r="H35" s="206" t="s">
        <v>743</v>
      </c>
      <c r="I35" s="175" t="s">
        <v>674</v>
      </c>
      <c r="J35" s="204" t="s">
        <v>772</v>
      </c>
      <c r="K35" s="205" t="s">
        <v>772</v>
      </c>
      <c r="L35" s="206" t="s">
        <v>772</v>
      </c>
      <c r="M35" s="175" t="s">
        <v>703</v>
      </c>
      <c r="N35" s="204" t="s">
        <v>797</v>
      </c>
      <c r="O35" s="205" t="s">
        <v>797</v>
      </c>
      <c r="P35" s="206" t="s">
        <v>797</v>
      </c>
      <c r="Q35" s="178"/>
    </row>
    <row r="36" spans="1:17" s="176" customFormat="1" ht="13.5" hidden="1" customHeight="1">
      <c r="A36" s="179" t="s">
        <v>628</v>
      </c>
      <c r="B36" s="204" t="s">
        <v>728</v>
      </c>
      <c r="C36" s="205" t="s">
        <v>728</v>
      </c>
      <c r="D36" s="206" t="s">
        <v>728</v>
      </c>
      <c r="E36" s="179" t="s">
        <v>645</v>
      </c>
      <c r="F36" s="204" t="s">
        <v>744</v>
      </c>
      <c r="G36" s="205" t="s">
        <v>744</v>
      </c>
      <c r="H36" s="206" t="s">
        <v>744</v>
      </c>
      <c r="I36" s="175" t="s">
        <v>675</v>
      </c>
      <c r="J36" s="204" t="s">
        <v>773</v>
      </c>
      <c r="K36" s="205" t="s">
        <v>773</v>
      </c>
      <c r="L36" s="206" t="s">
        <v>773</v>
      </c>
      <c r="M36" s="175" t="s">
        <v>704</v>
      </c>
      <c r="N36" s="204" t="s">
        <v>798</v>
      </c>
      <c r="O36" s="205" t="s">
        <v>798</v>
      </c>
      <c r="P36" s="206" t="s">
        <v>798</v>
      </c>
      <c r="Q36" s="178"/>
    </row>
    <row r="37" spans="1:17" s="176" customFormat="1" ht="13.5" hidden="1" customHeight="1">
      <c r="A37" s="179" t="s">
        <v>629</v>
      </c>
      <c r="B37" s="204" t="s">
        <v>729</v>
      </c>
      <c r="C37" s="205" t="s">
        <v>729</v>
      </c>
      <c r="D37" s="206" t="s">
        <v>729</v>
      </c>
      <c r="E37" s="179" t="s">
        <v>646</v>
      </c>
      <c r="F37" s="204" t="s">
        <v>745</v>
      </c>
      <c r="G37" s="205" t="s">
        <v>745</v>
      </c>
      <c r="H37" s="206" t="s">
        <v>745</v>
      </c>
      <c r="I37" s="175" t="s">
        <v>676</v>
      </c>
      <c r="J37" s="204" t="s">
        <v>774</v>
      </c>
      <c r="K37" s="205" t="s">
        <v>774</v>
      </c>
      <c r="L37" s="206" t="s">
        <v>774</v>
      </c>
      <c r="M37" s="175" t="s">
        <v>705</v>
      </c>
      <c r="N37" s="204" t="s">
        <v>799</v>
      </c>
      <c r="O37" s="205" t="s">
        <v>799</v>
      </c>
      <c r="P37" s="206" t="s">
        <v>799</v>
      </c>
      <c r="Q37" s="178"/>
    </row>
    <row r="38" spans="1:17" s="176" customFormat="1" ht="13.5" hidden="1" customHeight="1">
      <c r="A38" s="179" t="s">
        <v>630</v>
      </c>
      <c r="B38" s="204" t="s">
        <v>730</v>
      </c>
      <c r="C38" s="205" t="s">
        <v>730</v>
      </c>
      <c r="D38" s="206" t="s">
        <v>730</v>
      </c>
      <c r="E38" s="179" t="s">
        <v>647</v>
      </c>
      <c r="F38" s="204" t="s">
        <v>746</v>
      </c>
      <c r="G38" s="205" t="s">
        <v>746</v>
      </c>
      <c r="H38" s="206" t="s">
        <v>746</v>
      </c>
      <c r="I38" s="175" t="s">
        <v>677</v>
      </c>
      <c r="J38" s="204" t="s">
        <v>775</v>
      </c>
      <c r="K38" s="205" t="s">
        <v>775</v>
      </c>
      <c r="L38" s="206" t="s">
        <v>775</v>
      </c>
      <c r="M38" s="175" t="s">
        <v>706</v>
      </c>
      <c r="N38" s="204" t="s">
        <v>800</v>
      </c>
      <c r="O38" s="205" t="s">
        <v>800</v>
      </c>
      <c r="P38" s="206" t="s">
        <v>800</v>
      </c>
      <c r="Q38" s="178"/>
    </row>
    <row r="39" spans="1:17" s="176" customFormat="1" ht="13.5" hidden="1" customHeight="1">
      <c r="A39" s="179" t="s">
        <v>631</v>
      </c>
      <c r="B39" s="204" t="s">
        <v>731</v>
      </c>
      <c r="C39" s="205" t="s">
        <v>731</v>
      </c>
      <c r="D39" s="206" t="s">
        <v>731</v>
      </c>
      <c r="E39" s="179" t="s">
        <v>648</v>
      </c>
      <c r="F39" s="204" t="s">
        <v>747</v>
      </c>
      <c r="G39" s="205" t="s">
        <v>747</v>
      </c>
      <c r="H39" s="206" t="s">
        <v>747</v>
      </c>
      <c r="I39" s="175" t="s">
        <v>678</v>
      </c>
      <c r="J39" s="204" t="s">
        <v>776</v>
      </c>
      <c r="K39" s="205" t="s">
        <v>776</v>
      </c>
      <c r="L39" s="206" t="s">
        <v>776</v>
      </c>
      <c r="M39" s="175" t="s">
        <v>707</v>
      </c>
      <c r="N39" s="204" t="s">
        <v>801</v>
      </c>
      <c r="O39" s="205" t="s">
        <v>801</v>
      </c>
      <c r="P39" s="206" t="s">
        <v>801</v>
      </c>
      <c r="Q39" s="178"/>
    </row>
    <row r="40" spans="1:17" s="176" customFormat="1" ht="13.5" hidden="1" customHeight="1">
      <c r="A40" s="179" t="s">
        <v>632</v>
      </c>
      <c r="B40" s="204" t="s">
        <v>732</v>
      </c>
      <c r="C40" s="205" t="s">
        <v>732</v>
      </c>
      <c r="D40" s="206" t="s">
        <v>732</v>
      </c>
      <c r="E40" s="179" t="s">
        <v>649</v>
      </c>
      <c r="F40" s="204" t="s">
        <v>748</v>
      </c>
      <c r="G40" s="205" t="s">
        <v>748</v>
      </c>
      <c r="H40" s="206" t="s">
        <v>748</v>
      </c>
      <c r="I40" s="175" t="s">
        <v>679</v>
      </c>
      <c r="J40" s="204" t="s">
        <v>777</v>
      </c>
      <c r="K40" s="205" t="s">
        <v>777</v>
      </c>
      <c r="L40" s="206" t="s">
        <v>777</v>
      </c>
      <c r="M40" s="175" t="s">
        <v>708</v>
      </c>
      <c r="N40" s="204" t="s">
        <v>802</v>
      </c>
      <c r="O40" s="205" t="s">
        <v>802</v>
      </c>
      <c r="P40" s="206" t="s">
        <v>802</v>
      </c>
      <c r="Q40" s="178"/>
    </row>
    <row r="41" spans="1:17" s="176" customFormat="1" ht="13.5" hidden="1" customHeight="1">
      <c r="A41" s="179" t="s">
        <v>633</v>
      </c>
      <c r="B41" s="204" t="s">
        <v>733</v>
      </c>
      <c r="C41" s="205" t="s">
        <v>733</v>
      </c>
      <c r="D41" s="206" t="s">
        <v>733</v>
      </c>
      <c r="E41" s="179" t="s">
        <v>650</v>
      </c>
      <c r="F41" s="204" t="s">
        <v>749</v>
      </c>
      <c r="G41" s="205" t="s">
        <v>749</v>
      </c>
      <c r="H41" s="206" t="s">
        <v>749</v>
      </c>
      <c r="I41" s="175" t="s">
        <v>680</v>
      </c>
      <c r="J41" s="204" t="s">
        <v>778</v>
      </c>
      <c r="K41" s="205" t="s">
        <v>778</v>
      </c>
      <c r="L41" s="206" t="s">
        <v>778</v>
      </c>
      <c r="M41" s="175" t="s">
        <v>709</v>
      </c>
      <c r="N41" s="204" t="s">
        <v>803</v>
      </c>
      <c r="O41" s="205" t="s">
        <v>803</v>
      </c>
      <c r="P41" s="206" t="s">
        <v>803</v>
      </c>
      <c r="Q41" s="178"/>
    </row>
    <row r="42" spans="1:17" s="176" customFormat="1" ht="13.5" hidden="1" customHeight="1">
      <c r="A42" s="179" t="s">
        <v>634</v>
      </c>
      <c r="B42" s="204" t="s">
        <v>734</v>
      </c>
      <c r="C42" s="205" t="s">
        <v>734</v>
      </c>
      <c r="D42" s="206" t="s">
        <v>734</v>
      </c>
      <c r="E42" s="179" t="s">
        <v>651</v>
      </c>
      <c r="F42" s="204" t="s">
        <v>750</v>
      </c>
      <c r="G42" s="205" t="s">
        <v>750</v>
      </c>
      <c r="H42" s="206" t="s">
        <v>750</v>
      </c>
      <c r="I42" s="175" t="s">
        <v>681</v>
      </c>
      <c r="J42" s="204" t="s">
        <v>1042</v>
      </c>
      <c r="K42" s="205" t="s">
        <v>1042</v>
      </c>
      <c r="L42" s="206" t="s">
        <v>1042</v>
      </c>
      <c r="M42" s="175" t="s">
        <v>710</v>
      </c>
      <c r="N42" s="204" t="s">
        <v>804</v>
      </c>
      <c r="O42" s="205" t="s">
        <v>804</v>
      </c>
      <c r="P42" s="206" t="s">
        <v>804</v>
      </c>
      <c r="Q42" s="178"/>
    </row>
    <row r="43" spans="1:17" s="176" customFormat="1" ht="13.5" hidden="1" customHeight="1">
      <c r="A43" s="179" t="s">
        <v>635</v>
      </c>
      <c r="B43" s="204" t="s">
        <v>735</v>
      </c>
      <c r="C43" s="205" t="s">
        <v>735</v>
      </c>
      <c r="D43" s="206" t="s">
        <v>735</v>
      </c>
      <c r="E43" s="179" t="s">
        <v>652</v>
      </c>
      <c r="F43" s="204" t="s">
        <v>1043</v>
      </c>
      <c r="G43" s="205" t="s">
        <v>1043</v>
      </c>
      <c r="H43" s="206" t="s">
        <v>1043</v>
      </c>
      <c r="I43" s="175" t="s">
        <v>682</v>
      </c>
      <c r="J43" s="204" t="s">
        <v>779</v>
      </c>
      <c r="K43" s="205" t="s">
        <v>779</v>
      </c>
      <c r="L43" s="206" t="s">
        <v>779</v>
      </c>
      <c r="M43" s="175" t="s">
        <v>711</v>
      </c>
      <c r="N43" s="204" t="s">
        <v>805</v>
      </c>
      <c r="O43" s="205" t="s">
        <v>805</v>
      </c>
      <c r="P43" s="206" t="s">
        <v>805</v>
      </c>
      <c r="Q43" s="178"/>
    </row>
    <row r="44" spans="1:17" s="176" customFormat="1" ht="13.5" hidden="1" customHeight="1">
      <c r="A44" s="179" t="s">
        <v>636</v>
      </c>
      <c r="B44" s="204" t="s">
        <v>736</v>
      </c>
      <c r="C44" s="205" t="s">
        <v>736</v>
      </c>
      <c r="D44" s="206" t="s">
        <v>736</v>
      </c>
      <c r="E44" s="179" t="s">
        <v>653</v>
      </c>
      <c r="F44" s="204" t="s">
        <v>752</v>
      </c>
      <c r="G44" s="205" t="s">
        <v>752</v>
      </c>
      <c r="H44" s="206" t="s">
        <v>752</v>
      </c>
      <c r="I44" s="175" t="s">
        <v>683</v>
      </c>
      <c r="J44" s="204" t="s">
        <v>1044</v>
      </c>
      <c r="K44" s="205" t="s">
        <v>1044</v>
      </c>
      <c r="L44" s="206" t="s">
        <v>1044</v>
      </c>
      <c r="M44" s="175" t="s">
        <v>712</v>
      </c>
      <c r="N44" s="204" t="s">
        <v>806</v>
      </c>
      <c r="O44" s="205" t="s">
        <v>806</v>
      </c>
      <c r="P44" s="206" t="s">
        <v>806</v>
      </c>
      <c r="Q44" s="178"/>
    </row>
    <row r="45" spans="1:17" s="176" customFormat="1" ht="13.5" hidden="1" customHeight="1">
      <c r="A45" s="179" t="s">
        <v>637</v>
      </c>
      <c r="B45" s="204" t="s">
        <v>1045</v>
      </c>
      <c r="C45" s="205" t="s">
        <v>1045</v>
      </c>
      <c r="D45" s="206" t="s">
        <v>1045</v>
      </c>
      <c r="E45" s="179" t="s">
        <v>654</v>
      </c>
      <c r="F45" s="204" t="s">
        <v>753</v>
      </c>
      <c r="G45" s="205" t="s">
        <v>753</v>
      </c>
      <c r="H45" s="206" t="s">
        <v>753</v>
      </c>
      <c r="I45" s="182" t="s">
        <v>684</v>
      </c>
      <c r="J45" s="204" t="s">
        <v>780</v>
      </c>
      <c r="K45" s="205" t="s">
        <v>780</v>
      </c>
      <c r="L45" s="206" t="s">
        <v>780</v>
      </c>
      <c r="M45" s="175" t="s">
        <v>713</v>
      </c>
      <c r="N45" s="204" t="s">
        <v>807</v>
      </c>
      <c r="O45" s="205" t="s">
        <v>807</v>
      </c>
      <c r="P45" s="206" t="s">
        <v>807</v>
      </c>
      <c r="Q45" s="178"/>
    </row>
    <row r="46" spans="1:17" s="176" customFormat="1" ht="13.5" hidden="1" customHeight="1">
      <c r="A46" s="192" t="s">
        <v>1046</v>
      </c>
      <c r="B46" s="193"/>
      <c r="C46" s="193"/>
      <c r="D46" s="194"/>
      <c r="E46" s="179" t="s">
        <v>655</v>
      </c>
      <c r="F46" s="204" t="s">
        <v>754</v>
      </c>
      <c r="G46" s="205" t="s">
        <v>754</v>
      </c>
      <c r="H46" s="206" t="s">
        <v>754</v>
      </c>
      <c r="I46" s="175" t="s">
        <v>685</v>
      </c>
      <c r="J46" s="204" t="s">
        <v>1047</v>
      </c>
      <c r="K46" s="205" t="s">
        <v>1047</v>
      </c>
      <c r="L46" s="206" t="s">
        <v>1047</v>
      </c>
      <c r="M46" s="175" t="s">
        <v>714</v>
      </c>
      <c r="N46" s="204" t="s">
        <v>1048</v>
      </c>
      <c r="O46" s="205" t="s">
        <v>1048</v>
      </c>
      <c r="P46" s="206" t="s">
        <v>1048</v>
      </c>
      <c r="Q46" s="178"/>
    </row>
    <row r="47" spans="1:17" s="176" customFormat="1" ht="13.5" hidden="1" customHeight="1">
      <c r="A47" s="177" t="s">
        <v>716</v>
      </c>
      <c r="B47" s="204" t="s">
        <v>809</v>
      </c>
      <c r="C47" s="205" t="s">
        <v>809</v>
      </c>
      <c r="D47" s="206" t="s">
        <v>809</v>
      </c>
      <c r="E47" s="179" t="s">
        <v>656</v>
      </c>
      <c r="F47" s="204" t="s">
        <v>755</v>
      </c>
      <c r="G47" s="205" t="s">
        <v>755</v>
      </c>
      <c r="H47" s="206" t="s">
        <v>755</v>
      </c>
      <c r="I47" s="192" t="s">
        <v>1049</v>
      </c>
      <c r="J47" s="193"/>
      <c r="K47" s="193"/>
      <c r="L47" s="194"/>
      <c r="M47" s="175" t="s">
        <v>715</v>
      </c>
      <c r="N47" s="204" t="s">
        <v>1050</v>
      </c>
      <c r="O47" s="205" t="s">
        <v>1050</v>
      </c>
      <c r="P47" s="206" t="s">
        <v>1050</v>
      </c>
      <c r="Q47" s="178"/>
    </row>
    <row r="48" spans="1:17" s="176" customFormat="1" ht="13.5" hidden="1" customHeight="1">
      <c r="A48" s="179" t="s">
        <v>717</v>
      </c>
      <c r="B48" s="204" t="s">
        <v>810</v>
      </c>
      <c r="C48" s="205" t="s">
        <v>810</v>
      </c>
      <c r="D48" s="206" t="s">
        <v>810</v>
      </c>
      <c r="E48" s="179" t="s">
        <v>657</v>
      </c>
      <c r="F48" s="204" t="s">
        <v>756</v>
      </c>
      <c r="G48" s="205" t="s">
        <v>756</v>
      </c>
      <c r="H48" s="206" t="s">
        <v>756</v>
      </c>
      <c r="I48" s="180" t="s">
        <v>686</v>
      </c>
      <c r="J48" s="204" t="s">
        <v>781</v>
      </c>
      <c r="K48" s="205" t="s">
        <v>781</v>
      </c>
      <c r="L48" s="206" t="s">
        <v>781</v>
      </c>
      <c r="M48" s="183"/>
      <c r="Q48" s="178"/>
    </row>
    <row r="49" spans="1:17" s="176" customFormat="1" ht="13.5" hidden="1" customHeight="1">
      <c r="A49" s="179" t="s">
        <v>718</v>
      </c>
      <c r="B49" s="204" t="s">
        <v>811</v>
      </c>
      <c r="C49" s="205" t="s">
        <v>811</v>
      </c>
      <c r="D49" s="206" t="s">
        <v>811</v>
      </c>
      <c r="E49" s="74" t="s">
        <v>658</v>
      </c>
      <c r="F49" s="204" t="s">
        <v>757</v>
      </c>
      <c r="G49" s="205" t="s">
        <v>757</v>
      </c>
      <c r="H49" s="206" t="s">
        <v>757</v>
      </c>
      <c r="I49" s="180" t="s">
        <v>687</v>
      </c>
      <c r="J49" s="204" t="s">
        <v>782</v>
      </c>
      <c r="K49" s="205" t="s">
        <v>782</v>
      </c>
      <c r="L49" s="206" t="s">
        <v>782</v>
      </c>
      <c r="M49" s="184"/>
      <c r="N49" s="171"/>
      <c r="O49" s="171"/>
      <c r="P49" s="171"/>
      <c r="Q49" s="178"/>
    </row>
    <row r="50" spans="1:17" s="176" customFormat="1" ht="13.5" hidden="1" customHeight="1">
      <c r="A50" s="179" t="s">
        <v>719</v>
      </c>
      <c r="B50" s="204" t="s">
        <v>1051</v>
      </c>
      <c r="C50" s="205" t="s">
        <v>1051</v>
      </c>
      <c r="D50" s="206" t="s">
        <v>1051</v>
      </c>
      <c r="E50" s="179" t="s">
        <v>659</v>
      </c>
      <c r="F50" s="204" t="s">
        <v>1052</v>
      </c>
      <c r="G50" s="205" t="s">
        <v>1052</v>
      </c>
      <c r="H50" s="206" t="s">
        <v>1052</v>
      </c>
      <c r="I50" s="180" t="s">
        <v>688</v>
      </c>
      <c r="J50" s="204" t="s">
        <v>783</v>
      </c>
      <c r="K50" s="205" t="s">
        <v>783</v>
      </c>
      <c r="L50" s="206" t="s">
        <v>783</v>
      </c>
      <c r="M50" s="184"/>
      <c r="N50" s="171"/>
      <c r="O50" s="171"/>
      <c r="P50" s="171"/>
      <c r="Q50" s="178"/>
    </row>
    <row r="51" spans="1:17" s="176" customFormat="1" ht="13.5" hidden="1" customHeight="1">
      <c r="A51" s="179" t="s">
        <v>720</v>
      </c>
      <c r="B51" s="204" t="s">
        <v>812</v>
      </c>
      <c r="C51" s="205" t="s">
        <v>812</v>
      </c>
      <c r="D51" s="206" t="s">
        <v>812</v>
      </c>
      <c r="E51" s="179" t="s">
        <v>660</v>
      </c>
      <c r="F51" s="204" t="s">
        <v>758</v>
      </c>
      <c r="G51" s="205" t="s">
        <v>758</v>
      </c>
      <c r="H51" s="206" t="s">
        <v>758</v>
      </c>
      <c r="I51" s="180" t="s">
        <v>689</v>
      </c>
      <c r="J51" s="204" t="s">
        <v>784</v>
      </c>
      <c r="K51" s="205" t="s">
        <v>784</v>
      </c>
      <c r="L51" s="206" t="s">
        <v>784</v>
      </c>
      <c r="M51" s="184"/>
      <c r="N51" s="171"/>
      <c r="O51" s="171"/>
      <c r="P51" s="171"/>
      <c r="Q51" s="178"/>
    </row>
    <row r="52" spans="1:17" s="176" customFormat="1" ht="13.5" hidden="1" customHeight="1">
      <c r="E52" s="185" t="s">
        <v>661</v>
      </c>
      <c r="F52" s="204" t="s">
        <v>759</v>
      </c>
      <c r="G52" s="205" t="s">
        <v>759</v>
      </c>
      <c r="H52" s="206" t="s">
        <v>759</v>
      </c>
      <c r="I52" s="180" t="s">
        <v>690</v>
      </c>
      <c r="J52" s="204" t="s">
        <v>785</v>
      </c>
      <c r="K52" s="205" t="s">
        <v>785</v>
      </c>
      <c r="L52" s="206" t="s">
        <v>785</v>
      </c>
      <c r="M52" s="184"/>
      <c r="N52" s="171"/>
      <c r="O52" s="171"/>
      <c r="P52" s="171"/>
      <c r="Q52" s="178"/>
    </row>
    <row r="53" spans="1:17" s="176" customFormat="1" ht="13.5" hidden="1" customHeight="1">
      <c r="E53" s="79" t="s">
        <v>662</v>
      </c>
      <c r="F53" s="204" t="s">
        <v>1053</v>
      </c>
      <c r="G53" s="205" t="s">
        <v>1053</v>
      </c>
      <c r="H53" s="206" t="s">
        <v>1053</v>
      </c>
      <c r="I53" s="180" t="s">
        <v>691</v>
      </c>
      <c r="J53" s="204" t="s">
        <v>786</v>
      </c>
      <c r="K53" s="205" t="s">
        <v>786</v>
      </c>
      <c r="L53" s="206" t="s">
        <v>786</v>
      </c>
      <c r="M53" s="184"/>
      <c r="N53" s="171"/>
      <c r="O53" s="171"/>
      <c r="P53" s="171"/>
      <c r="Q53" s="178"/>
    </row>
    <row r="54" spans="1:17" s="176" customFormat="1" ht="13.5" hidden="1" customHeight="1">
      <c r="E54" s="79" t="s">
        <v>663</v>
      </c>
      <c r="F54" s="204" t="s">
        <v>1054</v>
      </c>
      <c r="G54" s="205" t="s">
        <v>1054</v>
      </c>
      <c r="H54" s="206" t="s">
        <v>1054</v>
      </c>
      <c r="I54" s="180" t="s">
        <v>692</v>
      </c>
      <c r="J54" s="204" t="s">
        <v>787</v>
      </c>
      <c r="K54" s="205" t="s">
        <v>787</v>
      </c>
      <c r="L54" s="206" t="s">
        <v>787</v>
      </c>
      <c r="M54" s="184"/>
      <c r="N54" s="217"/>
      <c r="O54" s="217"/>
      <c r="P54" s="217"/>
      <c r="Q54" s="178"/>
    </row>
    <row r="55" spans="1:17" s="176" customFormat="1" ht="13.5" hidden="1" customHeight="1">
      <c r="E55" s="79" t="s">
        <v>664</v>
      </c>
      <c r="F55" s="204" t="s">
        <v>1055</v>
      </c>
      <c r="G55" s="205" t="s">
        <v>1055</v>
      </c>
      <c r="H55" s="206" t="s">
        <v>1055</v>
      </c>
      <c r="I55" s="175" t="s">
        <v>693</v>
      </c>
      <c r="J55" s="204" t="s">
        <v>788</v>
      </c>
      <c r="K55" s="205" t="s">
        <v>788</v>
      </c>
      <c r="L55" s="206" t="s">
        <v>788</v>
      </c>
      <c r="M55" s="184"/>
      <c r="N55" s="171"/>
      <c r="O55" s="171"/>
      <c r="P55" s="171"/>
      <c r="Q55" s="178"/>
    </row>
    <row r="56" spans="1:17" s="176" customFormat="1" ht="13.5" hidden="1" customHeight="1">
      <c r="D56" s="186"/>
      <c r="E56" s="79" t="s">
        <v>665</v>
      </c>
      <c r="F56" s="204" t="s">
        <v>1056</v>
      </c>
      <c r="G56" s="205" t="s">
        <v>1056</v>
      </c>
      <c r="H56" s="206" t="s">
        <v>1056</v>
      </c>
      <c r="I56" s="175" t="s">
        <v>694</v>
      </c>
      <c r="J56" s="204" t="s">
        <v>789</v>
      </c>
      <c r="K56" s="205" t="s">
        <v>789</v>
      </c>
      <c r="L56" s="206" t="s">
        <v>789</v>
      </c>
      <c r="M56" s="184"/>
      <c r="N56" s="171"/>
      <c r="O56" s="171"/>
      <c r="P56" s="171"/>
      <c r="Q56" s="178"/>
    </row>
    <row r="57" spans="1:17" s="176" customFormat="1" ht="13.5" hidden="1" customHeight="1">
      <c r="A57" s="73"/>
      <c r="B57" s="187"/>
      <c r="C57" s="187"/>
      <c r="D57" s="188"/>
      <c r="E57" s="79" t="s">
        <v>666</v>
      </c>
      <c r="F57" s="204" t="s">
        <v>1057</v>
      </c>
      <c r="G57" s="205" t="s">
        <v>1057</v>
      </c>
      <c r="H57" s="206" t="s">
        <v>1057</v>
      </c>
      <c r="I57" s="175" t="s">
        <v>695</v>
      </c>
      <c r="J57" s="204" t="s">
        <v>790</v>
      </c>
      <c r="K57" s="205" t="s">
        <v>790</v>
      </c>
      <c r="L57" s="206" t="s">
        <v>790</v>
      </c>
      <c r="M57" s="184"/>
      <c r="N57" s="217"/>
      <c r="O57" s="217"/>
      <c r="P57" s="217"/>
      <c r="Q57" s="178"/>
    </row>
    <row r="58" spans="1:17" s="176" customFormat="1" ht="13.5" hidden="1" customHeight="1">
      <c r="A58" s="189"/>
      <c r="B58" s="187"/>
      <c r="C58" s="187"/>
      <c r="D58" s="188"/>
      <c r="E58" s="74" t="s">
        <v>667</v>
      </c>
      <c r="F58" s="204" t="s">
        <v>1058</v>
      </c>
      <c r="G58" s="205" t="s">
        <v>1058</v>
      </c>
      <c r="H58" s="206" t="s">
        <v>1058</v>
      </c>
      <c r="I58" s="175" t="s">
        <v>696</v>
      </c>
      <c r="J58" s="204" t="s">
        <v>791</v>
      </c>
      <c r="K58" s="205" t="s">
        <v>791</v>
      </c>
      <c r="L58" s="206" t="s">
        <v>791</v>
      </c>
      <c r="M58" s="184"/>
      <c r="N58" s="217"/>
      <c r="O58" s="217"/>
      <c r="P58" s="217"/>
      <c r="Q58" s="178"/>
    </row>
    <row r="59" spans="1:17" s="31" customFormat="1">
      <c r="A59" s="209" t="s">
        <v>156</v>
      </c>
      <c r="B59" s="210"/>
      <c r="C59" s="210"/>
      <c r="D59" s="210"/>
      <c r="E59" s="210"/>
      <c r="F59" s="210"/>
      <c r="G59" s="210"/>
      <c r="H59" s="210"/>
      <c r="I59" s="210"/>
      <c r="J59" s="210"/>
      <c r="K59" s="210"/>
      <c r="L59" s="210"/>
      <c r="M59" s="210"/>
      <c r="N59" s="210"/>
      <c r="O59" s="210"/>
      <c r="P59" s="210"/>
      <c r="Q59" s="32"/>
    </row>
    <row r="60" spans="1:17" s="71" customFormat="1" ht="13.5" customHeight="1">
      <c r="A60" s="211" t="s">
        <v>158</v>
      </c>
      <c r="B60" s="212"/>
      <c r="C60" s="212"/>
      <c r="D60" s="213"/>
      <c r="E60" s="211" t="s">
        <v>159</v>
      </c>
      <c r="F60" s="212"/>
      <c r="G60" s="212"/>
      <c r="H60" s="213"/>
      <c r="I60" s="211" t="s">
        <v>161</v>
      </c>
      <c r="J60" s="212"/>
      <c r="K60" s="212"/>
      <c r="L60" s="213"/>
      <c r="M60" s="192" t="s">
        <v>157</v>
      </c>
      <c r="N60" s="193"/>
      <c r="O60" s="193"/>
      <c r="P60" s="194"/>
      <c r="Q60" s="70"/>
    </row>
    <row r="61" spans="1:17" s="71" customFormat="1" ht="13.5" customHeight="1">
      <c r="A61" s="77" t="s">
        <v>361</v>
      </c>
      <c r="B61" s="195" t="s">
        <v>80</v>
      </c>
      <c r="C61" s="196"/>
      <c r="D61" s="197"/>
      <c r="E61" s="74" t="s">
        <v>384</v>
      </c>
      <c r="F61" s="201" t="s">
        <v>84</v>
      </c>
      <c r="G61" s="202"/>
      <c r="H61" s="203"/>
      <c r="I61" s="72" t="s">
        <v>415</v>
      </c>
      <c r="J61" s="195" t="s">
        <v>93</v>
      </c>
      <c r="K61" s="196"/>
      <c r="L61" s="197"/>
      <c r="M61" s="72" t="s">
        <v>443</v>
      </c>
      <c r="N61" s="195" t="s">
        <v>99</v>
      </c>
      <c r="O61" s="196"/>
      <c r="P61" s="197"/>
      <c r="Q61" s="70"/>
    </row>
    <row r="62" spans="1:17" s="71" customFormat="1" ht="13.5" customHeight="1">
      <c r="A62" s="74" t="s">
        <v>362</v>
      </c>
      <c r="B62" s="195" t="s">
        <v>81</v>
      </c>
      <c r="C62" s="196"/>
      <c r="D62" s="197"/>
      <c r="E62" s="74" t="s">
        <v>385</v>
      </c>
      <c r="F62" s="201" t="s">
        <v>85</v>
      </c>
      <c r="G62" s="202"/>
      <c r="H62" s="203"/>
      <c r="I62" s="72" t="s">
        <v>416</v>
      </c>
      <c r="J62" s="195" t="s">
        <v>94</v>
      </c>
      <c r="K62" s="196"/>
      <c r="L62" s="197"/>
      <c r="M62" s="72" t="s">
        <v>444</v>
      </c>
      <c r="N62" s="195" t="s">
        <v>539</v>
      </c>
      <c r="O62" s="196"/>
      <c r="P62" s="197"/>
      <c r="Q62" s="70"/>
    </row>
    <row r="63" spans="1:17" s="71" customFormat="1" ht="13.5" customHeight="1">
      <c r="A63" s="74" t="s">
        <v>363</v>
      </c>
      <c r="B63" s="195" t="s">
        <v>164</v>
      </c>
      <c r="C63" s="196"/>
      <c r="D63" s="197"/>
      <c r="E63" s="74" t="s">
        <v>386</v>
      </c>
      <c r="F63" s="201" t="s">
        <v>165</v>
      </c>
      <c r="G63" s="202"/>
      <c r="H63" s="203"/>
      <c r="I63" s="72" t="s">
        <v>417</v>
      </c>
      <c r="J63" s="195" t="s">
        <v>95</v>
      </c>
      <c r="K63" s="196"/>
      <c r="L63" s="197"/>
      <c r="M63" s="72" t="s">
        <v>445</v>
      </c>
      <c r="N63" s="195" t="s">
        <v>163</v>
      </c>
      <c r="O63" s="196"/>
      <c r="P63" s="197"/>
      <c r="Q63" s="70"/>
    </row>
    <row r="64" spans="1:17" s="71" customFormat="1" ht="13.5" customHeight="1">
      <c r="A64" s="74" t="s">
        <v>364</v>
      </c>
      <c r="B64" s="195" t="s">
        <v>172</v>
      </c>
      <c r="C64" s="196"/>
      <c r="D64" s="197"/>
      <c r="E64" s="74" t="s">
        <v>387</v>
      </c>
      <c r="F64" s="201" t="s">
        <v>168</v>
      </c>
      <c r="G64" s="202"/>
      <c r="H64" s="203"/>
      <c r="I64" s="72" t="s">
        <v>418</v>
      </c>
      <c r="J64" s="195" t="s">
        <v>166</v>
      </c>
      <c r="K64" s="196"/>
      <c r="L64" s="197"/>
      <c r="M64" s="72" t="s">
        <v>446</v>
      </c>
      <c r="N64" s="195" t="s">
        <v>167</v>
      </c>
      <c r="O64" s="196"/>
      <c r="P64" s="197"/>
      <c r="Q64" s="70"/>
    </row>
    <row r="65" spans="1:17" s="71" customFormat="1" ht="13.5" customHeight="1">
      <c r="A65" s="74" t="s">
        <v>365</v>
      </c>
      <c r="B65" s="195" t="s">
        <v>175</v>
      </c>
      <c r="C65" s="196"/>
      <c r="D65" s="197"/>
      <c r="E65" s="74" t="s">
        <v>388</v>
      </c>
      <c r="F65" s="201" t="s">
        <v>170</v>
      </c>
      <c r="G65" s="202"/>
      <c r="H65" s="203"/>
      <c r="I65" s="72" t="s">
        <v>419</v>
      </c>
      <c r="J65" s="195" t="s">
        <v>169</v>
      </c>
      <c r="K65" s="196"/>
      <c r="L65" s="197"/>
      <c r="M65" s="72" t="s">
        <v>558</v>
      </c>
      <c r="N65" s="85" t="s">
        <v>559</v>
      </c>
      <c r="O65" s="86"/>
      <c r="P65" s="87"/>
      <c r="Q65" s="70"/>
    </row>
    <row r="66" spans="1:17" s="71" customFormat="1" ht="13.5" customHeight="1">
      <c r="A66" s="74" t="s">
        <v>1060</v>
      </c>
      <c r="B66" s="195" t="s">
        <v>177</v>
      </c>
      <c r="C66" s="196"/>
      <c r="D66" s="197"/>
      <c r="E66" s="74" t="s">
        <v>389</v>
      </c>
      <c r="F66" s="201" t="s">
        <v>173</v>
      </c>
      <c r="G66" s="202"/>
      <c r="H66" s="203"/>
      <c r="I66" s="72" t="s">
        <v>420</v>
      </c>
      <c r="J66" s="195" t="s">
        <v>171</v>
      </c>
      <c r="K66" s="196"/>
      <c r="L66" s="197"/>
      <c r="M66" s="72" t="s">
        <v>447</v>
      </c>
      <c r="N66" s="195" t="s">
        <v>100</v>
      </c>
      <c r="O66" s="196"/>
      <c r="P66" s="197"/>
      <c r="Q66" s="70"/>
    </row>
    <row r="67" spans="1:17" s="71" customFormat="1" ht="13.5" customHeight="1">
      <c r="A67" s="74" t="s">
        <v>367</v>
      </c>
      <c r="B67" s="195" t="s">
        <v>179</v>
      </c>
      <c r="C67" s="196"/>
      <c r="D67" s="197"/>
      <c r="E67" s="74" t="s">
        <v>390</v>
      </c>
      <c r="F67" s="201" t="s">
        <v>86</v>
      </c>
      <c r="G67" s="202"/>
      <c r="H67" s="203"/>
      <c r="I67" s="72" t="s">
        <v>421</v>
      </c>
      <c r="J67" s="195" t="s">
        <v>174</v>
      </c>
      <c r="K67" s="196"/>
      <c r="L67" s="197"/>
      <c r="M67" s="80" t="s">
        <v>448</v>
      </c>
      <c r="N67" s="195" t="s">
        <v>101</v>
      </c>
      <c r="O67" s="196"/>
      <c r="P67" s="197"/>
      <c r="Q67" s="70"/>
    </row>
    <row r="68" spans="1:17" s="71" customFormat="1" ht="13.5" customHeight="1">
      <c r="A68" s="74" t="s">
        <v>368</v>
      </c>
      <c r="B68" s="195" t="s">
        <v>181</v>
      </c>
      <c r="C68" s="196"/>
      <c r="D68" s="197"/>
      <c r="E68" s="74" t="s">
        <v>391</v>
      </c>
      <c r="F68" s="201" t="s">
        <v>87</v>
      </c>
      <c r="G68" s="202"/>
      <c r="H68" s="203"/>
      <c r="I68" s="72" t="s">
        <v>422</v>
      </c>
      <c r="J68" s="195" t="s">
        <v>176</v>
      </c>
      <c r="K68" s="196"/>
      <c r="L68" s="197"/>
      <c r="M68" s="80" t="s">
        <v>449</v>
      </c>
      <c r="N68" s="195" t="s">
        <v>360</v>
      </c>
      <c r="O68" s="196"/>
      <c r="P68" s="197"/>
      <c r="Q68" s="70"/>
    </row>
    <row r="69" spans="1:17" s="71" customFormat="1" ht="13.5" customHeight="1">
      <c r="A69" s="74" t="s">
        <v>369</v>
      </c>
      <c r="B69" s="195" t="s">
        <v>183</v>
      </c>
      <c r="C69" s="196"/>
      <c r="D69" s="197"/>
      <c r="E69" s="74" t="s">
        <v>392</v>
      </c>
      <c r="F69" s="201" t="s">
        <v>184</v>
      </c>
      <c r="G69" s="202"/>
      <c r="H69" s="203"/>
      <c r="I69" s="72" t="s">
        <v>423</v>
      </c>
      <c r="J69" s="195" t="s">
        <v>178</v>
      </c>
      <c r="K69" s="196"/>
      <c r="L69" s="197"/>
      <c r="M69" s="80" t="s">
        <v>450</v>
      </c>
      <c r="N69" s="195" t="s">
        <v>102</v>
      </c>
      <c r="O69" s="196"/>
      <c r="P69" s="197"/>
      <c r="Q69" s="70"/>
    </row>
    <row r="70" spans="1:17" s="71" customFormat="1" ht="13.5" customHeight="1">
      <c r="A70" s="74" t="s">
        <v>370</v>
      </c>
      <c r="B70" s="195" t="s">
        <v>220</v>
      </c>
      <c r="C70" s="196"/>
      <c r="D70" s="197"/>
      <c r="E70" s="74" t="s">
        <v>393</v>
      </c>
      <c r="F70" s="201" t="s">
        <v>186</v>
      </c>
      <c r="G70" s="202"/>
      <c r="H70" s="203"/>
      <c r="I70" s="72" t="s">
        <v>424</v>
      </c>
      <c r="J70" s="195" t="s">
        <v>63</v>
      </c>
      <c r="K70" s="196"/>
      <c r="L70" s="197"/>
      <c r="M70" s="72" t="s">
        <v>451</v>
      </c>
      <c r="N70" s="195" t="s">
        <v>72</v>
      </c>
      <c r="O70" s="196"/>
      <c r="P70" s="197"/>
      <c r="Q70" s="70"/>
    </row>
    <row r="71" spans="1:17" s="71" customFormat="1" ht="13.5" customHeight="1">
      <c r="A71" s="74" t="s">
        <v>371</v>
      </c>
      <c r="B71" s="195" t="s">
        <v>82</v>
      </c>
      <c r="C71" s="196"/>
      <c r="D71" s="197"/>
      <c r="E71" s="74" t="s">
        <v>394</v>
      </c>
      <c r="F71" s="201" t="s">
        <v>88</v>
      </c>
      <c r="G71" s="202"/>
      <c r="H71" s="203"/>
      <c r="I71" s="72" t="s">
        <v>425</v>
      </c>
      <c r="J71" s="195" t="s">
        <v>180</v>
      </c>
      <c r="K71" s="196"/>
      <c r="L71" s="197"/>
      <c r="M71" s="72" t="s">
        <v>452</v>
      </c>
      <c r="N71" s="195" t="s">
        <v>188</v>
      </c>
      <c r="O71" s="196"/>
      <c r="P71" s="197"/>
      <c r="Q71" s="70"/>
    </row>
    <row r="72" spans="1:17" s="71" customFormat="1" ht="13.5" customHeight="1">
      <c r="A72" s="74" t="s">
        <v>372</v>
      </c>
      <c r="B72" s="195" t="s">
        <v>190</v>
      </c>
      <c r="C72" s="196"/>
      <c r="D72" s="197"/>
      <c r="E72" s="78" t="s">
        <v>395</v>
      </c>
      <c r="F72" s="201" t="s">
        <v>214</v>
      </c>
      <c r="G72" s="202"/>
      <c r="H72" s="203"/>
      <c r="I72" s="72" t="s">
        <v>426</v>
      </c>
      <c r="J72" s="195" t="s">
        <v>182</v>
      </c>
      <c r="K72" s="196"/>
      <c r="L72" s="197"/>
      <c r="M72" s="72" t="s">
        <v>453</v>
      </c>
      <c r="N72" s="195" t="s">
        <v>189</v>
      </c>
      <c r="O72" s="196"/>
      <c r="P72" s="197"/>
      <c r="Q72" s="70"/>
    </row>
    <row r="73" spans="1:17" s="71" customFormat="1" ht="13.5" customHeight="1">
      <c r="A73" s="74" t="s">
        <v>373</v>
      </c>
      <c r="B73" s="195" t="s">
        <v>192</v>
      </c>
      <c r="C73" s="196"/>
      <c r="D73" s="197"/>
      <c r="E73" s="78" t="s">
        <v>396</v>
      </c>
      <c r="F73" s="201" t="s">
        <v>223</v>
      </c>
      <c r="G73" s="202"/>
      <c r="H73" s="203"/>
      <c r="I73" s="72" t="s">
        <v>427</v>
      </c>
      <c r="J73" s="195" t="s">
        <v>185</v>
      </c>
      <c r="K73" s="196"/>
      <c r="L73" s="197"/>
      <c r="M73" s="192" t="s">
        <v>251</v>
      </c>
      <c r="N73" s="193"/>
      <c r="O73" s="193"/>
      <c r="P73" s="194"/>
      <c r="Q73" s="70"/>
    </row>
    <row r="74" spans="1:17" s="71" customFormat="1" ht="13.5" customHeight="1">
      <c r="A74" s="74" t="s">
        <v>374</v>
      </c>
      <c r="B74" s="195" t="s">
        <v>193</v>
      </c>
      <c r="C74" s="196"/>
      <c r="D74" s="197"/>
      <c r="E74" s="78" t="s">
        <v>397</v>
      </c>
      <c r="F74" s="195" t="s">
        <v>227</v>
      </c>
      <c r="G74" s="196"/>
      <c r="H74" s="197"/>
      <c r="I74" s="72" t="s">
        <v>428</v>
      </c>
      <c r="J74" s="195" t="s">
        <v>187</v>
      </c>
      <c r="K74" s="196"/>
      <c r="L74" s="197"/>
      <c r="M74" s="192" t="s">
        <v>234</v>
      </c>
      <c r="N74" s="193"/>
      <c r="O74" s="193"/>
      <c r="P74" s="194"/>
      <c r="Q74" s="70"/>
    </row>
    <row r="75" spans="1:17" s="71" customFormat="1" ht="13.5" customHeight="1">
      <c r="A75" s="74" t="s">
        <v>375</v>
      </c>
      <c r="B75" s="195" t="s">
        <v>528</v>
      </c>
      <c r="C75" s="196"/>
      <c r="D75" s="197"/>
      <c r="E75" s="78" t="s">
        <v>398</v>
      </c>
      <c r="F75" s="195" t="s">
        <v>527</v>
      </c>
      <c r="G75" s="196"/>
      <c r="H75" s="197"/>
      <c r="I75" s="72" t="s">
        <v>429</v>
      </c>
      <c r="J75" s="195" t="s">
        <v>215</v>
      </c>
      <c r="K75" s="196"/>
      <c r="L75" s="197"/>
      <c r="M75" s="81" t="s">
        <v>454</v>
      </c>
      <c r="N75" s="198" t="s">
        <v>235</v>
      </c>
      <c r="O75" s="199"/>
      <c r="P75" s="200"/>
      <c r="Q75" s="70"/>
    </row>
    <row r="76" spans="1:17" s="71" customFormat="1" ht="13.5" customHeight="1">
      <c r="A76" s="74" t="s">
        <v>376</v>
      </c>
      <c r="B76" s="195" t="s">
        <v>196</v>
      </c>
      <c r="C76" s="196"/>
      <c r="D76" s="197"/>
      <c r="E76" s="78" t="s">
        <v>399</v>
      </c>
      <c r="F76" s="195" t="s">
        <v>358</v>
      </c>
      <c r="G76" s="196"/>
      <c r="H76" s="197"/>
      <c r="I76" s="72" t="s">
        <v>430</v>
      </c>
      <c r="J76" s="195" t="s">
        <v>252</v>
      </c>
      <c r="K76" s="196"/>
      <c r="L76" s="197"/>
      <c r="M76" s="81" t="s">
        <v>455</v>
      </c>
      <c r="N76" s="198" t="s">
        <v>236</v>
      </c>
      <c r="O76" s="199"/>
      <c r="P76" s="200"/>
      <c r="Q76" s="70"/>
    </row>
    <row r="77" spans="1:17" s="71" customFormat="1" ht="13.5" customHeight="1">
      <c r="A77" s="74" t="s">
        <v>377</v>
      </c>
      <c r="B77" s="195" t="s">
        <v>198</v>
      </c>
      <c r="C77" s="196"/>
      <c r="D77" s="197"/>
      <c r="E77" s="74" t="s">
        <v>532</v>
      </c>
      <c r="F77" s="195" t="s">
        <v>534</v>
      </c>
      <c r="G77" s="196"/>
      <c r="H77" s="197"/>
      <c r="I77" s="72" t="s">
        <v>431</v>
      </c>
      <c r="J77" s="195" t="s">
        <v>218</v>
      </c>
      <c r="K77" s="196"/>
      <c r="L77" s="197"/>
      <c r="M77" s="81" t="s">
        <v>456</v>
      </c>
      <c r="N77" s="198" t="s">
        <v>237</v>
      </c>
      <c r="O77" s="199"/>
      <c r="P77" s="200"/>
      <c r="Q77" s="70"/>
    </row>
    <row r="78" spans="1:17" s="71" customFormat="1" ht="13.5" customHeight="1">
      <c r="A78" s="74" t="s">
        <v>378</v>
      </c>
      <c r="B78" s="195" t="s">
        <v>200</v>
      </c>
      <c r="C78" s="196"/>
      <c r="D78" s="197"/>
      <c r="E78" s="74" t="s">
        <v>533</v>
      </c>
      <c r="F78" s="195" t="s">
        <v>536</v>
      </c>
      <c r="G78" s="196"/>
      <c r="H78" s="197"/>
      <c r="I78" s="72" t="s">
        <v>432</v>
      </c>
      <c r="J78" s="195" t="s">
        <v>357</v>
      </c>
      <c r="K78" s="196"/>
      <c r="L78" s="197"/>
      <c r="M78" s="74" t="s">
        <v>541</v>
      </c>
      <c r="N78" s="195" t="s">
        <v>542</v>
      </c>
      <c r="O78" s="196"/>
      <c r="P78" s="197"/>
      <c r="Q78" s="70"/>
    </row>
    <row r="79" spans="1:17" s="71" customFormat="1" ht="13.5" customHeight="1">
      <c r="A79" s="74" t="s">
        <v>379</v>
      </c>
      <c r="B79" s="195" t="s">
        <v>203</v>
      </c>
      <c r="C79" s="196"/>
      <c r="D79" s="197"/>
      <c r="E79" s="192" t="s">
        <v>160</v>
      </c>
      <c r="F79" s="193"/>
      <c r="G79" s="193"/>
      <c r="H79" s="194"/>
      <c r="I79" s="72" t="s">
        <v>433</v>
      </c>
      <c r="J79" s="195" t="s">
        <v>217</v>
      </c>
      <c r="K79" s="196"/>
      <c r="L79" s="197"/>
      <c r="M79" s="81" t="s">
        <v>457</v>
      </c>
      <c r="N79" s="198" t="s">
        <v>238</v>
      </c>
      <c r="O79" s="199"/>
      <c r="P79" s="200"/>
      <c r="Q79" s="70"/>
    </row>
    <row r="80" spans="1:17" s="71" customFormat="1" ht="13.5" customHeight="1">
      <c r="A80" s="74" t="s">
        <v>380</v>
      </c>
      <c r="B80" s="195" t="s">
        <v>44</v>
      </c>
      <c r="C80" s="196"/>
      <c r="D80" s="197"/>
      <c r="E80" s="74" t="s">
        <v>400</v>
      </c>
      <c r="F80" s="195" t="s">
        <v>50</v>
      </c>
      <c r="G80" s="196"/>
      <c r="H80" s="197"/>
      <c r="I80" s="72" t="s">
        <v>228</v>
      </c>
      <c r="J80" s="195" t="s">
        <v>229</v>
      </c>
      <c r="K80" s="196"/>
      <c r="L80" s="197"/>
      <c r="M80" s="81" t="s">
        <v>458</v>
      </c>
      <c r="N80" s="198" t="s">
        <v>239</v>
      </c>
      <c r="O80" s="199"/>
      <c r="P80" s="200"/>
      <c r="Q80" s="70"/>
    </row>
    <row r="81" spans="1:17" s="71" customFormat="1" ht="13.5" customHeight="1">
      <c r="A81" s="74" t="s">
        <v>381</v>
      </c>
      <c r="B81" s="195" t="s">
        <v>206</v>
      </c>
      <c r="C81" s="196"/>
      <c r="D81" s="197"/>
      <c r="E81" s="74" t="s">
        <v>401</v>
      </c>
      <c r="F81" s="195" t="s">
        <v>89</v>
      </c>
      <c r="G81" s="196"/>
      <c r="H81" s="197"/>
      <c r="I81" s="72" t="s">
        <v>230</v>
      </c>
      <c r="J81" s="195" t="s">
        <v>231</v>
      </c>
      <c r="K81" s="196"/>
      <c r="L81" s="197"/>
      <c r="M81" s="81" t="s">
        <v>560</v>
      </c>
      <c r="N81" s="88" t="s">
        <v>588</v>
      </c>
      <c r="O81" s="89"/>
      <c r="P81" s="90"/>
      <c r="Q81" s="70"/>
    </row>
    <row r="82" spans="1:17" s="71" customFormat="1" ht="13.5" customHeight="1">
      <c r="A82" s="74" t="s">
        <v>382</v>
      </c>
      <c r="B82" s="195" t="s">
        <v>83</v>
      </c>
      <c r="C82" s="196"/>
      <c r="D82" s="197"/>
      <c r="E82" s="74" t="s">
        <v>402</v>
      </c>
      <c r="F82" s="195" t="s">
        <v>194</v>
      </c>
      <c r="G82" s="196"/>
      <c r="H82" s="197"/>
      <c r="I82" s="72" t="s">
        <v>232</v>
      </c>
      <c r="J82" s="195" t="s">
        <v>233</v>
      </c>
      <c r="K82" s="196"/>
      <c r="L82" s="197"/>
      <c r="M82" s="81" t="s">
        <v>459</v>
      </c>
      <c r="N82" s="198" t="s">
        <v>240</v>
      </c>
      <c r="O82" s="199"/>
      <c r="P82" s="200"/>
      <c r="Q82" s="70"/>
    </row>
    <row r="83" spans="1:17" s="71" customFormat="1" ht="13.5" customHeight="1">
      <c r="A83" s="74" t="s">
        <v>383</v>
      </c>
      <c r="B83" s="195" t="s">
        <v>221</v>
      </c>
      <c r="C83" s="196"/>
      <c r="D83" s="197"/>
      <c r="E83" s="74" t="s">
        <v>403</v>
      </c>
      <c r="F83" s="195" t="s">
        <v>199</v>
      </c>
      <c r="G83" s="196"/>
      <c r="H83" s="197"/>
      <c r="I83" s="91" t="s">
        <v>553</v>
      </c>
      <c r="J83" s="86" t="s">
        <v>554</v>
      </c>
      <c r="K83" s="86"/>
      <c r="L83" s="87"/>
      <c r="M83" s="81" t="s">
        <v>589</v>
      </c>
      <c r="N83" s="198" t="s">
        <v>250</v>
      </c>
      <c r="O83" s="199"/>
      <c r="P83" s="200"/>
      <c r="Q83" s="70"/>
    </row>
    <row r="84" spans="1:17" s="71" customFormat="1" ht="13.5" customHeight="1">
      <c r="A84" s="74" t="s">
        <v>529</v>
      </c>
      <c r="B84" s="195" t="s">
        <v>590</v>
      </c>
      <c r="C84" s="196"/>
      <c r="D84" s="197"/>
      <c r="E84" s="74" t="s">
        <v>404</v>
      </c>
      <c r="F84" s="195" t="s">
        <v>201</v>
      </c>
      <c r="G84" s="196"/>
      <c r="H84" s="197"/>
      <c r="I84" s="91" t="s">
        <v>555</v>
      </c>
      <c r="J84" s="86" t="s">
        <v>556</v>
      </c>
      <c r="K84" s="86"/>
      <c r="L84" s="87"/>
      <c r="M84" s="192" t="s">
        <v>241</v>
      </c>
      <c r="N84" s="193"/>
      <c r="O84" s="193"/>
      <c r="P84" s="194"/>
      <c r="Q84" s="70"/>
    </row>
    <row r="85" spans="1:17" s="71" customFormat="1" ht="13.5" customHeight="1">
      <c r="A85" s="74" t="s">
        <v>530</v>
      </c>
      <c r="B85" s="195" t="s">
        <v>531</v>
      </c>
      <c r="C85" s="196"/>
      <c r="D85" s="197"/>
      <c r="E85" s="74" t="s">
        <v>405</v>
      </c>
      <c r="F85" s="195" t="s">
        <v>90</v>
      </c>
      <c r="G85" s="196"/>
      <c r="H85" s="197"/>
      <c r="I85" s="192" t="s">
        <v>162</v>
      </c>
      <c r="J85" s="193"/>
      <c r="K85" s="193"/>
      <c r="L85" s="194"/>
      <c r="M85" s="81" t="s">
        <v>460</v>
      </c>
      <c r="N85" s="198" t="s">
        <v>242</v>
      </c>
      <c r="O85" s="199"/>
      <c r="P85" s="200"/>
      <c r="Q85" s="70"/>
    </row>
    <row r="86" spans="1:17" s="71" customFormat="1" ht="13.5" customHeight="1">
      <c r="A86" s="73"/>
      <c r="B86" s="217"/>
      <c r="C86" s="217"/>
      <c r="D86" s="218"/>
      <c r="E86" s="74" t="s">
        <v>406</v>
      </c>
      <c r="F86" s="195" t="s">
        <v>91</v>
      </c>
      <c r="G86" s="196"/>
      <c r="H86" s="197"/>
      <c r="I86" s="72" t="s">
        <v>434</v>
      </c>
      <c r="J86" s="195" t="s">
        <v>191</v>
      </c>
      <c r="K86" s="196"/>
      <c r="L86" s="197"/>
      <c r="M86" s="81" t="s">
        <v>461</v>
      </c>
      <c r="N86" s="198" t="s">
        <v>243</v>
      </c>
      <c r="O86" s="199"/>
      <c r="P86" s="200"/>
      <c r="Q86" s="70"/>
    </row>
    <row r="87" spans="1:17" s="71" customFormat="1" ht="13.5" customHeight="1">
      <c r="A87" s="73"/>
      <c r="B87" s="217"/>
      <c r="C87" s="217"/>
      <c r="D87" s="218"/>
      <c r="E87" s="74" t="s">
        <v>407</v>
      </c>
      <c r="F87" s="195" t="s">
        <v>207</v>
      </c>
      <c r="G87" s="196"/>
      <c r="H87" s="197"/>
      <c r="I87" s="72" t="s">
        <v>435</v>
      </c>
      <c r="J87" s="195" t="s">
        <v>96</v>
      </c>
      <c r="K87" s="196"/>
      <c r="L87" s="197"/>
      <c r="M87" s="81" t="s">
        <v>462</v>
      </c>
      <c r="N87" s="198" t="s">
        <v>244</v>
      </c>
      <c r="O87" s="199"/>
      <c r="P87" s="200"/>
      <c r="Q87" s="70"/>
    </row>
    <row r="88" spans="1:17" s="71" customFormat="1" ht="13.5" customHeight="1">
      <c r="A88" s="73"/>
      <c r="B88" s="217"/>
      <c r="C88" s="217"/>
      <c r="D88" s="218"/>
      <c r="E88" s="74" t="s">
        <v>408</v>
      </c>
      <c r="F88" s="195" t="s">
        <v>92</v>
      </c>
      <c r="G88" s="196"/>
      <c r="H88" s="197"/>
      <c r="I88" s="80" t="s">
        <v>436</v>
      </c>
      <c r="J88" s="195" t="s">
        <v>195</v>
      </c>
      <c r="K88" s="196"/>
      <c r="L88" s="197"/>
      <c r="M88" s="192" t="s">
        <v>245</v>
      </c>
      <c r="N88" s="193"/>
      <c r="O88" s="193"/>
      <c r="P88" s="194"/>
      <c r="Q88" s="70"/>
    </row>
    <row r="89" spans="1:17" s="71" customFormat="1" ht="13.5" customHeight="1">
      <c r="A89" s="73"/>
      <c r="B89" s="217"/>
      <c r="C89" s="217"/>
      <c r="D89" s="218"/>
      <c r="E89" s="74" t="s">
        <v>409</v>
      </c>
      <c r="F89" s="195" t="s">
        <v>208</v>
      </c>
      <c r="G89" s="196"/>
      <c r="H89" s="197"/>
      <c r="I89" s="72" t="s">
        <v>437</v>
      </c>
      <c r="J89" s="195" t="s">
        <v>197</v>
      </c>
      <c r="K89" s="196"/>
      <c r="L89" s="197"/>
      <c r="M89" s="81" t="s">
        <v>463</v>
      </c>
      <c r="N89" s="198" t="s">
        <v>246</v>
      </c>
      <c r="O89" s="199"/>
      <c r="P89" s="200"/>
      <c r="Q89" s="70"/>
    </row>
    <row r="90" spans="1:17" s="71" customFormat="1" ht="13.5" customHeight="1">
      <c r="A90" s="73"/>
      <c r="B90" s="217"/>
      <c r="C90" s="217"/>
      <c r="D90" s="217"/>
      <c r="E90" s="74" t="s">
        <v>410</v>
      </c>
      <c r="F90" s="195" t="s">
        <v>209</v>
      </c>
      <c r="G90" s="196"/>
      <c r="H90" s="197"/>
      <c r="I90" s="72" t="s">
        <v>438</v>
      </c>
      <c r="J90" s="195" t="s">
        <v>97</v>
      </c>
      <c r="K90" s="196"/>
      <c r="L90" s="197"/>
      <c r="M90" s="81" t="s">
        <v>464</v>
      </c>
      <c r="N90" s="198" t="s">
        <v>247</v>
      </c>
      <c r="O90" s="199"/>
      <c r="P90" s="200"/>
      <c r="Q90" s="70"/>
    </row>
    <row r="91" spans="1:17" s="71" customFormat="1" ht="13.5" customHeight="1">
      <c r="A91" s="31"/>
      <c r="B91" s="31"/>
      <c r="C91" s="31"/>
      <c r="D91" s="31"/>
      <c r="E91" s="74" t="s">
        <v>411</v>
      </c>
      <c r="F91" s="195" t="s">
        <v>210</v>
      </c>
      <c r="G91" s="196"/>
      <c r="H91" s="197"/>
      <c r="I91" s="72" t="s">
        <v>439</v>
      </c>
      <c r="J91" s="195" t="s">
        <v>202</v>
      </c>
      <c r="K91" s="196"/>
      <c r="L91" s="197"/>
      <c r="M91" s="81" t="s">
        <v>465</v>
      </c>
      <c r="N91" s="198" t="s">
        <v>248</v>
      </c>
      <c r="O91" s="199"/>
      <c r="P91" s="200"/>
      <c r="Q91" s="70"/>
    </row>
    <row r="92" spans="1:17" s="71" customFormat="1" ht="13.5" customHeight="1">
      <c r="A92" s="31"/>
      <c r="B92" s="31"/>
      <c r="C92" s="31"/>
      <c r="D92" s="31"/>
      <c r="E92" s="79" t="s">
        <v>412</v>
      </c>
      <c r="F92" s="195" t="s">
        <v>211</v>
      </c>
      <c r="G92" s="196"/>
      <c r="H92" s="197"/>
      <c r="I92" s="80" t="s">
        <v>440</v>
      </c>
      <c r="J92" s="195" t="s">
        <v>204</v>
      </c>
      <c r="K92" s="196"/>
      <c r="L92" s="197"/>
      <c r="M92" s="81" t="s">
        <v>466</v>
      </c>
      <c r="N92" s="198" t="s">
        <v>249</v>
      </c>
      <c r="O92" s="199"/>
      <c r="P92" s="200"/>
    </row>
    <row r="93" spans="1:17" s="71" customFormat="1" ht="13.5" customHeight="1">
      <c r="A93" s="31"/>
      <c r="B93" s="31"/>
      <c r="C93" s="31"/>
      <c r="D93" s="31"/>
      <c r="E93" s="74" t="s">
        <v>413</v>
      </c>
      <c r="F93" s="195" t="s">
        <v>212</v>
      </c>
      <c r="G93" s="196"/>
      <c r="H93" s="197"/>
      <c r="I93" s="72" t="s">
        <v>414</v>
      </c>
      <c r="J93" s="195" t="s">
        <v>205</v>
      </c>
      <c r="K93" s="196"/>
      <c r="L93" s="197"/>
      <c r="M93" s="113"/>
      <c r="N93" s="198"/>
      <c r="O93" s="199"/>
      <c r="P93" s="200"/>
      <c r="Q93" s="70"/>
    </row>
    <row r="94" spans="1:17" s="71" customFormat="1" ht="13.5" customHeight="1">
      <c r="A94" s="65"/>
      <c r="B94" s="219"/>
      <c r="C94" s="219"/>
      <c r="D94" s="219"/>
      <c r="E94" s="73"/>
      <c r="F94" s="217"/>
      <c r="G94" s="217"/>
      <c r="H94" s="217"/>
      <c r="I94" s="80" t="s">
        <v>441</v>
      </c>
      <c r="J94" s="195" t="s">
        <v>222</v>
      </c>
      <c r="K94" s="196"/>
      <c r="L94" s="197"/>
      <c r="M94" s="32"/>
      <c r="N94" s="32"/>
      <c r="O94" s="32"/>
      <c r="P94" s="32"/>
      <c r="Q94" s="70"/>
    </row>
    <row r="95" spans="1:17" s="71" customFormat="1" ht="13.5" customHeight="1">
      <c r="A95" s="21"/>
      <c r="B95" s="21"/>
      <c r="C95" s="21"/>
      <c r="D95" s="21"/>
      <c r="E95" s="73"/>
      <c r="F95" s="217"/>
      <c r="G95" s="217"/>
      <c r="H95" s="217"/>
      <c r="I95" s="80" t="s">
        <v>543</v>
      </c>
      <c r="J95" s="85" t="s">
        <v>544</v>
      </c>
      <c r="K95" s="86"/>
      <c r="L95" s="87"/>
      <c r="M95" s="70"/>
      <c r="N95" s="70"/>
      <c r="O95" s="70"/>
      <c r="P95" s="70"/>
      <c r="Q95" s="70"/>
    </row>
    <row r="96" spans="1:17" s="71" customFormat="1" ht="13.5" customHeight="1">
      <c r="A96" s="21"/>
      <c r="B96" s="21"/>
      <c r="C96" s="21"/>
      <c r="D96" s="21"/>
      <c r="E96" s="70"/>
      <c r="F96" s="70"/>
      <c r="G96" s="70"/>
      <c r="H96" s="70"/>
      <c r="I96" s="74" t="s">
        <v>537</v>
      </c>
      <c r="J96" s="195" t="s">
        <v>538</v>
      </c>
      <c r="K96" s="196"/>
      <c r="L96" s="197"/>
      <c r="M96" s="32"/>
      <c r="N96" s="32"/>
      <c r="O96" s="32"/>
      <c r="P96" s="32"/>
      <c r="Q96" s="70"/>
    </row>
    <row r="97" spans="1:17" s="71" customFormat="1" ht="13.5" customHeight="1">
      <c r="A97" s="21"/>
      <c r="B97" s="21"/>
      <c r="C97" s="21"/>
      <c r="D97" s="21"/>
      <c r="E97" s="65"/>
      <c r="F97" s="219"/>
      <c r="G97" s="219"/>
      <c r="H97" s="219"/>
      <c r="I97" s="72" t="s">
        <v>442</v>
      </c>
      <c r="J97" s="195" t="s">
        <v>98</v>
      </c>
      <c r="K97" s="196"/>
      <c r="L97" s="197"/>
      <c r="M97" s="21"/>
      <c r="N97" s="21"/>
      <c r="O97" s="21"/>
      <c r="P97" s="21"/>
      <c r="Q97" s="70"/>
    </row>
    <row r="98" spans="1:17" s="31" customFormat="1">
      <c r="A98" s="21"/>
      <c r="B98" s="21"/>
      <c r="C98" s="21"/>
      <c r="D98" s="21"/>
      <c r="E98" s="65"/>
      <c r="F98" s="219"/>
      <c r="G98" s="219"/>
      <c r="H98" s="219"/>
      <c r="I98" s="112">
        <v>31605</v>
      </c>
      <c r="J98" s="219" t="s">
        <v>557</v>
      </c>
      <c r="K98" s="219"/>
      <c r="L98" s="219"/>
      <c r="M98" s="21"/>
      <c r="N98" s="21"/>
      <c r="O98" s="21"/>
      <c r="P98" s="21"/>
      <c r="Q98" s="32"/>
    </row>
  </sheetData>
  <sortState xmlns:xlrd2="http://schemas.microsoft.com/office/spreadsheetml/2017/richdata2" ref="A26:C183">
    <sortCondition ref="B26:B183"/>
  </sortState>
  <mergeCells count="253">
    <mergeCell ref="F56:H56"/>
    <mergeCell ref="J56:L56"/>
    <mergeCell ref="F57:H57"/>
    <mergeCell ref="J57:L57"/>
    <mergeCell ref="N57:P57"/>
    <mergeCell ref="F58:H58"/>
    <mergeCell ref="J58:L58"/>
    <mergeCell ref="N58:P58"/>
    <mergeCell ref="A27:P27"/>
    <mergeCell ref="F52:H52"/>
    <mergeCell ref="J52:L52"/>
    <mergeCell ref="F53:H53"/>
    <mergeCell ref="J53:L53"/>
    <mergeCell ref="F54:H54"/>
    <mergeCell ref="J54:L54"/>
    <mergeCell ref="N54:P54"/>
    <mergeCell ref="F55:H55"/>
    <mergeCell ref="J55:L55"/>
    <mergeCell ref="B49:D49"/>
    <mergeCell ref="F49:H49"/>
    <mergeCell ref="J49:L49"/>
    <mergeCell ref="B50:D50"/>
    <mergeCell ref="F50:H50"/>
    <mergeCell ref="J50:L50"/>
    <mergeCell ref="B51:D51"/>
    <mergeCell ref="F51:H51"/>
    <mergeCell ref="J51:L51"/>
    <mergeCell ref="A46:D46"/>
    <mergeCell ref="F46:H46"/>
    <mergeCell ref="J46:L46"/>
    <mergeCell ref="N46:P46"/>
    <mergeCell ref="B47:D47"/>
    <mergeCell ref="F47:H47"/>
    <mergeCell ref="I47:L47"/>
    <mergeCell ref="N47:P47"/>
    <mergeCell ref="B48:D48"/>
    <mergeCell ref="F48:H48"/>
    <mergeCell ref="J48:L48"/>
    <mergeCell ref="B43:D43"/>
    <mergeCell ref="F43:H43"/>
    <mergeCell ref="J43:L43"/>
    <mergeCell ref="N43:P43"/>
    <mergeCell ref="B44:D44"/>
    <mergeCell ref="F44:H44"/>
    <mergeCell ref="J44:L44"/>
    <mergeCell ref="N44:P44"/>
    <mergeCell ref="B45:D45"/>
    <mergeCell ref="F45:H45"/>
    <mergeCell ref="J45:L45"/>
    <mergeCell ref="N45:P45"/>
    <mergeCell ref="B40:D40"/>
    <mergeCell ref="F40:H40"/>
    <mergeCell ref="J40:L40"/>
    <mergeCell ref="N40:P40"/>
    <mergeCell ref="B41:D41"/>
    <mergeCell ref="F41:H41"/>
    <mergeCell ref="J41:L41"/>
    <mergeCell ref="N41:P41"/>
    <mergeCell ref="B42:D42"/>
    <mergeCell ref="F42:H42"/>
    <mergeCell ref="J42:L42"/>
    <mergeCell ref="N42:P42"/>
    <mergeCell ref="J37:L37"/>
    <mergeCell ref="N37:P37"/>
    <mergeCell ref="B38:D38"/>
    <mergeCell ref="F38:H38"/>
    <mergeCell ref="J38:L38"/>
    <mergeCell ref="N38:P38"/>
    <mergeCell ref="B39:D39"/>
    <mergeCell ref="F39:H39"/>
    <mergeCell ref="J39:L39"/>
    <mergeCell ref="N39:P39"/>
    <mergeCell ref="N92:P92"/>
    <mergeCell ref="N93:P93"/>
    <mergeCell ref="B90:D90"/>
    <mergeCell ref="F94:H94"/>
    <mergeCell ref="J30:L30"/>
    <mergeCell ref="F92:H92"/>
    <mergeCell ref="N91:P91"/>
    <mergeCell ref="B77:D77"/>
    <mergeCell ref="B74:D74"/>
    <mergeCell ref="B75:D75"/>
    <mergeCell ref="J34:L34"/>
    <mergeCell ref="J31:L31"/>
    <mergeCell ref="J32:L32"/>
    <mergeCell ref="B84:D84"/>
    <mergeCell ref="B82:D82"/>
    <mergeCell ref="F87:H87"/>
    <mergeCell ref="N85:P85"/>
    <mergeCell ref="B83:D83"/>
    <mergeCell ref="N86:P86"/>
    <mergeCell ref="B85:D85"/>
    <mergeCell ref="B30:D30"/>
    <mergeCell ref="F30:H30"/>
    <mergeCell ref="N30:P30"/>
    <mergeCell ref="B31:D31"/>
    <mergeCell ref="J98:L98"/>
    <mergeCell ref="B88:D88"/>
    <mergeCell ref="F93:H93"/>
    <mergeCell ref="F97:H97"/>
    <mergeCell ref="J94:L94"/>
    <mergeCell ref="B94:D94"/>
    <mergeCell ref="F98:H98"/>
    <mergeCell ref="B89:D89"/>
    <mergeCell ref="J92:L92"/>
    <mergeCell ref="F91:H91"/>
    <mergeCell ref="F95:H95"/>
    <mergeCell ref="J97:L97"/>
    <mergeCell ref="J91:L91"/>
    <mergeCell ref="J96:L96"/>
    <mergeCell ref="J93:L93"/>
    <mergeCell ref="B86:D86"/>
    <mergeCell ref="B87:D87"/>
    <mergeCell ref="J86:L86"/>
    <mergeCell ref="F85:H85"/>
    <mergeCell ref="F86:H86"/>
    <mergeCell ref="N83:P83"/>
    <mergeCell ref="M84:P84"/>
    <mergeCell ref="N69:P69"/>
    <mergeCell ref="M74:P74"/>
    <mergeCell ref="N78:P78"/>
    <mergeCell ref="N79:P79"/>
    <mergeCell ref="N75:P75"/>
    <mergeCell ref="N76:P76"/>
    <mergeCell ref="B76:D76"/>
    <mergeCell ref="F81:H81"/>
    <mergeCell ref="F77:H77"/>
    <mergeCell ref="F78:H78"/>
    <mergeCell ref="J74:L74"/>
    <mergeCell ref="J77:L77"/>
    <mergeCell ref="J78:L78"/>
    <mergeCell ref="J79:L79"/>
    <mergeCell ref="J75:L75"/>
    <mergeCell ref="B81:D81"/>
    <mergeCell ref="F80:H80"/>
    <mergeCell ref="B79:D79"/>
    <mergeCell ref="B80:D80"/>
    <mergeCell ref="B78:D78"/>
    <mergeCell ref="F76:H76"/>
    <mergeCell ref="F74:H74"/>
    <mergeCell ref="B62:D62"/>
    <mergeCell ref="F61:H61"/>
    <mergeCell ref="J62:L62"/>
    <mergeCell ref="N62:P62"/>
    <mergeCell ref="B63:D63"/>
    <mergeCell ref="B70:D70"/>
    <mergeCell ref="F71:H71"/>
    <mergeCell ref="J73:L73"/>
    <mergeCell ref="N71:P71"/>
    <mergeCell ref="B67:D67"/>
    <mergeCell ref="J67:L67"/>
    <mergeCell ref="N68:P68"/>
    <mergeCell ref="N72:P72"/>
    <mergeCell ref="F72:H72"/>
    <mergeCell ref="J70:L70"/>
    <mergeCell ref="B68:D68"/>
    <mergeCell ref="F69:H69"/>
    <mergeCell ref="J71:L71"/>
    <mergeCell ref="N70:P70"/>
    <mergeCell ref="A1:J1"/>
    <mergeCell ref="A26:P26"/>
    <mergeCell ref="A59:P59"/>
    <mergeCell ref="A60:D60"/>
    <mergeCell ref="E60:H60"/>
    <mergeCell ref="I60:L60"/>
    <mergeCell ref="M60:P60"/>
    <mergeCell ref="F62:H62"/>
    <mergeCell ref="J63:L63"/>
    <mergeCell ref="N63:P63"/>
    <mergeCell ref="F63:H63"/>
    <mergeCell ref="B15:P16"/>
    <mergeCell ref="B18:P18"/>
    <mergeCell ref="B20:P21"/>
    <mergeCell ref="J29:L29"/>
    <mergeCell ref="A28:D28"/>
    <mergeCell ref="E28:H28"/>
    <mergeCell ref="I28:L28"/>
    <mergeCell ref="N28:P28"/>
    <mergeCell ref="B29:D29"/>
    <mergeCell ref="B32:D32"/>
    <mergeCell ref="F32:H32"/>
    <mergeCell ref="N32:P32"/>
    <mergeCell ref="B33:D33"/>
    <mergeCell ref="F29:H29"/>
    <mergeCell ref="N29:P29"/>
    <mergeCell ref="F31:H31"/>
    <mergeCell ref="N31:P31"/>
    <mergeCell ref="B64:D64"/>
    <mergeCell ref="B61:D61"/>
    <mergeCell ref="J61:L61"/>
    <mergeCell ref="N61:P61"/>
    <mergeCell ref="F65:H65"/>
    <mergeCell ref="F33:H33"/>
    <mergeCell ref="J33:L33"/>
    <mergeCell ref="B34:D34"/>
    <mergeCell ref="F34:H34"/>
    <mergeCell ref="N34:P34"/>
    <mergeCell ref="B35:D35"/>
    <mergeCell ref="F35:H35"/>
    <mergeCell ref="J35:L35"/>
    <mergeCell ref="N35:P35"/>
    <mergeCell ref="B36:D36"/>
    <mergeCell ref="F36:H36"/>
    <mergeCell ref="J36:L36"/>
    <mergeCell ref="N36:P36"/>
    <mergeCell ref="B37:D37"/>
    <mergeCell ref="F37:H37"/>
    <mergeCell ref="M73:P73"/>
    <mergeCell ref="B66:D66"/>
    <mergeCell ref="F67:H67"/>
    <mergeCell ref="J68:L68"/>
    <mergeCell ref="J66:L66"/>
    <mergeCell ref="F66:H66"/>
    <mergeCell ref="J64:L64"/>
    <mergeCell ref="N64:P64"/>
    <mergeCell ref="F64:H64"/>
    <mergeCell ref="J65:L65"/>
    <mergeCell ref="N66:P66"/>
    <mergeCell ref="J72:L72"/>
    <mergeCell ref="B65:D65"/>
    <mergeCell ref="F68:H68"/>
    <mergeCell ref="B72:D72"/>
    <mergeCell ref="F73:H73"/>
    <mergeCell ref="B73:D73"/>
    <mergeCell ref="B71:D71"/>
    <mergeCell ref="B69:D69"/>
    <mergeCell ref="F70:H70"/>
    <mergeCell ref="J69:L69"/>
    <mergeCell ref="N67:P67"/>
    <mergeCell ref="M88:P88"/>
    <mergeCell ref="F75:H75"/>
    <mergeCell ref="F90:H90"/>
    <mergeCell ref="J90:L90"/>
    <mergeCell ref="F89:H89"/>
    <mergeCell ref="J87:L87"/>
    <mergeCell ref="N87:P87"/>
    <mergeCell ref="N89:P89"/>
    <mergeCell ref="N90:P90"/>
    <mergeCell ref="F84:H84"/>
    <mergeCell ref="F82:H82"/>
    <mergeCell ref="J88:L88"/>
    <mergeCell ref="N82:P82"/>
    <mergeCell ref="J82:L82"/>
    <mergeCell ref="F83:H83"/>
    <mergeCell ref="F88:H88"/>
    <mergeCell ref="J89:L89"/>
    <mergeCell ref="N77:P77"/>
    <mergeCell ref="N80:P80"/>
    <mergeCell ref="E79:H79"/>
    <mergeCell ref="J80:L80"/>
    <mergeCell ref="I85:L85"/>
    <mergeCell ref="J81:L81"/>
    <mergeCell ref="J76:L76"/>
  </mergeCells>
  <phoneticPr fontId="2"/>
  <dataValidations count="1">
    <dataValidation imeMode="off" allowBlank="1" showInputMessage="1" showErrorMessage="1" sqref="C9" xr:uid="{00000000-0002-0000-0100-000000000000}"/>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55"/>
  <sheetViews>
    <sheetView showZeros="0" view="pageBreakPreview" zoomScale="70" zoomScaleNormal="85" zoomScaleSheetLayoutView="70" workbookViewId="0">
      <selection activeCell="Q7" sqref="Q7"/>
    </sheetView>
  </sheetViews>
  <sheetFormatPr defaultColWidth="9" defaultRowHeight="13"/>
  <cols>
    <col min="1" max="1" width="2.90625" style="1" customWidth="1"/>
    <col min="2" max="3" width="2.453125" style="1" customWidth="1"/>
    <col min="4" max="4" width="6" style="1" customWidth="1"/>
    <col min="5" max="5" width="5.90625" style="1" customWidth="1"/>
    <col min="6" max="8" width="5.6328125" style="1" customWidth="1"/>
    <col min="9" max="9" width="7.36328125" style="1" customWidth="1"/>
    <col min="10" max="10" width="5.26953125" style="1" customWidth="1"/>
    <col min="11" max="11" width="7.7265625" style="1" customWidth="1"/>
    <col min="12" max="12" width="7.26953125" style="1" customWidth="1"/>
    <col min="13" max="13" width="10.36328125" style="1" customWidth="1"/>
    <col min="14" max="14" width="9.90625" style="1" customWidth="1"/>
    <col min="15" max="15" width="11.08984375" style="1" customWidth="1"/>
    <col min="16" max="16" width="17.26953125" style="1" customWidth="1"/>
    <col min="17" max="21" width="6.453125" style="1" customWidth="1"/>
    <col min="22" max="22" width="8.453125" style="1" customWidth="1"/>
    <col min="23" max="24" width="2.90625" style="1" customWidth="1"/>
    <col min="25" max="25" width="9" style="1" customWidth="1"/>
    <col min="26" max="26" width="8" style="1" customWidth="1"/>
    <col min="27" max="27" width="39.453125" style="1" customWidth="1"/>
    <col min="28" max="28" width="13.36328125" style="1" customWidth="1"/>
    <col min="29" max="16384" width="9" style="1"/>
  </cols>
  <sheetData>
    <row r="1" spans="1:28" ht="19">
      <c r="U1" s="220" t="str">
        <f>IF(一番最初に入力!$C$9="","",一番最初に入力!$C$9)</f>
        <v/>
      </c>
      <c r="V1" s="220"/>
      <c r="W1" s="220"/>
      <c r="X1" s="48"/>
      <c r="Z1" s="34" t="s">
        <v>29</v>
      </c>
    </row>
    <row r="2" spans="1:28" ht="26.25" customHeight="1">
      <c r="A2" s="221"/>
      <c r="B2" s="221"/>
      <c r="C2" s="221"/>
      <c r="D2" s="221"/>
      <c r="E2" s="221"/>
      <c r="F2" s="221"/>
      <c r="G2" s="221"/>
      <c r="H2" s="221"/>
      <c r="I2" s="221"/>
      <c r="J2" s="221"/>
      <c r="K2" s="221"/>
      <c r="L2" s="221"/>
      <c r="M2" s="221"/>
      <c r="N2" s="221"/>
      <c r="O2" s="221"/>
      <c r="P2" s="221"/>
      <c r="Q2" s="221"/>
      <c r="R2" s="221"/>
      <c r="S2" s="221"/>
      <c r="T2" s="221"/>
      <c r="U2" s="221"/>
      <c r="V2" s="221"/>
      <c r="W2" s="221"/>
      <c r="X2" s="49"/>
      <c r="Z2" s="34" t="s">
        <v>1059</v>
      </c>
    </row>
    <row r="3" spans="1:28" ht="25.15" customHeight="1">
      <c r="B3" s="222"/>
      <c r="C3" s="222"/>
      <c r="D3" s="222"/>
      <c r="E3" s="222"/>
      <c r="F3" s="222"/>
      <c r="G3" s="222"/>
      <c r="H3" s="51"/>
      <c r="Z3" s="190" t="str">
        <f>+IF(OR(AND(T34="OK",Q5="（適用）"),AND(T34="×",Q5="（取下げ）")),"","適用/取下げの申請区分と、要件の状況が一致していません。もう一度確認してください")</f>
        <v>適用/取下げの申請区分と、要件の状況が一致していません。もう一度確認してください</v>
      </c>
    </row>
    <row r="4" spans="1:28" ht="13.5" customHeight="1">
      <c r="A4" s="2"/>
      <c r="B4" s="223"/>
      <c r="C4" s="223"/>
      <c r="D4" s="223"/>
      <c r="E4" s="223"/>
      <c r="F4" s="223"/>
      <c r="G4" s="223"/>
      <c r="H4" s="50"/>
      <c r="I4" s="18"/>
      <c r="J4" s="18"/>
      <c r="K4" s="18"/>
      <c r="L4" s="18"/>
      <c r="M4" s="18"/>
      <c r="N4" s="18"/>
      <c r="O4" s="18"/>
      <c r="P4" s="18"/>
      <c r="Q4" s="18"/>
      <c r="R4" s="18"/>
      <c r="S4" s="18"/>
      <c r="T4" s="18"/>
      <c r="U4" s="3"/>
      <c r="V4" s="3"/>
    </row>
    <row r="5" spans="1:28" s="17" customFormat="1" ht="27" customHeight="1">
      <c r="A5" s="16"/>
      <c r="B5" s="16"/>
      <c r="C5" s="16"/>
      <c r="D5" s="15"/>
      <c r="E5" s="15"/>
      <c r="F5" s="60"/>
      <c r="G5" s="15"/>
      <c r="H5" s="16"/>
      <c r="I5" s="46" t="s">
        <v>23</v>
      </c>
      <c r="J5" s="61" t="str">
        <f>一番最初に入力!$C$13&amp;""</f>
        <v>7</v>
      </c>
      <c r="K5" s="225" t="s">
        <v>613</v>
      </c>
      <c r="L5" s="225"/>
      <c r="M5" s="225"/>
      <c r="N5" s="225"/>
      <c r="O5" s="225"/>
      <c r="P5" s="225"/>
      <c r="Q5" s="226" t="s">
        <v>614</v>
      </c>
      <c r="R5" s="226"/>
      <c r="S5" s="226"/>
      <c r="T5" s="16"/>
      <c r="Z5" s="191" t="str">
        <f>+IF(OR(Q7="",S7="",U7="",P13="",T20=""),"申請年月日、代表者名、適用/取下げ月のいずれかが空欄です。もう一度確認してください","")</f>
        <v>申請年月日、代表者名、適用/取下げ月のいずれかが空欄です。もう一度確認してください</v>
      </c>
    </row>
    <row r="6" spans="1:28" ht="27" customHeight="1">
      <c r="A6" s="5"/>
      <c r="B6" s="5"/>
      <c r="C6" s="5"/>
      <c r="D6" s="5"/>
      <c r="E6" s="5"/>
      <c r="F6" s="5"/>
      <c r="G6" s="3"/>
      <c r="H6" s="3"/>
      <c r="I6" s="3"/>
      <c r="J6" s="3"/>
      <c r="K6" s="3"/>
      <c r="L6" s="3"/>
      <c r="M6" s="3"/>
      <c r="N6" s="3"/>
      <c r="O6" s="3"/>
      <c r="P6" s="3"/>
      <c r="Q6" s="3"/>
      <c r="R6" s="3"/>
      <c r="S6" s="3"/>
      <c r="T6" s="3"/>
      <c r="U6" s="3"/>
      <c r="V6" s="3"/>
      <c r="Z6" s="1" t="s">
        <v>614</v>
      </c>
      <c r="AB6" s="1" t="s">
        <v>607</v>
      </c>
    </row>
    <row r="7" spans="1:28" ht="27" customHeight="1">
      <c r="A7" s="6"/>
      <c r="B7" s="6"/>
      <c r="C7" s="6"/>
      <c r="D7" s="6"/>
      <c r="E7" s="6"/>
      <c r="F7" s="6"/>
      <c r="G7" s="3"/>
      <c r="H7" s="3"/>
      <c r="I7" s="6"/>
      <c r="J7" s="6"/>
      <c r="K7" s="6"/>
      <c r="L7" s="6"/>
      <c r="M7" s="6"/>
      <c r="N7" s="6"/>
      <c r="O7" s="3"/>
      <c r="P7" s="38" t="s">
        <v>23</v>
      </c>
      <c r="Q7" s="62"/>
      <c r="R7" s="39" t="s">
        <v>28</v>
      </c>
      <c r="S7" s="62"/>
      <c r="T7" s="39" t="s">
        <v>27</v>
      </c>
      <c r="U7" s="62"/>
      <c r="V7" s="39" t="s">
        <v>30</v>
      </c>
      <c r="W7" s="3"/>
      <c r="X7" s="3"/>
      <c r="Z7" s="1" t="s">
        <v>33</v>
      </c>
      <c r="AB7" s="1" t="s">
        <v>615</v>
      </c>
    </row>
    <row r="8" spans="1:28" ht="27" customHeight="1">
      <c r="A8" s="2"/>
      <c r="B8" s="224" t="s">
        <v>31</v>
      </c>
      <c r="C8" s="224"/>
      <c r="D8" s="224"/>
      <c r="E8" s="224"/>
      <c r="F8" s="224"/>
      <c r="G8" s="224"/>
      <c r="H8" s="224"/>
      <c r="I8" s="224"/>
      <c r="J8" s="224"/>
      <c r="K8" s="224"/>
      <c r="L8" s="36"/>
      <c r="M8" s="36"/>
      <c r="N8" s="10"/>
      <c r="O8" s="10"/>
      <c r="P8" s="10"/>
      <c r="Q8" s="10"/>
      <c r="R8" s="10"/>
      <c r="S8" s="10"/>
      <c r="T8" s="10"/>
      <c r="U8" s="10"/>
      <c r="V8" s="10"/>
    </row>
    <row r="9" spans="1:28" ht="23.25" customHeight="1">
      <c r="A9" s="5"/>
      <c r="B9" s="9"/>
      <c r="C9" s="9"/>
      <c r="D9" s="9"/>
      <c r="E9" s="9"/>
      <c r="F9" s="9"/>
      <c r="G9" s="10"/>
      <c r="H9" s="10"/>
      <c r="I9" s="10"/>
      <c r="J9" s="10"/>
      <c r="K9" s="10"/>
      <c r="L9" s="227" t="s">
        <v>17</v>
      </c>
      <c r="M9" s="227"/>
      <c r="N9" s="228" t="str">
        <f>IFERROR(VLOOKUP(一番最初に入力!$C$9,法人情報!B:H,2,0),"")</f>
        <v/>
      </c>
      <c r="O9" s="228"/>
      <c r="P9" s="228"/>
      <c r="Q9" s="228"/>
      <c r="R9" s="228"/>
      <c r="S9" s="228"/>
      <c r="T9" s="228"/>
      <c r="U9" s="228"/>
      <c r="V9" s="10" t="s">
        <v>8</v>
      </c>
    </row>
    <row r="10" spans="1:28" ht="23.25" customHeight="1">
      <c r="A10" s="5"/>
      <c r="B10" s="9"/>
      <c r="C10" s="9"/>
      <c r="D10" s="9"/>
      <c r="E10" s="9"/>
      <c r="F10" s="9"/>
      <c r="G10" s="10"/>
      <c r="H10" s="10"/>
      <c r="I10" s="10"/>
      <c r="J10" s="10"/>
      <c r="K10" s="10"/>
      <c r="L10" s="10"/>
      <c r="M10" s="14" t="s">
        <v>7</v>
      </c>
      <c r="N10" s="228" t="str">
        <f>IFERROR(VLOOKUP(一番最初に入力!$C$9,法人情報!$B:$H,3,0),"")</f>
        <v/>
      </c>
      <c r="O10" s="228"/>
      <c r="P10" s="228"/>
      <c r="Q10" s="228"/>
      <c r="R10" s="228"/>
      <c r="S10" s="228"/>
      <c r="T10" s="228"/>
      <c r="U10" s="228"/>
      <c r="V10" s="10" t="s">
        <v>8</v>
      </c>
    </row>
    <row r="11" spans="1:28" ht="23.25" customHeight="1">
      <c r="A11" s="19"/>
      <c r="B11" s="36"/>
      <c r="C11" s="36"/>
      <c r="D11" s="36"/>
      <c r="E11" s="36"/>
      <c r="F11" s="36"/>
      <c r="G11" s="36" t="s">
        <v>9</v>
      </c>
      <c r="H11" s="36"/>
      <c r="I11" s="36" t="s">
        <v>9</v>
      </c>
      <c r="J11" s="36"/>
      <c r="K11" s="229" t="s">
        <v>10</v>
      </c>
      <c r="L11" s="229"/>
      <c r="M11" s="229"/>
      <c r="N11" s="229"/>
      <c r="O11" s="229"/>
      <c r="P11" s="230" t="str">
        <f>IFERROR(VLOOKUP(一番最初に入力!$C$9,法人情報!$B:$H,4,0),"")</f>
        <v/>
      </c>
      <c r="Q11" s="230"/>
      <c r="R11" s="230"/>
      <c r="S11" s="230"/>
      <c r="T11" s="230"/>
      <c r="U11" s="230"/>
      <c r="V11" s="230"/>
      <c r="W11" s="19" t="s">
        <v>11</v>
      </c>
      <c r="X11" s="19"/>
      <c r="Y11" s="19"/>
      <c r="Z11" s="19"/>
    </row>
    <row r="12" spans="1:28" ht="23.25" customHeight="1">
      <c r="A12" s="19"/>
      <c r="B12" s="36"/>
      <c r="C12" s="36"/>
      <c r="D12" s="36"/>
      <c r="E12" s="36"/>
      <c r="F12" s="36"/>
      <c r="G12" s="36" t="s">
        <v>12</v>
      </c>
      <c r="H12" s="36"/>
      <c r="I12" s="36" t="s">
        <v>12</v>
      </c>
      <c r="J12" s="36"/>
      <c r="K12" s="36"/>
      <c r="L12" s="36"/>
      <c r="M12" s="229" t="s">
        <v>20</v>
      </c>
      <c r="N12" s="229"/>
      <c r="O12" s="229"/>
      <c r="P12" s="230" t="str">
        <f>IFERROR(VLOOKUP(一番最初に入力!$C$9,法人情報!$B:$H,5,0),"")</f>
        <v/>
      </c>
      <c r="Q12" s="230"/>
      <c r="R12" s="230"/>
      <c r="S12" s="230"/>
      <c r="T12" s="230"/>
      <c r="U12" s="230"/>
      <c r="V12" s="230"/>
      <c r="W12" s="19" t="s">
        <v>13</v>
      </c>
      <c r="X12" s="19"/>
      <c r="Y12" s="19"/>
      <c r="Z12" s="19"/>
    </row>
    <row r="13" spans="1:28" ht="23.25" customHeight="1">
      <c r="A13" s="19"/>
      <c r="B13" s="36"/>
      <c r="C13" s="36"/>
      <c r="D13" s="36"/>
      <c r="E13" s="36"/>
      <c r="F13" s="36"/>
      <c r="G13" s="36" t="s">
        <v>14</v>
      </c>
      <c r="H13" s="36"/>
      <c r="I13" s="36" t="s">
        <v>14</v>
      </c>
      <c r="J13" s="36"/>
      <c r="K13" s="36"/>
      <c r="L13" s="36"/>
      <c r="M13" s="36"/>
      <c r="N13" s="235" t="s">
        <v>15</v>
      </c>
      <c r="O13" s="235"/>
      <c r="P13" s="236"/>
      <c r="Q13" s="236"/>
      <c r="R13" s="236"/>
      <c r="S13" s="236"/>
      <c r="T13" s="236"/>
      <c r="U13" s="35"/>
      <c r="V13" s="36"/>
      <c r="W13" s="19"/>
      <c r="X13" s="19"/>
      <c r="Y13" s="19"/>
      <c r="Z13" s="19"/>
    </row>
    <row r="14" spans="1:28" ht="23.25" customHeight="1">
      <c r="A14" s="19"/>
      <c r="B14" s="19"/>
      <c r="C14" s="19"/>
      <c r="D14" s="19"/>
      <c r="E14" s="19"/>
      <c r="F14" s="19"/>
      <c r="G14" s="19"/>
      <c r="H14" s="19"/>
      <c r="I14" s="19"/>
      <c r="J14" s="19"/>
      <c r="K14" s="19"/>
      <c r="L14" s="19"/>
      <c r="M14" s="19"/>
      <c r="N14" s="231" t="s">
        <v>16</v>
      </c>
      <c r="O14" s="231"/>
      <c r="P14" s="7"/>
      <c r="Q14" s="7"/>
      <c r="R14" s="7"/>
      <c r="S14" s="7"/>
      <c r="T14" s="7"/>
      <c r="U14" s="7"/>
      <c r="V14" s="19"/>
      <c r="W14" s="19"/>
      <c r="X14" s="19"/>
      <c r="Y14" s="19"/>
      <c r="Z14" s="19"/>
    </row>
    <row r="15" spans="1:28" ht="12" customHeight="1">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8" ht="25.15" customHeight="1">
      <c r="C16" s="52"/>
      <c r="D16" s="232" t="s">
        <v>32</v>
      </c>
      <c r="E16" s="232"/>
      <c r="F16" s="232"/>
      <c r="G16" s="232"/>
      <c r="H16" s="232"/>
      <c r="I16" s="232"/>
      <c r="J16" s="232"/>
      <c r="K16" s="232"/>
      <c r="L16" s="232"/>
      <c r="M16" s="232"/>
      <c r="N16" s="232"/>
      <c r="O16" s="232"/>
      <c r="P16" s="232"/>
      <c r="Q16" s="232"/>
      <c r="R16" s="232"/>
      <c r="S16" s="232"/>
      <c r="T16" s="232"/>
      <c r="U16" s="232"/>
      <c r="V16" s="232"/>
    </row>
    <row r="17" spans="1:32" ht="13.5" customHeight="1">
      <c r="A17" s="4"/>
      <c r="B17" s="4"/>
      <c r="C17" s="52"/>
      <c r="D17" s="232"/>
      <c r="E17" s="232"/>
      <c r="F17" s="232"/>
      <c r="G17" s="232"/>
      <c r="H17" s="232"/>
      <c r="I17" s="232"/>
      <c r="J17" s="232"/>
      <c r="K17" s="232"/>
      <c r="L17" s="232"/>
      <c r="M17" s="232"/>
      <c r="N17" s="232"/>
      <c r="O17" s="232"/>
      <c r="P17" s="232"/>
      <c r="Q17" s="232"/>
      <c r="R17" s="232"/>
      <c r="S17" s="232"/>
      <c r="T17" s="232"/>
      <c r="U17" s="232"/>
      <c r="V17" s="232"/>
    </row>
    <row r="18" spans="1:32" ht="23.15" customHeight="1">
      <c r="A18" s="4"/>
      <c r="B18" s="4"/>
      <c r="C18" s="52"/>
      <c r="D18" s="233" t="s">
        <v>26</v>
      </c>
      <c r="E18" s="233"/>
      <c r="F18" s="233"/>
      <c r="G18" s="233"/>
      <c r="H18" s="233"/>
      <c r="I18" s="233"/>
      <c r="J18" s="233"/>
      <c r="K18" s="233"/>
      <c r="L18" s="233"/>
      <c r="M18" s="233"/>
      <c r="N18" s="233"/>
      <c r="O18" s="233"/>
      <c r="P18" s="233"/>
      <c r="Q18" s="233"/>
      <c r="R18" s="233"/>
      <c r="S18" s="233"/>
      <c r="T18" s="233"/>
      <c r="U18" s="233"/>
      <c r="V18" s="52"/>
    </row>
    <row r="19" spans="1:32" ht="14.25" customHeight="1" thickBot="1">
      <c r="A19" s="4"/>
      <c r="B19" s="4"/>
      <c r="C19" s="52"/>
      <c r="D19" s="53"/>
      <c r="E19" s="52"/>
      <c r="F19" s="52"/>
      <c r="G19" s="52"/>
      <c r="H19" s="52"/>
      <c r="I19" s="52"/>
      <c r="J19" s="52"/>
      <c r="K19" s="52"/>
      <c r="L19" s="52"/>
      <c r="M19" s="52"/>
      <c r="N19" s="52"/>
      <c r="O19" s="52"/>
      <c r="P19" s="52"/>
      <c r="Q19" s="52"/>
      <c r="R19" s="52"/>
      <c r="S19" s="52"/>
      <c r="T19" s="52"/>
      <c r="U19" s="52"/>
      <c r="V19" s="52"/>
    </row>
    <row r="20" spans="1:32" ht="50.65" customHeight="1" thickBot="1">
      <c r="A20" s="4"/>
      <c r="B20" s="4"/>
      <c r="C20" s="52"/>
      <c r="D20" s="115"/>
      <c r="E20" s="115"/>
      <c r="F20" s="115"/>
      <c r="G20" s="115"/>
      <c r="H20" s="115"/>
      <c r="I20" s="115"/>
      <c r="J20" s="117"/>
      <c r="K20" s="117"/>
      <c r="L20" s="117"/>
      <c r="M20" s="117"/>
      <c r="N20" s="117"/>
      <c r="O20" s="117"/>
      <c r="P20" s="167" t="str">
        <f>IF(Q5=Z6,AB6,IF(Q5=Z7,AB7,""))</f>
        <v>適用月：</v>
      </c>
      <c r="Q20" s="118" t="s">
        <v>23</v>
      </c>
      <c r="R20" s="120"/>
      <c r="S20" s="119" t="s">
        <v>28</v>
      </c>
      <c r="T20" s="120"/>
      <c r="U20" s="270" t="s">
        <v>34</v>
      </c>
      <c r="V20" s="271"/>
    </row>
    <row r="21" spans="1:32" ht="31.5" customHeight="1">
      <c r="A21" s="4"/>
      <c r="B21" s="4"/>
      <c r="C21" s="52"/>
    </row>
    <row r="22" spans="1:32" ht="31.5" customHeight="1" thickBot="1">
      <c r="A22" s="4"/>
      <c r="B22" s="4"/>
      <c r="C22" s="52"/>
      <c r="D22" s="269" t="s">
        <v>591</v>
      </c>
      <c r="E22" s="269"/>
      <c r="F22" s="269"/>
      <c r="G22" s="269"/>
      <c r="H22" s="269"/>
      <c r="I22" s="269"/>
      <c r="J22" s="269"/>
      <c r="K22" s="269"/>
      <c r="L22" s="269"/>
      <c r="M22" s="269"/>
      <c r="N22" s="269"/>
      <c r="O22" s="269"/>
      <c r="P22" s="269"/>
      <c r="Q22" s="269"/>
      <c r="R22" s="269"/>
      <c r="S22" s="269"/>
      <c r="T22" s="269"/>
      <c r="U22" s="269"/>
      <c r="V22" s="269"/>
    </row>
    <row r="23" spans="1:32" ht="41.65" customHeight="1" thickBot="1">
      <c r="A23" s="4"/>
      <c r="B23" s="4"/>
      <c r="C23" s="52"/>
      <c r="D23" s="116"/>
      <c r="E23" s="122" t="s">
        <v>592</v>
      </c>
      <c r="F23" s="237" t="s">
        <v>594</v>
      </c>
      <c r="G23" s="237"/>
      <c r="H23" s="237"/>
      <c r="I23" s="237"/>
      <c r="J23" s="237"/>
      <c r="K23" s="237"/>
      <c r="L23" s="237"/>
      <c r="M23" s="237"/>
      <c r="N23" s="237"/>
      <c r="O23" s="237"/>
      <c r="P23" s="237"/>
      <c r="Q23" s="237"/>
      <c r="R23" s="237"/>
      <c r="S23" s="238"/>
      <c r="T23" s="239"/>
      <c r="U23" s="240"/>
      <c r="V23" s="241"/>
    </row>
    <row r="24" spans="1:32" ht="55.15" customHeight="1" thickBot="1">
      <c r="A24" s="4"/>
      <c r="B24" s="4"/>
      <c r="C24" s="52"/>
      <c r="D24" s="116"/>
      <c r="E24" s="122" t="s">
        <v>593</v>
      </c>
      <c r="F24" s="242" t="s">
        <v>595</v>
      </c>
      <c r="G24" s="242"/>
      <c r="H24" s="242"/>
      <c r="I24" s="242"/>
      <c r="J24" s="242"/>
      <c r="K24" s="242"/>
      <c r="L24" s="242"/>
      <c r="M24" s="242"/>
      <c r="N24" s="242"/>
      <c r="O24" s="242"/>
      <c r="P24" s="242"/>
      <c r="Q24" s="242"/>
      <c r="R24" s="242"/>
      <c r="S24" s="243"/>
      <c r="T24" s="239"/>
      <c r="U24" s="240"/>
      <c r="V24" s="241"/>
    </row>
    <row r="25" spans="1:32" ht="46.15" customHeight="1" thickBot="1">
      <c r="A25" s="4"/>
      <c r="B25" s="4"/>
      <c r="C25" s="52"/>
      <c r="D25" s="116"/>
      <c r="E25" s="123"/>
      <c r="F25" s="244" t="s">
        <v>596</v>
      </c>
      <c r="G25" s="244"/>
      <c r="H25" s="244"/>
      <c r="I25" s="122" t="s">
        <v>597</v>
      </c>
      <c r="J25" s="237" t="s">
        <v>598</v>
      </c>
      <c r="K25" s="237"/>
      <c r="L25" s="237"/>
      <c r="M25" s="237"/>
      <c r="N25" s="237"/>
      <c r="O25" s="237"/>
      <c r="P25" s="237"/>
      <c r="Q25" s="237"/>
      <c r="R25" s="237"/>
      <c r="S25" s="238"/>
      <c r="T25" s="239"/>
      <c r="U25" s="240"/>
      <c r="V25" s="241"/>
    </row>
    <row r="26" spans="1:32" ht="61.15" customHeight="1">
      <c r="A26" s="4"/>
      <c r="B26" s="4"/>
      <c r="C26" s="52"/>
      <c r="D26" s="116"/>
      <c r="E26" s="124"/>
      <c r="F26" s="245" t="s">
        <v>599</v>
      </c>
      <c r="G26" s="244"/>
      <c r="H26" s="244"/>
      <c r="I26" s="125" t="s">
        <v>600</v>
      </c>
      <c r="J26" s="246" t="s">
        <v>603</v>
      </c>
      <c r="K26" s="247"/>
      <c r="L26" s="247"/>
      <c r="M26" s="247"/>
      <c r="N26" s="247"/>
      <c r="O26" s="247"/>
      <c r="P26" s="247"/>
      <c r="Q26" s="247"/>
      <c r="R26" s="247"/>
      <c r="S26" s="248"/>
      <c r="T26" s="272"/>
      <c r="U26" s="273"/>
      <c r="V26" s="274"/>
    </row>
    <row r="27" spans="1:32" ht="63.4" customHeight="1">
      <c r="A27" s="4"/>
      <c r="B27" s="4"/>
      <c r="C27" s="52"/>
      <c r="D27" s="116"/>
      <c r="E27" s="124"/>
      <c r="F27" s="244"/>
      <c r="G27" s="244"/>
      <c r="H27" s="244"/>
      <c r="I27" s="126" t="s">
        <v>601</v>
      </c>
      <c r="J27" s="251" t="s">
        <v>604</v>
      </c>
      <c r="K27" s="252"/>
      <c r="L27" s="252"/>
      <c r="M27" s="252"/>
      <c r="N27" s="252"/>
      <c r="O27" s="252"/>
      <c r="P27" s="252"/>
      <c r="Q27" s="252"/>
      <c r="R27" s="252"/>
      <c r="S27" s="253"/>
      <c r="T27" s="256"/>
      <c r="U27" s="257"/>
      <c r="V27" s="258"/>
    </row>
    <row r="28" spans="1:32" s="45" customFormat="1" ht="49.5" customHeight="1" thickBot="1">
      <c r="D28" s="116"/>
      <c r="E28" s="127"/>
      <c r="F28" s="244"/>
      <c r="G28" s="244"/>
      <c r="H28" s="244"/>
      <c r="I28" s="128" t="s">
        <v>602</v>
      </c>
      <c r="J28" s="254" t="s">
        <v>605</v>
      </c>
      <c r="K28" s="254"/>
      <c r="L28" s="254"/>
      <c r="M28" s="254"/>
      <c r="N28" s="254"/>
      <c r="O28" s="254"/>
      <c r="P28" s="254"/>
      <c r="Q28" s="254"/>
      <c r="R28" s="254"/>
      <c r="S28" s="255"/>
      <c r="T28" s="259"/>
      <c r="U28" s="260"/>
      <c r="V28" s="261"/>
      <c r="AD28" s="1"/>
      <c r="AE28" s="1"/>
      <c r="AF28" s="1"/>
    </row>
    <row r="29" spans="1:32" ht="156" customHeight="1" thickBot="1">
      <c r="A29" s="11"/>
      <c r="B29" s="13"/>
      <c r="C29" s="44"/>
      <c r="D29" s="116"/>
      <c r="E29" s="122" t="s">
        <v>606</v>
      </c>
      <c r="F29" s="242" t="s">
        <v>620</v>
      </c>
      <c r="G29" s="237"/>
      <c r="H29" s="237"/>
      <c r="I29" s="237"/>
      <c r="J29" s="237"/>
      <c r="K29" s="237"/>
      <c r="L29" s="237"/>
      <c r="M29" s="237"/>
      <c r="N29" s="237"/>
      <c r="O29" s="237"/>
      <c r="P29" s="237"/>
      <c r="Q29" s="237"/>
      <c r="R29" s="237"/>
      <c r="S29" s="238"/>
      <c r="T29" s="239"/>
      <c r="U29" s="240"/>
      <c r="V29" s="241"/>
      <c r="Z29" s="59"/>
      <c r="AA29" s="55"/>
      <c r="AB29" s="55"/>
    </row>
    <row r="30" spans="1:32" ht="52.15" customHeight="1" thickBot="1">
      <c r="A30" s="4"/>
      <c r="B30" s="4"/>
      <c r="C30" s="52"/>
      <c r="D30" s="116"/>
      <c r="E30" s="121" t="s">
        <v>608</v>
      </c>
      <c r="F30" s="266" t="s">
        <v>609</v>
      </c>
      <c r="G30" s="267"/>
      <c r="H30" s="267"/>
      <c r="I30" s="267"/>
      <c r="J30" s="267"/>
      <c r="K30" s="267"/>
      <c r="L30" s="267"/>
      <c r="M30" s="267"/>
      <c r="N30" s="267"/>
      <c r="O30" s="267"/>
      <c r="P30" s="267"/>
      <c r="Q30" s="267"/>
      <c r="R30" s="267"/>
      <c r="S30" s="267"/>
      <c r="T30" s="239"/>
      <c r="U30" s="240"/>
      <c r="V30" s="241"/>
      <c r="Z30" s="234"/>
      <c r="AA30" s="234"/>
      <c r="AB30" s="234"/>
      <c r="AC30" s="234"/>
      <c r="AD30" s="234"/>
    </row>
    <row r="31" spans="1:32" ht="330.5" customHeight="1">
      <c r="A31" s="4"/>
      <c r="B31" s="4"/>
      <c r="C31" s="52"/>
      <c r="D31" s="164"/>
      <c r="E31" s="164"/>
      <c r="F31" s="165" t="s">
        <v>610</v>
      </c>
      <c r="G31" s="268" t="s">
        <v>1063</v>
      </c>
      <c r="H31" s="268"/>
      <c r="I31" s="268"/>
      <c r="J31" s="268"/>
      <c r="K31" s="268"/>
      <c r="L31" s="268"/>
      <c r="M31" s="268"/>
      <c r="N31" s="268"/>
      <c r="O31" s="268"/>
      <c r="P31" s="268"/>
      <c r="Q31" s="268"/>
      <c r="R31" s="268"/>
      <c r="S31" s="268"/>
      <c r="T31" s="268"/>
      <c r="U31" s="268"/>
      <c r="V31" s="268"/>
      <c r="Z31" s="234"/>
      <c r="AA31" s="234"/>
      <c r="AB31" s="234"/>
      <c r="AC31" s="234"/>
      <c r="AD31" s="234"/>
    </row>
    <row r="32" spans="1:32" ht="49.15" customHeight="1">
      <c r="A32" s="4"/>
      <c r="B32" s="4"/>
      <c r="C32" s="52"/>
      <c r="D32" s="164"/>
      <c r="E32" s="164"/>
      <c r="F32" s="166" t="s">
        <v>610</v>
      </c>
      <c r="G32" s="268" t="s">
        <v>611</v>
      </c>
      <c r="H32" s="268"/>
      <c r="I32" s="268"/>
      <c r="J32" s="268"/>
      <c r="K32" s="268"/>
      <c r="L32" s="268"/>
      <c r="M32" s="268"/>
      <c r="N32" s="268"/>
      <c r="O32" s="268"/>
      <c r="P32" s="268"/>
      <c r="Q32" s="268"/>
      <c r="R32" s="268"/>
      <c r="S32" s="268"/>
      <c r="T32" s="268"/>
      <c r="U32" s="268"/>
      <c r="V32" s="268"/>
      <c r="Z32" s="234"/>
      <c r="AA32" s="234"/>
      <c r="AB32" s="234"/>
      <c r="AC32" s="234"/>
      <c r="AD32" s="234"/>
    </row>
    <row r="33" spans="1:32" ht="34.5" customHeight="1" thickBot="1">
      <c r="A33" s="4"/>
      <c r="B33" s="4"/>
      <c r="C33" s="52"/>
      <c r="D33" s="164"/>
      <c r="E33" s="164"/>
      <c r="F33" s="164"/>
      <c r="G33" s="164"/>
      <c r="H33" s="164"/>
      <c r="I33" s="164"/>
      <c r="J33" s="164"/>
      <c r="K33" s="164"/>
      <c r="L33" s="164"/>
      <c r="M33" s="164"/>
      <c r="N33" s="164"/>
      <c r="O33" s="164"/>
      <c r="P33" s="164"/>
      <c r="Q33" s="164"/>
      <c r="R33" s="164"/>
      <c r="S33" s="164"/>
      <c r="T33" s="164"/>
      <c r="U33" s="164"/>
      <c r="V33" s="164"/>
      <c r="W33" s="52"/>
      <c r="Z33" s="64"/>
      <c r="AA33" s="64"/>
      <c r="AB33" s="64"/>
      <c r="AC33" s="54"/>
    </row>
    <row r="34" spans="1:32" ht="34.5" customHeight="1" thickBot="1">
      <c r="A34" s="4"/>
      <c r="B34" s="4"/>
      <c r="C34" s="52"/>
      <c r="D34" s="164"/>
      <c r="E34" s="164"/>
      <c r="F34" s="164"/>
      <c r="G34" s="164"/>
      <c r="H34" s="164"/>
      <c r="I34" s="164"/>
      <c r="J34" s="164"/>
      <c r="K34" s="164"/>
      <c r="L34" s="164"/>
      <c r="M34" s="164"/>
      <c r="N34" s="164"/>
      <c r="O34" s="164"/>
      <c r="P34" s="164"/>
      <c r="Q34" s="262" t="s">
        <v>612</v>
      </c>
      <c r="R34" s="262"/>
      <c r="S34" s="262"/>
      <c r="T34" s="263" t="str">
        <f>IF(AND(T23=Z34,T24=Z34,T25=Z34,OR(T26=Z34,T27=Z34,T28=Z34),T29=Z34,T30=Z34),"OK","×")</f>
        <v>×</v>
      </c>
      <c r="U34" s="264"/>
      <c r="V34" s="265"/>
      <c r="W34" s="52"/>
      <c r="Z34" s="169" t="s">
        <v>616</v>
      </c>
      <c r="AA34" s="114"/>
      <c r="AB34" s="114"/>
      <c r="AC34" s="114"/>
      <c r="AD34" s="114"/>
    </row>
    <row r="35" spans="1:32" ht="34.5" customHeight="1">
      <c r="A35" s="4"/>
      <c r="B35" s="4"/>
      <c r="C35" s="52"/>
      <c r="D35" s="164"/>
      <c r="E35" s="164"/>
      <c r="F35" s="164"/>
      <c r="G35" s="164"/>
      <c r="H35" s="164"/>
      <c r="I35" s="164"/>
      <c r="J35" s="164"/>
      <c r="K35" s="164"/>
      <c r="L35" s="164"/>
      <c r="M35" s="164"/>
      <c r="N35" s="164"/>
      <c r="O35" s="164"/>
      <c r="P35" s="164"/>
      <c r="Q35" s="164"/>
      <c r="R35" s="164"/>
      <c r="S35" s="164"/>
      <c r="T35" s="164"/>
      <c r="U35" s="164"/>
      <c r="V35" s="164"/>
      <c r="Z35" s="168"/>
      <c r="AA35" s="114"/>
      <c r="AB35" s="114"/>
      <c r="AC35" s="114"/>
      <c r="AD35" s="114"/>
    </row>
    <row r="36" spans="1:32" ht="34.5" customHeight="1">
      <c r="A36" s="4"/>
      <c r="B36" s="4"/>
      <c r="C36" s="52"/>
      <c r="D36" s="116"/>
      <c r="E36" s="116"/>
      <c r="F36" s="116"/>
      <c r="G36" s="116"/>
      <c r="H36" s="116"/>
      <c r="I36" s="116"/>
      <c r="J36" s="116"/>
      <c r="K36" s="116"/>
      <c r="L36" s="116"/>
      <c r="M36" s="116"/>
      <c r="N36" s="116"/>
      <c r="O36" s="116"/>
      <c r="P36" s="116"/>
      <c r="Q36" s="116"/>
      <c r="R36" s="116"/>
      <c r="S36" s="116"/>
      <c r="T36" s="116"/>
      <c r="U36" s="116"/>
      <c r="V36" s="116"/>
      <c r="Z36" s="56"/>
      <c r="AA36" s="57"/>
      <c r="AB36" s="63"/>
      <c r="AC36" s="57"/>
      <c r="AD36" s="58"/>
    </row>
    <row r="37" spans="1:32" ht="34.5" customHeight="1">
      <c r="A37" s="4"/>
      <c r="B37" s="4"/>
      <c r="C37" s="52"/>
      <c r="D37" s="116"/>
      <c r="E37" s="116"/>
      <c r="F37" s="116"/>
      <c r="G37" s="116"/>
      <c r="H37" s="116"/>
      <c r="I37" s="116"/>
      <c r="J37" s="116"/>
      <c r="K37" s="116"/>
      <c r="L37" s="116"/>
      <c r="M37" s="116"/>
      <c r="N37" s="116"/>
      <c r="O37" s="116"/>
      <c r="P37" s="116"/>
      <c r="Q37" s="116"/>
      <c r="R37" s="116"/>
      <c r="S37" s="116"/>
      <c r="T37" s="116"/>
      <c r="U37" s="116"/>
      <c r="V37" s="116"/>
      <c r="Z37" s="234"/>
      <c r="AA37" s="234"/>
      <c r="AB37" s="234"/>
      <c r="AC37" s="234"/>
      <c r="AD37" s="234"/>
    </row>
    <row r="38" spans="1:32" ht="34.5" customHeight="1">
      <c r="A38" s="11"/>
      <c r="B38" s="13"/>
      <c r="C38" s="44"/>
      <c r="D38" s="40"/>
      <c r="E38" s="249"/>
      <c r="F38" s="249"/>
      <c r="G38" s="249"/>
      <c r="H38" s="249"/>
      <c r="I38" s="249"/>
      <c r="J38" s="249"/>
      <c r="K38" s="249"/>
      <c r="L38" s="249"/>
      <c r="M38" s="33"/>
      <c r="N38" s="47"/>
      <c r="O38" s="43"/>
      <c r="P38" s="250"/>
      <c r="Q38" s="250"/>
      <c r="R38" s="250"/>
      <c r="S38" s="47"/>
      <c r="T38" s="47"/>
      <c r="U38" s="41"/>
      <c r="V38" s="42"/>
      <c r="Z38" s="234"/>
      <c r="AA38" s="234"/>
      <c r="AB38" s="234"/>
      <c r="AC38" s="234"/>
      <c r="AD38" s="234"/>
      <c r="AE38" s="8"/>
      <c r="AF38" s="8"/>
    </row>
    <row r="39" spans="1:32" ht="34.5" customHeight="1">
      <c r="A39" s="4"/>
      <c r="B39" s="4"/>
      <c r="C39" s="52"/>
      <c r="D39" s="53"/>
      <c r="E39" s="129"/>
      <c r="F39" s="129"/>
      <c r="G39" s="129"/>
      <c r="H39" s="129"/>
      <c r="I39" s="129"/>
      <c r="J39" s="129"/>
      <c r="K39" s="129"/>
      <c r="L39" s="129"/>
      <c r="M39" s="52"/>
      <c r="N39" s="52"/>
      <c r="O39" s="52"/>
      <c r="P39" s="52"/>
      <c r="Q39" s="52"/>
      <c r="R39" s="52"/>
    </row>
    <row r="40" spans="1:32" s="8" customFormat="1" ht="34.5" customHeight="1">
      <c r="A40" s="4"/>
      <c r="B40" s="4"/>
      <c r="C40" s="52"/>
      <c r="D40" s="53"/>
      <c r="E40" s="53"/>
      <c r="F40" s="52"/>
      <c r="G40" s="52"/>
      <c r="H40" s="52"/>
      <c r="I40" s="52"/>
      <c r="J40" s="52"/>
      <c r="K40" s="52"/>
      <c r="L40" s="52"/>
      <c r="M40" s="52"/>
      <c r="N40" s="52"/>
      <c r="O40" s="52"/>
      <c r="P40" s="52"/>
      <c r="Q40" s="52"/>
      <c r="R40" s="52"/>
      <c r="AD40" s="1"/>
      <c r="AE40" s="1"/>
      <c r="AF40" s="1"/>
    </row>
    <row r="41" spans="1:32" ht="34.5" customHeight="1">
      <c r="D41" s="130"/>
      <c r="E41" s="158"/>
      <c r="F41" s="160"/>
      <c r="G41" s="160"/>
      <c r="H41" s="160"/>
      <c r="I41" s="160"/>
      <c r="J41" s="159"/>
      <c r="K41" s="159"/>
      <c r="L41" s="159"/>
      <c r="M41" s="160"/>
      <c r="N41" s="160"/>
      <c r="O41" s="155"/>
      <c r="P41" s="155"/>
      <c r="Q41" s="155"/>
      <c r="R41" s="155"/>
      <c r="S41" s="155"/>
      <c r="T41" s="155"/>
      <c r="U41" s="155"/>
      <c r="V41" s="155"/>
    </row>
    <row r="42" spans="1:32" ht="34.5" customHeight="1">
      <c r="D42" s="130"/>
      <c r="E42" s="158"/>
      <c r="F42" s="160"/>
      <c r="G42" s="160"/>
      <c r="H42" s="160"/>
      <c r="I42" s="160"/>
      <c r="J42" s="159"/>
      <c r="K42" s="159"/>
      <c r="L42" s="159"/>
      <c r="M42" s="131"/>
      <c r="N42" s="131"/>
      <c r="O42" s="155"/>
      <c r="P42" s="155"/>
      <c r="Q42" s="155"/>
      <c r="R42" s="155"/>
      <c r="S42" s="155"/>
      <c r="T42" s="155"/>
      <c r="U42" s="155"/>
      <c r="V42" s="155"/>
    </row>
    <row r="43" spans="1:32" ht="34.5" customHeight="1">
      <c r="D43" s="132"/>
      <c r="E43" s="133"/>
      <c r="F43" s="156"/>
      <c r="G43" s="156"/>
      <c r="H43" s="156"/>
      <c r="I43" s="156"/>
      <c r="J43" s="156"/>
      <c r="K43" s="156"/>
      <c r="L43" s="156"/>
      <c r="M43" s="134"/>
      <c r="N43" s="135"/>
      <c r="O43" s="136"/>
      <c r="P43" s="157"/>
      <c r="Q43" s="157"/>
      <c r="R43" s="157"/>
      <c r="S43" s="157"/>
      <c r="T43" s="157"/>
      <c r="U43" s="157"/>
      <c r="V43" s="157"/>
    </row>
    <row r="44" spans="1:32" ht="34.5" customHeight="1">
      <c r="D44" s="132"/>
      <c r="E44" s="133"/>
      <c r="F44" s="156"/>
      <c r="G44" s="156"/>
      <c r="H44" s="156"/>
      <c r="I44" s="156"/>
      <c r="J44" s="156"/>
      <c r="K44" s="156"/>
      <c r="L44" s="156"/>
      <c r="M44" s="134"/>
      <c r="N44" s="135"/>
      <c r="O44" s="136"/>
      <c r="P44" s="157"/>
      <c r="Q44" s="157"/>
      <c r="R44" s="157"/>
      <c r="S44" s="157"/>
      <c r="T44" s="157"/>
      <c r="U44" s="157"/>
      <c r="V44" s="157"/>
    </row>
    <row r="45" spans="1:32" ht="34.5" customHeight="1">
      <c r="D45" s="132"/>
      <c r="E45" s="133"/>
      <c r="F45" s="156"/>
      <c r="G45" s="156"/>
      <c r="H45" s="156"/>
      <c r="I45" s="156"/>
      <c r="J45" s="156"/>
      <c r="K45" s="156"/>
      <c r="L45" s="156"/>
      <c r="M45" s="134"/>
      <c r="N45" s="135"/>
      <c r="O45" s="136"/>
      <c r="P45" s="157"/>
      <c r="Q45" s="157"/>
      <c r="R45" s="157"/>
      <c r="S45" s="157"/>
      <c r="T45" s="157"/>
      <c r="U45" s="157"/>
      <c r="V45" s="157"/>
    </row>
    <row r="46" spans="1:32" ht="34.5" customHeight="1">
      <c r="D46" s="132"/>
      <c r="E46" s="133"/>
      <c r="F46" s="156"/>
      <c r="G46" s="156"/>
      <c r="H46" s="156"/>
      <c r="I46" s="156"/>
      <c r="J46" s="156"/>
      <c r="K46" s="156"/>
      <c r="L46" s="156"/>
      <c r="M46" s="137"/>
      <c r="N46" s="138"/>
      <c r="O46" s="136"/>
      <c r="P46" s="157"/>
      <c r="Q46" s="157"/>
      <c r="R46" s="157"/>
      <c r="S46" s="157"/>
      <c r="T46" s="157"/>
      <c r="U46" s="157"/>
      <c r="V46" s="157"/>
    </row>
    <row r="47" spans="1:32" ht="34.5" customHeight="1">
      <c r="D47" s="132"/>
      <c r="E47" s="133"/>
      <c r="F47" s="156"/>
      <c r="G47" s="156"/>
      <c r="H47" s="156"/>
      <c r="I47" s="156"/>
      <c r="J47" s="156"/>
      <c r="K47" s="156"/>
      <c r="L47" s="156"/>
      <c r="M47" s="134"/>
      <c r="N47" s="135"/>
      <c r="O47" s="136"/>
      <c r="P47" s="157"/>
      <c r="Q47" s="157"/>
      <c r="R47" s="157"/>
      <c r="S47" s="157"/>
      <c r="T47" s="157"/>
      <c r="U47" s="157"/>
      <c r="V47" s="157"/>
    </row>
    <row r="48" spans="1:32" ht="34.5" customHeight="1">
      <c r="A48" s="4"/>
      <c r="B48" s="4"/>
      <c r="C48" s="52"/>
      <c r="D48" s="53"/>
      <c r="E48" s="129"/>
      <c r="F48" s="129"/>
      <c r="G48" s="129"/>
      <c r="H48" s="129"/>
      <c r="I48" s="129"/>
      <c r="J48" s="129"/>
      <c r="K48" s="129"/>
      <c r="L48" s="129"/>
      <c r="M48" s="52"/>
      <c r="N48" s="52"/>
      <c r="O48" s="52"/>
      <c r="P48" s="52"/>
      <c r="Q48" s="52"/>
      <c r="R48" s="52"/>
    </row>
    <row r="49" spans="1:32" ht="34.5" customHeight="1">
      <c r="A49" s="4"/>
      <c r="B49" s="4"/>
      <c r="C49" s="52"/>
      <c r="D49" s="53"/>
      <c r="E49" s="129"/>
      <c r="F49" s="129"/>
      <c r="G49" s="129"/>
      <c r="H49" s="129"/>
      <c r="I49" s="129"/>
      <c r="J49" s="129"/>
      <c r="K49" s="129"/>
      <c r="L49" s="129"/>
      <c r="M49" s="52"/>
      <c r="N49" s="52"/>
      <c r="O49" s="52"/>
      <c r="P49" s="52"/>
      <c r="Q49" s="52"/>
      <c r="R49" s="52"/>
    </row>
    <row r="50" spans="1:32" ht="34.5" customHeight="1">
      <c r="A50" s="4"/>
      <c r="B50" s="4"/>
      <c r="C50" s="52"/>
      <c r="D50" s="139"/>
      <c r="E50" s="140"/>
      <c r="F50" s="115"/>
      <c r="G50" s="115"/>
      <c r="H50" s="115"/>
      <c r="I50" s="115"/>
      <c r="J50" s="115"/>
      <c r="K50" s="115"/>
      <c r="L50" s="115"/>
      <c r="M50" s="115"/>
      <c r="N50" s="115"/>
      <c r="O50" s="115"/>
      <c r="P50" s="115"/>
      <c r="Q50" s="115"/>
      <c r="R50" s="115"/>
      <c r="S50" s="140"/>
      <c r="T50" s="52"/>
      <c r="U50" s="52"/>
      <c r="AD50" s="141"/>
      <c r="AE50" s="141"/>
      <c r="AF50" s="141"/>
    </row>
    <row r="51" spans="1:32" ht="34.5" customHeight="1">
      <c r="A51" s="4"/>
      <c r="B51" s="4"/>
      <c r="C51" s="52"/>
      <c r="D51" s="142"/>
      <c r="E51" s="140"/>
      <c r="F51" s="53"/>
      <c r="G51" s="53"/>
      <c r="H51" s="53"/>
      <c r="I51" s="53"/>
      <c r="J51" s="53"/>
      <c r="K51" s="53"/>
      <c r="L51" s="53"/>
      <c r="M51" s="53"/>
      <c r="N51" s="53"/>
      <c r="O51" s="53"/>
      <c r="P51" s="53"/>
      <c r="Q51" s="53"/>
      <c r="R51" s="53"/>
      <c r="S51" s="140"/>
      <c r="T51" s="52"/>
      <c r="U51" s="52"/>
      <c r="AD51" s="141"/>
      <c r="AE51" s="141"/>
      <c r="AF51" s="141"/>
    </row>
    <row r="52" spans="1:32" s="141" customFormat="1" ht="34.5" customHeight="1">
      <c r="A52" s="50"/>
      <c r="B52" s="51"/>
      <c r="C52" s="143"/>
      <c r="D52" s="144"/>
      <c r="E52" s="153"/>
      <c r="F52" s="153"/>
      <c r="G52" s="153"/>
      <c r="H52" s="153"/>
      <c r="I52" s="153"/>
      <c r="J52" s="153"/>
      <c r="K52" s="153"/>
      <c r="L52" s="153"/>
      <c r="M52" s="153"/>
      <c r="N52" s="153"/>
      <c r="O52" s="153"/>
      <c r="P52" s="153"/>
      <c r="Q52" s="153"/>
      <c r="R52" s="153"/>
      <c r="S52" s="153"/>
      <c r="T52" s="153"/>
      <c r="U52" s="153"/>
      <c r="V52" s="153"/>
      <c r="AD52" s="1"/>
      <c r="AE52" s="1"/>
      <c r="AF52" s="1"/>
    </row>
    <row r="53" spans="1:32" ht="34.5" customHeight="1">
      <c r="A53" s="2"/>
      <c r="B53" s="145"/>
      <c r="C53" s="146"/>
      <c r="D53" s="163"/>
      <c r="E53" s="163"/>
      <c r="F53" s="163"/>
      <c r="G53" s="163"/>
      <c r="H53" s="143"/>
      <c r="I53" s="147"/>
      <c r="J53" s="147"/>
      <c r="K53" s="147"/>
      <c r="L53" s="147"/>
      <c r="M53" s="147"/>
      <c r="N53" s="147"/>
      <c r="O53" s="8"/>
      <c r="P53" s="8"/>
      <c r="Q53" s="148"/>
      <c r="R53" s="149"/>
      <c r="S53" s="150"/>
    </row>
    <row r="54" spans="1:32" ht="34.5" customHeight="1">
      <c r="A54" s="2"/>
      <c r="B54" s="2"/>
      <c r="C54" s="161"/>
      <c r="D54" s="161"/>
      <c r="E54" s="162"/>
      <c r="F54" s="162"/>
      <c r="G54" s="151"/>
      <c r="H54" s="154"/>
      <c r="I54" s="154"/>
      <c r="J54" s="154"/>
      <c r="K54" s="154"/>
      <c r="L54" s="154"/>
      <c r="M54" s="154"/>
      <c r="N54" s="154"/>
      <c r="O54" s="154"/>
      <c r="P54" s="154"/>
      <c r="Q54" s="154"/>
      <c r="R54" s="154"/>
      <c r="S54" s="154"/>
      <c r="T54" s="154"/>
      <c r="U54" s="154"/>
      <c r="V54" s="152"/>
      <c r="W54" s="152"/>
      <c r="X54" s="152"/>
      <c r="Y54" s="8"/>
      <c r="Z54" s="8"/>
    </row>
    <row r="55" spans="1:32" ht="25.1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jFHBJwEXRml2CZVDqhC6ndioVeqDKTZdBQM42XhRkXFcOHOIiZ3IFqOEyV+8eiVAxnJ9MNFwNKtO1h8ENXVnFg==" saltValue="pT8DIF1Z1fdyWxd9efsyXA==" spinCount="100000" sheet="1" formatCells="0"/>
  <mergeCells count="48">
    <mergeCell ref="D22:V22"/>
    <mergeCell ref="U20:V20"/>
    <mergeCell ref="T24:V24"/>
    <mergeCell ref="T25:V25"/>
    <mergeCell ref="T26:V26"/>
    <mergeCell ref="Z37:AD38"/>
    <mergeCell ref="E38:L38"/>
    <mergeCell ref="P38:R38"/>
    <mergeCell ref="J27:S27"/>
    <mergeCell ref="J28:S28"/>
    <mergeCell ref="F29:S29"/>
    <mergeCell ref="T27:V27"/>
    <mergeCell ref="T28:V28"/>
    <mergeCell ref="T29:V29"/>
    <mergeCell ref="Q34:S34"/>
    <mergeCell ref="T34:V34"/>
    <mergeCell ref="F30:S30"/>
    <mergeCell ref="T30:V30"/>
    <mergeCell ref="G31:V31"/>
    <mergeCell ref="G32:V32"/>
    <mergeCell ref="N14:O14"/>
    <mergeCell ref="D16:V16"/>
    <mergeCell ref="D18:U18"/>
    <mergeCell ref="Z30:AD32"/>
    <mergeCell ref="M12:O12"/>
    <mergeCell ref="P12:V12"/>
    <mergeCell ref="N13:O13"/>
    <mergeCell ref="P13:T13"/>
    <mergeCell ref="D17:V17"/>
    <mergeCell ref="F23:S23"/>
    <mergeCell ref="T23:V23"/>
    <mergeCell ref="F24:S24"/>
    <mergeCell ref="F25:H25"/>
    <mergeCell ref="J25:S25"/>
    <mergeCell ref="F26:H28"/>
    <mergeCell ref="J26:S26"/>
    <mergeCell ref="L9:M9"/>
    <mergeCell ref="N9:U9"/>
    <mergeCell ref="N10:U10"/>
    <mergeCell ref="K11:O11"/>
    <mergeCell ref="P11:V11"/>
    <mergeCell ref="U1:W1"/>
    <mergeCell ref="A2:W2"/>
    <mergeCell ref="B3:G3"/>
    <mergeCell ref="B4:G4"/>
    <mergeCell ref="B8:K8"/>
    <mergeCell ref="K5:P5"/>
    <mergeCell ref="Q5:S5"/>
  </mergeCells>
  <phoneticPr fontId="2"/>
  <conditionalFormatting sqref="M43:M47">
    <cfRule type="expression" dxfId="3" priority="43">
      <formula>(J43="常勤")</formula>
    </cfRule>
  </conditionalFormatting>
  <conditionalFormatting sqref="N43:N47">
    <cfRule type="expression" dxfId="2" priority="42">
      <formula>(J43="常勤")</formula>
    </cfRule>
  </conditionalFormatting>
  <conditionalFormatting sqref="O43:O47">
    <cfRule type="expression" dxfId="1" priority="40">
      <formula>(M43="常勤")</formula>
    </cfRule>
  </conditionalFormatting>
  <conditionalFormatting sqref="R20 T20">
    <cfRule type="expression" dxfId="0" priority="1">
      <formula>($E$21="☑")</formula>
    </cfRule>
  </conditionalFormatting>
  <dataValidations count="4">
    <dataValidation type="list" allowBlank="1" showInputMessage="1" showErrorMessage="1" sqref="O43:O47" xr:uid="{00000000-0002-0000-0200-000001000000}">
      <formula1>"○"</formula1>
    </dataValidation>
    <dataValidation type="list" allowBlank="1" showInputMessage="1" showErrorMessage="1" sqref="J43:J47" xr:uid="{00000000-0002-0000-0200-000002000000}">
      <formula1>"常勤,非常勤"</formula1>
    </dataValidation>
    <dataValidation type="list" allowBlank="1" showInputMessage="1" showErrorMessage="1" sqref="T23:V30" xr:uid="{02F88AD8-B6EA-4070-B6E4-8CF8690BF472}">
      <formula1>"該当,非該当"</formula1>
    </dataValidation>
    <dataValidation type="list" allowBlank="1" showInputMessage="1" showErrorMessage="1" sqref="Q5:S5" xr:uid="{6AA4B61B-1D75-48F1-927E-79600FD83609}">
      <formula1>$Z$6:$Z$7</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法人情報</vt:lpstr>
      <vt:lpstr>一番最初に入力</vt:lpstr>
      <vt:lpstr>1歳児配置改善加算適用申請書</vt:lpstr>
      <vt:lpstr>'1歳児配置改善加算適用申請書'!Print_Area</vt:lpstr>
      <vt:lpstr>一番最初に入力!Print_Area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2025-10-21T07:51:54Z</dcterms:modified>
</cp:coreProperties>
</file>