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dpc053\給付係共有ｆ\02_給付係員用\02_補助金・助成金関係\11_キャリアアップ研修\R2\01_申請案内\"/>
    </mc:Choice>
  </mc:AlternateContent>
  <workbookProtection workbookAlgorithmName="SHA-512" workbookHashValue="xPSgmrT2GxlebaOnWjiPekBspfEc/Tk5I4zuWj8i7m5KdIbYq8ok6YD0UhjApni9hgrmkAK/smrm/gaLH8ybUQ==" workbookSaltValue="0fBVN53c/zK6EkHhURKUVw==" workbookSpinCount="100000" lockStructure="1"/>
  <bookViews>
    <workbookView xWindow="-12210" yWindow="6135" windowWidth="19395" windowHeight="8505" tabRatio="860"/>
  </bookViews>
  <sheets>
    <sheet name="一番最初に入力" sheetId="12" r:id="rId1"/>
    <sheet name="様式第１号" sheetId="13" r:id="rId2"/>
    <sheet name="助成金計算書（別表１）" sheetId="1" r:id="rId3"/>
    <sheet name="助成金調書（別表２）" sheetId="3" r:id="rId4"/>
    <sheet name="【適宜更新してください】法人情報" sheetId="14" state="hidden" r:id="rId5"/>
  </sheets>
  <externalReferences>
    <externalReference r:id="rId6"/>
  </externalReferences>
  <definedNames>
    <definedName name="_xlnm._FilterDatabase" localSheetId="4" hidden="1">【適宜更新してください】法人情報!$A$1:$E$287</definedName>
    <definedName name="_xlnm.Print_Area" localSheetId="0">一番最初に入力!$A$1:$P$201</definedName>
    <definedName name="_xlnm.Print_Area" localSheetId="2">'助成金計算書（別表１）'!$A$1:$G$13</definedName>
    <definedName name="_xlnm.Print_Area" localSheetId="3">'助成金調書（別表２）'!$A$1:$AQ$51</definedName>
    <definedName name="_xlnm.Print_Area" localSheetId="1">様式第１号!$A$1:$S$36</definedName>
  </definedNames>
  <calcPr calcId="162913"/>
</workbook>
</file>

<file path=xl/calcChain.xml><?xml version="1.0" encoding="utf-8"?>
<calcChain xmlns="http://schemas.openxmlformats.org/spreadsheetml/2006/main">
  <c r="R1" i="13" l="1"/>
  <c r="M9" i="13" l="1"/>
  <c r="AL9" i="3" l="1"/>
  <c r="D11" i="1"/>
  <c r="M8" i="13" l="1"/>
  <c r="K7" i="13"/>
  <c r="K6" i="13"/>
  <c r="AN10" i="3" l="1"/>
  <c r="AL10" i="3"/>
  <c r="AL11" i="3"/>
  <c r="AL12" i="3"/>
  <c r="AL13" i="3"/>
  <c r="AL14" i="3"/>
  <c r="AL15" i="3"/>
  <c r="AL16" i="3"/>
  <c r="AL17" i="3"/>
  <c r="AN17" i="3" s="1"/>
  <c r="AL18" i="3"/>
  <c r="AL19" i="3"/>
  <c r="AL20" i="3"/>
  <c r="AL21" i="3"/>
  <c r="AN21" i="3" s="1"/>
  <c r="AL22" i="3"/>
  <c r="AL23" i="3"/>
  <c r="AL24" i="3"/>
  <c r="AL25" i="3"/>
  <c r="AN25" i="3" s="1"/>
  <c r="AL26" i="3"/>
  <c r="AL27" i="3"/>
  <c r="AL28" i="3"/>
  <c r="AL29" i="3"/>
  <c r="AL30" i="3"/>
  <c r="AL31" i="3"/>
  <c r="AL32" i="3"/>
  <c r="AL33" i="3"/>
  <c r="AN33" i="3" s="1"/>
  <c r="AL34" i="3"/>
  <c r="AL35" i="3"/>
  <c r="AL36" i="3"/>
  <c r="AL37" i="3"/>
  <c r="AN37" i="3" s="1"/>
  <c r="AL38" i="3"/>
  <c r="AL39" i="3"/>
  <c r="AL40" i="3"/>
  <c r="AL41" i="3"/>
  <c r="AN41" i="3" s="1"/>
  <c r="AL42" i="3"/>
  <c r="AL43" i="3"/>
  <c r="AL44" i="3"/>
  <c r="AL45" i="3"/>
  <c r="AL46" i="3"/>
  <c r="AL47" i="3"/>
  <c r="AL48" i="3"/>
  <c r="AN13" i="3"/>
  <c r="AN29" i="3"/>
  <c r="AN45" i="3"/>
  <c r="AN12" i="3"/>
  <c r="AN16" i="3"/>
  <c r="AN20" i="3"/>
  <c r="AN24" i="3"/>
  <c r="AN28" i="3"/>
  <c r="AN32" i="3"/>
  <c r="AN36" i="3"/>
  <c r="AN40" i="3"/>
  <c r="AN44" i="3"/>
  <c r="AN48" i="3"/>
  <c r="AN11" i="3"/>
  <c r="AN14" i="3"/>
  <c r="AN15" i="3"/>
  <c r="AN18" i="3"/>
  <c r="AN19" i="3"/>
  <c r="AN22" i="3"/>
  <c r="AN23" i="3"/>
  <c r="AN26" i="3"/>
  <c r="AN27" i="3"/>
  <c r="AN30" i="3"/>
  <c r="AN31" i="3"/>
  <c r="AN34" i="3"/>
  <c r="AN35" i="3"/>
  <c r="AN38" i="3"/>
  <c r="AN39" i="3"/>
  <c r="AN42" i="3"/>
  <c r="AN43" i="3"/>
  <c r="AN46" i="3"/>
  <c r="AN47" i="3"/>
  <c r="AN4" i="3"/>
  <c r="E24" i="13"/>
  <c r="E22" i="13"/>
  <c r="C13" i="13"/>
  <c r="E6" i="1"/>
  <c r="AN5" i="3" l="1"/>
  <c r="E5" i="1"/>
  <c r="A11" i="3"/>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10" i="3"/>
  <c r="AN9" i="3" l="1"/>
  <c r="AN49" i="3" s="1"/>
  <c r="D12" i="1" l="1"/>
  <c r="I20" i="13" s="1"/>
</calcChain>
</file>

<file path=xl/comments1.xml><?xml version="1.0" encoding="utf-8"?>
<comments xmlns="http://schemas.openxmlformats.org/spreadsheetml/2006/main">
  <authors>
    <author>仙台市</author>
  </authors>
  <commentList>
    <comment ref="C8" authorId="0" shapeId="0">
      <text>
        <r>
          <rPr>
            <b/>
            <sz val="9"/>
            <color indexed="81"/>
            <rFont val="游ゴシック"/>
            <family val="3"/>
            <charset val="128"/>
          </rPr>
          <t>数字5文字を半角で入力</t>
        </r>
      </text>
    </comment>
    <comment ref="C12" authorId="0" shapeId="0">
      <text>
        <r>
          <rPr>
            <b/>
            <sz val="9"/>
            <color indexed="81"/>
            <rFont val="游ゴシック"/>
            <family val="3"/>
            <charset val="128"/>
          </rPr>
          <t>令和２年度
→２を入力</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10"/>
            <color indexed="81"/>
            <rFont val="游ゴシック"/>
            <family val="3"/>
            <charset val="128"/>
          </rPr>
          <t>ナンバリングのために記載しております。</t>
        </r>
      </text>
    </comment>
    <comment ref="S4" authorId="0" shapeId="0">
      <text>
        <r>
          <rPr>
            <b/>
            <sz val="14"/>
            <color indexed="81"/>
            <rFont val="游ゴシック"/>
            <family val="3"/>
            <charset val="128"/>
          </rPr>
          <t>申請日を記載してください。</t>
        </r>
      </text>
    </comment>
    <comment ref="M8" authorId="1" shapeId="0">
      <text>
        <r>
          <rPr>
            <b/>
            <sz val="14"/>
            <color indexed="81"/>
            <rFont val="游ゴシック"/>
            <family val="3"/>
            <charset val="128"/>
          </rPr>
          <t>法人の所在地又は住所が自動入力されます。
家庭的保育事業・小規模保育事業Ｃ型の方のみ代表者住所をご自分で入力してください。</t>
        </r>
      </text>
    </comment>
    <comment ref="M10" authorId="0" shapeId="0">
      <text>
        <r>
          <rPr>
            <b/>
            <sz val="14"/>
            <color indexed="81"/>
            <rFont val="游ゴシック"/>
            <family val="3"/>
            <charset val="128"/>
          </rPr>
          <t xml:space="preserve">代表者名を直接入力してください。
</t>
        </r>
        <r>
          <rPr>
            <b/>
            <sz val="11"/>
            <color indexed="81"/>
            <rFont val="游ゴシック"/>
            <family val="3"/>
            <charset val="128"/>
          </rPr>
          <t>（家庭的保育事業・小規模保育事業Ｃ型の方は不要）</t>
        </r>
        <r>
          <rPr>
            <b/>
            <sz val="14"/>
            <color indexed="81"/>
            <rFont val="游ゴシック"/>
            <family val="3"/>
            <charset val="128"/>
          </rPr>
          <t xml:space="preserve">
【例】理事長　山田　太郎
　　　代表取締役　仙台　一郎</t>
        </r>
      </text>
    </comment>
    <comment ref="R10" authorId="1" shapeId="0">
      <text>
        <r>
          <rPr>
            <b/>
            <sz val="14"/>
            <color indexed="81"/>
            <rFont val="游ゴシック"/>
            <family val="3"/>
            <charset val="128"/>
          </rPr>
          <t>押印は、申請書・請求書と同じ印を使用してください。</t>
        </r>
      </text>
    </comment>
  </commentList>
</comments>
</file>

<file path=xl/comments3.xml><?xml version="1.0" encoding="utf-8"?>
<comments xmlns="http://schemas.openxmlformats.org/spreadsheetml/2006/main">
  <authors>
    <author>仙台市</author>
  </authors>
  <commentList>
    <comment ref="E7" authorId="0" shapeId="0">
      <text>
        <r>
          <rPr>
            <b/>
            <sz val="9"/>
            <color indexed="81"/>
            <rFont val="游ゴシック"/>
            <family val="3"/>
            <charset val="128"/>
          </rPr>
          <t>担当者名を記載してください。</t>
        </r>
      </text>
    </comment>
    <comment ref="D10" authorId="0" shapeId="0">
      <text>
        <r>
          <rPr>
            <b/>
            <sz val="9"/>
            <color indexed="81"/>
            <rFont val="游ゴシック"/>
            <family val="3"/>
            <charset val="128"/>
          </rPr>
          <t xml:space="preserve">別表２「令和２年度　キャリアアップ研修参加支援助成金調書（現年度受講分）」の助成対象時間数の合計を①に転記します。
</t>
        </r>
        <r>
          <rPr>
            <b/>
            <sz val="9"/>
            <color indexed="10"/>
            <rFont val="游ゴシック"/>
            <family val="3"/>
            <charset val="128"/>
          </rPr>
          <t>　※数字のみ入力してください。</t>
        </r>
        <r>
          <rPr>
            <b/>
            <sz val="9"/>
            <color indexed="81"/>
            <rFont val="游ゴシック"/>
            <family val="3"/>
            <charset val="128"/>
          </rPr>
          <t xml:space="preserve">
　（例）22時間→”22”のみ記載</t>
        </r>
      </text>
    </comment>
  </commentList>
</comments>
</file>

<file path=xl/comments4.xml><?xml version="1.0" encoding="utf-8"?>
<comments xmlns="http://schemas.openxmlformats.org/spreadsheetml/2006/main">
  <authors>
    <author>仙台市</author>
  </authors>
  <commentList>
    <comment ref="F7" authorId="0" shapeId="0">
      <text>
        <r>
          <rPr>
            <b/>
            <sz val="9"/>
            <color indexed="81"/>
            <rFont val="ＭＳ Ｐゴシック"/>
            <family val="3"/>
            <charset val="128"/>
          </rPr>
          <t xml:space="preserve">プルダウンから選択してください。
保育士：保育所、家庭的保育事業、小規模保育事業、事業所内保育事業
教諭：幼稚園
保育教諭：認定こども園
補助者：幼稚園、認定こども園
家庭的保育者、家庭的保育補助者：家庭的保育事業
保育従事者：小規模保育事業B型
調理員、管理栄養士、栄養士、看護師、准看護師、技師、事務員、その他
</t>
        </r>
        <r>
          <rPr>
            <sz val="9"/>
            <color indexed="81"/>
            <rFont val="ＭＳ Ｐゴシック"/>
            <family val="3"/>
            <charset val="128"/>
          </rPr>
          <t xml:space="preserve">
</t>
        </r>
      </text>
    </comment>
    <comment ref="AA9" authorId="0" shapeId="0">
      <text>
        <r>
          <rPr>
            <sz val="9"/>
            <color indexed="81"/>
            <rFont val="游ゴシック"/>
            <family val="3"/>
            <charset val="128"/>
          </rPr>
          <t>2021/5/15のように記入</t>
        </r>
      </text>
    </comment>
    <comment ref="AD9" authorId="0" shapeId="0">
      <text>
        <r>
          <rPr>
            <sz val="9"/>
            <color indexed="81"/>
            <rFont val="游ゴシック"/>
            <family val="3"/>
            <charset val="128"/>
          </rPr>
          <t>13：30　のように24時間表記で記入</t>
        </r>
      </text>
    </comment>
  </commentList>
</comments>
</file>

<file path=xl/sharedStrings.xml><?xml version="1.0" encoding="utf-8"?>
<sst xmlns="http://schemas.openxmlformats.org/spreadsheetml/2006/main" count="2760" uniqueCount="1613">
  <si>
    <t>①</t>
    <phoneticPr fontId="2"/>
  </si>
  <si>
    <t>②</t>
    <phoneticPr fontId="2"/>
  </si>
  <si>
    <t>③</t>
    <phoneticPr fontId="2"/>
  </si>
  <si>
    <t>現年度分研修受講時間（別表２より）</t>
    <rPh sb="0" eb="1">
      <t>ゲン</t>
    </rPh>
    <rPh sb="1" eb="3">
      <t>ネンド</t>
    </rPh>
    <rPh sb="3" eb="4">
      <t>ブン</t>
    </rPh>
    <rPh sb="4" eb="6">
      <t>ケンシュウ</t>
    </rPh>
    <rPh sb="6" eb="8">
      <t>ジュコウ</t>
    </rPh>
    <rPh sb="8" eb="10">
      <t>ジカン</t>
    </rPh>
    <rPh sb="11" eb="13">
      <t>ベッピョウ</t>
    </rPh>
    <phoneticPr fontId="2"/>
  </si>
  <si>
    <t>【様式第１号・第７号添付】別表１</t>
    <rPh sb="1" eb="3">
      <t>ヨウシキ</t>
    </rPh>
    <rPh sb="3" eb="4">
      <t>ダイ</t>
    </rPh>
    <rPh sb="5" eb="6">
      <t>ゴウ</t>
    </rPh>
    <rPh sb="7" eb="8">
      <t>ダイ</t>
    </rPh>
    <rPh sb="9" eb="10">
      <t>ゴウ</t>
    </rPh>
    <rPh sb="10" eb="12">
      <t>テンプ</t>
    </rPh>
    <phoneticPr fontId="2"/>
  </si>
  <si>
    <t>助成対象額（④の千円未満切り捨て）
※10万円を超える場合は10万円</t>
    <rPh sb="0" eb="2">
      <t>ジョセイ</t>
    </rPh>
    <rPh sb="2" eb="4">
      <t>タイショウ</t>
    </rPh>
    <rPh sb="4" eb="5">
      <t>ガク</t>
    </rPh>
    <rPh sb="8" eb="10">
      <t>センエン</t>
    </rPh>
    <rPh sb="10" eb="12">
      <t>ミマン</t>
    </rPh>
    <rPh sb="12" eb="13">
      <t>キ</t>
    </rPh>
    <rPh sb="14" eb="15">
      <t>ス</t>
    </rPh>
    <rPh sb="21" eb="23">
      <t>マンエン</t>
    </rPh>
    <rPh sb="24" eb="25">
      <t>コ</t>
    </rPh>
    <rPh sb="27" eb="29">
      <t>バアイ</t>
    </rPh>
    <rPh sb="32" eb="33">
      <t>マン</t>
    </rPh>
    <rPh sb="33" eb="34">
      <t>エン</t>
    </rPh>
    <phoneticPr fontId="2"/>
  </si>
  <si>
    <t>施設・事業所類型</t>
    <phoneticPr fontId="2"/>
  </si>
  <si>
    <t>施設等名</t>
    <phoneticPr fontId="2"/>
  </si>
  <si>
    <t>担当者名（電話番号）</t>
    <phoneticPr fontId="2"/>
  </si>
  <si>
    <t xml:space="preserve">                          　（                 ） </t>
    <phoneticPr fontId="2"/>
  </si>
  <si>
    <t>（あて先） 仙 台 市 長　</t>
  </si>
  <si>
    <t>助成金計算書に転記↑</t>
    <phoneticPr fontId="9"/>
  </si>
  <si>
    <t>休日</t>
    <rPh sb="0" eb="2">
      <t>キュウジツ</t>
    </rPh>
    <phoneticPr fontId="9"/>
  </si>
  <si>
    <t>平日</t>
    <rPh sb="0" eb="2">
      <t>ヘイジツ</t>
    </rPh>
    <phoneticPr fontId="9"/>
  </si>
  <si>
    <t>開所時間</t>
    <rPh sb="0" eb="2">
      <t>カイショ</t>
    </rPh>
    <rPh sb="2" eb="4">
      <t>ジカン</t>
    </rPh>
    <phoneticPr fontId="9"/>
  </si>
  <si>
    <t>合　　　　　計</t>
    <rPh sb="0" eb="1">
      <t>ゴウ</t>
    </rPh>
    <rPh sb="6" eb="7">
      <t>ケイ</t>
    </rPh>
    <phoneticPr fontId="9"/>
  </si>
  <si>
    <t>日</t>
    <rPh sb="0" eb="1">
      <t>ニチ</t>
    </rPh>
    <phoneticPr fontId="9"/>
  </si>
  <si>
    <t>月</t>
    <rPh sb="0" eb="1">
      <t>ガツ</t>
    </rPh>
    <phoneticPr fontId="9"/>
  </si>
  <si>
    <t>年</t>
    <rPh sb="0" eb="1">
      <t>ネン</t>
    </rPh>
    <phoneticPr fontId="9"/>
  </si>
  <si>
    <t>土曜</t>
    <rPh sb="0" eb="2">
      <t>ドヨウ</t>
    </rPh>
    <phoneticPr fontId="9"/>
  </si>
  <si>
    <t>前年度の
交付決定番号</t>
    <rPh sb="0" eb="3">
      <t>ゼンネンド</t>
    </rPh>
    <rPh sb="5" eb="7">
      <t>コウフ</t>
    </rPh>
    <rPh sb="7" eb="9">
      <t>ケッテイ</t>
    </rPh>
    <rPh sb="9" eb="11">
      <t>バンゴウ</t>
    </rPh>
    <phoneticPr fontId="9"/>
  </si>
  <si>
    <t>助成対象時間数
（左記より休憩時間を除く）</t>
    <rPh sb="0" eb="2">
      <t>ジョセイ</t>
    </rPh>
    <rPh sb="2" eb="4">
      <t>タイショウ</t>
    </rPh>
    <rPh sb="4" eb="6">
      <t>ジカン</t>
    </rPh>
    <rPh sb="6" eb="7">
      <t>スウ</t>
    </rPh>
    <rPh sb="9" eb="11">
      <t>サキ</t>
    </rPh>
    <rPh sb="13" eb="15">
      <t>キュウケイ</t>
    </rPh>
    <rPh sb="15" eb="17">
      <t>ジカン</t>
    </rPh>
    <rPh sb="18" eb="19">
      <t>ノゾ</t>
    </rPh>
    <phoneticPr fontId="9"/>
  </si>
  <si>
    <t>区分
（平日，土曜，休日のいずれかを記入）</t>
    <rPh sb="0" eb="2">
      <t>クブン</t>
    </rPh>
    <rPh sb="4" eb="6">
      <t>ヘイジツ</t>
    </rPh>
    <rPh sb="7" eb="9">
      <t>ドヨウ</t>
    </rPh>
    <rPh sb="10" eb="12">
      <t>キュウジツ</t>
    </rPh>
    <rPh sb="18" eb="20">
      <t>キニュウ</t>
    </rPh>
    <phoneticPr fontId="9"/>
  </si>
  <si>
    <t>研修受講日</t>
    <rPh sb="0" eb="2">
      <t>ケンシュウ</t>
    </rPh>
    <rPh sb="2" eb="4">
      <t>ジュコウ</t>
    </rPh>
    <rPh sb="4" eb="5">
      <t>ビ</t>
    </rPh>
    <phoneticPr fontId="9"/>
  </si>
  <si>
    <t>研修実施機関名</t>
    <rPh sb="0" eb="2">
      <t>ケンシュウ</t>
    </rPh>
    <rPh sb="2" eb="4">
      <t>ジッシ</t>
    </rPh>
    <rPh sb="4" eb="6">
      <t>キカン</t>
    </rPh>
    <rPh sb="6" eb="7">
      <t>メイ</t>
    </rPh>
    <phoneticPr fontId="9"/>
  </si>
  <si>
    <t>研修の分野名</t>
    <rPh sb="0" eb="2">
      <t>ケンシュウ</t>
    </rPh>
    <rPh sb="3" eb="5">
      <t>ブンヤ</t>
    </rPh>
    <rPh sb="5" eb="6">
      <t>メイ</t>
    </rPh>
    <phoneticPr fontId="9"/>
  </si>
  <si>
    <t>職種</t>
    <rPh sb="0" eb="2">
      <t>ショクシュ</t>
    </rPh>
    <phoneticPr fontId="9"/>
  </si>
  <si>
    <t>氏名</t>
    <rPh sb="0" eb="2">
      <t>シメイ</t>
    </rPh>
    <phoneticPr fontId="9"/>
  </si>
  <si>
    <t>施設等名</t>
    <rPh sb="0" eb="2">
      <t>シセツ</t>
    </rPh>
    <rPh sb="2" eb="3">
      <t>トウ</t>
    </rPh>
    <rPh sb="3" eb="4">
      <t>メイ</t>
    </rPh>
    <phoneticPr fontId="9"/>
  </si>
  <si>
    <t>施設・事業所類型</t>
    <rPh sb="0" eb="2">
      <t>シセツ</t>
    </rPh>
    <rPh sb="3" eb="6">
      <t>ジギョウショ</t>
    </rPh>
    <rPh sb="6" eb="8">
      <t>ルイケイ</t>
    </rPh>
    <phoneticPr fontId="9"/>
  </si>
  <si>
    <t>【様式第１号・第７号添付】別表２</t>
    <rPh sb="1" eb="3">
      <t>ヨウシキ</t>
    </rPh>
    <rPh sb="3" eb="4">
      <t>ダイ</t>
    </rPh>
    <rPh sb="5" eb="6">
      <t>ゴウ</t>
    </rPh>
    <rPh sb="7" eb="8">
      <t>ダイ</t>
    </rPh>
    <rPh sb="9" eb="10">
      <t>ゴウ</t>
    </rPh>
    <rPh sb="10" eb="12">
      <t>テンプ</t>
    </rPh>
    <rPh sb="13" eb="15">
      <t>ベッピョウ</t>
    </rPh>
    <phoneticPr fontId="9"/>
  </si>
  <si>
    <t>　みが受け付けられたことが分かる書類。無い場合は、研修申込書又は研修実施機関からの通知・</t>
    <phoneticPr fontId="2"/>
  </si>
  <si>
    <t>代休取得日
（受講日が休日（閉所日）で代休を取得した場合に記入）</t>
    <phoneticPr fontId="2"/>
  </si>
  <si>
    <t>研修開始時間
（代休開始時間）</t>
    <rPh sb="0" eb="2">
      <t>ケンシュウ</t>
    </rPh>
    <rPh sb="2" eb="4">
      <t>カイシ</t>
    </rPh>
    <rPh sb="4" eb="6">
      <t>ジカン</t>
    </rPh>
    <phoneticPr fontId="9"/>
  </si>
  <si>
    <t>研修終了時間
（代休終了時間）</t>
    <rPh sb="0" eb="2">
      <t>ケンシュウ</t>
    </rPh>
    <rPh sb="2" eb="4">
      <t>シュウリョウ</t>
    </rPh>
    <rPh sb="4" eb="6">
      <t>ジカン</t>
    </rPh>
    <phoneticPr fontId="9"/>
  </si>
  <si>
    <t>研修受講（代休取得）時間数
（1時間未満切り上げ）</t>
    <rPh sb="0" eb="2">
      <t>ケンシュウ</t>
    </rPh>
    <rPh sb="2" eb="4">
      <t>ジュコウ</t>
    </rPh>
    <rPh sb="5" eb="7">
      <t>ダイキュウ</t>
    </rPh>
    <rPh sb="7" eb="9">
      <t>シュトク</t>
    </rPh>
    <rPh sb="10" eb="12">
      <t>ジカン</t>
    </rPh>
    <rPh sb="12" eb="13">
      <t>スウ</t>
    </rPh>
    <rPh sb="16" eb="18">
      <t>ジカン</t>
    </rPh>
    <rPh sb="18" eb="20">
      <t>ミマン</t>
    </rPh>
    <rPh sb="20" eb="21">
      <t>キ</t>
    </rPh>
    <rPh sb="22" eb="23">
      <t>ア</t>
    </rPh>
    <phoneticPr fontId="9"/>
  </si>
  <si>
    <t>日</t>
  </si>
  <si>
    <t>まず初めに、</t>
    <rPh sb="2" eb="3">
      <t>ハジ</t>
    </rPh>
    <phoneticPr fontId="9"/>
  </si>
  <si>
    <t>（１）</t>
    <phoneticPr fontId="9"/>
  </si>
  <si>
    <t>下の表から、貴園の施設コードを選択してください。</t>
    <rPh sb="0" eb="1">
      <t>シタ</t>
    </rPh>
    <rPh sb="2" eb="3">
      <t>ヒョウ</t>
    </rPh>
    <rPh sb="6" eb="7">
      <t>キ</t>
    </rPh>
    <rPh sb="7" eb="8">
      <t>エン</t>
    </rPh>
    <rPh sb="9" eb="11">
      <t>シセツ</t>
    </rPh>
    <rPh sb="15" eb="17">
      <t>センタク</t>
    </rPh>
    <phoneticPr fontId="9"/>
  </si>
  <si>
    <t>（２）</t>
    <phoneticPr fontId="9"/>
  </si>
  <si>
    <t>交付申請年度を入力してください。</t>
    <rPh sb="4" eb="6">
      <t>ネンド</t>
    </rPh>
    <rPh sb="7" eb="9">
      <t>ニュウリョク</t>
    </rPh>
    <phoneticPr fontId="9"/>
  </si>
  <si>
    <t>２</t>
    <phoneticPr fontId="9"/>
  </si>
  <si>
    <t>（３）</t>
    <phoneticPr fontId="9"/>
  </si>
  <si>
    <t>様式第１号に自動入力されている法人の情報等が正しいかどうかを確認し、交付申請の日付、代表者職名・代表者名を入力してください。</t>
    <rPh sb="0" eb="2">
      <t>ヨウシキ</t>
    </rPh>
    <rPh sb="6" eb="8">
      <t>ジドウ</t>
    </rPh>
    <rPh sb="8" eb="10">
      <t>ニュウリョク</t>
    </rPh>
    <rPh sb="15" eb="17">
      <t>ホウジン</t>
    </rPh>
    <rPh sb="18" eb="20">
      <t>ジョウホウ</t>
    </rPh>
    <rPh sb="20" eb="21">
      <t>トウ</t>
    </rPh>
    <rPh sb="22" eb="23">
      <t>タダ</t>
    </rPh>
    <rPh sb="30" eb="32">
      <t>カクニン</t>
    </rPh>
    <rPh sb="42" eb="44">
      <t>ダイヒョウ</t>
    </rPh>
    <rPh sb="44" eb="45">
      <t>シャ</t>
    </rPh>
    <rPh sb="45" eb="46">
      <t>ショク</t>
    </rPh>
    <rPh sb="46" eb="47">
      <t>メイ</t>
    </rPh>
    <rPh sb="48" eb="51">
      <t>ダイヒョウシャ</t>
    </rPh>
    <rPh sb="51" eb="52">
      <t>メイ</t>
    </rPh>
    <rPh sb="53" eb="55">
      <t>ニュウリョク</t>
    </rPh>
    <phoneticPr fontId="9"/>
  </si>
  <si>
    <t>（４）</t>
    <phoneticPr fontId="9"/>
  </si>
  <si>
    <t>施設コード一覧</t>
    <rPh sb="0" eb="2">
      <t>シセツ</t>
    </rPh>
    <rPh sb="5" eb="7">
      <t>イチラン</t>
    </rPh>
    <phoneticPr fontId="35"/>
  </si>
  <si>
    <t>私立保育所</t>
    <rPh sb="0" eb="2">
      <t>シリツ</t>
    </rPh>
    <rPh sb="2" eb="4">
      <t>ホイク</t>
    </rPh>
    <rPh sb="4" eb="5">
      <t>ジョ</t>
    </rPh>
    <phoneticPr fontId="35"/>
  </si>
  <si>
    <t>青葉区</t>
    <rPh sb="0" eb="3">
      <t>アオバク</t>
    </rPh>
    <phoneticPr fontId="2"/>
  </si>
  <si>
    <t>太白区</t>
    <rPh sb="0" eb="3">
      <t>タイハクク</t>
    </rPh>
    <phoneticPr fontId="2"/>
  </si>
  <si>
    <t>03110</t>
  </si>
  <si>
    <t>田子希望園</t>
  </si>
  <si>
    <t>04124</t>
  </si>
  <si>
    <t>カール英会話こども園</t>
  </si>
  <si>
    <t>01102</t>
  </si>
  <si>
    <t>台の原保育園</t>
  </si>
  <si>
    <t>02101</t>
  </si>
  <si>
    <t>仙台保育所　こじか園</t>
  </si>
  <si>
    <t>03111</t>
  </si>
  <si>
    <t>扇町まるさんかくしかく保育園</t>
  </si>
  <si>
    <t>04126</t>
  </si>
  <si>
    <t>チャイルドスクエア仙台荒井南</t>
  </si>
  <si>
    <t>01103</t>
  </si>
  <si>
    <t>和敬保育園</t>
  </si>
  <si>
    <t>02102</t>
  </si>
  <si>
    <t>宝保育園</t>
  </si>
  <si>
    <t>03113</t>
  </si>
  <si>
    <t>鶴ケ谷マードレ保育園</t>
  </si>
  <si>
    <t>04127</t>
  </si>
  <si>
    <t>仙台荒井雲母保育園</t>
  </si>
  <si>
    <t>01104</t>
  </si>
  <si>
    <t>青葉保育園</t>
  </si>
  <si>
    <t>02103</t>
  </si>
  <si>
    <t>富沢わかば保育園</t>
  </si>
  <si>
    <t>03114</t>
  </si>
  <si>
    <t>中野栄あしぐろ保育所</t>
  </si>
  <si>
    <t>04128</t>
  </si>
  <si>
    <t>あそびまショー保育園</t>
  </si>
  <si>
    <t>01105</t>
  </si>
  <si>
    <t>柏木保育園</t>
  </si>
  <si>
    <t>02104</t>
  </si>
  <si>
    <t>YMCA西中田保育園</t>
  </si>
  <si>
    <t>03118</t>
  </si>
  <si>
    <t>福田町あしぐろ保育所</t>
  </si>
  <si>
    <t>04129</t>
  </si>
  <si>
    <t>六丁の目保育園</t>
  </si>
  <si>
    <t>01106</t>
  </si>
  <si>
    <t>かたひら保育園</t>
  </si>
  <si>
    <t>02105</t>
  </si>
  <si>
    <t>長町自由の星保育園</t>
  </si>
  <si>
    <t>03120</t>
  </si>
  <si>
    <t>保育園ワタキューキンダーハイム</t>
    <phoneticPr fontId="8"/>
  </si>
  <si>
    <t>04133</t>
  </si>
  <si>
    <t>ビックママランド卸町園</t>
  </si>
  <si>
    <t>01107</t>
  </si>
  <si>
    <t>ことりの家保育園</t>
  </si>
  <si>
    <t>02107</t>
  </si>
  <si>
    <t>茂庭ピッパラ保育園</t>
  </si>
  <si>
    <t>03121</t>
  </si>
  <si>
    <t>仙台岩切あおぞら保育園</t>
    <phoneticPr fontId="8"/>
  </si>
  <si>
    <t>泉区</t>
    <rPh sb="0" eb="2">
      <t>イズミク</t>
    </rPh>
    <phoneticPr fontId="2"/>
  </si>
  <si>
    <t>01108</t>
  </si>
  <si>
    <t>中江保育園</t>
  </si>
  <si>
    <t>02108</t>
  </si>
  <si>
    <t>YMCA南大野田保育園</t>
  </si>
  <si>
    <t>03123</t>
  </si>
  <si>
    <t>アスク小鶴新田保育園</t>
    <phoneticPr fontId="8"/>
  </si>
  <si>
    <t>05101</t>
  </si>
  <si>
    <t>南光台保育園</t>
  </si>
  <si>
    <t>01109</t>
  </si>
  <si>
    <t>保育所　八幡こばと園</t>
  </si>
  <si>
    <t>02109</t>
  </si>
  <si>
    <t>若竹よいこのくに保育園</t>
  </si>
  <si>
    <t>03124</t>
  </si>
  <si>
    <t>ニチイキッズ仙台さかえ保育園</t>
    <phoneticPr fontId="36"/>
  </si>
  <si>
    <t>05103</t>
  </si>
  <si>
    <t>泉中央保育園</t>
  </si>
  <si>
    <t>01112</t>
  </si>
  <si>
    <t>マザーズ・ばんすい保育園</t>
  </si>
  <si>
    <t>02110</t>
  </si>
  <si>
    <t>柳生もりの子保育園</t>
  </si>
  <si>
    <t>03125</t>
  </si>
  <si>
    <t>ろりぽっぷ出花園</t>
    <phoneticPr fontId="8"/>
  </si>
  <si>
    <t>05104</t>
  </si>
  <si>
    <t>桂こどもの城保育園</t>
  </si>
  <si>
    <t>01114</t>
  </si>
  <si>
    <t>あさひの森保育園</t>
  </si>
  <si>
    <t>02111</t>
  </si>
  <si>
    <t>ますみ保育園</t>
  </si>
  <si>
    <t>03126</t>
  </si>
  <si>
    <t>小田原ことりのうた保育園</t>
    <phoneticPr fontId="8"/>
  </si>
  <si>
    <t>05105</t>
  </si>
  <si>
    <t>住吉台保育園</t>
  </si>
  <si>
    <t>01115</t>
  </si>
  <si>
    <t>ワッセ森のひろば保育園</t>
  </si>
  <si>
    <t>02112</t>
  </si>
  <si>
    <t>まつぼっくり保育園</t>
  </si>
  <si>
    <t>03127</t>
  </si>
  <si>
    <t>幸町すいせん保育所</t>
    <rPh sb="0" eb="2">
      <t>サイワイチョウ</t>
    </rPh>
    <rPh sb="6" eb="8">
      <t>ホイク</t>
    </rPh>
    <rPh sb="8" eb="9">
      <t>ショ</t>
    </rPh>
    <phoneticPr fontId="36"/>
  </si>
  <si>
    <t>05106</t>
  </si>
  <si>
    <t>虹の丘保育園</t>
  </si>
  <si>
    <t>01116</t>
  </si>
  <si>
    <t>愛隣こども園</t>
  </si>
  <si>
    <t>02114</t>
  </si>
  <si>
    <t>しげる保育園</t>
  </si>
  <si>
    <t>03128</t>
  </si>
  <si>
    <t>岩切どろんこ保育園</t>
    <rPh sb="0" eb="2">
      <t>イワキリ</t>
    </rPh>
    <rPh sb="6" eb="9">
      <t>ホイクエン</t>
    </rPh>
    <phoneticPr fontId="8"/>
  </si>
  <si>
    <t>05107</t>
  </si>
  <si>
    <t>長命ケ丘つくし保育園</t>
  </si>
  <si>
    <t>01118</t>
  </si>
  <si>
    <t>さねや・ちるどれんず・ふぁあむ</t>
  </si>
  <si>
    <t>02117</t>
  </si>
  <si>
    <t>大野田すぎのこ保育園</t>
  </si>
  <si>
    <t>03129</t>
  </si>
  <si>
    <t>榴岡はるかぜ保育園</t>
    <rPh sb="0" eb="2">
      <t>ツツジガオカ</t>
    </rPh>
    <rPh sb="6" eb="9">
      <t>ホイクエン</t>
    </rPh>
    <phoneticPr fontId="8"/>
  </si>
  <si>
    <t>05108</t>
  </si>
  <si>
    <t>南光のぞみ保育園</t>
  </si>
  <si>
    <t>01122</t>
  </si>
  <si>
    <t>杜のみらい保育園</t>
  </si>
  <si>
    <t>02118</t>
  </si>
  <si>
    <t>アスク長町南保育園</t>
  </si>
  <si>
    <t>03130</t>
  </si>
  <si>
    <t>岩切たんぽぽ保育園</t>
    <rPh sb="0" eb="2">
      <t>イワキリ</t>
    </rPh>
    <phoneticPr fontId="8"/>
  </si>
  <si>
    <t>05111</t>
  </si>
  <si>
    <t>YMCA加茂保育園</t>
  </si>
  <si>
    <t>01124</t>
  </si>
  <si>
    <t>堤町あしぐろ保育所</t>
  </si>
  <si>
    <t>02119</t>
  </si>
  <si>
    <t>仙台袋原あおぞら保育園</t>
  </si>
  <si>
    <t>03131</t>
    <phoneticPr fontId="9"/>
  </si>
  <si>
    <t>つつじがおかもりのいえ保育園</t>
    <phoneticPr fontId="8"/>
  </si>
  <si>
    <t>05112</t>
  </si>
  <si>
    <t>そらのこ保育園</t>
  </si>
  <si>
    <t>01128</t>
  </si>
  <si>
    <t>コスモス大手町保育園</t>
    <rPh sb="4" eb="7">
      <t>オオテマチ</t>
    </rPh>
    <rPh sb="9" eb="10">
      <t>エン</t>
    </rPh>
    <phoneticPr fontId="8"/>
  </si>
  <si>
    <t>02120</t>
  </si>
  <si>
    <t>ポポラー仙台長町園</t>
  </si>
  <si>
    <t>03132</t>
    <phoneticPr fontId="9"/>
  </si>
  <si>
    <t>パプリカ保育園</t>
    <phoneticPr fontId="8"/>
  </si>
  <si>
    <t>05113</t>
  </si>
  <si>
    <t>明石南こどもの城保育園</t>
  </si>
  <si>
    <t>01129</t>
  </si>
  <si>
    <t>メリーポピンズエスパル仙台ルーム</t>
    <rPh sb="11" eb="13">
      <t>センダイ</t>
    </rPh>
    <phoneticPr fontId="8"/>
  </si>
  <si>
    <t>02121</t>
  </si>
  <si>
    <t>コスモス〆木保育園</t>
  </si>
  <si>
    <t>03134</t>
    <phoneticPr fontId="9"/>
  </si>
  <si>
    <t>ありすの国保育園</t>
    <phoneticPr fontId="8"/>
  </si>
  <si>
    <t>05115</t>
  </si>
  <si>
    <t>アスク八乙女保育園</t>
  </si>
  <si>
    <t>01130</t>
  </si>
  <si>
    <t>パリス錦町保育園</t>
    <rPh sb="3" eb="5">
      <t>ニシキチョウ</t>
    </rPh>
    <rPh sb="5" eb="8">
      <t>ホイクエン</t>
    </rPh>
    <phoneticPr fontId="8"/>
  </si>
  <si>
    <t>02123</t>
  </si>
  <si>
    <t>アスク富沢保育園</t>
  </si>
  <si>
    <t>03138</t>
    <phoneticPr fontId="9"/>
  </si>
  <si>
    <t>ピースフル保育園</t>
    <phoneticPr fontId="8"/>
  </si>
  <si>
    <t>05116</t>
  </si>
  <si>
    <t>ろりぽっぷ泉中央南園</t>
  </si>
  <si>
    <t>01131</t>
  </si>
  <si>
    <t>中山とびのこ保育園</t>
  </si>
  <si>
    <t>02124</t>
  </si>
  <si>
    <t>アスク南仙台保育園</t>
  </si>
  <si>
    <t>03139</t>
    <phoneticPr fontId="2"/>
  </si>
  <si>
    <t>ニューフィールド保育園</t>
    <rPh sb="8" eb="11">
      <t>ホイクエン</t>
    </rPh>
    <phoneticPr fontId="8"/>
  </si>
  <si>
    <t>05117</t>
  </si>
  <si>
    <t>ミッキー保育園泉中央園</t>
  </si>
  <si>
    <t>01132</t>
  </si>
  <si>
    <t>通町ハピネス保育園</t>
  </si>
  <si>
    <t>02125</t>
  </si>
  <si>
    <t>富沢みなみ保育園</t>
  </si>
  <si>
    <t>03141</t>
    <phoneticPr fontId="9"/>
  </si>
  <si>
    <t>つばめ保育園</t>
    <rPh sb="3" eb="6">
      <t>ホイクエン</t>
    </rPh>
    <phoneticPr fontId="8"/>
  </si>
  <si>
    <t>05118</t>
  </si>
  <si>
    <t>コスモス将監保育園</t>
    <rPh sb="4" eb="6">
      <t>ショウゲン</t>
    </rPh>
    <rPh sb="6" eb="9">
      <t>ホイクエン</t>
    </rPh>
    <phoneticPr fontId="8"/>
  </si>
  <si>
    <t>01133</t>
  </si>
  <si>
    <t>ロリポップクラブマザリーズ電力ビル園</t>
  </si>
  <si>
    <t>02126</t>
  </si>
  <si>
    <t>クリムスポーツ保育園</t>
    <rPh sb="7" eb="10">
      <t>ホイクエン</t>
    </rPh>
    <phoneticPr fontId="8"/>
  </si>
  <si>
    <t>03142</t>
    <phoneticPr fontId="9"/>
  </si>
  <si>
    <t>榴岡なないろ保育園</t>
    <rPh sb="0" eb="2">
      <t>ツツジガオカ</t>
    </rPh>
    <rPh sb="6" eb="9">
      <t>ホイクエン</t>
    </rPh>
    <phoneticPr fontId="8"/>
  </si>
  <si>
    <t>05119</t>
  </si>
  <si>
    <t>マミー保育園</t>
    <rPh sb="3" eb="5">
      <t>ホイク</t>
    </rPh>
    <rPh sb="5" eb="6">
      <t>エン</t>
    </rPh>
    <phoneticPr fontId="8"/>
  </si>
  <si>
    <t>01134</t>
  </si>
  <si>
    <t>マザーズ・エスパル保育園</t>
  </si>
  <si>
    <t>02127</t>
  </si>
  <si>
    <t>八木山あおば保育園</t>
    <rPh sb="0" eb="2">
      <t>ヤギ</t>
    </rPh>
    <rPh sb="2" eb="3">
      <t>ヤマ</t>
    </rPh>
    <rPh sb="6" eb="9">
      <t>ホイクエン</t>
    </rPh>
    <phoneticPr fontId="8"/>
  </si>
  <si>
    <t>若林区</t>
    <rPh sb="0" eb="2">
      <t>ワカバヤシ</t>
    </rPh>
    <rPh sb="2" eb="3">
      <t>ク</t>
    </rPh>
    <phoneticPr fontId="2"/>
  </si>
  <si>
    <t>05120</t>
  </si>
  <si>
    <t>仙台いずみの森保育園</t>
  </si>
  <si>
    <t>01135</t>
  </si>
  <si>
    <t>朝市センター保育園</t>
  </si>
  <si>
    <t>02128</t>
  </si>
  <si>
    <t>アスク山田かぎとり保育園</t>
    <rPh sb="3" eb="5">
      <t>ヤマダ</t>
    </rPh>
    <rPh sb="9" eb="11">
      <t>ホイク</t>
    </rPh>
    <rPh sb="11" eb="12">
      <t>エン</t>
    </rPh>
    <phoneticPr fontId="8"/>
  </si>
  <si>
    <t>04101</t>
  </si>
  <si>
    <t>仙台保育園</t>
  </si>
  <si>
    <t>05121</t>
  </si>
  <si>
    <t>ミッキー保育園八乙女園</t>
    <rPh sb="4" eb="7">
      <t>ホイクエン</t>
    </rPh>
    <rPh sb="7" eb="10">
      <t>ヤオトメ</t>
    </rPh>
    <rPh sb="10" eb="11">
      <t>エン</t>
    </rPh>
    <phoneticPr fontId="8"/>
  </si>
  <si>
    <t>01136</t>
  </si>
  <si>
    <t>カール英会話プリスクール</t>
  </si>
  <si>
    <t>02129</t>
  </si>
  <si>
    <t>富沢自由の星保育園</t>
  </si>
  <si>
    <t>04102</t>
  </si>
  <si>
    <t>穀町保育園</t>
  </si>
  <si>
    <t>05122</t>
  </si>
  <si>
    <t>泉すぎのこ保育園</t>
    <rPh sb="0" eb="1">
      <t>イズミ</t>
    </rPh>
    <phoneticPr fontId="8"/>
  </si>
  <si>
    <t>01138</t>
  </si>
  <si>
    <t>仙台らぴあ保育園</t>
    <rPh sb="0" eb="2">
      <t>センダイ</t>
    </rPh>
    <rPh sb="5" eb="8">
      <t>ホイクエン</t>
    </rPh>
    <phoneticPr fontId="37"/>
  </si>
  <si>
    <t>02130</t>
  </si>
  <si>
    <t>あい保育園長町南</t>
  </si>
  <si>
    <t>04103</t>
  </si>
  <si>
    <t>能仁保児園</t>
  </si>
  <si>
    <t>05123</t>
  </si>
  <si>
    <t>パリス将監西保育園</t>
  </si>
  <si>
    <t>01139</t>
  </si>
  <si>
    <t>マザーズ・かみすぎ保育園</t>
  </si>
  <si>
    <t>02131</t>
  </si>
  <si>
    <t>鹿野なないろ保育園</t>
  </si>
  <si>
    <t>04104</t>
  </si>
  <si>
    <t>卸町光の子保育園</t>
  </si>
  <si>
    <t>05124</t>
  </si>
  <si>
    <t>仙台八乙女雲母保育園</t>
  </si>
  <si>
    <t>01140</t>
  </si>
  <si>
    <t>食と森の保育園小松島</t>
  </si>
  <si>
    <t>02132</t>
  </si>
  <si>
    <t>富沢アリス保育園</t>
  </si>
  <si>
    <t>04105</t>
  </si>
  <si>
    <t>六丁の目マザーグース保育園</t>
  </si>
  <si>
    <t>05125</t>
  </si>
  <si>
    <t>ろりぽっぷ赤い屋根の保育園</t>
    <rPh sb="5" eb="6">
      <t>アカ</t>
    </rPh>
    <rPh sb="7" eb="9">
      <t>ヤネ</t>
    </rPh>
    <rPh sb="10" eb="13">
      <t>ホイクエン</t>
    </rPh>
    <phoneticPr fontId="8"/>
  </si>
  <si>
    <t>01141</t>
  </si>
  <si>
    <t>ミッキー保育園北仙台園</t>
  </si>
  <si>
    <t>02135</t>
  </si>
  <si>
    <t>あすと長町こぶたの城保育園</t>
    <rPh sb="3" eb="5">
      <t>ナガマチ</t>
    </rPh>
    <rPh sb="9" eb="10">
      <t>シロ</t>
    </rPh>
    <rPh sb="10" eb="13">
      <t>ホイクエン</t>
    </rPh>
    <phoneticPr fontId="37"/>
  </si>
  <si>
    <t>04106</t>
  </si>
  <si>
    <t>荒井青葉保育園</t>
  </si>
  <si>
    <t>05126</t>
  </si>
  <si>
    <t>八乙女らぽむ保育園</t>
  </si>
  <si>
    <t>01142</t>
  </si>
  <si>
    <t>ファニーハート保育園</t>
    <rPh sb="7" eb="10">
      <t>ホイクエン</t>
    </rPh>
    <phoneticPr fontId="8"/>
  </si>
  <si>
    <t>02136</t>
  </si>
  <si>
    <t>ロリポップクラブマザリーズ柳生</t>
    <rPh sb="13" eb="15">
      <t>ヤナギウ</t>
    </rPh>
    <phoneticPr fontId="8"/>
  </si>
  <si>
    <t>04107</t>
  </si>
  <si>
    <t>ろりぽっぷ保育園</t>
  </si>
  <si>
    <t>05127</t>
  </si>
  <si>
    <t>紫山いちにいさん保育園</t>
  </si>
  <si>
    <t>01143</t>
  </si>
  <si>
    <t>中山保育園</t>
    <rPh sb="0" eb="2">
      <t>ナカヤマ</t>
    </rPh>
    <rPh sb="2" eb="4">
      <t>ホイク</t>
    </rPh>
    <rPh sb="4" eb="5">
      <t>エン</t>
    </rPh>
    <phoneticPr fontId="9"/>
  </si>
  <si>
    <t>02137</t>
  </si>
  <si>
    <t>ひまわり保育園</t>
    <rPh sb="4" eb="7">
      <t>ホイクエン</t>
    </rPh>
    <phoneticPr fontId="8"/>
  </si>
  <si>
    <t>04108</t>
  </si>
  <si>
    <t>上飯田くるみ保育園</t>
  </si>
  <si>
    <t>05128</t>
  </si>
  <si>
    <t>南光台すいせん保育所</t>
    <rPh sb="0" eb="3">
      <t>ナンコウダイ</t>
    </rPh>
    <rPh sb="7" eb="9">
      <t>ホイク</t>
    </rPh>
    <rPh sb="9" eb="10">
      <t>ショ</t>
    </rPh>
    <phoneticPr fontId="9"/>
  </si>
  <si>
    <t>宮城総合支所</t>
    <rPh sb="0" eb="2">
      <t>ミヤギ</t>
    </rPh>
    <rPh sb="2" eb="4">
      <t>ソウゴウ</t>
    </rPh>
    <rPh sb="4" eb="6">
      <t>シショ</t>
    </rPh>
    <phoneticPr fontId="2"/>
  </si>
  <si>
    <t>02138</t>
  </si>
  <si>
    <t>あすと長町めぐみ保育園</t>
    <rPh sb="3" eb="5">
      <t>ナガマチ</t>
    </rPh>
    <rPh sb="8" eb="11">
      <t>ホイクエン</t>
    </rPh>
    <phoneticPr fontId="37"/>
  </si>
  <si>
    <t>04109</t>
  </si>
  <si>
    <t>やまとまちあから保育園</t>
  </si>
  <si>
    <t>05131</t>
    <phoneticPr fontId="9"/>
  </si>
  <si>
    <t>やまとみらい南光台東保育園</t>
    <rPh sb="6" eb="9">
      <t>ナンコウダイ</t>
    </rPh>
    <rPh sb="9" eb="10">
      <t>ヒガシ</t>
    </rPh>
    <rPh sb="10" eb="13">
      <t>ホイクエン</t>
    </rPh>
    <phoneticPr fontId="9"/>
  </si>
  <si>
    <t>06101</t>
  </si>
  <si>
    <t>国見ケ丘せんだんの杜保育園</t>
  </si>
  <si>
    <t>02139</t>
  </si>
  <si>
    <t>仙台元氣保育園</t>
  </si>
  <si>
    <t>04110</t>
  </si>
  <si>
    <t>ダーナ保育園</t>
  </si>
  <si>
    <t>05132</t>
    <phoneticPr fontId="9"/>
  </si>
  <si>
    <t>向陽台はるかぜ保育園</t>
    <rPh sb="0" eb="3">
      <t>コウヨウダイ</t>
    </rPh>
    <rPh sb="7" eb="10">
      <t>ホイクエン</t>
    </rPh>
    <phoneticPr fontId="9"/>
  </si>
  <si>
    <t>06103</t>
  </si>
  <si>
    <t>栗生あおば保育園</t>
  </si>
  <si>
    <t>02140</t>
  </si>
  <si>
    <t>諏訪ぱれっと保育園</t>
    <rPh sb="0" eb="2">
      <t>スワ</t>
    </rPh>
    <phoneticPr fontId="8"/>
  </si>
  <si>
    <t>04111</t>
  </si>
  <si>
    <t>あっぷる保育園</t>
  </si>
  <si>
    <t>06104</t>
  </si>
  <si>
    <t>コスモス錦保育所</t>
  </si>
  <si>
    <t>02143</t>
    <phoneticPr fontId="9"/>
  </si>
  <si>
    <t>YMCA長町保育園</t>
    <rPh sb="4" eb="6">
      <t>ナガマチ</t>
    </rPh>
    <rPh sb="6" eb="9">
      <t>ホイクエン</t>
    </rPh>
    <phoneticPr fontId="8"/>
  </si>
  <si>
    <t>04113</t>
  </si>
  <si>
    <t>マザーズ・サンピア保育園</t>
  </si>
  <si>
    <t>06106</t>
  </si>
  <si>
    <t>コスモスひろせ保育園</t>
  </si>
  <si>
    <t>宮城野区</t>
    <rPh sb="0" eb="4">
      <t>ミヤギノク</t>
    </rPh>
    <phoneticPr fontId="2"/>
  </si>
  <si>
    <t>04114</t>
  </si>
  <si>
    <t>アスクやまとまち保育園</t>
  </si>
  <si>
    <t>06107</t>
  </si>
  <si>
    <t>はぐくみ保育園</t>
  </si>
  <si>
    <t>03101</t>
  </si>
  <si>
    <t>五城保育園</t>
  </si>
  <si>
    <t>04115</t>
  </si>
  <si>
    <t>カール英会話ほいくえん</t>
  </si>
  <si>
    <t>06108</t>
  </si>
  <si>
    <t>アスク愛子保育園</t>
  </si>
  <si>
    <t>03103</t>
  </si>
  <si>
    <t>小田原保育園</t>
  </si>
  <si>
    <t>04116</t>
  </si>
  <si>
    <t>ニチイキッズ仙台あらい保育園</t>
  </si>
  <si>
    <t>06109</t>
  </si>
  <si>
    <t>愛子すぎのこ保育園</t>
  </si>
  <si>
    <t>03104</t>
  </si>
  <si>
    <t>乳銀杏保育園</t>
  </si>
  <si>
    <t>04118</t>
  </si>
  <si>
    <t>仙台こども保育園</t>
    <rPh sb="0" eb="2">
      <t>センダイ</t>
    </rPh>
    <rPh sb="5" eb="8">
      <t>ホイクエン</t>
    </rPh>
    <phoneticPr fontId="2"/>
  </si>
  <si>
    <t>06110</t>
  </si>
  <si>
    <t>あっぷる愛子保育園</t>
  </si>
  <si>
    <t>03106</t>
  </si>
  <si>
    <t>保育所　新田こばと園</t>
  </si>
  <si>
    <t>04120</t>
  </si>
  <si>
    <t>蒲町おもちゃばこ保育園</t>
    <rPh sb="0" eb="2">
      <t>カバノマチ</t>
    </rPh>
    <rPh sb="8" eb="11">
      <t>ホイクエン</t>
    </rPh>
    <phoneticPr fontId="2"/>
  </si>
  <si>
    <t>06111</t>
  </si>
  <si>
    <t>第２コスモス錦保育所</t>
  </si>
  <si>
    <t>03108</t>
  </si>
  <si>
    <t>鶴ケ谷希望園</t>
  </si>
  <si>
    <t>04122</t>
  </si>
  <si>
    <t>若林どろんこ保育園</t>
  </si>
  <si>
    <t>06112</t>
    <phoneticPr fontId="9"/>
  </si>
  <si>
    <t>川前ぱれっと保育園</t>
    <rPh sb="0" eb="2">
      <t>カワマエ</t>
    </rPh>
    <rPh sb="6" eb="9">
      <t>ホイクエン</t>
    </rPh>
    <phoneticPr fontId="9"/>
  </si>
  <si>
    <t>03109</t>
  </si>
  <si>
    <t>福室希望園</t>
  </si>
  <si>
    <t>04123</t>
  </si>
  <si>
    <t>チャイルドスクエア仙台六丁の目元町</t>
  </si>
  <si>
    <t>認定こども園</t>
    <rPh sb="0" eb="2">
      <t>ニンテイ</t>
    </rPh>
    <rPh sb="5" eb="6">
      <t>エン</t>
    </rPh>
    <phoneticPr fontId="35"/>
  </si>
  <si>
    <t>幼保連携型認定こども園</t>
    <rPh sb="0" eb="1">
      <t>ヨウ</t>
    </rPh>
    <rPh sb="1" eb="2">
      <t>ホ</t>
    </rPh>
    <rPh sb="2" eb="5">
      <t>レンケイガタ</t>
    </rPh>
    <rPh sb="5" eb="7">
      <t>ニンテイ</t>
    </rPh>
    <rPh sb="10" eb="11">
      <t>エン</t>
    </rPh>
    <phoneticPr fontId="6"/>
  </si>
  <si>
    <t>71101</t>
  </si>
  <si>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9"/>
  </si>
  <si>
    <t>71102</t>
  </si>
  <si>
    <t>福聚幼稚園</t>
    <rPh sb="0" eb="1">
      <t>フク</t>
    </rPh>
    <rPh sb="1" eb="2">
      <t>ジュ</t>
    </rPh>
    <rPh sb="2" eb="5">
      <t>ヨウチエン</t>
    </rPh>
    <phoneticPr fontId="9"/>
  </si>
  <si>
    <t>71103</t>
  </si>
  <si>
    <t>認定こども園　みどりの森</t>
    <rPh sb="0" eb="2">
      <t>ニンテイ</t>
    </rPh>
    <rPh sb="5" eb="6">
      <t>エン</t>
    </rPh>
    <rPh sb="11" eb="12">
      <t>モリ</t>
    </rPh>
    <phoneticPr fontId="9"/>
  </si>
  <si>
    <t>71104</t>
  </si>
  <si>
    <t>宮城学院女子大学附属認定こども園　森のこども園</t>
    <rPh sb="0" eb="2">
      <t>ミヤギ</t>
    </rPh>
    <rPh sb="2" eb="4">
      <t>ガクイン</t>
    </rPh>
    <rPh sb="4" eb="6">
      <t>ジョシ</t>
    </rPh>
    <rPh sb="6" eb="8">
      <t>ダイガク</t>
    </rPh>
    <rPh sb="8" eb="10">
      <t>フゾク</t>
    </rPh>
    <rPh sb="10" eb="12">
      <t>ニンテイ</t>
    </rPh>
    <rPh sb="15" eb="16">
      <t>エン</t>
    </rPh>
    <rPh sb="17" eb="18">
      <t>モリ</t>
    </rPh>
    <rPh sb="22" eb="23">
      <t>エン</t>
    </rPh>
    <phoneticPr fontId="9"/>
  </si>
  <si>
    <t>71105</t>
  </si>
  <si>
    <t>幼保連携型認定こども園　はせくらまち杜のこども園</t>
    <phoneticPr fontId="9"/>
  </si>
  <si>
    <t>71201</t>
  </si>
  <si>
    <t>立華認定こども園</t>
    <rPh sb="0" eb="2">
      <t>タチバナ</t>
    </rPh>
    <rPh sb="2" eb="4">
      <t>ニンテイ</t>
    </rPh>
    <rPh sb="7" eb="8">
      <t>エン</t>
    </rPh>
    <phoneticPr fontId="9"/>
  </si>
  <si>
    <t>71202</t>
  </si>
  <si>
    <t>新田すいせんこども園</t>
    <rPh sb="0" eb="2">
      <t>シンデン</t>
    </rPh>
    <rPh sb="9" eb="10">
      <t>エン</t>
    </rPh>
    <phoneticPr fontId="9"/>
  </si>
  <si>
    <t>71203</t>
  </si>
  <si>
    <t>原町すいせんこども園</t>
    <rPh sb="0" eb="1">
      <t>ハラ</t>
    </rPh>
    <rPh sb="1" eb="2">
      <t>マチ</t>
    </rPh>
    <rPh sb="9" eb="10">
      <t>エン</t>
    </rPh>
    <phoneticPr fontId="9"/>
  </si>
  <si>
    <t>71204</t>
  </si>
  <si>
    <t>新田東すいせんこども園</t>
    <rPh sb="0" eb="2">
      <t>シンデン</t>
    </rPh>
    <rPh sb="2" eb="3">
      <t>ヒガシ</t>
    </rPh>
    <rPh sb="10" eb="11">
      <t>エン</t>
    </rPh>
    <phoneticPr fontId="9"/>
  </si>
  <si>
    <t>71205</t>
  </si>
  <si>
    <t>ナザレﾄ愛児園</t>
    <phoneticPr fontId="9"/>
  </si>
  <si>
    <t>71206</t>
  </si>
  <si>
    <t>さゆりこども園</t>
    <phoneticPr fontId="9"/>
  </si>
  <si>
    <t>71207</t>
  </si>
  <si>
    <t>幼保連携型認定こども園　岩切東光第二幼稚園・ひかり保育園</t>
    <phoneticPr fontId="9"/>
  </si>
  <si>
    <t>71208</t>
  </si>
  <si>
    <t>認定こども園　東盛マイトリー園・東盛幼稚園</t>
    <phoneticPr fontId="9"/>
  </si>
  <si>
    <t>71301</t>
  </si>
  <si>
    <t>蒲町こども園</t>
    <rPh sb="0" eb="2">
      <t>カバノマチ</t>
    </rPh>
    <rPh sb="5" eb="6">
      <t>エン</t>
    </rPh>
    <phoneticPr fontId="9"/>
  </si>
  <si>
    <t>71302</t>
  </si>
  <si>
    <t>河原町すいせんこども園</t>
    <rPh sb="0" eb="3">
      <t>カワラマチ</t>
    </rPh>
    <rPh sb="10" eb="11">
      <t>エン</t>
    </rPh>
    <phoneticPr fontId="9"/>
  </si>
  <si>
    <t>71303</t>
  </si>
  <si>
    <t>幼保連携型認定こども園　荒井マーヤこども園</t>
    <phoneticPr fontId="9"/>
  </si>
  <si>
    <t>71401</t>
  </si>
  <si>
    <t>認定こども園くり幼稚園・くりっこ保育園</t>
    <rPh sb="0" eb="2">
      <t>ニンテイ</t>
    </rPh>
    <rPh sb="5" eb="6">
      <t>エン</t>
    </rPh>
    <rPh sb="8" eb="11">
      <t>ヨウチエン</t>
    </rPh>
    <rPh sb="16" eb="19">
      <t>ホイクエン</t>
    </rPh>
    <phoneticPr fontId="9"/>
  </si>
  <si>
    <t>71402</t>
  </si>
  <si>
    <t>認定向山こども園</t>
    <rPh sb="0" eb="2">
      <t>ニンテイ</t>
    </rPh>
    <rPh sb="2" eb="4">
      <t>ムカイヤマ</t>
    </rPh>
    <rPh sb="7" eb="8">
      <t>エン</t>
    </rPh>
    <phoneticPr fontId="9"/>
  </si>
  <si>
    <t>71403</t>
  </si>
  <si>
    <t>ゆりかご認定こども園</t>
    <rPh sb="4" eb="6">
      <t>ニンテイ</t>
    </rPh>
    <rPh sb="9" eb="10">
      <t>エン</t>
    </rPh>
    <phoneticPr fontId="9"/>
  </si>
  <si>
    <t>71404</t>
  </si>
  <si>
    <t>西多賀チェリーこども園</t>
    <rPh sb="0" eb="3">
      <t>ニシタガ</t>
    </rPh>
    <rPh sb="10" eb="11">
      <t>エン</t>
    </rPh>
    <phoneticPr fontId="9"/>
  </si>
  <si>
    <t>71405</t>
  </si>
  <si>
    <t>太子堂すいせんこども園</t>
    <rPh sb="0" eb="3">
      <t>タイシドウ</t>
    </rPh>
    <rPh sb="10" eb="11">
      <t>エン</t>
    </rPh>
    <phoneticPr fontId="9"/>
  </si>
  <si>
    <t>71406</t>
  </si>
  <si>
    <t>太白すぎのここども園</t>
    <phoneticPr fontId="9"/>
  </si>
  <si>
    <t>71407</t>
  </si>
  <si>
    <t>バンビの森こども園</t>
    <phoneticPr fontId="9"/>
  </si>
  <si>
    <t>71501</t>
  </si>
  <si>
    <t>泉第２チェリーこども園</t>
    <rPh sb="0" eb="1">
      <t>イズミ</t>
    </rPh>
    <rPh sb="1" eb="2">
      <t>ダイ</t>
    </rPh>
    <rPh sb="10" eb="11">
      <t>エン</t>
    </rPh>
    <phoneticPr fontId="9"/>
  </si>
  <si>
    <t>71502</t>
  </si>
  <si>
    <t>認定こども園　やかまし村</t>
    <rPh sb="0" eb="2">
      <t>ニンテイ</t>
    </rPh>
    <rPh sb="5" eb="6">
      <t>エン</t>
    </rPh>
    <rPh sb="11" eb="12">
      <t>ムラ</t>
    </rPh>
    <phoneticPr fontId="9"/>
  </si>
  <si>
    <t>71503</t>
  </si>
  <si>
    <t>泉チェリーこども園</t>
    <rPh sb="0" eb="1">
      <t>イズミ</t>
    </rPh>
    <rPh sb="8" eb="9">
      <t>エン</t>
    </rPh>
    <phoneticPr fontId="9"/>
  </si>
  <si>
    <t>71504</t>
  </si>
  <si>
    <t>寺岡すいせんこども園</t>
    <rPh sb="0" eb="2">
      <t>テラオカ</t>
    </rPh>
    <rPh sb="9" eb="10">
      <t>エン</t>
    </rPh>
    <phoneticPr fontId="9"/>
  </si>
  <si>
    <t>71505</t>
  </si>
  <si>
    <t>学校法人秀志学園　幼保連携型認定こども園　泉の杜幼稚園</t>
    <phoneticPr fontId="9"/>
  </si>
  <si>
    <t>71506</t>
  </si>
  <si>
    <t>幼保連携型認定こども園　高森サーラこども園</t>
    <phoneticPr fontId="9"/>
  </si>
  <si>
    <t>幼稚園型認定こども園</t>
    <rPh sb="0" eb="3">
      <t>ヨウチエン</t>
    </rPh>
    <rPh sb="3" eb="4">
      <t>ガタ</t>
    </rPh>
    <rPh sb="4" eb="6">
      <t>ニンテイ</t>
    </rPh>
    <rPh sb="9" eb="10">
      <t>エン</t>
    </rPh>
    <phoneticPr fontId="6"/>
  </si>
  <si>
    <t>72101</t>
  </si>
  <si>
    <t>認定こども園　仙台ＹＭＣＡ幼稚園</t>
    <phoneticPr fontId="9"/>
  </si>
  <si>
    <t>72104</t>
  </si>
  <si>
    <t>認定こども園　旭ケ丘幼稚園</t>
    <phoneticPr fontId="9"/>
  </si>
  <si>
    <t>72201</t>
  </si>
  <si>
    <t>認定こども園　東仙台幼稚園</t>
    <phoneticPr fontId="9"/>
  </si>
  <si>
    <t>72301</t>
  </si>
  <si>
    <t>認定こども園　るり幼稚園</t>
    <phoneticPr fontId="9"/>
  </si>
  <si>
    <t>72401</t>
  </si>
  <si>
    <t>認定こども園　若竹幼稚園</t>
    <phoneticPr fontId="9"/>
  </si>
  <si>
    <t>72605</t>
  </si>
  <si>
    <t>友愛幼稚園</t>
    <phoneticPr fontId="9"/>
  </si>
  <si>
    <t>保育所型認定こども園</t>
    <rPh sb="0" eb="2">
      <t>ホイク</t>
    </rPh>
    <rPh sb="2" eb="3">
      <t>ショ</t>
    </rPh>
    <rPh sb="3" eb="4">
      <t>ガタ</t>
    </rPh>
    <rPh sb="4" eb="6">
      <t>ニンテイ</t>
    </rPh>
    <rPh sb="9" eb="10">
      <t>エン</t>
    </rPh>
    <phoneticPr fontId="6"/>
  </si>
  <si>
    <t>73201</t>
  </si>
  <si>
    <t>ますえの森どうわこども園</t>
    <rPh sb="4" eb="5">
      <t>モリ</t>
    </rPh>
    <rPh sb="11" eb="12">
      <t>エン</t>
    </rPh>
    <phoneticPr fontId="9"/>
  </si>
  <si>
    <t>73202</t>
  </si>
  <si>
    <t>ちゃいるどらんど岩切こども園</t>
    <phoneticPr fontId="9"/>
  </si>
  <si>
    <t>ちゃいるどらんど荒井こども園</t>
    <phoneticPr fontId="9"/>
  </si>
  <si>
    <t>家庭的保育事業</t>
    <rPh sb="0" eb="7">
      <t>カテイテキホイクジギョウ</t>
    </rPh>
    <phoneticPr fontId="35"/>
  </si>
  <si>
    <t>太白区</t>
    <rPh sb="0" eb="2">
      <t>タイハク</t>
    </rPh>
    <rPh sb="2" eb="3">
      <t>ク</t>
    </rPh>
    <phoneticPr fontId="2"/>
  </si>
  <si>
    <t>石川　信子</t>
    <rPh sb="0" eb="2">
      <t>イシカワ</t>
    </rPh>
    <rPh sb="3" eb="5">
      <t>ノブコ</t>
    </rPh>
    <phoneticPr fontId="39"/>
  </si>
  <si>
    <t>土井　悦子</t>
    <rPh sb="0" eb="2">
      <t>ド　イ</t>
    </rPh>
    <rPh sb="3" eb="5">
      <t>エツコ</t>
    </rPh>
    <phoneticPr fontId="39"/>
  </si>
  <si>
    <t>菊地　美夏</t>
    <rPh sb="0" eb="2">
      <t>キクチ</t>
    </rPh>
    <rPh sb="3" eb="5">
      <t>ミカ</t>
    </rPh>
    <phoneticPr fontId="39"/>
  </si>
  <si>
    <t>佐藤　恵美子</t>
    <rPh sb="0" eb="2">
      <t>サトウ</t>
    </rPh>
    <rPh sb="3" eb="6">
      <t>エミコ</t>
    </rPh>
    <phoneticPr fontId="39"/>
  </si>
  <si>
    <t>東海林　美代子</t>
    <rPh sb="0" eb="3">
      <t>ショウジ</t>
    </rPh>
    <rPh sb="4" eb="7">
      <t>ミ　ヨ　コ</t>
    </rPh>
    <phoneticPr fontId="39"/>
  </si>
  <si>
    <t>武内　洋子</t>
    <rPh sb="0" eb="2">
      <t>タケウチ</t>
    </rPh>
    <rPh sb="3" eb="5">
      <t>ヨウコ</t>
    </rPh>
    <phoneticPr fontId="39"/>
  </si>
  <si>
    <t>戸田　由美</t>
    <rPh sb="0" eb="2">
      <t>トダ</t>
    </rPh>
    <rPh sb="3" eb="5">
      <t>ユミ</t>
    </rPh>
    <phoneticPr fontId="39"/>
  </si>
  <si>
    <t>伊藤　由美子</t>
    <rPh sb="0" eb="2">
      <t>イトウ</t>
    </rPh>
    <rPh sb="3" eb="6">
      <t>ユミコ</t>
    </rPh>
    <phoneticPr fontId="39"/>
  </si>
  <si>
    <t>竹田　早苗</t>
    <rPh sb="0" eb="2">
      <t>タケダ</t>
    </rPh>
    <rPh sb="3" eb="5">
      <t>サナエ</t>
    </rPh>
    <phoneticPr fontId="39"/>
  </si>
  <si>
    <t>鈴木　史子</t>
    <rPh sb="0" eb="5">
      <t>スズキ　      フミ    コ</t>
    </rPh>
    <phoneticPr fontId="39"/>
  </si>
  <si>
    <t>矢澤　要子</t>
    <rPh sb="0" eb="2">
      <t>ヤザワ</t>
    </rPh>
    <rPh sb="3" eb="4">
      <t>ヨウ</t>
    </rPh>
    <rPh sb="4" eb="5">
      <t>コ</t>
    </rPh>
    <phoneticPr fontId="39"/>
  </si>
  <si>
    <t>宇佐美　恵子</t>
    <rPh sb="0" eb="3">
      <t>ウサミ</t>
    </rPh>
    <rPh sb="4" eb="6">
      <t>ケイコ</t>
    </rPh>
    <phoneticPr fontId="39"/>
  </si>
  <si>
    <t>木村　和子</t>
    <rPh sb="0" eb="2">
      <t>キ　ムラ</t>
    </rPh>
    <rPh sb="3" eb="5">
      <t>カズコ</t>
    </rPh>
    <phoneticPr fontId="39"/>
  </si>
  <si>
    <t>仲　　恵美</t>
    <rPh sb="0" eb="1">
      <t>ナカ</t>
    </rPh>
    <rPh sb="3" eb="5">
      <t>エミ</t>
    </rPh>
    <phoneticPr fontId="39"/>
  </si>
  <si>
    <t>星野　和枝</t>
    <rPh sb="0" eb="2">
      <t>ホシノ</t>
    </rPh>
    <rPh sb="3" eb="5">
      <t>カズエ</t>
    </rPh>
    <phoneticPr fontId="39"/>
  </si>
  <si>
    <t>多田　直美</t>
    <rPh sb="0" eb="2">
      <t>タダ</t>
    </rPh>
    <rPh sb="3" eb="5">
      <t>ナオミ</t>
    </rPh>
    <phoneticPr fontId="39"/>
  </si>
  <si>
    <t>新免　信美</t>
    <rPh sb="0" eb="1">
      <t>シン</t>
    </rPh>
    <rPh sb="1" eb="2">
      <t>メン</t>
    </rPh>
    <rPh sb="3" eb="4">
      <t>ノブ</t>
    </rPh>
    <rPh sb="4" eb="5">
      <t>ミ</t>
    </rPh>
    <phoneticPr fontId="39"/>
  </si>
  <si>
    <t>鎌田　優子</t>
    <rPh sb="0" eb="2">
      <t>カマタ</t>
    </rPh>
    <rPh sb="3" eb="5">
      <t>ユウコ</t>
    </rPh>
    <phoneticPr fontId="39"/>
  </si>
  <si>
    <t>嶺岸　京子</t>
    <rPh sb="0" eb="2">
      <t>ミネギシ</t>
    </rPh>
    <rPh sb="3" eb="5">
      <t>キョウコ</t>
    </rPh>
    <phoneticPr fontId="39"/>
  </si>
  <si>
    <t>濱中　明美</t>
    <rPh sb="0" eb="1">
      <t>ハマ</t>
    </rPh>
    <rPh sb="1" eb="2">
      <t>ナカ</t>
    </rPh>
    <rPh sb="3" eb="5">
      <t>アケミ</t>
    </rPh>
    <phoneticPr fontId="39"/>
  </si>
  <si>
    <t>齋藤　眞弓</t>
    <rPh sb="0" eb="2">
      <t>サイトウ</t>
    </rPh>
    <rPh sb="3" eb="5">
      <t>マユミ</t>
    </rPh>
    <phoneticPr fontId="39"/>
  </si>
  <si>
    <t>佐藤　勇介</t>
    <rPh sb="0" eb="2">
      <t>サトウ</t>
    </rPh>
    <rPh sb="3" eb="5">
      <t>ユウスケ</t>
    </rPh>
    <phoneticPr fontId="39"/>
  </si>
  <si>
    <t>小林　希</t>
    <rPh sb="0" eb="2">
      <t>コバヤシ</t>
    </rPh>
    <rPh sb="3" eb="4">
      <t>ノゾミ</t>
    </rPh>
    <phoneticPr fontId="39"/>
  </si>
  <si>
    <t>佐藤　弘美</t>
    <rPh sb="0" eb="2">
      <t>サトウ</t>
    </rPh>
    <rPh sb="3" eb="5">
      <t>ヒロミ</t>
    </rPh>
    <phoneticPr fontId="39"/>
  </si>
  <si>
    <t>菊地　恵子</t>
    <rPh sb="0" eb="2">
      <t>キクチ</t>
    </rPh>
    <rPh sb="3" eb="5">
      <t>ケイコ</t>
    </rPh>
    <phoneticPr fontId="39"/>
  </si>
  <si>
    <t>飛内　侑里</t>
    <rPh sb="0" eb="2">
      <t>トビナイ</t>
    </rPh>
    <rPh sb="3" eb="5">
      <t>ユウリ</t>
    </rPh>
    <phoneticPr fontId="39"/>
  </si>
  <si>
    <t>小野寺　敏子</t>
    <rPh sb="0" eb="3">
      <t>　オノデラ　　　　　トシコ</t>
    </rPh>
    <phoneticPr fontId="39"/>
  </si>
  <si>
    <t>野村　薫</t>
    <rPh sb="0" eb="2">
      <t>ノムラ</t>
    </rPh>
    <rPh sb="3" eb="4">
      <t>カオル</t>
    </rPh>
    <phoneticPr fontId="39"/>
  </si>
  <si>
    <t>日下　恭子</t>
    <rPh sb="0" eb="2">
      <t>クサカ　　　キョウコ</t>
    </rPh>
    <phoneticPr fontId="39"/>
  </si>
  <si>
    <t>齊藤　あゆみ</t>
    <rPh sb="0" eb="2">
      <t>サイトウ</t>
    </rPh>
    <phoneticPr fontId="39"/>
  </si>
  <si>
    <t>及川　文子</t>
    <rPh sb="0" eb="1">
      <t>オイカワ　　　アヤコ</t>
    </rPh>
    <phoneticPr fontId="39"/>
  </si>
  <si>
    <t>41114</t>
  </si>
  <si>
    <t>小出　美知子</t>
    <rPh sb="0" eb="2">
      <t>コイデ</t>
    </rPh>
    <rPh sb="3" eb="6">
      <t>ミチコ</t>
    </rPh>
    <phoneticPr fontId="39"/>
  </si>
  <si>
    <t>佐藤　豊子</t>
    <rPh sb="0" eb="2">
      <t>サトウ</t>
    </rPh>
    <rPh sb="3" eb="5">
      <t>トヨコ</t>
    </rPh>
    <phoneticPr fontId="39"/>
  </si>
  <si>
    <t>藤垣　祐子</t>
    <rPh sb="0" eb="2">
      <t>フジガキ</t>
    </rPh>
    <rPh sb="3" eb="5">
      <t>ユウコ</t>
    </rPh>
    <phoneticPr fontId="39"/>
  </si>
  <si>
    <t>濱野　雅代</t>
    <rPh sb="0" eb="2">
      <t>ハマノ</t>
    </rPh>
    <rPh sb="3" eb="5">
      <t>マサヨ</t>
    </rPh>
    <phoneticPr fontId="39"/>
  </si>
  <si>
    <t>青葉区・宮城総合支所</t>
    <rPh sb="0" eb="3">
      <t>アオバク</t>
    </rPh>
    <rPh sb="4" eb="6">
      <t>ミヤギ</t>
    </rPh>
    <rPh sb="6" eb="8">
      <t>ソウゴウ</t>
    </rPh>
    <rPh sb="8" eb="10">
      <t>シショ</t>
    </rPh>
    <phoneticPr fontId="2"/>
  </si>
  <si>
    <t>石山　立身</t>
    <rPh sb="0" eb="2">
      <t>イシヤマ</t>
    </rPh>
    <rPh sb="3" eb="4">
      <t>タ</t>
    </rPh>
    <rPh sb="4" eb="5">
      <t>ミ</t>
    </rPh>
    <phoneticPr fontId="39"/>
  </si>
  <si>
    <t>鈴木　明子</t>
    <rPh sb="0" eb="2">
      <t>スズキ</t>
    </rPh>
    <rPh sb="3" eb="5">
      <t>アキコ</t>
    </rPh>
    <phoneticPr fontId="39"/>
  </si>
  <si>
    <t>41601</t>
  </si>
  <si>
    <t>久光　久美子</t>
    <rPh sb="0" eb="2">
      <t>ヒサミツ</t>
    </rPh>
    <rPh sb="3" eb="6">
      <t>　ク　ミ　　コ</t>
    </rPh>
    <phoneticPr fontId="39"/>
  </si>
  <si>
    <t>志小田　舞子</t>
    <rPh sb="0" eb="3">
      <t>シコダ</t>
    </rPh>
    <rPh sb="4" eb="6">
      <t>マイコ</t>
    </rPh>
    <phoneticPr fontId="39"/>
  </si>
  <si>
    <t>41602</t>
  </si>
  <si>
    <t>佐藤　愛子</t>
    <rPh sb="0" eb="2">
      <t>サトウ</t>
    </rPh>
    <rPh sb="3" eb="5">
      <t>アイコ</t>
    </rPh>
    <phoneticPr fontId="39"/>
  </si>
  <si>
    <t>村田　寿恵</t>
    <rPh sb="0" eb="2">
      <t>ムラタ</t>
    </rPh>
    <rPh sb="3" eb="5">
      <t>ヒサエ</t>
    </rPh>
    <phoneticPr fontId="39"/>
  </si>
  <si>
    <t>41603</t>
  </si>
  <si>
    <t>武田　和子</t>
    <rPh sb="0" eb="2">
      <t>タケダ</t>
    </rPh>
    <rPh sb="3" eb="5">
      <t>カズコ</t>
    </rPh>
    <phoneticPr fontId="39"/>
  </si>
  <si>
    <t>伊藤　美樹</t>
    <rPh sb="0" eb="2">
      <t>イトウ</t>
    </rPh>
    <rPh sb="3" eb="5">
      <t>ミキ</t>
    </rPh>
    <phoneticPr fontId="39"/>
  </si>
  <si>
    <t>41604</t>
  </si>
  <si>
    <t>佐藤　礼子</t>
    <rPh sb="0" eb="2">
      <t>サトウ</t>
    </rPh>
    <rPh sb="3" eb="5">
      <t>レイコ</t>
    </rPh>
    <phoneticPr fontId="39"/>
  </si>
  <si>
    <t>41605</t>
  </si>
  <si>
    <t>佐藤　かおり</t>
    <rPh sb="0" eb="2">
      <t>サトウ</t>
    </rPh>
    <phoneticPr fontId="39"/>
  </si>
  <si>
    <t>41606</t>
  </si>
  <si>
    <t>佐藤　久美子</t>
    <rPh sb="0" eb="2">
      <t>サトウ</t>
    </rPh>
    <rPh sb="3" eb="6">
      <t>クミコ</t>
    </rPh>
    <phoneticPr fontId="39"/>
  </si>
  <si>
    <t>小規模保育事業A型・B型</t>
    <rPh sb="0" eb="3">
      <t>ショウキボ</t>
    </rPh>
    <rPh sb="3" eb="5">
      <t>ホイク</t>
    </rPh>
    <rPh sb="5" eb="7">
      <t>ジギョウ</t>
    </rPh>
    <rPh sb="8" eb="9">
      <t>ガタ</t>
    </rPh>
    <rPh sb="11" eb="12">
      <t>ガタ</t>
    </rPh>
    <phoneticPr fontId="2"/>
  </si>
  <si>
    <t>小規模保育事業Ａ型</t>
    <rPh sb="0" eb="3">
      <t>ショウキボ</t>
    </rPh>
    <rPh sb="3" eb="5">
      <t>ホイク</t>
    </rPh>
    <rPh sb="5" eb="7">
      <t>ジギョウ</t>
    </rPh>
    <rPh sb="8" eb="9">
      <t>ガタ</t>
    </rPh>
    <phoneticPr fontId="2"/>
  </si>
  <si>
    <t>小規模保育事業Ｂ型</t>
    <rPh sb="0" eb="3">
      <t>ショウキボ</t>
    </rPh>
    <rPh sb="3" eb="5">
      <t>ホイク</t>
    </rPh>
    <rPh sb="5" eb="7">
      <t>ジギョウ</t>
    </rPh>
    <rPh sb="8" eb="9">
      <t>ガタ</t>
    </rPh>
    <phoneticPr fontId="2"/>
  </si>
  <si>
    <t>宮城野区</t>
    <rPh sb="0" eb="3">
      <t>ミヤギノ</t>
    </rPh>
    <rPh sb="3" eb="4">
      <t>ク</t>
    </rPh>
    <phoneticPr fontId="2"/>
  </si>
  <si>
    <t>にじいろ保育園</t>
  </si>
  <si>
    <t>ぴっころきっず中野栄</t>
  </si>
  <si>
    <t>とみざわ保育園</t>
  </si>
  <si>
    <t>キッズガーデン・グランママ</t>
  </si>
  <si>
    <t>ニチイキッズ仙台くろまつ保育園</t>
  </si>
  <si>
    <t>ブルーベリーズ保育園</t>
  </si>
  <si>
    <t>ぴっころきっず長町南</t>
  </si>
  <si>
    <t>ぷらむ保育園</t>
  </si>
  <si>
    <t>パティ保育園</t>
  </si>
  <si>
    <t>ぼだい保育園</t>
  </si>
  <si>
    <t>もりのなかま保育園　南仙台園</t>
  </si>
  <si>
    <t>ひよこ保育園</t>
    <rPh sb="3" eb="6">
      <t>ホイクエン</t>
    </rPh>
    <phoneticPr fontId="9"/>
  </si>
  <si>
    <t>ＷＡＣまごころ保育園</t>
    <rPh sb="7" eb="10">
      <t>ホイクエン</t>
    </rPh>
    <phoneticPr fontId="26"/>
  </si>
  <si>
    <t>もりのなかま保育園宮城野園</t>
    <rPh sb="6" eb="9">
      <t>ホイクエン</t>
    </rPh>
    <rPh sb="9" eb="12">
      <t>ミヤギノ</t>
    </rPh>
    <rPh sb="12" eb="13">
      <t>エン</t>
    </rPh>
    <phoneticPr fontId="9"/>
  </si>
  <si>
    <t>スクルドエンジェル保育園仙台長町園</t>
    <rPh sb="9" eb="12">
      <t>ホイクエン</t>
    </rPh>
    <rPh sb="12" eb="14">
      <t>センダイ</t>
    </rPh>
    <rPh sb="14" eb="16">
      <t>ナガマチ</t>
    </rPh>
    <rPh sb="16" eb="17">
      <t>エン</t>
    </rPh>
    <phoneticPr fontId="9"/>
  </si>
  <si>
    <t>まんまる保育園</t>
    <rPh sb="4" eb="7">
      <t>ホイクエン</t>
    </rPh>
    <phoneticPr fontId="28"/>
  </si>
  <si>
    <t>おうち保育園こうとう台</t>
  </si>
  <si>
    <t>ハニー保育園</t>
    <rPh sb="3" eb="6">
      <t>ホイクエン</t>
    </rPh>
    <phoneticPr fontId="28"/>
  </si>
  <si>
    <t>星の子保育園</t>
    <rPh sb="0" eb="1">
      <t>ホシ</t>
    </rPh>
    <rPh sb="2" eb="3">
      <t>コ</t>
    </rPh>
    <rPh sb="3" eb="6">
      <t>ホイクエン</t>
    </rPh>
    <phoneticPr fontId="9"/>
  </si>
  <si>
    <t>ふれあい保育園</t>
    <rPh sb="4" eb="7">
      <t>ホイクエン</t>
    </rPh>
    <phoneticPr fontId="9"/>
  </si>
  <si>
    <t>スクルドエンジェル保育園仙台宮城野原園</t>
    <rPh sb="9" eb="12">
      <t>ホイクエン</t>
    </rPh>
    <rPh sb="12" eb="14">
      <t>センダイ</t>
    </rPh>
    <rPh sb="14" eb="18">
      <t>ミヤギノハラ</t>
    </rPh>
    <rPh sb="18" eb="19">
      <t>エン</t>
    </rPh>
    <phoneticPr fontId="9"/>
  </si>
  <si>
    <t>バンビのおうち保育園</t>
    <rPh sb="7" eb="10">
      <t>ホイクエン</t>
    </rPh>
    <phoneticPr fontId="28"/>
  </si>
  <si>
    <t>保育園ソレイユ</t>
  </si>
  <si>
    <t>おひさま原っぱ保育園</t>
    <rPh sb="4" eb="5">
      <t>ハラ</t>
    </rPh>
    <rPh sb="7" eb="10">
      <t>ホイクエン</t>
    </rPh>
    <phoneticPr fontId="40"/>
  </si>
  <si>
    <t>ちゃいるどらんど岩切駅前保育園</t>
    <rPh sb="8" eb="12">
      <t>イワキリエキマエ</t>
    </rPh>
    <phoneticPr fontId="28"/>
  </si>
  <si>
    <t>アテナ保育園</t>
    <rPh sb="3" eb="6">
      <t>ホイクエン</t>
    </rPh>
    <phoneticPr fontId="28"/>
  </si>
  <si>
    <t>にこにこハウス</t>
  </si>
  <si>
    <t>おうち保育園木町どおり</t>
    <rPh sb="3" eb="6">
      <t>ホイクエン</t>
    </rPh>
    <rPh sb="6" eb="8">
      <t>キマチ</t>
    </rPh>
    <phoneticPr fontId="9"/>
  </si>
  <si>
    <t>保育園れいんぼーなーさりー原ノ町館1</t>
    <rPh sb="0" eb="3">
      <t>ホイクエン</t>
    </rPh>
    <rPh sb="13" eb="14">
      <t>ハラ</t>
    </rPh>
    <rPh sb="15" eb="16">
      <t>マチ</t>
    </rPh>
    <rPh sb="16" eb="17">
      <t>カン</t>
    </rPh>
    <phoneticPr fontId="28"/>
  </si>
  <si>
    <t>砂押こころ保育園</t>
    <rPh sb="0" eb="2">
      <t>スナオシ</t>
    </rPh>
    <rPh sb="5" eb="8">
      <t>ホイクエン</t>
    </rPh>
    <phoneticPr fontId="28"/>
  </si>
  <si>
    <t>苦竹ナーサリー</t>
    <rPh sb="0" eb="2">
      <t>ニガタケ</t>
    </rPh>
    <phoneticPr fontId="28"/>
  </si>
  <si>
    <t>小規模保育事業所ココカラ荒巻</t>
    <rPh sb="0" eb="3">
      <t>ショウキボ</t>
    </rPh>
    <rPh sb="3" eb="5">
      <t>ホイク</t>
    </rPh>
    <rPh sb="5" eb="7">
      <t>ジギョウ</t>
    </rPh>
    <rPh sb="7" eb="8">
      <t>ショ</t>
    </rPh>
    <rPh sb="12" eb="14">
      <t>アラマキ</t>
    </rPh>
    <phoneticPr fontId="9"/>
  </si>
  <si>
    <t>保育園れいんぼーなーさりー原ノ町館2</t>
    <rPh sb="0" eb="3">
      <t>ホイクエン</t>
    </rPh>
    <rPh sb="13" eb="14">
      <t>ハラ</t>
    </rPh>
    <rPh sb="15" eb="16">
      <t>マチ</t>
    </rPh>
    <rPh sb="16" eb="17">
      <t>カン</t>
    </rPh>
    <phoneticPr fontId="28"/>
  </si>
  <si>
    <t>時のかけはし保育園</t>
    <rPh sb="0" eb="1">
      <t>トキ</t>
    </rPh>
    <rPh sb="6" eb="9">
      <t>ホイクエン</t>
    </rPh>
    <phoneticPr fontId="28"/>
  </si>
  <si>
    <t>ぽっかぽか彩保育園</t>
    <rPh sb="5" eb="6">
      <t>アヤ</t>
    </rPh>
    <rPh sb="6" eb="9">
      <t>ホイクエン</t>
    </rPh>
    <phoneticPr fontId="28"/>
  </si>
  <si>
    <t>みのり保育園</t>
    <rPh sb="3" eb="6">
      <t>ホイクエン</t>
    </rPh>
    <phoneticPr fontId="28"/>
  </si>
  <si>
    <t>しらとり保育園</t>
  </si>
  <si>
    <t>おおぞら保育園</t>
  </si>
  <si>
    <t>かみすぎさくら保育園</t>
    <rPh sb="7" eb="10">
      <t>ホイクエン</t>
    </rPh>
    <phoneticPr fontId="28"/>
  </si>
  <si>
    <t>保育園レインボーナーサリー田子館</t>
  </si>
  <si>
    <t>袋原ちびっこひろば保育園</t>
    <rPh sb="0" eb="1">
      <t>フクロ</t>
    </rPh>
    <rPh sb="1" eb="2">
      <t>ハラ</t>
    </rPh>
    <rPh sb="9" eb="12">
      <t>ホイクエン</t>
    </rPh>
    <phoneticPr fontId="28"/>
  </si>
  <si>
    <t>太白だんだん保育園</t>
  </si>
  <si>
    <t>すまいる立町保育園</t>
    <rPh sb="4" eb="6">
      <t>タチマチ</t>
    </rPh>
    <rPh sb="6" eb="9">
      <t>ホイクエン</t>
    </rPh>
    <phoneticPr fontId="28"/>
  </si>
  <si>
    <t>さくらんぼ保育園</t>
  </si>
  <si>
    <t>こぶたの城おおのだ保育園</t>
    <rPh sb="4" eb="5">
      <t>シロ</t>
    </rPh>
    <rPh sb="9" eb="12">
      <t>ホイクエン</t>
    </rPh>
    <phoneticPr fontId="2"/>
  </si>
  <si>
    <t>泉区</t>
    <rPh sb="0" eb="1">
      <t>イズミ</t>
    </rPh>
    <rPh sb="1" eb="2">
      <t>ク</t>
    </rPh>
    <phoneticPr fontId="2"/>
  </si>
  <si>
    <t>ぷりえ～る保育園あらまき</t>
    <rPh sb="5" eb="8">
      <t>ホイクエン</t>
    </rPh>
    <phoneticPr fontId="28"/>
  </si>
  <si>
    <t>キッズフィールド新田東園</t>
    <rPh sb="8" eb="10">
      <t>シンデン</t>
    </rPh>
    <rPh sb="10" eb="11">
      <t>ヒガシ</t>
    </rPh>
    <rPh sb="11" eb="12">
      <t>エン</t>
    </rPh>
    <phoneticPr fontId="28"/>
  </si>
  <si>
    <t>杜のぽかぽか保育園</t>
    <rPh sb="0" eb="1">
      <t>モリ</t>
    </rPh>
    <rPh sb="6" eb="9">
      <t>ホイクエン</t>
    </rPh>
    <phoneticPr fontId="2"/>
  </si>
  <si>
    <t>フレーベル保育園</t>
  </si>
  <si>
    <t>ぶんぶん保育園</t>
    <rPh sb="4" eb="7">
      <t>ホイクエン</t>
    </rPh>
    <phoneticPr fontId="28"/>
  </si>
  <si>
    <t>つつじがおか保育園</t>
    <rPh sb="6" eb="9">
      <t>ホイクエン</t>
    </rPh>
    <phoneticPr fontId="28"/>
  </si>
  <si>
    <t>富沢こころ保育園</t>
    <rPh sb="0" eb="2">
      <t>トミザワ</t>
    </rPh>
    <rPh sb="5" eb="8">
      <t>ホイクエン</t>
    </rPh>
    <phoneticPr fontId="2"/>
  </si>
  <si>
    <t>いずみ保育園</t>
    <rPh sb="3" eb="6">
      <t>ホイクエン</t>
    </rPh>
    <phoneticPr fontId="9"/>
  </si>
  <si>
    <t>北・杜のみらい保育園</t>
  </si>
  <si>
    <t>ペンギンナーサリースクールせんだい</t>
    <phoneticPr fontId="2"/>
  </si>
  <si>
    <t>小羊園</t>
  </si>
  <si>
    <t>青葉・杜のみらい保育園</t>
    <rPh sb="0" eb="2">
      <t>アオバ</t>
    </rPh>
    <rPh sb="3" eb="4">
      <t>モリ</t>
    </rPh>
    <rPh sb="8" eb="11">
      <t>ホイクエン</t>
    </rPh>
    <phoneticPr fontId="9"/>
  </si>
  <si>
    <t>新田ナーサリー</t>
    <rPh sb="0" eb="2">
      <t>シンデン</t>
    </rPh>
    <phoneticPr fontId="2"/>
  </si>
  <si>
    <t>ぷりえ～る保育園</t>
  </si>
  <si>
    <t>泉ヶ丘保育園</t>
    <rPh sb="0" eb="3">
      <t>イズミガオカ</t>
    </rPh>
    <rPh sb="3" eb="6">
      <t>ホイクエン</t>
    </rPh>
    <phoneticPr fontId="28"/>
  </si>
  <si>
    <t>共同保育所ちろりん村</t>
    <rPh sb="0" eb="2">
      <t>キョウドウ</t>
    </rPh>
    <rPh sb="2" eb="4">
      <t>ホイク</t>
    </rPh>
    <rPh sb="4" eb="5">
      <t>ショ</t>
    </rPh>
    <rPh sb="9" eb="10">
      <t>ムラ</t>
    </rPh>
    <phoneticPr fontId="28"/>
  </si>
  <si>
    <t>サン・キッズ保育園</t>
    <rPh sb="6" eb="9">
      <t>ホイクエン</t>
    </rPh>
    <phoneticPr fontId="9"/>
  </si>
  <si>
    <t>パパママ保育園</t>
    <rPh sb="4" eb="7">
      <t>ホイクエン</t>
    </rPh>
    <phoneticPr fontId="28"/>
  </si>
  <si>
    <t>きまちこころ保育園</t>
    <rPh sb="6" eb="9">
      <t>ホイクエン</t>
    </rPh>
    <phoneticPr fontId="28"/>
  </si>
  <si>
    <t>保育ルーム　きらきら</t>
  </si>
  <si>
    <t>ぷりえ～る保育園2</t>
    <rPh sb="5" eb="8">
      <t>ホイクエン</t>
    </rPh>
    <phoneticPr fontId="9"/>
  </si>
  <si>
    <t>こどもの家エミール</t>
    <rPh sb="4" eb="5">
      <t>イエ</t>
    </rPh>
    <phoneticPr fontId="28"/>
  </si>
  <si>
    <t>カール大和町ナーサリー</t>
  </si>
  <si>
    <t>やまとみらい八乙女保育園</t>
  </si>
  <si>
    <t>愛子つぼみ保育園</t>
    <rPh sb="0" eb="2">
      <t>アヤシ</t>
    </rPh>
    <rPh sb="5" eb="8">
      <t>ホイクエン</t>
    </rPh>
    <phoneticPr fontId="9"/>
  </si>
  <si>
    <t>朝市っ子保育園</t>
    <rPh sb="0" eb="2">
      <t>アサイチ</t>
    </rPh>
    <rPh sb="3" eb="4">
      <t>コ</t>
    </rPh>
    <rPh sb="4" eb="7">
      <t>ホイクエン</t>
    </rPh>
    <phoneticPr fontId="28"/>
  </si>
  <si>
    <t>小規模保育事業所ココカラ五橋</t>
    <rPh sb="0" eb="3">
      <t>ショウキボ</t>
    </rPh>
    <rPh sb="3" eb="5">
      <t>ホイク</t>
    </rPh>
    <rPh sb="5" eb="7">
      <t>ジギョウ</t>
    </rPh>
    <rPh sb="7" eb="8">
      <t>ショ</t>
    </rPh>
    <rPh sb="12" eb="14">
      <t>イツツバシ</t>
    </rPh>
    <phoneticPr fontId="9"/>
  </si>
  <si>
    <t>アートチャイルドケア仙台泉中央</t>
    <rPh sb="10" eb="12">
      <t>センダイ</t>
    </rPh>
    <rPh sb="12" eb="13">
      <t>イズミ</t>
    </rPh>
    <rPh sb="13" eb="15">
      <t>チュウオウ</t>
    </rPh>
    <phoneticPr fontId="28"/>
  </si>
  <si>
    <t>かみすぎさくら第2保育園</t>
    <rPh sb="7" eb="8">
      <t>ダイ</t>
    </rPh>
    <rPh sb="9" eb="12">
      <t>ホイクエン</t>
    </rPh>
    <phoneticPr fontId="28"/>
  </si>
  <si>
    <t>ちゃいるどらんど六丁の目保育園</t>
    <rPh sb="8" eb="10">
      <t>ロクチョウ</t>
    </rPh>
    <rPh sb="11" eb="12">
      <t>メ</t>
    </rPh>
    <rPh sb="12" eb="15">
      <t>ホイクエン</t>
    </rPh>
    <phoneticPr fontId="40"/>
  </si>
  <si>
    <t>リコリコ保育園</t>
    <rPh sb="4" eb="7">
      <t>ホイクエン</t>
    </rPh>
    <phoneticPr fontId="28"/>
  </si>
  <si>
    <t>さくらっこ保育園</t>
    <rPh sb="5" eb="8">
      <t>ホイクエン</t>
    </rPh>
    <phoneticPr fontId="28"/>
  </si>
  <si>
    <t>すまいる新寺保育園</t>
    <rPh sb="4" eb="5">
      <t>シン</t>
    </rPh>
    <rPh sb="5" eb="6">
      <t>テラ</t>
    </rPh>
    <rPh sb="6" eb="9">
      <t>ホイクエン</t>
    </rPh>
    <phoneticPr fontId="28"/>
  </si>
  <si>
    <t>森のプーさん保育園</t>
  </si>
  <si>
    <t>ピーターパン東勝山</t>
    <rPh sb="6" eb="7">
      <t>ヒガシ</t>
    </rPh>
    <rPh sb="7" eb="9">
      <t>カツヤマ</t>
    </rPh>
    <phoneticPr fontId="28"/>
  </si>
  <si>
    <t>ろりぽっぷ小規模保育園おほしさま館</t>
    <rPh sb="5" eb="8">
      <t>ショウキボ</t>
    </rPh>
    <rPh sb="8" eb="11">
      <t>ホイクエン</t>
    </rPh>
    <rPh sb="16" eb="17">
      <t>カン</t>
    </rPh>
    <phoneticPr fontId="28"/>
  </si>
  <si>
    <t>ハピネス保育園南光台東</t>
    <rPh sb="4" eb="7">
      <t>ホイクエン</t>
    </rPh>
    <rPh sb="7" eb="9">
      <t>ナンコウ</t>
    </rPh>
    <rPh sb="9" eb="10">
      <t>ダイ</t>
    </rPh>
    <rPh sb="10" eb="11">
      <t>ヒガシ</t>
    </rPh>
    <phoneticPr fontId="28"/>
  </si>
  <si>
    <t>たっこの家</t>
    <rPh sb="4" eb="5">
      <t>イエ</t>
    </rPh>
    <phoneticPr fontId="9"/>
  </si>
  <si>
    <t>ちびっこひろば保育園</t>
  </si>
  <si>
    <t>ピーターパン北中山</t>
    <rPh sb="6" eb="7">
      <t>キタ</t>
    </rPh>
    <rPh sb="7" eb="9">
      <t>ナカヤマ</t>
    </rPh>
    <phoneticPr fontId="28"/>
  </si>
  <si>
    <t>愛児園</t>
  </si>
  <si>
    <t>カール荒井ナーサリー</t>
  </si>
  <si>
    <t>泉中央さんさん保育室</t>
    <rPh sb="0" eb="3">
      <t>イズミチュウオウ</t>
    </rPh>
    <rPh sb="7" eb="10">
      <t>ホイクシツ</t>
    </rPh>
    <phoneticPr fontId="28"/>
  </si>
  <si>
    <t>カール高松ナーサリー</t>
    <rPh sb="3" eb="4">
      <t>タカ</t>
    </rPh>
    <phoneticPr fontId="28"/>
  </si>
  <si>
    <t>バイリンガル保育園なないろの里</t>
    <rPh sb="6" eb="9">
      <t>ホイクエン</t>
    </rPh>
    <rPh sb="14" eb="15">
      <t>サト</t>
    </rPh>
    <phoneticPr fontId="28"/>
  </si>
  <si>
    <t>泉の杜保育園</t>
    <rPh sb="0" eb="1">
      <t>イズミ</t>
    </rPh>
    <rPh sb="2" eb="3">
      <t>モリ</t>
    </rPh>
    <rPh sb="3" eb="6">
      <t>ホイクエン</t>
    </rPh>
    <phoneticPr fontId="28"/>
  </si>
  <si>
    <t>カールリトルプリスクール</t>
  </si>
  <si>
    <t>ちゃいるどらんど六丁の目南保育園</t>
  </si>
  <si>
    <t>みなみの光保育園</t>
    <rPh sb="4" eb="5">
      <t>ヒカリ</t>
    </rPh>
    <rPh sb="5" eb="8">
      <t>ホイクエン</t>
    </rPh>
    <phoneticPr fontId="28"/>
  </si>
  <si>
    <t>空飛ぶくぢら保育所</t>
    <rPh sb="0" eb="1">
      <t>ソラ</t>
    </rPh>
    <rPh sb="1" eb="2">
      <t>ト</t>
    </rPh>
    <rPh sb="6" eb="8">
      <t>ホイク</t>
    </rPh>
    <rPh sb="8" eb="9">
      <t>ショ</t>
    </rPh>
    <phoneticPr fontId="28"/>
  </si>
  <si>
    <t>ミッキー小規模保育園</t>
    <rPh sb="4" eb="7">
      <t>ショウキボ</t>
    </rPh>
    <rPh sb="7" eb="10">
      <t>ホイクエン</t>
    </rPh>
    <phoneticPr fontId="28"/>
  </si>
  <si>
    <t>カール錦ケ丘ナーサリー</t>
  </si>
  <si>
    <t>ろりぽっぷ第2小規模保育園おひさま館</t>
    <rPh sb="5" eb="6">
      <t>ダイ</t>
    </rPh>
    <rPh sb="7" eb="10">
      <t>ショウキボ</t>
    </rPh>
    <rPh sb="10" eb="13">
      <t>ホイクエン</t>
    </rPh>
    <rPh sb="17" eb="18">
      <t>カン</t>
    </rPh>
    <phoneticPr fontId="28"/>
  </si>
  <si>
    <t>栗生ひよこ園</t>
  </si>
  <si>
    <t>グレース保育園</t>
    <rPh sb="4" eb="7">
      <t>ホイクエン</t>
    </rPh>
    <phoneticPr fontId="28"/>
  </si>
  <si>
    <t>おひさま保育園</t>
  </si>
  <si>
    <t>六丁の目保育園中町園</t>
    <rPh sb="0" eb="2">
      <t>ロクチョウ</t>
    </rPh>
    <rPh sb="3" eb="4">
      <t>メ</t>
    </rPh>
    <rPh sb="4" eb="7">
      <t>ホイクエン</t>
    </rPh>
    <rPh sb="7" eb="9">
      <t>ナカマチ</t>
    </rPh>
    <rPh sb="9" eb="10">
      <t>エン</t>
    </rPh>
    <phoneticPr fontId="28"/>
  </si>
  <si>
    <t>アスイク保育園　薬師堂前</t>
    <rPh sb="4" eb="7">
      <t>ホイクエン</t>
    </rPh>
    <rPh sb="8" eb="11">
      <t>ヤクシドウ</t>
    </rPh>
    <rPh sb="11" eb="12">
      <t>マエ</t>
    </rPh>
    <phoneticPr fontId="2"/>
  </si>
  <si>
    <t>小規模保育事業Ｃ型</t>
    <rPh sb="0" eb="3">
      <t>ショウキボ</t>
    </rPh>
    <rPh sb="3" eb="5">
      <t>ホイク</t>
    </rPh>
    <rPh sb="5" eb="7">
      <t>ジギョウ</t>
    </rPh>
    <rPh sb="8" eb="9">
      <t>ガタ</t>
    </rPh>
    <phoneticPr fontId="35"/>
  </si>
  <si>
    <t>高橋　真由美・鈴木　めぐみ</t>
    <rPh sb="0" eb="2">
      <t>タカハシ</t>
    </rPh>
    <rPh sb="3" eb="6">
      <t>マユミ</t>
    </rPh>
    <phoneticPr fontId="39"/>
  </si>
  <si>
    <t>川村　隆・川村　真紀</t>
    <rPh sb="0" eb="2">
      <t>カワムラ</t>
    </rPh>
    <rPh sb="3" eb="4">
      <t>タカシ</t>
    </rPh>
    <rPh sb="5" eb="7">
      <t>カワムラ</t>
    </rPh>
    <rPh sb="8" eb="10">
      <t>マキ</t>
    </rPh>
    <phoneticPr fontId="39"/>
  </si>
  <si>
    <t>遊佐　ひろ子・畠山　祐子</t>
    <rPh sb="0" eb="2">
      <t>ユサ</t>
    </rPh>
    <rPh sb="5" eb="6">
      <t>コ</t>
    </rPh>
    <phoneticPr fontId="39"/>
  </si>
  <si>
    <t>岸　麻記子・天間　千栄子</t>
    <rPh sb="0" eb="1">
      <t>キシ</t>
    </rPh>
    <rPh sb="2" eb="5">
      <t>マキコ</t>
    </rPh>
    <rPh sb="6" eb="7">
      <t>テン</t>
    </rPh>
    <rPh sb="7" eb="8">
      <t>マ</t>
    </rPh>
    <rPh sb="9" eb="12">
      <t>チエコ</t>
    </rPh>
    <phoneticPr fontId="39"/>
  </si>
  <si>
    <t>菅野　淳・菅野　美紀</t>
    <rPh sb="0" eb="2">
      <t>カンノ</t>
    </rPh>
    <rPh sb="3" eb="4">
      <t>アツシ</t>
    </rPh>
    <rPh sb="5" eb="7">
      <t>カンノ</t>
    </rPh>
    <rPh sb="8" eb="10">
      <t>ミキ</t>
    </rPh>
    <phoneticPr fontId="39"/>
  </si>
  <si>
    <t>小野　敬子・酒井　リエ子</t>
    <rPh sb="0" eb="2">
      <t>オノ</t>
    </rPh>
    <rPh sb="3" eb="5">
      <t>ケイコ</t>
    </rPh>
    <rPh sb="6" eb="8">
      <t>サカイ</t>
    </rPh>
    <rPh sb="11" eb="12">
      <t>コ</t>
    </rPh>
    <phoneticPr fontId="39"/>
  </si>
  <si>
    <t>事業所内保育事業　小規模保育事業Ａ型・Ｂ型・保育所型</t>
    <rPh sb="0" eb="3">
      <t>ジギョウショ</t>
    </rPh>
    <rPh sb="3" eb="4">
      <t>ナイ</t>
    </rPh>
    <rPh sb="4" eb="6">
      <t>ホイク</t>
    </rPh>
    <rPh sb="6" eb="8">
      <t>ジギョウ</t>
    </rPh>
    <rPh sb="9" eb="12">
      <t>ショウキボ</t>
    </rPh>
    <rPh sb="12" eb="14">
      <t>ホイク</t>
    </rPh>
    <rPh sb="14" eb="16">
      <t>ジギョウ</t>
    </rPh>
    <rPh sb="17" eb="18">
      <t>ガタ</t>
    </rPh>
    <rPh sb="20" eb="21">
      <t>ガタ</t>
    </rPh>
    <rPh sb="22" eb="24">
      <t>ホイク</t>
    </rPh>
    <rPh sb="24" eb="25">
      <t>ショ</t>
    </rPh>
    <rPh sb="25" eb="26">
      <t>ガタ</t>
    </rPh>
    <phoneticPr fontId="35"/>
  </si>
  <si>
    <t>幼稚園</t>
    <rPh sb="0" eb="3">
      <t>ヨウチエン</t>
    </rPh>
    <phoneticPr fontId="35"/>
  </si>
  <si>
    <t>Ａ型</t>
    <rPh sb="1" eb="2">
      <t>ガタ</t>
    </rPh>
    <phoneticPr fontId="2"/>
  </si>
  <si>
    <t>11117</t>
  </si>
  <si>
    <t>聖クリストファ幼稚園</t>
    <phoneticPr fontId="2"/>
  </si>
  <si>
    <t>ビックママランド北目町</t>
    <rPh sb="8" eb="9">
      <t>キタ</t>
    </rPh>
    <rPh sb="9" eb="10">
      <t>メ</t>
    </rPh>
    <rPh sb="10" eb="11">
      <t>マチ</t>
    </rPh>
    <phoneticPr fontId="27"/>
  </si>
  <si>
    <t>11122</t>
  </si>
  <si>
    <t>仙台バプテスト教会幼稚園</t>
    <phoneticPr fontId="2"/>
  </si>
  <si>
    <t>ワタキュー保育園北四番丁園</t>
    <rPh sb="5" eb="8">
      <t>ホイクエン</t>
    </rPh>
    <rPh sb="8" eb="12">
      <t>キタヨバンチョウ</t>
    </rPh>
    <rPh sb="12" eb="13">
      <t>エン</t>
    </rPh>
    <phoneticPr fontId="27"/>
  </si>
  <si>
    <t>11209</t>
  </si>
  <si>
    <t>しらとり幼稚園</t>
    <phoneticPr fontId="2"/>
  </si>
  <si>
    <t>ビックママランド支倉園</t>
    <rPh sb="8" eb="10">
      <t>ハセクラ</t>
    </rPh>
    <rPh sb="10" eb="11">
      <t>エン</t>
    </rPh>
    <phoneticPr fontId="27"/>
  </si>
  <si>
    <t>11222</t>
  </si>
  <si>
    <t>ふくむろ幼稚園</t>
    <phoneticPr fontId="2"/>
  </si>
  <si>
    <t>わくわくモリモリ保育所</t>
    <rPh sb="8" eb="10">
      <t>ホイク</t>
    </rPh>
    <rPh sb="10" eb="11">
      <t>ショ</t>
    </rPh>
    <phoneticPr fontId="27"/>
  </si>
  <si>
    <t>11224</t>
  </si>
  <si>
    <t>上田子幼稚園</t>
    <phoneticPr fontId="2"/>
  </si>
  <si>
    <t>豊和すまいる保育園 仙台青葉校</t>
    <rPh sb="0" eb="1">
      <t>ユタカ</t>
    </rPh>
    <rPh sb="1" eb="2">
      <t>ワ</t>
    </rPh>
    <rPh sb="6" eb="9">
      <t>ホイクエン</t>
    </rPh>
    <rPh sb="10" eb="12">
      <t>センダイ</t>
    </rPh>
    <rPh sb="12" eb="14">
      <t>アオバ</t>
    </rPh>
    <rPh sb="14" eb="15">
      <t>コウ</t>
    </rPh>
    <phoneticPr fontId="27"/>
  </si>
  <si>
    <t>11225</t>
  </si>
  <si>
    <t>はなぶさ幼稚園</t>
    <phoneticPr fontId="2"/>
  </si>
  <si>
    <t>あすと長町保育所</t>
    <rPh sb="3" eb="5">
      <t>ナガマチ</t>
    </rPh>
    <rPh sb="5" eb="7">
      <t>ホイク</t>
    </rPh>
    <rPh sb="7" eb="8">
      <t>ショ</t>
    </rPh>
    <phoneticPr fontId="27"/>
  </si>
  <si>
    <t>11301</t>
  </si>
  <si>
    <t>エコールノワール幼稚園</t>
    <phoneticPr fontId="2"/>
  </si>
  <si>
    <t>りっきーぱーくあすと長町</t>
    <rPh sb="10" eb="12">
      <t>ナガマチ</t>
    </rPh>
    <phoneticPr fontId="27"/>
  </si>
  <si>
    <t>11311</t>
  </si>
  <si>
    <t>やまと幼稚園</t>
    <phoneticPr fontId="2"/>
  </si>
  <si>
    <t>もりのひろば保育園</t>
    <rPh sb="6" eb="9">
      <t>ホイクエン</t>
    </rPh>
    <phoneticPr fontId="27"/>
  </si>
  <si>
    <t>11316</t>
  </si>
  <si>
    <t>小さき花幼稚園</t>
    <phoneticPr fontId="2"/>
  </si>
  <si>
    <t>Ｂ型</t>
    <rPh sb="1" eb="2">
      <t>ガタ</t>
    </rPh>
    <phoneticPr fontId="2"/>
  </si>
  <si>
    <t>11406</t>
  </si>
  <si>
    <t>聖ルカ幼稚園</t>
    <phoneticPr fontId="2"/>
  </si>
  <si>
    <t>ヤクルト二日町つばめ保育園</t>
    <rPh sb="4" eb="7">
      <t>フツカマチ</t>
    </rPh>
    <rPh sb="10" eb="13">
      <t>ホイクエン</t>
    </rPh>
    <phoneticPr fontId="27"/>
  </si>
  <si>
    <t>11408</t>
  </si>
  <si>
    <t>太陽幼稚園</t>
    <phoneticPr fontId="2"/>
  </si>
  <si>
    <t>きらきら保育園</t>
    <rPh sb="4" eb="7">
      <t>ホイクエン</t>
    </rPh>
    <phoneticPr fontId="27"/>
  </si>
  <si>
    <t>11412</t>
  </si>
  <si>
    <t>中田幼稚園</t>
    <phoneticPr fontId="2"/>
  </si>
  <si>
    <t>ヤクルトあやしつばめ保育園</t>
    <rPh sb="10" eb="13">
      <t>ホイクエン</t>
    </rPh>
    <phoneticPr fontId="27"/>
  </si>
  <si>
    <t>11424</t>
  </si>
  <si>
    <t>八木山カトリック幼稚園</t>
    <phoneticPr fontId="2"/>
  </si>
  <si>
    <t>保育所型</t>
    <rPh sb="0" eb="2">
      <t>ホイク</t>
    </rPh>
    <rPh sb="2" eb="3">
      <t>ショ</t>
    </rPh>
    <rPh sb="3" eb="4">
      <t>ガタ</t>
    </rPh>
    <phoneticPr fontId="2"/>
  </si>
  <si>
    <t>11524</t>
  </si>
  <si>
    <t>泉第二幼稚園</t>
    <phoneticPr fontId="2"/>
  </si>
  <si>
    <t>エスパルキッズ保育園</t>
    <rPh sb="7" eb="10">
      <t>ホイクエン</t>
    </rPh>
    <phoneticPr fontId="28"/>
  </si>
  <si>
    <t>11525</t>
  </si>
  <si>
    <t>根白石幼稚園</t>
    <phoneticPr fontId="2"/>
  </si>
  <si>
    <t>コープこやぎの保育園</t>
    <rPh sb="7" eb="10">
      <t>ホイクエン</t>
    </rPh>
    <phoneticPr fontId="28"/>
  </si>
  <si>
    <t>南中山すいせん保育園</t>
    <phoneticPr fontId="28"/>
  </si>
  <si>
    <t>キッズ・マークトゥエイン</t>
    <phoneticPr fontId="2"/>
  </si>
  <si>
    <t>せせらぎ保育園</t>
    <rPh sb="4" eb="7">
      <t>ホイクエン</t>
    </rPh>
    <phoneticPr fontId="28"/>
  </si>
  <si>
    <t>【仙台市キャリアアップ研修参加支援助成金交付申請書】　作成の手引き</t>
    <rPh sb="27" eb="29">
      <t>サクセイ</t>
    </rPh>
    <rPh sb="30" eb="32">
      <t>テビ</t>
    </rPh>
    <phoneticPr fontId="9"/>
  </si>
  <si>
    <t>印</t>
  </si>
  <si>
    <t xml:space="preserve">様式第１号                              　　　　　　　　　　　　　  </t>
    <phoneticPr fontId="9"/>
  </si>
  <si>
    <t>令和</t>
    <rPh sb="0" eb="2">
      <t>レイワ</t>
    </rPh>
    <phoneticPr fontId="9"/>
  </si>
  <si>
    <t>（施設類型：</t>
    <phoneticPr fontId="35"/>
  </si>
  <si>
    <t>）</t>
    <phoneticPr fontId="9"/>
  </si>
  <si>
    <t>（施 設 名：</t>
    <rPh sb="1" eb="2">
      <t>シ</t>
    </rPh>
    <rPh sb="3" eb="4">
      <t>セツ</t>
    </rPh>
    <rPh sb="5" eb="6">
      <t>メイ</t>
    </rPh>
    <phoneticPr fontId="9"/>
  </si>
  <si>
    <t>設置者　所在地又は住所　</t>
    <rPh sb="4" eb="7">
      <t>ショザイチ</t>
    </rPh>
    <rPh sb="7" eb="8">
      <t>マタ</t>
    </rPh>
    <rPh sb="9" eb="11">
      <t>ジュウショ</t>
    </rPh>
    <phoneticPr fontId="9"/>
  </si>
  <si>
    <t>法人名または氏名　</t>
    <rPh sb="0" eb="2">
      <t>ホウジン</t>
    </rPh>
    <rPh sb="2" eb="3">
      <t>メイ</t>
    </rPh>
    <rPh sb="6" eb="8">
      <t>シメイ</t>
    </rPh>
    <phoneticPr fontId="9"/>
  </si>
  <si>
    <t xml:space="preserve">代表者名  </t>
    <rPh sb="0" eb="3">
      <t>ダイヒョウシャ</t>
    </rPh>
    <rPh sb="3" eb="4">
      <t>メイ</t>
    </rPh>
    <phoneticPr fontId="9"/>
  </si>
  <si>
    <t>印</t>
    <rPh sb="0" eb="1">
      <t>イン</t>
    </rPh>
    <phoneticPr fontId="9"/>
  </si>
  <si>
    <t>（法人の場合）</t>
    <rPh sb="1" eb="3">
      <t>ホウジン</t>
    </rPh>
    <rPh sb="4" eb="6">
      <t>バアイ</t>
    </rPh>
    <phoneticPr fontId="9"/>
  </si>
  <si>
    <t>年度</t>
    <rPh sb="0" eb="2">
      <t>ネンド</t>
    </rPh>
    <phoneticPr fontId="9"/>
  </si>
  <si>
    <t>金</t>
    <rPh sb="0" eb="1">
      <t>キン</t>
    </rPh>
    <phoneticPr fontId="9"/>
  </si>
  <si>
    <t>円</t>
    <rPh sb="0" eb="1">
      <t>エン</t>
    </rPh>
    <phoneticPr fontId="9"/>
  </si>
  <si>
    <t>添付書類</t>
    <phoneticPr fontId="9"/>
  </si>
  <si>
    <t>仙台市キャリアアップ研修参加支援助成金交付申請書</t>
  </si>
  <si>
    <t>標記の件について，仙台市キャリアアップ研修参加支援助成金交付要綱第７条の規定に基づき，関係書類</t>
    <rPh sb="0" eb="2">
      <t>ヒョウキ</t>
    </rPh>
    <rPh sb="3" eb="4">
      <t>ケン</t>
    </rPh>
    <rPh sb="9" eb="12">
      <t>センダイシ</t>
    </rPh>
    <rPh sb="19" eb="21">
      <t>ケンシュウ</t>
    </rPh>
    <rPh sb="21" eb="23">
      <t>サンカ</t>
    </rPh>
    <rPh sb="23" eb="25">
      <t>シエン</t>
    </rPh>
    <rPh sb="25" eb="28">
      <t>ジョセイキン</t>
    </rPh>
    <rPh sb="28" eb="30">
      <t>コウフ</t>
    </rPh>
    <rPh sb="30" eb="32">
      <t>ヨウコウ</t>
    </rPh>
    <rPh sb="32" eb="33">
      <t>ダイ</t>
    </rPh>
    <rPh sb="34" eb="35">
      <t>ジョウ</t>
    </rPh>
    <rPh sb="36" eb="38">
      <t>キテイ</t>
    </rPh>
    <rPh sb="39" eb="40">
      <t>モト</t>
    </rPh>
    <rPh sb="43" eb="45">
      <t>カンケイ</t>
    </rPh>
    <rPh sb="45" eb="47">
      <t>ショルイ</t>
    </rPh>
    <phoneticPr fontId="2"/>
  </si>
  <si>
    <t>を求められた際には誠実に対応いたします。</t>
    <rPh sb="9" eb="11">
      <t>セイジツ</t>
    </rPh>
    <rPh sb="12" eb="14">
      <t>タイオウ</t>
    </rPh>
    <phoneticPr fontId="2"/>
  </si>
  <si>
    <t>を添えて下記の通り申請します。また、暴力団等との関係を有していないことを誓約します。なお，説明</t>
    <rPh sb="1" eb="2">
      <t>ソ</t>
    </rPh>
    <rPh sb="4" eb="6">
      <t>カキ</t>
    </rPh>
    <rPh sb="7" eb="8">
      <t>トオ</t>
    </rPh>
    <rPh sb="9" eb="11">
      <t>シンセイ</t>
    </rPh>
    <rPh sb="18" eb="21">
      <t>ボウリョクダン</t>
    </rPh>
    <rPh sb="21" eb="22">
      <t>ナド</t>
    </rPh>
    <rPh sb="24" eb="26">
      <t>カンケイ</t>
    </rPh>
    <rPh sb="27" eb="28">
      <t>ユウ</t>
    </rPh>
    <rPh sb="36" eb="38">
      <t>セイヤク</t>
    </rPh>
    <rPh sb="45" eb="47">
      <t>セツメイ</t>
    </rPh>
    <phoneticPr fontId="2"/>
  </si>
  <si>
    <t>〇助成対象職員が参加したキャリアアップ研修修了証・一部修了証等</t>
    <rPh sb="1" eb="3">
      <t>ジョセイ</t>
    </rPh>
    <rPh sb="3" eb="5">
      <t>タイショウ</t>
    </rPh>
    <rPh sb="5" eb="7">
      <t>ショクイン</t>
    </rPh>
    <rPh sb="8" eb="10">
      <t>サンカ</t>
    </rPh>
    <rPh sb="19" eb="21">
      <t>ケンシュウ</t>
    </rPh>
    <rPh sb="21" eb="23">
      <t>シュウリョウ</t>
    </rPh>
    <rPh sb="23" eb="24">
      <t>ショウ</t>
    </rPh>
    <rPh sb="25" eb="27">
      <t>イチブ</t>
    </rPh>
    <rPh sb="27" eb="29">
      <t>シュウリョウ</t>
    </rPh>
    <rPh sb="29" eb="30">
      <t>ショウ</t>
    </rPh>
    <rPh sb="30" eb="31">
      <t>ナド</t>
    </rPh>
    <phoneticPr fontId="9"/>
  </si>
  <si>
    <t>（受講の申し込みが受け付けられたことが分かる書類。無い場合は，研修申込書又は研修実施機関から</t>
    <rPh sb="1" eb="3">
      <t>ジュコウ</t>
    </rPh>
    <rPh sb="4" eb="5">
      <t>モウ</t>
    </rPh>
    <rPh sb="6" eb="7">
      <t>コ</t>
    </rPh>
    <rPh sb="9" eb="10">
      <t>ウ</t>
    </rPh>
    <rPh sb="11" eb="12">
      <t>ツ</t>
    </rPh>
    <rPh sb="19" eb="20">
      <t>ワ</t>
    </rPh>
    <rPh sb="22" eb="24">
      <t>ショルイ</t>
    </rPh>
    <rPh sb="25" eb="26">
      <t>ナ</t>
    </rPh>
    <rPh sb="27" eb="29">
      <t>バアイ</t>
    </rPh>
    <rPh sb="31" eb="33">
      <t>ケンシュウ</t>
    </rPh>
    <rPh sb="33" eb="36">
      <t>モウシコミショ</t>
    </rPh>
    <rPh sb="36" eb="37">
      <t>マタ</t>
    </rPh>
    <rPh sb="38" eb="40">
      <t>ケンシュウ</t>
    </rPh>
    <rPh sb="40" eb="42">
      <t>ジッシ</t>
    </rPh>
    <rPh sb="42" eb="44">
      <t>キカン</t>
    </rPh>
    <phoneticPr fontId="9"/>
  </si>
  <si>
    <t>の通知・案内等）</t>
    <rPh sb="1" eb="3">
      <t>ツウチ</t>
    </rPh>
    <rPh sb="4" eb="6">
      <t>アンナイ</t>
    </rPh>
    <rPh sb="6" eb="7">
      <t>ナド</t>
    </rPh>
    <phoneticPr fontId="9"/>
  </si>
  <si>
    <t>〇助成対象職員が参加したキャリアアップ研修の分野，研修日程が分かる書類の写し</t>
    <rPh sb="1" eb="3">
      <t>ジョセイ</t>
    </rPh>
    <rPh sb="3" eb="5">
      <t>タイショウ</t>
    </rPh>
    <rPh sb="5" eb="7">
      <t>ショクイン</t>
    </rPh>
    <rPh sb="8" eb="10">
      <t>サンカ</t>
    </rPh>
    <rPh sb="19" eb="21">
      <t>ケンシュウ</t>
    </rPh>
    <rPh sb="22" eb="24">
      <t>ブンヤ</t>
    </rPh>
    <rPh sb="25" eb="27">
      <t>ケンシュウ</t>
    </rPh>
    <rPh sb="27" eb="29">
      <t>ニッテイ</t>
    </rPh>
    <rPh sb="30" eb="31">
      <t>ワ</t>
    </rPh>
    <rPh sb="33" eb="35">
      <t>ショルイ</t>
    </rPh>
    <rPh sb="36" eb="37">
      <t>ウツ</t>
    </rPh>
    <phoneticPr fontId="9"/>
  </si>
  <si>
    <t>（以下２つは，施設型給付費等に係る処遇改善等加算を申請していない施設のみ）</t>
    <rPh sb="1" eb="3">
      <t>イカ</t>
    </rPh>
    <rPh sb="7" eb="10">
      <t>シセツガタ</t>
    </rPh>
    <rPh sb="10" eb="12">
      <t>キュウフ</t>
    </rPh>
    <rPh sb="12" eb="13">
      <t>ヒ</t>
    </rPh>
    <rPh sb="13" eb="14">
      <t>ナド</t>
    </rPh>
    <rPh sb="15" eb="16">
      <t>カカ</t>
    </rPh>
    <rPh sb="17" eb="19">
      <t>ショグウ</t>
    </rPh>
    <rPh sb="19" eb="22">
      <t>カイゼンナド</t>
    </rPh>
    <rPh sb="22" eb="24">
      <t>カサン</t>
    </rPh>
    <rPh sb="25" eb="27">
      <t>シンセイ</t>
    </rPh>
    <rPh sb="32" eb="34">
      <t>シセツ</t>
    </rPh>
    <phoneticPr fontId="2"/>
  </si>
  <si>
    <t>〇助成対象職員の雇用契約書</t>
    <rPh sb="1" eb="3">
      <t>ジョセイ</t>
    </rPh>
    <rPh sb="3" eb="5">
      <t>タイショウ</t>
    </rPh>
    <rPh sb="5" eb="7">
      <t>ショクイン</t>
    </rPh>
    <rPh sb="8" eb="10">
      <t>コヨウ</t>
    </rPh>
    <rPh sb="10" eb="13">
      <t>ケイヤクショ</t>
    </rPh>
    <phoneticPr fontId="2"/>
  </si>
  <si>
    <t>〇その他参考となる書類</t>
    <rPh sb="3" eb="4">
      <t>タ</t>
    </rPh>
    <rPh sb="4" eb="6">
      <t>サンコウ</t>
    </rPh>
    <rPh sb="9" eb="11">
      <t>ショルイ</t>
    </rPh>
    <phoneticPr fontId="2"/>
  </si>
  <si>
    <t>令和２年度　キャリアアップ研修参加支援助成金計算書</t>
    <rPh sb="0" eb="2">
      <t>レイワ</t>
    </rPh>
    <rPh sb="22" eb="25">
      <t>ケイサンショ</t>
    </rPh>
    <phoneticPr fontId="2"/>
  </si>
  <si>
    <t>助成単価570円×①</t>
    <rPh sb="0" eb="2">
      <t>ジョセイ</t>
    </rPh>
    <rPh sb="2" eb="4">
      <t>タンカ</t>
    </rPh>
    <rPh sb="7" eb="8">
      <t>エン</t>
    </rPh>
    <phoneticPr fontId="2"/>
  </si>
  <si>
    <t>令和２年度　キャリアアップ研修参加支援助成金調書（現年度受講分）</t>
    <rPh sb="0" eb="2">
      <t>レイワ</t>
    </rPh>
    <rPh sb="13" eb="15">
      <t>ケンシュウ</t>
    </rPh>
    <rPh sb="15" eb="17">
      <t>サンカ</t>
    </rPh>
    <rPh sb="17" eb="19">
      <t>シエン</t>
    </rPh>
    <rPh sb="19" eb="21">
      <t>ジョセイ</t>
    </rPh>
    <rPh sb="22" eb="24">
      <t>チョウショ</t>
    </rPh>
    <rPh sb="25" eb="26">
      <t>ゲン</t>
    </rPh>
    <rPh sb="26" eb="28">
      <t>ネンド</t>
    </rPh>
    <rPh sb="28" eb="30">
      <t>ジュコウ</t>
    </rPh>
    <rPh sb="30" eb="31">
      <t>ブン</t>
    </rPh>
    <phoneticPr fontId="9"/>
  </si>
  <si>
    <t>令和</t>
    <rPh sb="0" eb="2">
      <t>レイワ</t>
    </rPh>
    <phoneticPr fontId="2"/>
  </si>
  <si>
    <t>：　～　：</t>
    <phoneticPr fontId="9"/>
  </si>
  <si>
    <t>：　 ～　 ：</t>
    <phoneticPr fontId="9"/>
  </si>
  <si>
    <t>施設CD</t>
    <rPh sb="0" eb="2">
      <t>シセツ</t>
    </rPh>
    <phoneticPr fontId="9"/>
  </si>
  <si>
    <t>施設類型</t>
    <rPh sb="0" eb="2">
      <t>シセツ</t>
    </rPh>
    <rPh sb="2" eb="4">
      <t>ルイケイ</t>
    </rPh>
    <phoneticPr fontId="9"/>
  </si>
  <si>
    <t>施設名</t>
    <rPh sb="0" eb="2">
      <t>シセツ</t>
    </rPh>
    <rPh sb="2" eb="3">
      <t>メイ</t>
    </rPh>
    <phoneticPr fontId="9"/>
  </si>
  <si>
    <t>設置者住所</t>
    <rPh sb="0" eb="3">
      <t>セッチシャ</t>
    </rPh>
    <rPh sb="3" eb="5">
      <t>ジュウショ</t>
    </rPh>
    <phoneticPr fontId="8"/>
  </si>
  <si>
    <t>設置者</t>
    <rPh sb="0" eb="3">
      <t>セッチシャ</t>
    </rPh>
    <phoneticPr fontId="8"/>
  </si>
  <si>
    <t>仙台市太白区茂庭台２－１５－２０　</t>
  </si>
  <si>
    <t>社会福祉法人宮城県福祉事業協会</t>
  </si>
  <si>
    <t>仙台市青葉区新坂町１２－１　</t>
  </si>
  <si>
    <t>宗教法人荘厳寺</t>
  </si>
  <si>
    <t>仙台市青葉区宮町１－４－４７　</t>
  </si>
  <si>
    <t>社会福祉法人青葉福祉会</t>
  </si>
  <si>
    <t>仙台市青葉区葉山町８－１　</t>
  </si>
  <si>
    <t>社会福祉法人仙台市社会事業協会</t>
  </si>
  <si>
    <t>仙台市青葉区片平２－１－２　</t>
  </si>
  <si>
    <t>社会福祉法人木這子</t>
  </si>
  <si>
    <t>仙台市宮城野区新田東２－５－５　</t>
  </si>
  <si>
    <t>社会福祉法人仙台市民生児童委員会</t>
  </si>
  <si>
    <t>仙台市青葉区春日町５－２５　えりあ２１ビル</t>
  </si>
  <si>
    <t>東京都中央区日本橋浜町２－４４－４</t>
  </si>
  <si>
    <t>社会福祉法人信和会</t>
  </si>
  <si>
    <t>仙台市青葉区五橋１－６－１５　</t>
  </si>
  <si>
    <t>宗教法人日本基督教団仙台五橋教会</t>
  </si>
  <si>
    <t>仙台市青葉区上杉１－１０－２５　コンバウス上杉第一</t>
  </si>
  <si>
    <t>有限会社オリン</t>
  </si>
  <si>
    <t>仙台市青葉区柏木１－１－３６　</t>
  </si>
  <si>
    <t>社会福祉法人柏木福祉会</t>
  </si>
  <si>
    <t>仙台市宮城野区出花１丁目２７９番地　</t>
  </si>
  <si>
    <t>社会福祉法人円周福祉会</t>
  </si>
  <si>
    <t>コスモス大手町保育園</t>
  </si>
  <si>
    <t>新潟市東区粟山７０６－１　</t>
  </si>
  <si>
    <t>社会福祉法人勇樹会</t>
  </si>
  <si>
    <t>メリーポピンズエスパル仙台ルーム</t>
  </si>
  <si>
    <t>東京都渋谷区渋谷１－２－５　MFPR渋谷ビル13階</t>
  </si>
  <si>
    <t>社会福祉法人どろんこ会</t>
  </si>
  <si>
    <t>パリス錦町保育園</t>
  </si>
  <si>
    <t>山形県新庄市金沢字金沢山１９１７－７　</t>
  </si>
  <si>
    <t>社会福祉法人みらい</t>
  </si>
  <si>
    <t>仙台市青葉区中山２－１７－１　</t>
  </si>
  <si>
    <t>社会福祉法人中山福祉会</t>
  </si>
  <si>
    <t>仙台市青葉区通町一丁目４－１</t>
  </si>
  <si>
    <t>株式会社トムズ</t>
  </si>
  <si>
    <t>仙台市泉区上谷刈１－６－３０　</t>
  </si>
  <si>
    <t>特定非営利活動法人こどもステーション・MIYAGI</t>
  </si>
  <si>
    <t>仙台市青葉区春日町５－２５　</t>
  </si>
  <si>
    <t>仙台市青葉区中央４－３－２８　朝市ビル３階</t>
  </si>
  <si>
    <t>特定非営利活動法人朝市センター保育園</t>
  </si>
  <si>
    <t>有限会社カール英会話ほいくえん</t>
  </si>
  <si>
    <t>仙台らぴあ保育園</t>
  </si>
  <si>
    <t>仙台市泉区上谷刈１－６－３０</t>
  </si>
  <si>
    <t>仙台市青葉区春日町５－２５</t>
  </si>
  <si>
    <t>社会福祉法人マザーズ福祉会</t>
  </si>
  <si>
    <t>仙台市青葉区小松島４－１７－２２</t>
  </si>
  <si>
    <t>社会福祉法人想伝舎</t>
  </si>
  <si>
    <t>仙台市青葉区昭和町３－１５</t>
  </si>
  <si>
    <t>社会福祉法人未来福祉会</t>
  </si>
  <si>
    <t>ファニーハート保育園</t>
  </si>
  <si>
    <t>仙台市青葉区土樋一丁目１－１５</t>
  </si>
  <si>
    <t>綾君株式会社</t>
  </si>
  <si>
    <t>中山保育園</t>
  </si>
  <si>
    <t>仙台市青葉区葉山町８－１</t>
  </si>
  <si>
    <t>東京都千代田区麹町５－１　</t>
  </si>
  <si>
    <t>公益財団法人鉄道弘済会</t>
  </si>
  <si>
    <t>仙台市太白区袋原字内手７１　</t>
  </si>
  <si>
    <t>宗教法人真宗大谷派宝林寺</t>
  </si>
  <si>
    <t>仙台市青葉区立町９－７　</t>
  </si>
  <si>
    <t>社会福祉法人仙台ＹＭＣＡ福祉会</t>
  </si>
  <si>
    <t>仙台市太白区長町４－７－１５　</t>
  </si>
  <si>
    <t>社会福祉法人愛光福祉会</t>
  </si>
  <si>
    <t>仙台市青葉区霊屋下２３－５　</t>
  </si>
  <si>
    <t>学校法人瑞鳳学園</t>
  </si>
  <si>
    <t>仙台市宮城野区田子字富里１５３　</t>
  </si>
  <si>
    <t>社会福祉法人宮城厚生福祉会</t>
  </si>
  <si>
    <t>仙台市泉区虹の丘１－１８－２　</t>
  </si>
  <si>
    <t>学校法人三島学園</t>
  </si>
  <si>
    <t>仙台市太白区金剛沢１－５－３５　</t>
  </si>
  <si>
    <t>学校法人西多賀学園</t>
  </si>
  <si>
    <t>仙台市太白区郡山４－１３－４　</t>
  </si>
  <si>
    <t>学校法人沼田学園</t>
  </si>
  <si>
    <t>柴田郡村田町大字足立字上ヶ戸１７－５　</t>
  </si>
  <si>
    <t>社会福祉法人柏松会</t>
  </si>
  <si>
    <t>株式会社日本保育サービス</t>
  </si>
  <si>
    <t>名取市手倉田字山２０８－１　</t>
  </si>
  <si>
    <t>社会福祉法人宮城福祉会</t>
  </si>
  <si>
    <t>株式会社タスク・フォースミテラ</t>
  </si>
  <si>
    <t>仙台市太白区茂庭台２－１５－２５</t>
  </si>
  <si>
    <t>社会福祉法人あおば厚生福祉会</t>
  </si>
  <si>
    <t>クリムスポーツ保育園</t>
  </si>
  <si>
    <t>仙台市太白区茂庭字人来田西３０－１　</t>
  </si>
  <si>
    <t>株式会社仙台ジュニア体育研究所</t>
  </si>
  <si>
    <t>八木山あおば保育園</t>
  </si>
  <si>
    <t>アスク山田かぎとり保育園</t>
  </si>
  <si>
    <t>広島市中区光南２－１－２０　</t>
  </si>
  <si>
    <t>株式会社アイグラン</t>
  </si>
  <si>
    <t>株式会社アリスカンパニー</t>
  </si>
  <si>
    <t>あすと長町こぶたの城保育園</t>
  </si>
  <si>
    <t>仙台市太白区あすと長町３－２－２３　</t>
  </si>
  <si>
    <t>株式会社ラヴィエール</t>
  </si>
  <si>
    <t>ロリポップクラブマザリーズ柳生</t>
  </si>
  <si>
    <t>ひまわり保育園</t>
  </si>
  <si>
    <t>仙台市太白区鹿野三丁目１４－１５</t>
  </si>
  <si>
    <t>株式会社lumiereひまわり</t>
  </si>
  <si>
    <t>あすと長町めぐみ保育園</t>
  </si>
  <si>
    <t>宮城県名取市愛の杜１－２－１０</t>
  </si>
  <si>
    <t>株式会社たけやま</t>
  </si>
  <si>
    <t>埼玉県飯能市永田５２７－２</t>
  </si>
  <si>
    <t>社会福祉法人埼玉現成会</t>
  </si>
  <si>
    <t>諏訪ぱれっと保育園</t>
  </si>
  <si>
    <t>仙台市宮城野区扇町５－３－３８</t>
  </si>
  <si>
    <t>株式会社JCIきっず</t>
  </si>
  <si>
    <t>02143</t>
  </si>
  <si>
    <t>YMCA長町保育園</t>
  </si>
  <si>
    <t>社会福祉法人仙台YMCA福祉会</t>
  </si>
  <si>
    <t>仙台市宮城野区五輪１－４－２０　</t>
  </si>
  <si>
    <t>社会福祉法人五城福祉会</t>
  </si>
  <si>
    <t>仙台市宮城野区鶴ヶ谷５－１７－１　</t>
  </si>
  <si>
    <t>社会福祉法人希望園</t>
  </si>
  <si>
    <t>仙台市青葉区本町２－１１－１０　</t>
  </si>
  <si>
    <t>学校法人菅原学園</t>
  </si>
  <si>
    <t>仙台市宮城野区出花１－２７９　</t>
  </si>
  <si>
    <t>保育園ワタキューキンダーハイム</t>
  </si>
  <si>
    <t>京都府綴喜郡井手町大字多賀小字茶臼塚１２－２　</t>
  </si>
  <si>
    <t>ワタキューセイモア株式会社</t>
  </si>
  <si>
    <t>仙台岩切あおぞら保育園</t>
  </si>
  <si>
    <t>アスク小鶴新田保育園</t>
  </si>
  <si>
    <t>ニチイキッズ仙台さかえ保育園</t>
  </si>
  <si>
    <t>東京都千代田区神田駿河台２－９　</t>
  </si>
  <si>
    <t>株式会社ニチイ学館</t>
  </si>
  <si>
    <t>ろりぽっぷ出花園</t>
  </si>
  <si>
    <t>仙台市若林区沖野字高野南１９７－１　</t>
  </si>
  <si>
    <t>学校法人ろりぽっぷ学園</t>
  </si>
  <si>
    <t>小田原ことりのうた保育園</t>
  </si>
  <si>
    <t>仙台市宮城野区小田原２－１－３２　</t>
  </si>
  <si>
    <t>トータルアート株式会社</t>
  </si>
  <si>
    <t>幸町すいせん保育所</t>
  </si>
  <si>
    <t>仙台市青葉区栗生１－２５－１　</t>
  </si>
  <si>
    <t>社会福祉法人幸生会</t>
  </si>
  <si>
    <t>岩切どろんこ保育園</t>
  </si>
  <si>
    <t>榴岡はるかぜ保育園</t>
  </si>
  <si>
    <t>岩沼市押分字水先５－６　</t>
  </si>
  <si>
    <t>社会福祉法人はるかぜ福祉会</t>
  </si>
  <si>
    <t>岩切たんぽぽ保育園</t>
  </si>
  <si>
    <t>03131</t>
  </si>
  <si>
    <t>つつじがおかもりのいえ保育園</t>
  </si>
  <si>
    <t>仙台市泉区北中山４－２６－１８　</t>
  </si>
  <si>
    <t>社会福祉法人太陽の丘福祉会</t>
  </si>
  <si>
    <t>03132</t>
  </si>
  <si>
    <t>パプリカ保育園</t>
  </si>
  <si>
    <t>仙台市宮城野区苦竹２－３－２　</t>
  </si>
  <si>
    <t>株式会社秋桜</t>
  </si>
  <si>
    <t>03134</t>
  </si>
  <si>
    <t>ありすの国保育園</t>
  </si>
  <si>
    <t>宮城県石巻市大街道西２－７－４７</t>
  </si>
  <si>
    <t>社会福祉法人喬希会</t>
  </si>
  <si>
    <t>03138</t>
  </si>
  <si>
    <t>ピースフル保育園</t>
  </si>
  <si>
    <t>仙台市宮城野区新田東１－８－４　クリアフォレスト１階</t>
  </si>
  <si>
    <t>仙台ナーサリー株式会社</t>
  </si>
  <si>
    <t>03139</t>
  </si>
  <si>
    <t>ニューフィールド保育園</t>
  </si>
  <si>
    <t>03141</t>
  </si>
  <si>
    <t>つばめ保育園</t>
  </si>
  <si>
    <t>03142</t>
  </si>
  <si>
    <t>榴岡なないろ保育園</t>
  </si>
  <si>
    <t>仙台市若林区元茶畑１０－２１　</t>
  </si>
  <si>
    <t>社会福祉法人仙台愛隣会</t>
  </si>
  <si>
    <t>仙台市若林区新寺３－８－５　</t>
  </si>
  <si>
    <t>社会福祉法人仙慈会</t>
  </si>
  <si>
    <t>仙台市若林区卸町２－１－１７　</t>
  </si>
  <si>
    <t>社会福祉法人光の子福祉会</t>
  </si>
  <si>
    <t>仙台市若林区六丁の目中町１－３８　</t>
  </si>
  <si>
    <t>株式会社マザーグース</t>
  </si>
  <si>
    <t>仙台市若林区上飯田１－３－４６　</t>
  </si>
  <si>
    <t>株式会社ＮＯＺＯＭＩ</t>
  </si>
  <si>
    <t>仙台市若林区大和町５－６－３３　</t>
  </si>
  <si>
    <t>株式会社瑞穂</t>
  </si>
  <si>
    <t>社会福祉法人瑞鳳福祉会</t>
  </si>
  <si>
    <t>仙台市青葉区芋沢字畑前北６２　</t>
  </si>
  <si>
    <t>社会福祉法人千代福祉会</t>
  </si>
  <si>
    <t>株式会社マザーズえりあサービス</t>
  </si>
  <si>
    <t>仙台こども保育園</t>
  </si>
  <si>
    <t>東京都文京区本郷３－２３－１６　</t>
  </si>
  <si>
    <t>学校法人三幸学園</t>
  </si>
  <si>
    <t>蒲町おもちゃばこ保育園</t>
  </si>
  <si>
    <t>仙台市若林区蒲町７－８　</t>
  </si>
  <si>
    <t>株式会社おもちゃばこ保育園</t>
  </si>
  <si>
    <t>東京都渋谷区渋谷１－２－５　ＭＦＰＲ渋谷ビル１３Ｆ</t>
  </si>
  <si>
    <t>さいたま市大宮区仲町１－５４－３　</t>
  </si>
  <si>
    <t>社会福祉法人カナの会</t>
  </si>
  <si>
    <t>埼玉県さいたま市大宮区仲町１－５４－３</t>
  </si>
  <si>
    <t>東京都中央区銀座７－１６－１２　Ｇ－７ビルディング</t>
  </si>
  <si>
    <t>株式会社モード・プランニング・ジャパン</t>
  </si>
  <si>
    <t>仙台市若林区伊在３－９－４</t>
  </si>
  <si>
    <t>社会福祉法人青葉白鷺会</t>
  </si>
  <si>
    <t>仙台市若林区六丁の目東町３－１７</t>
  </si>
  <si>
    <t>一般社団法人六丁の目保育園</t>
  </si>
  <si>
    <t>仙台市若林区東八番丁１８３</t>
  </si>
  <si>
    <t>株式会社ビック・ママ</t>
  </si>
  <si>
    <t>大崎市古川穂波３－４－３８　</t>
  </si>
  <si>
    <t>社会福祉法人宮城愛育会</t>
  </si>
  <si>
    <t>仙台市泉区桂３－１９－６　</t>
  </si>
  <si>
    <t>社会福祉法人鼎会</t>
  </si>
  <si>
    <t>仙台市泉区住吉台西２－７－６　</t>
  </si>
  <si>
    <t>社会福祉法人一寿会</t>
  </si>
  <si>
    <t>仙台市青葉区小松島新堤７－１　</t>
  </si>
  <si>
    <t>社会福祉法人仙台キリスト教育児院</t>
  </si>
  <si>
    <t>仙台市泉区南光台東１－５１－１　</t>
  </si>
  <si>
    <t>学校法人村山学園</t>
  </si>
  <si>
    <t>仙台市泉区東黒松１９－３４　</t>
  </si>
  <si>
    <t>一般社団法人そらのこ保育園</t>
  </si>
  <si>
    <t>仙台市青葉区昭和町３－１５　</t>
  </si>
  <si>
    <t>株式会社ウェルフェア</t>
  </si>
  <si>
    <t>コスモス将監保育園</t>
  </si>
  <si>
    <t>マミー保育園</t>
  </si>
  <si>
    <t>仙台市泉区鶴が丘３－２４－７　</t>
  </si>
  <si>
    <t>株式会社マミー保育園</t>
  </si>
  <si>
    <t>富谷市上桜木２－１－９　</t>
  </si>
  <si>
    <t>社会福祉法人三矢会</t>
  </si>
  <si>
    <t>ミッキー保育園八乙女園</t>
  </si>
  <si>
    <t>泉すぎのこ保育園</t>
  </si>
  <si>
    <t>柴田郡村田町足立字上ケ戸１７－５</t>
  </si>
  <si>
    <t>山形県新庄市金沢字金沢山１９１７－７</t>
  </si>
  <si>
    <t>ろりぽっぷ赤い屋根の保育園</t>
  </si>
  <si>
    <t>仙台市若林区沖野字髙野南１９７－１</t>
  </si>
  <si>
    <t>仙台市泉区八乙女中央２－２－１０</t>
  </si>
  <si>
    <t>株式会社らぽむ</t>
  </si>
  <si>
    <t>仙台市泉区紫山４－２０－２</t>
  </si>
  <si>
    <t>株式会社いちにいさん</t>
  </si>
  <si>
    <t>南光台すいせん保育所</t>
  </si>
  <si>
    <t>仙台市青葉区栗生１－２５－１</t>
  </si>
  <si>
    <t>05131</t>
  </si>
  <si>
    <t>やまとみらい南光台東保育園</t>
  </si>
  <si>
    <t>仙台市泉区上谷刈字向原３－３０</t>
  </si>
  <si>
    <t>社会福祉法人やまとみらい福祉会</t>
  </si>
  <si>
    <t>05132</t>
  </si>
  <si>
    <t>向陽台はるかぜ保育園</t>
  </si>
  <si>
    <t>仙台市青葉区国見ヶ丘６－１４９－１　</t>
  </si>
  <si>
    <t>社会福祉法人東北福祉会</t>
  </si>
  <si>
    <t>角田市島田字御蔵林５９　</t>
  </si>
  <si>
    <t>社会福祉法人恵萩会</t>
  </si>
  <si>
    <t>06112</t>
  </si>
  <si>
    <t>川前ぱれっと保育園</t>
  </si>
  <si>
    <t>聖クリストファ幼稚園</t>
  </si>
  <si>
    <t>仙台市青葉区小松島三丁目1-77</t>
    <rPh sb="0" eb="3">
      <t>センダイシ</t>
    </rPh>
    <rPh sb="3" eb="6">
      <t>アオバク</t>
    </rPh>
    <rPh sb="6" eb="9">
      <t>コマツシマ</t>
    </rPh>
    <rPh sb="9" eb="12">
      <t>サンチョウメ</t>
    </rPh>
    <phoneticPr fontId="1"/>
  </si>
  <si>
    <t>学校法人　聖公会青葉学園</t>
    <rPh sb="0" eb="2">
      <t>ガッコウ</t>
    </rPh>
    <rPh sb="2" eb="4">
      <t>ホウジン</t>
    </rPh>
    <rPh sb="5" eb="8">
      <t>セイコウカイ</t>
    </rPh>
    <rPh sb="8" eb="10">
      <t>アオバ</t>
    </rPh>
    <rPh sb="10" eb="12">
      <t>ガクエン</t>
    </rPh>
    <phoneticPr fontId="1"/>
  </si>
  <si>
    <t>仙台バプテスト教会幼稚園</t>
  </si>
  <si>
    <t>仙台市青葉区木町通二丁目1-5</t>
    <rPh sb="0" eb="3">
      <t>センダイシ</t>
    </rPh>
    <rPh sb="3" eb="6">
      <t>アオバク</t>
    </rPh>
    <rPh sb="6" eb="8">
      <t>キマチ</t>
    </rPh>
    <rPh sb="8" eb="9">
      <t>トオ</t>
    </rPh>
    <rPh sb="9" eb="12">
      <t>ニチョウメ</t>
    </rPh>
    <phoneticPr fontId="1"/>
  </si>
  <si>
    <t>宗教法人　日本バプテスト仙台基督教会</t>
    <rPh sb="0" eb="2">
      <t>シュウキョウ</t>
    </rPh>
    <rPh sb="2" eb="4">
      <t>ホウジン</t>
    </rPh>
    <rPh sb="5" eb="7">
      <t>ニホン</t>
    </rPh>
    <rPh sb="12" eb="14">
      <t>センダイ</t>
    </rPh>
    <rPh sb="14" eb="16">
      <t>キリスト</t>
    </rPh>
    <rPh sb="16" eb="18">
      <t>キョウカイ</t>
    </rPh>
    <phoneticPr fontId="1"/>
  </si>
  <si>
    <t>しらとり幼稚園</t>
  </si>
  <si>
    <t>仙台市宮城野区白鳥二丁目11-24</t>
    <rPh sb="0" eb="3">
      <t>センダイシ</t>
    </rPh>
    <rPh sb="3" eb="7">
      <t>ミヤギノク</t>
    </rPh>
    <rPh sb="7" eb="9">
      <t>シラトリ</t>
    </rPh>
    <rPh sb="9" eb="12">
      <t>ニチョウメ</t>
    </rPh>
    <phoneticPr fontId="1"/>
  </si>
  <si>
    <t>学校法人　蒲生学園</t>
    <rPh sb="0" eb="2">
      <t>ガッコウ</t>
    </rPh>
    <rPh sb="2" eb="4">
      <t>ホウジン</t>
    </rPh>
    <rPh sb="5" eb="7">
      <t>ガモウ</t>
    </rPh>
    <rPh sb="7" eb="9">
      <t>ガクエン</t>
    </rPh>
    <phoneticPr fontId="1"/>
  </si>
  <si>
    <t>ふくむろ幼稚園</t>
  </si>
  <si>
    <t>仙台市宮城野区福室五丁目11-30</t>
    <rPh sb="0" eb="3">
      <t>センダイシ</t>
    </rPh>
    <rPh sb="3" eb="7">
      <t>ミヤギノク</t>
    </rPh>
    <rPh sb="7" eb="9">
      <t>フクムロ</t>
    </rPh>
    <rPh sb="9" eb="10">
      <t>イ</t>
    </rPh>
    <rPh sb="10" eb="12">
      <t>チョウメ</t>
    </rPh>
    <phoneticPr fontId="1"/>
  </si>
  <si>
    <t>学校法人　西光寺学園</t>
    <rPh sb="0" eb="2">
      <t>ガッコウ</t>
    </rPh>
    <rPh sb="2" eb="4">
      <t>ホウジン</t>
    </rPh>
    <rPh sb="5" eb="8">
      <t>サイコウジ</t>
    </rPh>
    <rPh sb="8" eb="10">
      <t>ガクエン</t>
    </rPh>
    <phoneticPr fontId="1"/>
  </si>
  <si>
    <t>上田子幼稚園</t>
  </si>
  <si>
    <t>仙台市宮城野区田子3-13-36</t>
    <rPh sb="0" eb="3">
      <t>センダイシ</t>
    </rPh>
    <rPh sb="3" eb="7">
      <t>ミヤギノク</t>
    </rPh>
    <rPh sb="7" eb="9">
      <t>タゴ</t>
    </rPh>
    <phoneticPr fontId="1"/>
  </si>
  <si>
    <t>学校法人　庄司学園</t>
    <rPh sb="0" eb="2">
      <t>ガッコウ</t>
    </rPh>
    <rPh sb="2" eb="4">
      <t>ホウジン</t>
    </rPh>
    <rPh sb="5" eb="7">
      <t>ショウジ</t>
    </rPh>
    <rPh sb="7" eb="9">
      <t>ガクエン</t>
    </rPh>
    <phoneticPr fontId="1"/>
  </si>
  <si>
    <t>はなぶさ幼稚園</t>
  </si>
  <si>
    <t>仙台市宮城野区小鶴1-9-20</t>
    <rPh sb="0" eb="3">
      <t>センダイシ</t>
    </rPh>
    <rPh sb="3" eb="7">
      <t>ミヤギノク</t>
    </rPh>
    <rPh sb="7" eb="9">
      <t>コヅル</t>
    </rPh>
    <phoneticPr fontId="1"/>
  </si>
  <si>
    <t>宗教法人　雲山寺</t>
    <rPh sb="0" eb="2">
      <t>シュウキョウ</t>
    </rPh>
    <rPh sb="2" eb="4">
      <t>ホウジン</t>
    </rPh>
    <rPh sb="5" eb="6">
      <t>ウン</t>
    </rPh>
    <rPh sb="6" eb="7">
      <t>ヤマ</t>
    </rPh>
    <rPh sb="7" eb="8">
      <t>テラ</t>
    </rPh>
    <phoneticPr fontId="1"/>
  </si>
  <si>
    <t>エコールノワール幼稚園</t>
  </si>
  <si>
    <t>仙台市若林区大和町1-17-25</t>
    <rPh sb="0" eb="3">
      <t>センダイシ</t>
    </rPh>
    <rPh sb="3" eb="6">
      <t>ワカバヤシク</t>
    </rPh>
    <rPh sb="6" eb="8">
      <t>ヤマト</t>
    </rPh>
    <rPh sb="8" eb="9">
      <t>マチ</t>
    </rPh>
    <phoneticPr fontId="1"/>
  </si>
  <si>
    <t>やまと幼稚園</t>
  </si>
  <si>
    <t>仙台市若林区大和町三丁目15-28</t>
    <rPh sb="0" eb="3">
      <t>センダイシ</t>
    </rPh>
    <rPh sb="3" eb="6">
      <t>ワカバヤシク</t>
    </rPh>
    <rPh sb="6" eb="8">
      <t>ヤマト</t>
    </rPh>
    <rPh sb="8" eb="9">
      <t>マチ</t>
    </rPh>
    <rPh sb="9" eb="12">
      <t>サンチョウメ</t>
    </rPh>
    <phoneticPr fontId="1"/>
  </si>
  <si>
    <t>小さき花幼稚園</t>
  </si>
  <si>
    <t>仙台市若林区畳屋丁31</t>
    <rPh sb="0" eb="3">
      <t>センダイシ</t>
    </rPh>
    <rPh sb="3" eb="6">
      <t>ワカバヤシク</t>
    </rPh>
    <rPh sb="6" eb="8">
      <t>タタミヤ</t>
    </rPh>
    <rPh sb="8" eb="9">
      <t>チョウ</t>
    </rPh>
    <phoneticPr fontId="1"/>
  </si>
  <si>
    <t>学校法人　東北カトリック学園</t>
    <rPh sb="0" eb="2">
      <t>ガッコウ</t>
    </rPh>
    <rPh sb="2" eb="4">
      <t>ホウジン</t>
    </rPh>
    <rPh sb="5" eb="7">
      <t>トウホク</t>
    </rPh>
    <rPh sb="12" eb="14">
      <t>ガクエン</t>
    </rPh>
    <phoneticPr fontId="1"/>
  </si>
  <si>
    <t>聖ルカ幼稚園</t>
  </si>
  <si>
    <t>仙台市太白区八木山南3-3-4</t>
    <rPh sb="0" eb="3">
      <t>センダイシ</t>
    </rPh>
    <rPh sb="3" eb="6">
      <t>タイハクク</t>
    </rPh>
    <rPh sb="6" eb="10">
      <t>ヤギヤマミナミ</t>
    </rPh>
    <phoneticPr fontId="1"/>
  </si>
  <si>
    <t>学校法人　聖ルカ学園</t>
    <rPh sb="0" eb="2">
      <t>ガッコウ</t>
    </rPh>
    <rPh sb="2" eb="4">
      <t>ホウジン</t>
    </rPh>
    <rPh sb="5" eb="6">
      <t>セイ</t>
    </rPh>
    <rPh sb="8" eb="10">
      <t>ガクエン</t>
    </rPh>
    <phoneticPr fontId="1"/>
  </si>
  <si>
    <t>太陽幼稚園</t>
  </si>
  <si>
    <t>仙台市太白区砂押南町1-10</t>
    <rPh sb="0" eb="3">
      <t>センダイシ</t>
    </rPh>
    <rPh sb="3" eb="6">
      <t>タイハクク</t>
    </rPh>
    <rPh sb="6" eb="8">
      <t>スナオシ</t>
    </rPh>
    <rPh sb="8" eb="9">
      <t>ミナミ</t>
    </rPh>
    <rPh sb="9" eb="10">
      <t>マチ</t>
    </rPh>
    <phoneticPr fontId="1"/>
  </si>
  <si>
    <t>中田幼稚園</t>
  </si>
  <si>
    <t>仙台市太白区中田一丁目8-17</t>
    <rPh sb="0" eb="3">
      <t>センダイシ</t>
    </rPh>
    <rPh sb="3" eb="6">
      <t>タイハクク</t>
    </rPh>
    <rPh sb="6" eb="8">
      <t>ナカダ</t>
    </rPh>
    <rPh sb="8" eb="11">
      <t>イッチョウメ</t>
    </rPh>
    <phoneticPr fontId="1"/>
  </si>
  <si>
    <t>宗教法人　宝泉寺</t>
    <rPh sb="0" eb="2">
      <t>シュウキョウ</t>
    </rPh>
    <rPh sb="2" eb="4">
      <t>ホウジン</t>
    </rPh>
    <rPh sb="5" eb="6">
      <t>タカラ</t>
    </rPh>
    <rPh sb="6" eb="7">
      <t>イズミ</t>
    </rPh>
    <rPh sb="7" eb="8">
      <t>デラ</t>
    </rPh>
    <phoneticPr fontId="1"/>
  </si>
  <si>
    <t>八木山カトリック幼稚園</t>
  </si>
  <si>
    <t>仙台市太白区松が丘44-1</t>
    <rPh sb="0" eb="3">
      <t>センダイシ</t>
    </rPh>
    <rPh sb="3" eb="6">
      <t>タイハクク</t>
    </rPh>
    <rPh sb="6" eb="7">
      <t>マツ</t>
    </rPh>
    <rPh sb="8" eb="9">
      <t>オカ</t>
    </rPh>
    <phoneticPr fontId="1"/>
  </si>
  <si>
    <t>泉第二幼稚園</t>
  </si>
  <si>
    <t>仙台市泉区将監13丁目1-1</t>
    <rPh sb="0" eb="3">
      <t>センダイシ</t>
    </rPh>
    <rPh sb="3" eb="5">
      <t>イズミク</t>
    </rPh>
    <rPh sb="5" eb="7">
      <t>ショウゲン</t>
    </rPh>
    <rPh sb="9" eb="11">
      <t>チョウメ</t>
    </rPh>
    <phoneticPr fontId="1"/>
  </si>
  <si>
    <t>根白石幼稚園</t>
  </si>
  <si>
    <t>仙台市泉区根白石字新坂上29</t>
    <rPh sb="0" eb="3">
      <t>センダイシ</t>
    </rPh>
    <rPh sb="3" eb="5">
      <t>イズミク</t>
    </rPh>
    <rPh sb="5" eb="8">
      <t>ネノシロイシ</t>
    </rPh>
    <rPh sb="8" eb="9">
      <t>アザ</t>
    </rPh>
    <rPh sb="9" eb="11">
      <t>ニイザカ</t>
    </rPh>
    <rPh sb="11" eb="12">
      <t>ウエ</t>
    </rPh>
    <phoneticPr fontId="1"/>
  </si>
  <si>
    <t>小規模保育事業Ａ型</t>
  </si>
  <si>
    <t>東京都千代田区神田駿河台2-9</t>
  </si>
  <si>
    <t>東京都千代田区神田神保町1-14-1-4F</t>
  </si>
  <si>
    <t>仙台市青葉区上杉4丁目5-5</t>
  </si>
  <si>
    <t>一般社団法人　共同保育所ちろりん村</t>
  </si>
  <si>
    <t>株式会社　Ｆ＆Ｓ</t>
  </si>
  <si>
    <t>仙台市青葉区二日町17-17BRAVI北四番丁2F</t>
  </si>
  <si>
    <t>有限会社　カール英会話ほいくえん</t>
  </si>
  <si>
    <t>東京都新宿区西新宿6-6-3 新宿国際ビルディング新館9F</t>
  </si>
  <si>
    <t>株式会社　佐藤商会</t>
  </si>
  <si>
    <t>一般社団法人　アイルアーク</t>
  </si>
  <si>
    <t>ペンギンナーサリースクールせんだい</t>
  </si>
  <si>
    <t xml:space="preserve">東京都渋谷区道玄坂1－12－1渋谷マークシティウェスト17階 </t>
  </si>
  <si>
    <t>特定非営利活動法人　空飛ぶくぢらの会</t>
  </si>
  <si>
    <t>学校法人　ろりぽっぷ学園</t>
  </si>
  <si>
    <t>学校法人　岩沼学園</t>
  </si>
  <si>
    <t>特定非営利活動法人　アスイク</t>
  </si>
  <si>
    <t>株式会社　プライムツーワン</t>
  </si>
  <si>
    <t>株式会社　Lateral Kids</t>
  </si>
  <si>
    <t>株式会社　ちゃいるどらんど</t>
  </si>
  <si>
    <t>株式会社　ちびっこひろば保育園</t>
  </si>
  <si>
    <t>仙台市泉区南光台3丁目17-22</t>
  </si>
  <si>
    <t>合同会社　ゆめぽけっと</t>
  </si>
  <si>
    <t>おひさま保育園　</t>
  </si>
  <si>
    <t>小規模保育事業Ｂ型</t>
  </si>
  <si>
    <t>一般社団法人　Ｐｌｕｍ</t>
  </si>
  <si>
    <t>宮城野区幸町2丁目16-13</t>
  </si>
  <si>
    <t>一般社団法人　ぽっかぽか</t>
  </si>
  <si>
    <t>東京都豊島区東池袋1-44-3　池袋ISPタマビル</t>
  </si>
  <si>
    <t>株式会社　フレンズビジョン</t>
  </si>
  <si>
    <t>33101</t>
  </si>
  <si>
    <t>33102</t>
  </si>
  <si>
    <t>33103</t>
  </si>
  <si>
    <t>33202</t>
  </si>
  <si>
    <t>33301</t>
  </si>
  <si>
    <t>33302</t>
  </si>
  <si>
    <t>33501</t>
  </si>
  <si>
    <t>41102</t>
  </si>
  <si>
    <t>41103</t>
  </si>
  <si>
    <t>41106</t>
  </si>
  <si>
    <t>41107</t>
  </si>
  <si>
    <t>41108</t>
  </si>
  <si>
    <t>41109</t>
  </si>
  <si>
    <t>41110</t>
  </si>
  <si>
    <t>41112</t>
  </si>
  <si>
    <t>41201</t>
  </si>
  <si>
    <t>41203</t>
  </si>
  <si>
    <t>41204</t>
  </si>
  <si>
    <t>41205</t>
  </si>
  <si>
    <t>41302</t>
  </si>
  <si>
    <t>41303</t>
  </si>
  <si>
    <t>41304</t>
  </si>
  <si>
    <t>41307</t>
  </si>
  <si>
    <t>41403</t>
  </si>
  <si>
    <t>41405</t>
  </si>
  <si>
    <t>41407</t>
  </si>
  <si>
    <t>41408</t>
  </si>
  <si>
    <t>41409</t>
  </si>
  <si>
    <t>41410</t>
  </si>
  <si>
    <t>41411</t>
  </si>
  <si>
    <t>41412</t>
  </si>
  <si>
    <t>41413</t>
  </si>
  <si>
    <t>41414</t>
  </si>
  <si>
    <t>41502</t>
  </si>
  <si>
    <t>41503</t>
  </si>
  <si>
    <t>41505</t>
  </si>
  <si>
    <t>41506</t>
  </si>
  <si>
    <t>41507</t>
  </si>
  <si>
    <t>41512</t>
  </si>
  <si>
    <t>41513</t>
  </si>
  <si>
    <t>41514</t>
  </si>
  <si>
    <t>41516</t>
  </si>
  <si>
    <t>41517</t>
  </si>
  <si>
    <t>41518</t>
  </si>
  <si>
    <t>41519</t>
  </si>
  <si>
    <t>41520</t>
  </si>
  <si>
    <t>事業所内保育事業Ａ型</t>
  </si>
  <si>
    <t>仙台市太白区太子堂1-32</t>
  </si>
  <si>
    <t>事業所内保育事業Ｂ型</t>
  </si>
  <si>
    <t>宮城中央ヤクルト販売　株式会社</t>
  </si>
  <si>
    <t>南中山すいせん保育園</t>
  </si>
  <si>
    <t>キッズ・マークトゥエイン</t>
  </si>
  <si>
    <t>幼保連携型認定こども園</t>
  </si>
  <si>
    <t>仙台市宮城野区東仙台６－８－２０　</t>
  </si>
  <si>
    <t>仙台市宮城野区枡江１－２　</t>
  </si>
  <si>
    <t>仙台市宮城野区岩切字高江45</t>
  </si>
  <si>
    <t>仙台市宮城野区鶴ヶ谷６－９　</t>
  </si>
  <si>
    <t>仙台市太白区西中田6－8－20</t>
  </si>
  <si>
    <t>仙台市太白区中田４－１－３－１　</t>
  </si>
  <si>
    <t>仙台市泉区小角字大満寺22-4</t>
  </si>
  <si>
    <t>仙台市若林区新寺3-8-5　</t>
  </si>
  <si>
    <t>幼稚園型認定こども園</t>
  </si>
  <si>
    <t>仙台市青葉区旭ケ丘二丁目22-21</t>
  </si>
  <si>
    <t>仙台市宮城野区燕沢1丁目15-25</t>
  </si>
  <si>
    <t>仙台市若林区六丁の目南町4-38</t>
  </si>
  <si>
    <t>保育所型認定こども園</t>
  </si>
  <si>
    <t>仙台市若林区六丁の目西町３－４１　</t>
  </si>
  <si>
    <t>別表２「令和２年度　キャリアアップ研修参加支援助成金調書（現年度受講分）」を作成します。</t>
    <rPh sb="0" eb="2">
      <t>ベッピョウ</t>
    </rPh>
    <rPh sb="38" eb="40">
      <t>サクセイ</t>
    </rPh>
    <phoneticPr fontId="9"/>
  </si>
  <si>
    <t>氏名、職種、研修の分野名、研修実施機関名、研修受講日、区分、代休取得日、研修開始時間、研修終了時間、前年度の交付決定番号、開所時間を記載してください。</t>
    <rPh sb="0" eb="2">
      <t>シメイ</t>
    </rPh>
    <rPh sb="3" eb="5">
      <t>ショクシュ</t>
    </rPh>
    <rPh sb="6" eb="8">
      <t>ケンシュウ</t>
    </rPh>
    <rPh sb="9" eb="11">
      <t>ブンヤ</t>
    </rPh>
    <rPh sb="11" eb="12">
      <t>メイ</t>
    </rPh>
    <rPh sb="13" eb="15">
      <t>ケンシュウ</t>
    </rPh>
    <rPh sb="15" eb="17">
      <t>ジッシ</t>
    </rPh>
    <rPh sb="17" eb="19">
      <t>キカン</t>
    </rPh>
    <rPh sb="19" eb="20">
      <t>メイ</t>
    </rPh>
    <rPh sb="21" eb="23">
      <t>ケンシュウ</t>
    </rPh>
    <rPh sb="23" eb="25">
      <t>ジュコウ</t>
    </rPh>
    <rPh sb="25" eb="26">
      <t>ビ</t>
    </rPh>
    <rPh sb="27" eb="29">
      <t>クブン</t>
    </rPh>
    <rPh sb="30" eb="32">
      <t>ダイキュウ</t>
    </rPh>
    <rPh sb="32" eb="34">
      <t>シュトク</t>
    </rPh>
    <rPh sb="34" eb="35">
      <t>ビ</t>
    </rPh>
    <rPh sb="36" eb="38">
      <t>ケンシュウ</t>
    </rPh>
    <rPh sb="38" eb="40">
      <t>カイシ</t>
    </rPh>
    <rPh sb="40" eb="42">
      <t>ジカン</t>
    </rPh>
    <rPh sb="43" eb="45">
      <t>ケンシュウ</t>
    </rPh>
    <rPh sb="45" eb="47">
      <t>シュウリョウ</t>
    </rPh>
    <rPh sb="47" eb="49">
      <t>ジカン</t>
    </rPh>
    <rPh sb="50" eb="53">
      <t>ゼンネンド</t>
    </rPh>
    <rPh sb="54" eb="56">
      <t>コウフ</t>
    </rPh>
    <rPh sb="56" eb="58">
      <t>ケッテイ</t>
    </rPh>
    <rPh sb="58" eb="60">
      <t>バンゴウ</t>
    </rPh>
    <rPh sb="61" eb="63">
      <t>カイショ</t>
    </rPh>
    <rPh sb="63" eb="65">
      <t>ジカン</t>
    </rPh>
    <rPh sb="66" eb="68">
      <t>キサイ</t>
    </rPh>
    <phoneticPr fontId="9"/>
  </si>
  <si>
    <t>①</t>
    <phoneticPr fontId="2"/>
  </si>
  <si>
    <t>②</t>
    <phoneticPr fontId="2"/>
  </si>
  <si>
    <t>助成対象時間数の合計を別表１「令和２年度キャリアアップ研修参加支援助成金計算書」の①に転記します。</t>
    <rPh sb="0" eb="2">
      <t>ジョセイ</t>
    </rPh>
    <rPh sb="2" eb="4">
      <t>タイショウ</t>
    </rPh>
    <rPh sb="4" eb="6">
      <t>ジカン</t>
    </rPh>
    <rPh sb="6" eb="7">
      <t>スウ</t>
    </rPh>
    <rPh sb="8" eb="10">
      <t>ゴウケイ</t>
    </rPh>
    <rPh sb="11" eb="13">
      <t>ベッピョウ</t>
    </rPh>
    <rPh sb="15" eb="17">
      <t>レイワ</t>
    </rPh>
    <rPh sb="18" eb="20">
      <t>ネンド</t>
    </rPh>
    <rPh sb="27" eb="29">
      <t>ケンシュウ</t>
    </rPh>
    <rPh sb="29" eb="36">
      <t>サンカシエンジョセイキン</t>
    </rPh>
    <rPh sb="36" eb="38">
      <t>ケイサン</t>
    </rPh>
    <rPh sb="38" eb="39">
      <t>ショ</t>
    </rPh>
    <rPh sb="43" eb="45">
      <t>テンキ</t>
    </rPh>
    <phoneticPr fontId="9"/>
  </si>
  <si>
    <t>（５）</t>
    <phoneticPr fontId="2"/>
  </si>
  <si>
    <t>別表１「令和２年度キャリアアップ研修参加支援助成金計算書」を作成します。</t>
    <rPh sb="30" eb="32">
      <t>サクセイ</t>
    </rPh>
    <phoneticPr fontId="2"/>
  </si>
  <si>
    <t>担当者名、電話番号を記載してください。</t>
    <rPh sb="0" eb="2">
      <t>タントウ</t>
    </rPh>
    <rPh sb="2" eb="3">
      <t>シャ</t>
    </rPh>
    <rPh sb="3" eb="4">
      <t>メイ</t>
    </rPh>
    <rPh sb="5" eb="7">
      <t>デンワ</t>
    </rPh>
    <rPh sb="7" eb="9">
      <t>バンゴウ</t>
    </rPh>
    <rPh sb="10" eb="12">
      <t>キサイ</t>
    </rPh>
    <phoneticPr fontId="2"/>
  </si>
  <si>
    <t>別表２「令和２年度　キャリアアップ研修参加支援助成金調書（現年度受講分）」の助成対象時間数の合計を①に転記します。</t>
    <rPh sb="38" eb="40">
      <t>ジョセイ</t>
    </rPh>
    <rPh sb="40" eb="42">
      <t>タイショウ</t>
    </rPh>
    <rPh sb="42" eb="44">
      <t>ジカン</t>
    </rPh>
    <rPh sb="44" eb="45">
      <t>スウ</t>
    </rPh>
    <rPh sb="46" eb="48">
      <t>ゴウケイ</t>
    </rPh>
    <rPh sb="51" eb="53">
      <t>テンキ</t>
    </rPh>
    <phoneticPr fontId="2"/>
  </si>
  <si>
    <t>③</t>
    <phoneticPr fontId="2"/>
  </si>
  <si>
    <t>これによって、自動的に施設名や年度等が各様式に入力されますので、様式第１号以降のシートは、黄色またはオレンジ色の網掛けになっているセルのみ入力してください。</t>
    <rPh sb="7" eb="10">
      <t>ジドウテキ</t>
    </rPh>
    <rPh sb="11" eb="13">
      <t>シセツ</t>
    </rPh>
    <rPh sb="13" eb="14">
      <t>メイ</t>
    </rPh>
    <rPh sb="15" eb="17">
      <t>ネンド</t>
    </rPh>
    <rPh sb="17" eb="18">
      <t>ナド</t>
    </rPh>
    <rPh sb="19" eb="20">
      <t>カク</t>
    </rPh>
    <rPh sb="20" eb="22">
      <t>ヨウシキ</t>
    </rPh>
    <rPh sb="23" eb="25">
      <t>ニュウリョク</t>
    </rPh>
    <rPh sb="32" eb="34">
      <t>ヨウシキ</t>
    </rPh>
    <rPh sb="34" eb="35">
      <t>ダイ</t>
    </rPh>
    <rPh sb="36" eb="37">
      <t>ゴウ</t>
    </rPh>
    <rPh sb="37" eb="39">
      <t>イコウ</t>
    </rPh>
    <rPh sb="54" eb="55">
      <t>イロ</t>
    </rPh>
    <phoneticPr fontId="9"/>
  </si>
  <si>
    <t>年度　キャリアアップ研修参加支援助成金計算書（別表1）</t>
    <rPh sb="0" eb="2">
      <t>ネンド</t>
    </rPh>
    <rPh sb="10" eb="19">
      <t>ケンシュウサンカシエンジョセイキン</t>
    </rPh>
    <rPh sb="19" eb="21">
      <t>ケイサン</t>
    </rPh>
    <rPh sb="21" eb="22">
      <t>ショ</t>
    </rPh>
    <rPh sb="23" eb="25">
      <t>ベッピョウ</t>
    </rPh>
    <phoneticPr fontId="9"/>
  </si>
  <si>
    <t>年度　キャリアアップ研修参加支援助成金交付申請調書（現年度受講分）（別表２）</t>
    <rPh sb="0" eb="2">
      <t>ネンド</t>
    </rPh>
    <rPh sb="10" eb="19">
      <t>ケンシュウサンカシエンジョセイキン</t>
    </rPh>
    <rPh sb="19" eb="21">
      <t>コウフ</t>
    </rPh>
    <rPh sb="21" eb="23">
      <t>シンセイ</t>
    </rPh>
    <rPh sb="23" eb="25">
      <t>チョウショ</t>
    </rPh>
    <rPh sb="26" eb="27">
      <t>ゲン</t>
    </rPh>
    <rPh sb="27" eb="29">
      <t>ネンド</t>
    </rPh>
    <rPh sb="29" eb="31">
      <t>ジュコウ</t>
    </rPh>
    <rPh sb="31" eb="32">
      <t>ブン</t>
    </rPh>
    <rPh sb="34" eb="36">
      <t>ベッピョウ</t>
    </rPh>
    <phoneticPr fontId="9"/>
  </si>
  <si>
    <t>私立保育所</t>
    <rPh sb="0" eb="2">
      <t>シリツ</t>
    </rPh>
    <rPh sb="2" eb="5">
      <t>ホイクショ</t>
    </rPh>
    <phoneticPr fontId="3"/>
  </si>
  <si>
    <t>株式会社マザーズえりあサービス　マザーズ・ばんすい保育園</t>
  </si>
  <si>
    <t>株式会社マザーズえりあサービス　マザーズ・エスパル保育園</t>
  </si>
  <si>
    <t>幼稚園</t>
    <rPh sb="0" eb="3">
      <t>ヨウチエン</t>
    </rPh>
    <phoneticPr fontId="4"/>
  </si>
  <si>
    <t>31102</t>
  </si>
  <si>
    <t>31103</t>
  </si>
  <si>
    <t>31104</t>
  </si>
  <si>
    <t>31105</t>
  </si>
  <si>
    <t>ＷＡＣまごころ保育園</t>
    <rPh sb="7" eb="10">
      <t>ホイクエン</t>
    </rPh>
    <phoneticPr fontId="7"/>
  </si>
  <si>
    <t>31106</t>
  </si>
  <si>
    <t>31107</t>
  </si>
  <si>
    <t>ふれあい保育園</t>
    <rPh sb="4" eb="7">
      <t>ホイクエン</t>
    </rPh>
    <phoneticPr fontId="10"/>
  </si>
  <si>
    <t>31108</t>
  </si>
  <si>
    <t>おひさま原っぱ保育園</t>
    <rPh sb="4" eb="5">
      <t>ハラ</t>
    </rPh>
    <rPh sb="7" eb="10">
      <t>ホイクエン</t>
    </rPh>
    <phoneticPr fontId="11"/>
  </si>
  <si>
    <t>31109</t>
  </si>
  <si>
    <t>おうち保育園木町どおり</t>
    <rPh sb="3" eb="6">
      <t>ホイクエン</t>
    </rPh>
    <rPh sb="6" eb="8">
      <t>キマチ</t>
    </rPh>
    <phoneticPr fontId="10"/>
  </si>
  <si>
    <t>31110</t>
  </si>
  <si>
    <t>小規模保育事業所ココカラ荒巻</t>
    <rPh sb="0" eb="3">
      <t>ショウキボ</t>
    </rPh>
    <rPh sb="3" eb="5">
      <t>ホイク</t>
    </rPh>
    <rPh sb="5" eb="7">
      <t>ジギョウ</t>
    </rPh>
    <rPh sb="7" eb="8">
      <t>ショ</t>
    </rPh>
    <rPh sb="12" eb="14">
      <t>アラマキ</t>
    </rPh>
    <phoneticPr fontId="10"/>
  </si>
  <si>
    <t>31111</t>
  </si>
  <si>
    <t>みのり保育園</t>
    <rPh sb="3" eb="6">
      <t>ホイクエン</t>
    </rPh>
    <phoneticPr fontId="4"/>
  </si>
  <si>
    <t>31112</t>
  </si>
  <si>
    <t>かみすぎさくら保育園</t>
    <rPh sb="7" eb="10">
      <t>ホイクエン</t>
    </rPh>
    <phoneticPr fontId="4"/>
  </si>
  <si>
    <t>31113</t>
  </si>
  <si>
    <t>すまいる立町保育園</t>
    <rPh sb="4" eb="6">
      <t>タチマチ</t>
    </rPh>
    <rPh sb="6" eb="9">
      <t>ホイクエン</t>
    </rPh>
    <phoneticPr fontId="4"/>
  </si>
  <si>
    <t>31114</t>
  </si>
  <si>
    <t>ぷりえ～る保育園あらまき</t>
    <rPh sb="5" eb="8">
      <t>ホイクエン</t>
    </rPh>
    <phoneticPr fontId="4"/>
  </si>
  <si>
    <t>31115</t>
  </si>
  <si>
    <t>ぶんぶん保育園</t>
    <rPh sb="4" eb="7">
      <t>ホイクエン</t>
    </rPh>
    <phoneticPr fontId="4"/>
  </si>
  <si>
    <t>31116</t>
  </si>
  <si>
    <t>31117</t>
  </si>
  <si>
    <t>青葉・杜のみらい保育園</t>
    <rPh sb="0" eb="2">
      <t>アオバ</t>
    </rPh>
    <rPh sb="3" eb="4">
      <t>モリ</t>
    </rPh>
    <rPh sb="8" eb="11">
      <t>ホイクエン</t>
    </rPh>
    <phoneticPr fontId="10"/>
  </si>
  <si>
    <t>31118</t>
  </si>
  <si>
    <t>共同保育所ちろりん村</t>
    <rPh sb="0" eb="2">
      <t>キョウドウ</t>
    </rPh>
    <rPh sb="2" eb="4">
      <t>ホイク</t>
    </rPh>
    <rPh sb="4" eb="5">
      <t>ショ</t>
    </rPh>
    <rPh sb="9" eb="10">
      <t>ムラ</t>
    </rPh>
    <phoneticPr fontId="4"/>
  </si>
  <si>
    <t>31119</t>
  </si>
  <si>
    <t>きまちこころ保育園</t>
    <rPh sb="6" eb="9">
      <t>ホイクエン</t>
    </rPh>
    <phoneticPr fontId="4"/>
  </si>
  <si>
    <t>31120</t>
  </si>
  <si>
    <t>こどもの家エミール</t>
    <rPh sb="4" eb="5">
      <t>イエ</t>
    </rPh>
    <phoneticPr fontId="4"/>
  </si>
  <si>
    <t>31121</t>
  </si>
  <si>
    <t>朝市っ子保育園</t>
    <rPh sb="0" eb="2">
      <t>アサイチ</t>
    </rPh>
    <rPh sb="3" eb="4">
      <t>コ</t>
    </rPh>
    <rPh sb="4" eb="7">
      <t>ホイクエン</t>
    </rPh>
    <phoneticPr fontId="4"/>
  </si>
  <si>
    <t>31122</t>
  </si>
  <si>
    <t>かみすぎさくら第2保育園</t>
    <rPh sb="7" eb="8">
      <t>ダイ</t>
    </rPh>
    <rPh sb="9" eb="12">
      <t>ホイクエン</t>
    </rPh>
    <phoneticPr fontId="4"/>
  </si>
  <si>
    <t>31123</t>
  </si>
  <si>
    <t>さくらっこ保育園</t>
    <rPh sb="5" eb="8">
      <t>ホイクエン</t>
    </rPh>
    <phoneticPr fontId="4"/>
  </si>
  <si>
    <t>31124</t>
  </si>
  <si>
    <t>ピーターパン東勝山</t>
    <rPh sb="6" eb="7">
      <t>ヒガシ</t>
    </rPh>
    <rPh sb="7" eb="9">
      <t>カツヤマ</t>
    </rPh>
    <phoneticPr fontId="4"/>
  </si>
  <si>
    <t>31125</t>
  </si>
  <si>
    <t>たっこの家</t>
    <rPh sb="4" eb="5">
      <t>イエ</t>
    </rPh>
    <phoneticPr fontId="10"/>
  </si>
  <si>
    <t>31126</t>
  </si>
  <si>
    <t>31127</t>
  </si>
  <si>
    <t>カール高松ナーサリー</t>
    <rPh sb="3" eb="4">
      <t>タカ</t>
    </rPh>
    <phoneticPr fontId="4"/>
  </si>
  <si>
    <t>31128</t>
  </si>
  <si>
    <t>31201</t>
  </si>
  <si>
    <t>31202</t>
  </si>
  <si>
    <t>31203</t>
  </si>
  <si>
    <t>31204</t>
  </si>
  <si>
    <t>もりのなかま保育園宮城野園</t>
    <rPh sb="6" eb="9">
      <t>ホイクエン</t>
    </rPh>
    <rPh sb="9" eb="12">
      <t>ミヤギノ</t>
    </rPh>
    <rPh sb="12" eb="13">
      <t>エン</t>
    </rPh>
    <phoneticPr fontId="10"/>
  </si>
  <si>
    <t>31205</t>
  </si>
  <si>
    <t>ハニー保育園</t>
    <rPh sb="3" eb="6">
      <t>ホイクエン</t>
    </rPh>
    <phoneticPr fontId="4"/>
  </si>
  <si>
    <t>31206</t>
  </si>
  <si>
    <t>スクルドエンジェル保育園仙台宮城野原園</t>
    <rPh sb="9" eb="12">
      <t>ホイクエン</t>
    </rPh>
    <rPh sb="12" eb="14">
      <t>センダイ</t>
    </rPh>
    <rPh sb="14" eb="18">
      <t>ミヤギノハラ</t>
    </rPh>
    <rPh sb="18" eb="19">
      <t>エン</t>
    </rPh>
    <phoneticPr fontId="10"/>
  </si>
  <si>
    <t>31207</t>
  </si>
  <si>
    <t>ちゃいるどらんど岩切駅前保育園</t>
    <rPh sb="8" eb="12">
      <t>イワキリエキマエ</t>
    </rPh>
    <phoneticPr fontId="4"/>
  </si>
  <si>
    <t>31208</t>
  </si>
  <si>
    <t>保育園れいんぼーなーさりー原ノ町館1</t>
    <rPh sb="0" eb="3">
      <t>ホイクエン</t>
    </rPh>
    <rPh sb="13" eb="14">
      <t>ハラ</t>
    </rPh>
    <rPh sb="15" eb="16">
      <t>マチ</t>
    </rPh>
    <rPh sb="16" eb="17">
      <t>カン</t>
    </rPh>
    <phoneticPr fontId="4"/>
  </si>
  <si>
    <t>31209</t>
  </si>
  <si>
    <t>保育園れいんぼーなーさりー原ノ町館2</t>
    <rPh sb="0" eb="3">
      <t>ホイクエン</t>
    </rPh>
    <rPh sb="13" eb="14">
      <t>ハラ</t>
    </rPh>
    <rPh sb="15" eb="16">
      <t>マチ</t>
    </rPh>
    <rPh sb="16" eb="17">
      <t>カン</t>
    </rPh>
    <phoneticPr fontId="4"/>
  </si>
  <si>
    <t>31210</t>
  </si>
  <si>
    <t>31211</t>
  </si>
  <si>
    <t>31212</t>
  </si>
  <si>
    <t>31214</t>
  </si>
  <si>
    <t>キッズフィールド新田東園</t>
    <rPh sb="8" eb="10">
      <t>シンデン</t>
    </rPh>
    <rPh sb="10" eb="11">
      <t>ヒガシ</t>
    </rPh>
    <rPh sb="11" eb="12">
      <t>エン</t>
    </rPh>
    <phoneticPr fontId="4"/>
  </si>
  <si>
    <t>31215</t>
  </si>
  <si>
    <t>つつじがおか保育園</t>
    <rPh sb="6" eb="9">
      <t>ホイクエン</t>
    </rPh>
    <phoneticPr fontId="4"/>
  </si>
  <si>
    <t>31216</t>
  </si>
  <si>
    <t>31218</t>
  </si>
  <si>
    <t>新田ナーサリー</t>
    <rPh sb="0" eb="2">
      <t>シンデン</t>
    </rPh>
    <phoneticPr fontId="4"/>
  </si>
  <si>
    <t>31301</t>
  </si>
  <si>
    <t>31302</t>
  </si>
  <si>
    <t>31303</t>
  </si>
  <si>
    <t>小規模保育事業所ココカラ五橋</t>
    <rPh sb="0" eb="3">
      <t>ショウキボ</t>
    </rPh>
    <rPh sb="3" eb="5">
      <t>ホイク</t>
    </rPh>
    <rPh sb="5" eb="7">
      <t>ジギョウ</t>
    </rPh>
    <rPh sb="7" eb="8">
      <t>ショ</t>
    </rPh>
    <rPh sb="12" eb="14">
      <t>イツツバシ</t>
    </rPh>
    <phoneticPr fontId="10"/>
  </si>
  <si>
    <t>31304</t>
  </si>
  <si>
    <t>ちゃいるどらんど六丁の目保育園</t>
    <rPh sb="8" eb="10">
      <t>ロクチョウ</t>
    </rPh>
    <rPh sb="11" eb="12">
      <t>メ</t>
    </rPh>
    <rPh sb="12" eb="15">
      <t>ホイクエン</t>
    </rPh>
    <phoneticPr fontId="11"/>
  </si>
  <si>
    <t>31305</t>
  </si>
  <si>
    <t>すまいる新寺保育園</t>
    <rPh sb="4" eb="5">
      <t>シン</t>
    </rPh>
    <rPh sb="5" eb="6">
      <t>テラ</t>
    </rPh>
    <rPh sb="6" eb="9">
      <t>ホイクエン</t>
    </rPh>
    <phoneticPr fontId="4"/>
  </si>
  <si>
    <t>31306</t>
  </si>
  <si>
    <t>ろりぽっぷ小規模保育園おほしさま館</t>
    <rPh sb="5" eb="8">
      <t>ショウキボ</t>
    </rPh>
    <rPh sb="8" eb="11">
      <t>ホイクエン</t>
    </rPh>
    <rPh sb="16" eb="17">
      <t>カン</t>
    </rPh>
    <phoneticPr fontId="4"/>
  </si>
  <si>
    <t>31307</t>
  </si>
  <si>
    <t>31308</t>
  </si>
  <si>
    <t>31309</t>
  </si>
  <si>
    <t>バイリンガル保育園なないろの里</t>
    <rPh sb="6" eb="9">
      <t>ホイクエン</t>
    </rPh>
    <rPh sb="14" eb="15">
      <t>サト</t>
    </rPh>
    <phoneticPr fontId="4"/>
  </si>
  <si>
    <t>31310</t>
  </si>
  <si>
    <t>31311</t>
  </si>
  <si>
    <t>空飛ぶくぢら保育所</t>
    <rPh sb="0" eb="1">
      <t>ソラ</t>
    </rPh>
    <rPh sb="1" eb="2">
      <t>ト</t>
    </rPh>
    <rPh sb="6" eb="8">
      <t>ホイク</t>
    </rPh>
    <rPh sb="8" eb="9">
      <t>ショ</t>
    </rPh>
    <phoneticPr fontId="4"/>
  </si>
  <si>
    <t>31312</t>
  </si>
  <si>
    <t>ろりぽっぷ第2小規模保育園おひさま館</t>
    <rPh sb="5" eb="6">
      <t>ダイ</t>
    </rPh>
    <rPh sb="7" eb="10">
      <t>ショウキボ</t>
    </rPh>
    <rPh sb="10" eb="13">
      <t>ホイクエン</t>
    </rPh>
    <rPh sb="17" eb="18">
      <t>カン</t>
    </rPh>
    <phoneticPr fontId="4"/>
  </si>
  <si>
    <t>31313</t>
  </si>
  <si>
    <t>グレース保育園</t>
    <rPh sb="4" eb="7">
      <t>ホイクエン</t>
    </rPh>
    <phoneticPr fontId="4"/>
  </si>
  <si>
    <t>31314</t>
  </si>
  <si>
    <t>六丁の目保育園中町園</t>
    <rPh sb="0" eb="2">
      <t>ロクチョウ</t>
    </rPh>
    <rPh sb="3" eb="4">
      <t>メ</t>
    </rPh>
    <rPh sb="4" eb="7">
      <t>ホイクエン</t>
    </rPh>
    <rPh sb="7" eb="9">
      <t>ナカマチ</t>
    </rPh>
    <rPh sb="9" eb="10">
      <t>エン</t>
    </rPh>
    <phoneticPr fontId="4"/>
  </si>
  <si>
    <t>31316</t>
  </si>
  <si>
    <t>アスイク保育園　薬師堂前</t>
    <rPh sb="4" eb="7">
      <t>ホイクエン</t>
    </rPh>
    <rPh sb="8" eb="11">
      <t>ヤクシドウ</t>
    </rPh>
    <rPh sb="11" eb="12">
      <t>マエ</t>
    </rPh>
    <phoneticPr fontId="4"/>
  </si>
  <si>
    <t>31401</t>
  </si>
  <si>
    <t>31402</t>
  </si>
  <si>
    <t>31403</t>
  </si>
  <si>
    <t>31404</t>
  </si>
  <si>
    <t>スクルドエンジェル保育園仙台長町園</t>
    <rPh sb="9" eb="12">
      <t>ホイクエン</t>
    </rPh>
    <rPh sb="12" eb="14">
      <t>センダイ</t>
    </rPh>
    <rPh sb="14" eb="16">
      <t>ナガマチ</t>
    </rPh>
    <rPh sb="16" eb="17">
      <t>エン</t>
    </rPh>
    <phoneticPr fontId="10"/>
  </si>
  <si>
    <t>31405</t>
  </si>
  <si>
    <t>星の子保育園</t>
    <rPh sb="0" eb="1">
      <t>ホシ</t>
    </rPh>
    <rPh sb="2" eb="3">
      <t>コ</t>
    </rPh>
    <rPh sb="3" eb="6">
      <t>ホイクエン</t>
    </rPh>
    <phoneticPr fontId="10"/>
  </si>
  <si>
    <t>31407</t>
  </si>
  <si>
    <t>バンビのおうち保育園</t>
    <rPh sb="7" eb="10">
      <t>ホイクエン</t>
    </rPh>
    <phoneticPr fontId="4"/>
  </si>
  <si>
    <t>31408</t>
  </si>
  <si>
    <t>アテナ保育園</t>
    <rPh sb="3" eb="6">
      <t>ホイクエン</t>
    </rPh>
    <phoneticPr fontId="4"/>
  </si>
  <si>
    <t>31409</t>
  </si>
  <si>
    <t>砂押こころ保育園</t>
    <rPh sb="0" eb="2">
      <t>スナオシ</t>
    </rPh>
    <rPh sb="5" eb="8">
      <t>ホイクエン</t>
    </rPh>
    <phoneticPr fontId="4"/>
  </si>
  <si>
    <t>31410</t>
  </si>
  <si>
    <t>時のかけはし保育園</t>
    <rPh sb="0" eb="1">
      <t>トキ</t>
    </rPh>
    <rPh sb="6" eb="9">
      <t>ホイクエン</t>
    </rPh>
    <phoneticPr fontId="4"/>
  </si>
  <si>
    <t>31411</t>
  </si>
  <si>
    <t>31412</t>
  </si>
  <si>
    <t>袋原ちびっこひろば保育園</t>
    <rPh sb="0" eb="1">
      <t>フクロ</t>
    </rPh>
    <rPh sb="1" eb="2">
      <t>ハラ</t>
    </rPh>
    <rPh sb="9" eb="12">
      <t>ホイクエン</t>
    </rPh>
    <phoneticPr fontId="4"/>
  </si>
  <si>
    <t>31413</t>
  </si>
  <si>
    <t>こぶたの城おおのだ保育園</t>
    <rPh sb="4" eb="5">
      <t>シロ</t>
    </rPh>
    <rPh sb="9" eb="12">
      <t>ホイクエン</t>
    </rPh>
    <phoneticPr fontId="4"/>
  </si>
  <si>
    <t>31414</t>
  </si>
  <si>
    <t>杜のぽかぽか保育園</t>
    <rPh sb="0" eb="1">
      <t>モリ</t>
    </rPh>
    <rPh sb="6" eb="9">
      <t>ホイクエン</t>
    </rPh>
    <phoneticPr fontId="4"/>
  </si>
  <si>
    <t>31415</t>
  </si>
  <si>
    <t>富沢こころ保育園</t>
    <rPh sb="0" eb="2">
      <t>トミザワ</t>
    </rPh>
    <rPh sb="5" eb="8">
      <t>ホイクエン</t>
    </rPh>
    <phoneticPr fontId="4"/>
  </si>
  <si>
    <t>31501</t>
  </si>
  <si>
    <t>31503</t>
  </si>
  <si>
    <t>サン・キッズ保育園</t>
    <rPh sb="6" eb="9">
      <t>ホイクエン</t>
    </rPh>
    <phoneticPr fontId="10"/>
  </si>
  <si>
    <t>31504</t>
  </si>
  <si>
    <t>ぷりえ～る保育園2</t>
    <rPh sb="5" eb="8">
      <t>ホイクエン</t>
    </rPh>
    <phoneticPr fontId="10"/>
  </si>
  <si>
    <t>31505</t>
  </si>
  <si>
    <t>31506</t>
  </si>
  <si>
    <t>アートチャイルドケア仙台泉中央</t>
    <rPh sb="10" eb="12">
      <t>センダイ</t>
    </rPh>
    <rPh sb="12" eb="13">
      <t>イズミ</t>
    </rPh>
    <rPh sb="13" eb="15">
      <t>チュウオウ</t>
    </rPh>
    <phoneticPr fontId="4"/>
  </si>
  <si>
    <t>31507</t>
  </si>
  <si>
    <t>リコリコ保育園</t>
    <rPh sb="4" eb="7">
      <t>ホイクエン</t>
    </rPh>
    <phoneticPr fontId="4"/>
  </si>
  <si>
    <t>31508</t>
  </si>
  <si>
    <t>31510</t>
  </si>
  <si>
    <t>ハピネス保育園南光台東</t>
    <rPh sb="4" eb="7">
      <t>ホイクエン</t>
    </rPh>
    <rPh sb="7" eb="9">
      <t>ナンコウ</t>
    </rPh>
    <rPh sb="9" eb="10">
      <t>ダイ</t>
    </rPh>
    <rPh sb="10" eb="11">
      <t>ヒガシ</t>
    </rPh>
    <phoneticPr fontId="4"/>
  </si>
  <si>
    <t>31511</t>
  </si>
  <si>
    <t>ピーターパン北中山</t>
    <rPh sb="6" eb="7">
      <t>キタ</t>
    </rPh>
    <rPh sb="7" eb="9">
      <t>ナカヤマ</t>
    </rPh>
    <phoneticPr fontId="4"/>
  </si>
  <si>
    <t>31512</t>
  </si>
  <si>
    <t>泉中央さんさん保育室</t>
    <rPh sb="0" eb="3">
      <t>イズミチュウオウ</t>
    </rPh>
    <rPh sb="7" eb="10">
      <t>ホイクシツ</t>
    </rPh>
    <phoneticPr fontId="4"/>
  </si>
  <si>
    <t>31514</t>
  </si>
  <si>
    <t>みなみの光保育園</t>
    <rPh sb="4" eb="5">
      <t>ヒカリ</t>
    </rPh>
    <rPh sb="5" eb="8">
      <t>ホイクエン</t>
    </rPh>
    <phoneticPr fontId="4"/>
  </si>
  <si>
    <t>31515</t>
  </si>
  <si>
    <t>ミッキー小規模保育園</t>
    <rPh sb="4" eb="7">
      <t>ショウキボ</t>
    </rPh>
    <rPh sb="7" eb="10">
      <t>ホイクエン</t>
    </rPh>
    <phoneticPr fontId="4"/>
  </si>
  <si>
    <t>31602</t>
  </si>
  <si>
    <t>31603</t>
  </si>
  <si>
    <t>31604</t>
  </si>
  <si>
    <t>32103</t>
  </si>
  <si>
    <t>32105</t>
  </si>
  <si>
    <t>32109</t>
  </si>
  <si>
    <t>ひよこ保育園</t>
    <rPh sb="3" eb="6">
      <t>ホイクエン</t>
    </rPh>
    <phoneticPr fontId="10"/>
  </si>
  <si>
    <t>32112</t>
  </si>
  <si>
    <t>まんまる保育園</t>
    <rPh sb="4" eb="7">
      <t>ホイクエン</t>
    </rPh>
    <phoneticPr fontId="4"/>
  </si>
  <si>
    <t>32203</t>
  </si>
  <si>
    <t>32205</t>
  </si>
  <si>
    <t>32206</t>
  </si>
  <si>
    <t>苦竹ナーサリー</t>
    <rPh sb="0" eb="2">
      <t>ニガタケ</t>
    </rPh>
    <phoneticPr fontId="4"/>
  </si>
  <si>
    <t>32208</t>
  </si>
  <si>
    <t>ぽっかぽか彩(いろどり）保育園</t>
    <rPh sb="5" eb="6">
      <t>アヤ</t>
    </rPh>
    <rPh sb="12" eb="15">
      <t>ホイクエン</t>
    </rPh>
    <phoneticPr fontId="4"/>
  </si>
  <si>
    <t>32402</t>
  </si>
  <si>
    <t>32502</t>
  </si>
  <si>
    <t>32504</t>
  </si>
  <si>
    <t>いずみ保育園</t>
    <rPh sb="3" eb="6">
      <t>ホイクエン</t>
    </rPh>
    <phoneticPr fontId="10"/>
  </si>
  <si>
    <t>32505</t>
  </si>
  <si>
    <t>32506</t>
  </si>
  <si>
    <t>泉ヶ丘保育園</t>
    <rPh sb="0" eb="3">
      <t>イズミガオカ</t>
    </rPh>
    <rPh sb="3" eb="6">
      <t>ホイクエン</t>
    </rPh>
    <phoneticPr fontId="4"/>
  </si>
  <si>
    <t>32507</t>
  </si>
  <si>
    <t>パパママ保育園</t>
    <rPh sb="4" eb="7">
      <t>ホイクエン</t>
    </rPh>
    <phoneticPr fontId="4"/>
  </si>
  <si>
    <t>32603</t>
  </si>
  <si>
    <t>愛子つぼみ保育園</t>
    <rPh sb="0" eb="2">
      <t>アヤシ</t>
    </rPh>
    <rPh sb="5" eb="8">
      <t>ホイクエン</t>
    </rPh>
    <phoneticPr fontId="10"/>
  </si>
  <si>
    <t>小規模保育事業Ｃ型</t>
    <rPh sb="0" eb="3">
      <t>ショウキボ</t>
    </rPh>
    <rPh sb="3" eb="5">
      <t>ホイク</t>
    </rPh>
    <rPh sb="5" eb="7">
      <t>ジギョウ</t>
    </rPh>
    <rPh sb="8" eb="9">
      <t>ガタ</t>
    </rPh>
    <phoneticPr fontId="2"/>
  </si>
  <si>
    <t>吉田　一美</t>
    <rPh sb="0" eb="2">
      <t>ヨシダ</t>
    </rPh>
    <rPh sb="3" eb="5">
      <t>ヒトミ</t>
    </rPh>
    <phoneticPr fontId="18"/>
  </si>
  <si>
    <t>高橋　真由美・鈴木　めぐみ</t>
    <rPh sb="0" eb="2">
      <t>タカハシ</t>
    </rPh>
    <rPh sb="3" eb="6">
      <t>マユミ</t>
    </rPh>
    <phoneticPr fontId="18"/>
  </si>
  <si>
    <t>高橋　真由美</t>
    <rPh sb="0" eb="2">
      <t>タカハシ</t>
    </rPh>
    <rPh sb="3" eb="6">
      <t>マユミ</t>
    </rPh>
    <phoneticPr fontId="18"/>
  </si>
  <si>
    <t>川村　隆・川村　真紀</t>
    <rPh sb="0" eb="2">
      <t>カワムラ</t>
    </rPh>
    <rPh sb="3" eb="4">
      <t>タカシ</t>
    </rPh>
    <rPh sb="5" eb="7">
      <t>カワムラ</t>
    </rPh>
    <rPh sb="8" eb="10">
      <t>マキ</t>
    </rPh>
    <phoneticPr fontId="18"/>
  </si>
  <si>
    <t>川村　隆</t>
    <rPh sb="0" eb="2">
      <t>カワムラ</t>
    </rPh>
    <rPh sb="3" eb="4">
      <t>タカシ</t>
    </rPh>
    <phoneticPr fontId="18"/>
  </si>
  <si>
    <t>遊佐　ひろ子・畠山　祐子</t>
    <rPh sb="0" eb="2">
      <t>ユサ</t>
    </rPh>
    <rPh sb="5" eb="6">
      <t>コ</t>
    </rPh>
    <phoneticPr fontId="18"/>
  </si>
  <si>
    <t>仙台市家庭保育室ちゅうりっぷ　代表　遊佐　ひろ子</t>
    <rPh sb="0" eb="3">
      <t>センダイシ</t>
    </rPh>
    <rPh sb="3" eb="5">
      <t>カテイ</t>
    </rPh>
    <rPh sb="5" eb="8">
      <t>ホイクシツ</t>
    </rPh>
    <phoneticPr fontId="18"/>
  </si>
  <si>
    <t>岸　麻記子・天間　千栄子</t>
    <rPh sb="0" eb="1">
      <t>キシ</t>
    </rPh>
    <rPh sb="2" eb="5">
      <t>マキコ</t>
    </rPh>
    <rPh sb="6" eb="7">
      <t>テン</t>
    </rPh>
    <rPh sb="7" eb="8">
      <t>マ</t>
    </rPh>
    <rPh sb="9" eb="12">
      <t>チエコ</t>
    </rPh>
    <phoneticPr fontId="18"/>
  </si>
  <si>
    <t>岸　麻記子</t>
    <rPh sb="0" eb="1">
      <t>キシ</t>
    </rPh>
    <rPh sb="2" eb="5">
      <t>マキコ</t>
    </rPh>
    <phoneticPr fontId="18"/>
  </si>
  <si>
    <t>菅野　淳・菅野　美紀</t>
    <rPh sb="0" eb="2">
      <t>カンノ</t>
    </rPh>
    <rPh sb="3" eb="4">
      <t>アツシ</t>
    </rPh>
    <rPh sb="5" eb="7">
      <t>カンノ</t>
    </rPh>
    <rPh sb="8" eb="10">
      <t>ミキ</t>
    </rPh>
    <phoneticPr fontId="18"/>
  </si>
  <si>
    <t>菅野　淳</t>
    <rPh sb="0" eb="2">
      <t>カンノ</t>
    </rPh>
    <rPh sb="3" eb="4">
      <t>アツシ</t>
    </rPh>
    <phoneticPr fontId="18"/>
  </si>
  <si>
    <t>小野　敬子・酒井　リエ子</t>
    <rPh sb="0" eb="2">
      <t>オノ</t>
    </rPh>
    <rPh sb="3" eb="5">
      <t>ケイコ</t>
    </rPh>
    <rPh sb="6" eb="8">
      <t>サカイ</t>
    </rPh>
    <rPh sb="11" eb="12">
      <t>コ</t>
    </rPh>
    <phoneticPr fontId="2"/>
  </si>
  <si>
    <t>小野　敬子</t>
    <rPh sb="0" eb="2">
      <t>オノ</t>
    </rPh>
    <rPh sb="3" eb="5">
      <t>ケイコ</t>
    </rPh>
    <phoneticPr fontId="2"/>
  </si>
  <si>
    <t>家庭的保育事業</t>
    <rPh sb="0" eb="7">
      <t>カテイテキホイクジギョウ</t>
    </rPh>
    <phoneticPr fontId="2"/>
  </si>
  <si>
    <t>石川　信子</t>
    <rPh sb="0" eb="2">
      <t>イシカワ</t>
    </rPh>
    <rPh sb="3" eb="5">
      <t>ノブコ</t>
    </rPh>
    <phoneticPr fontId="18"/>
  </si>
  <si>
    <t>東海林　美代子</t>
    <rPh sb="0" eb="3">
      <t>ショウジ</t>
    </rPh>
    <rPh sb="4" eb="7">
      <t>ミ　ヨ　コ</t>
    </rPh>
    <phoneticPr fontId="18"/>
  </si>
  <si>
    <t>竹田　早苗</t>
    <rPh sb="0" eb="2">
      <t>タケダ</t>
    </rPh>
    <rPh sb="3" eb="5">
      <t>サナエ</t>
    </rPh>
    <phoneticPr fontId="18"/>
  </si>
  <si>
    <t>木村　和子</t>
    <rPh sb="0" eb="2">
      <t>キムラ</t>
    </rPh>
    <rPh sb="3" eb="5">
      <t>カズコ</t>
    </rPh>
    <phoneticPr fontId="18"/>
  </si>
  <si>
    <t>和家庭保育室　木村　和子</t>
    <rPh sb="0" eb="1">
      <t>ワ</t>
    </rPh>
    <rPh sb="1" eb="3">
      <t>カテイ</t>
    </rPh>
    <rPh sb="3" eb="6">
      <t>ホイクシツ</t>
    </rPh>
    <rPh sb="7" eb="9">
      <t>キムラ</t>
    </rPh>
    <rPh sb="10" eb="12">
      <t>カズコ</t>
    </rPh>
    <phoneticPr fontId="18"/>
  </si>
  <si>
    <t>新免　信美</t>
    <rPh sb="0" eb="1">
      <t>シン</t>
    </rPh>
    <rPh sb="1" eb="2">
      <t>メン</t>
    </rPh>
    <rPh sb="3" eb="4">
      <t>ノブ</t>
    </rPh>
    <rPh sb="4" eb="5">
      <t>ミ</t>
    </rPh>
    <phoneticPr fontId="18"/>
  </si>
  <si>
    <t>濱中　明美</t>
    <rPh sb="0" eb="1">
      <t>ハマ</t>
    </rPh>
    <rPh sb="1" eb="2">
      <t>ナカ</t>
    </rPh>
    <rPh sb="3" eb="5">
      <t>アケミ</t>
    </rPh>
    <phoneticPr fontId="18"/>
  </si>
  <si>
    <t>佐藤　弘美</t>
    <rPh sb="0" eb="2">
      <t>サトウ</t>
    </rPh>
    <rPh sb="3" eb="5">
      <t>ヒロミ</t>
    </rPh>
    <phoneticPr fontId="18" alignment="distributed"/>
  </si>
  <si>
    <t>野村　薫</t>
    <rPh sb="0" eb="2">
      <t>ノムラ</t>
    </rPh>
    <rPh sb="3" eb="4">
      <t>カオル</t>
    </rPh>
    <phoneticPr fontId="18"/>
  </si>
  <si>
    <t>小出　美知子</t>
    <rPh sb="0" eb="2">
      <t>コイデ</t>
    </rPh>
    <rPh sb="3" eb="6">
      <t>ミチコ</t>
    </rPh>
    <phoneticPr fontId="18"/>
  </si>
  <si>
    <t>土井　悦子</t>
    <rPh sb="0" eb="2">
      <t>ド　イ</t>
    </rPh>
    <rPh sb="3" eb="5">
      <t>エツコ</t>
    </rPh>
    <phoneticPr fontId="18"/>
  </si>
  <si>
    <t>武内　洋子</t>
    <rPh sb="0" eb="2">
      <t>タケウチ</t>
    </rPh>
    <rPh sb="3" eb="5">
      <t>ヨウコ</t>
    </rPh>
    <phoneticPr fontId="18"/>
  </si>
  <si>
    <t>鈴木　史子</t>
    <rPh sb="0" eb="5">
      <t>スズキ　      フミ    コ</t>
    </rPh>
    <phoneticPr fontId="18"/>
  </si>
  <si>
    <t>仲　　恵美</t>
    <rPh sb="0" eb="1">
      <t>ナカ</t>
    </rPh>
    <rPh sb="3" eb="5">
      <t>エミ</t>
    </rPh>
    <phoneticPr fontId="18"/>
  </si>
  <si>
    <t>齋藤　眞弓</t>
    <rPh sb="0" eb="2">
      <t>サイトウ</t>
    </rPh>
    <rPh sb="3" eb="5">
      <t>マユミ</t>
    </rPh>
    <phoneticPr fontId="18"/>
  </si>
  <si>
    <t>菊地　恵子</t>
    <rPh sb="0" eb="2">
      <t>キクチ</t>
    </rPh>
    <rPh sb="3" eb="5">
      <t>ケイコ</t>
    </rPh>
    <phoneticPr fontId="18"/>
  </si>
  <si>
    <t>日下　恭子</t>
    <rPh sb="0" eb="2">
      <t>クサカ　　　キョウコ</t>
    </rPh>
    <phoneticPr fontId="18" alignment="distributed"/>
  </si>
  <si>
    <t>佐藤　豊子</t>
    <rPh sb="0" eb="2">
      <t>サトウ</t>
    </rPh>
    <rPh sb="3" eb="5">
      <t>トヨコ</t>
    </rPh>
    <phoneticPr fontId="2"/>
  </si>
  <si>
    <t>菊地　美夏</t>
    <rPh sb="0" eb="2">
      <t>キクチ</t>
    </rPh>
    <rPh sb="3" eb="5">
      <t>ミカ</t>
    </rPh>
    <phoneticPr fontId="18"/>
  </si>
  <si>
    <t>戸田　由美</t>
    <rPh sb="0" eb="2">
      <t>トダ</t>
    </rPh>
    <rPh sb="3" eb="5">
      <t>ユミ</t>
    </rPh>
    <phoneticPr fontId="18"/>
  </si>
  <si>
    <t>矢澤　要子</t>
    <rPh sb="0" eb="2">
      <t>ヤザワ</t>
    </rPh>
    <rPh sb="3" eb="4">
      <t>ヨウ</t>
    </rPh>
    <rPh sb="4" eb="5">
      <t>コ</t>
    </rPh>
    <phoneticPr fontId="18"/>
  </si>
  <si>
    <t>星野　和枝</t>
    <rPh sb="0" eb="2">
      <t>ホシノ</t>
    </rPh>
    <rPh sb="3" eb="5">
      <t>カズエ</t>
    </rPh>
    <phoneticPr fontId="2"/>
  </si>
  <si>
    <t>鎌田　優子</t>
    <rPh sb="0" eb="2">
      <t>カマタ</t>
    </rPh>
    <rPh sb="3" eb="5">
      <t>ユウコ</t>
    </rPh>
    <phoneticPr fontId="18"/>
  </si>
  <si>
    <t>佐藤　勇介</t>
    <rPh sb="0" eb="2">
      <t>サトウ</t>
    </rPh>
    <rPh sb="3" eb="5">
      <t>ユウスケ</t>
    </rPh>
    <phoneticPr fontId="2"/>
  </si>
  <si>
    <t>飛内　侑里</t>
    <rPh sb="0" eb="2">
      <t>トビナイ</t>
    </rPh>
    <rPh sb="3" eb="5">
      <t>ユウリ</t>
    </rPh>
    <phoneticPr fontId="2"/>
  </si>
  <si>
    <t>齊藤　あゆみ</t>
    <rPh sb="0" eb="2">
      <t>サイトウ</t>
    </rPh>
    <phoneticPr fontId="2"/>
  </si>
  <si>
    <t>藤垣　祐子</t>
    <rPh sb="0" eb="2">
      <t>フジガキ</t>
    </rPh>
    <rPh sb="3" eb="5">
      <t>ユウコ</t>
    </rPh>
    <phoneticPr fontId="2"/>
  </si>
  <si>
    <t>石山　立身</t>
    <rPh sb="0" eb="2">
      <t>イシヤマ</t>
    </rPh>
    <rPh sb="3" eb="4">
      <t>タ</t>
    </rPh>
    <rPh sb="4" eb="5">
      <t>ミ</t>
    </rPh>
    <phoneticPr fontId="2"/>
  </si>
  <si>
    <t>佐藤　恵美子</t>
    <rPh sb="0" eb="2">
      <t>サトウ</t>
    </rPh>
    <rPh sb="3" eb="6">
      <t>エミコ</t>
    </rPh>
    <phoneticPr fontId="18"/>
  </si>
  <si>
    <t>伊藤　由美子</t>
    <rPh sb="0" eb="2">
      <t>イトウ</t>
    </rPh>
    <rPh sb="3" eb="6">
      <t>ユミコ</t>
    </rPh>
    <phoneticPr fontId="18"/>
  </si>
  <si>
    <t>宇佐美　恵子</t>
    <rPh sb="0" eb="3">
      <t>ウサミ</t>
    </rPh>
    <rPh sb="4" eb="6">
      <t>ケイコ</t>
    </rPh>
    <phoneticPr fontId="18"/>
  </si>
  <si>
    <t>多田　直美</t>
    <rPh sb="0" eb="2">
      <t>タダ</t>
    </rPh>
    <rPh sb="3" eb="5">
      <t>ナオミ</t>
    </rPh>
    <phoneticPr fontId="18"/>
  </si>
  <si>
    <t>嶺岸　京子</t>
    <rPh sb="0" eb="2">
      <t>ミネギシ</t>
    </rPh>
    <rPh sb="3" eb="5">
      <t>キョウコ</t>
    </rPh>
    <phoneticPr fontId="18"/>
  </si>
  <si>
    <t>小林　希</t>
    <rPh sb="0" eb="2">
      <t>コバヤシ</t>
    </rPh>
    <rPh sb="3" eb="4">
      <t>ノゾミ</t>
    </rPh>
    <phoneticPr fontId="18"/>
  </si>
  <si>
    <t>子育てサポート　ばんそうこう　小林　希</t>
    <rPh sb="0" eb="2">
      <t>コソダ</t>
    </rPh>
    <phoneticPr fontId="18"/>
  </si>
  <si>
    <t>小野寺　敏子</t>
    <rPh sb="0" eb="3">
      <t>オノデラ</t>
    </rPh>
    <rPh sb="4" eb="6">
      <t>トシコ</t>
    </rPh>
    <phoneticPr fontId="18" alignment="distributed"/>
  </si>
  <si>
    <t>保育室　小野寺　小野寺　敏子</t>
    <rPh sb="0" eb="3">
      <t>ホイクシツ</t>
    </rPh>
    <rPh sb="4" eb="7">
      <t>オノデラ</t>
    </rPh>
    <phoneticPr fontId="18" alignment="distributed"/>
  </si>
  <si>
    <t>及川　文子</t>
    <rPh sb="0" eb="1">
      <t>オイカワ　　　アヤコ</t>
    </rPh>
    <phoneticPr fontId="18"/>
  </si>
  <si>
    <t>濱野　雅代</t>
    <rPh sb="0" eb="2">
      <t>ハマノ</t>
    </rPh>
    <rPh sb="3" eb="5">
      <t>マサヨ</t>
    </rPh>
    <phoneticPr fontId="18"/>
  </si>
  <si>
    <t>鈴木　明子</t>
    <rPh sb="0" eb="2">
      <t>スズキ</t>
    </rPh>
    <rPh sb="3" eb="5">
      <t>アキコ</t>
    </rPh>
    <phoneticPr fontId="2"/>
  </si>
  <si>
    <t>志小田　舞子</t>
    <rPh sb="0" eb="3">
      <t>シコダ</t>
    </rPh>
    <rPh sb="4" eb="6">
      <t>マイコ</t>
    </rPh>
    <phoneticPr fontId="2"/>
  </si>
  <si>
    <t>村田　寿恵</t>
    <rPh sb="0" eb="2">
      <t>ムラタ</t>
    </rPh>
    <rPh sb="3" eb="5">
      <t>ヒサエ</t>
    </rPh>
    <phoneticPr fontId="2"/>
  </si>
  <si>
    <t>伊藤　美樹</t>
    <rPh sb="0" eb="2">
      <t>イトウ</t>
    </rPh>
    <rPh sb="3" eb="5">
      <t>ミキ</t>
    </rPh>
    <phoneticPr fontId="2"/>
  </si>
  <si>
    <t>久光　久美子</t>
    <rPh sb="0" eb="2">
      <t>ヒサミツ</t>
    </rPh>
    <rPh sb="3" eb="6">
      <t>　ク　ミ　　コ</t>
    </rPh>
    <phoneticPr fontId="18"/>
  </si>
  <si>
    <t>佐藤　愛子</t>
    <rPh sb="0" eb="2">
      <t>サトウ</t>
    </rPh>
    <rPh sb="3" eb="5">
      <t>アイコ</t>
    </rPh>
    <phoneticPr fontId="18"/>
  </si>
  <si>
    <t>武田　和子</t>
    <rPh sb="0" eb="2">
      <t>タケダ</t>
    </rPh>
    <rPh sb="3" eb="5">
      <t>カズコ</t>
    </rPh>
    <phoneticPr fontId="18"/>
  </si>
  <si>
    <t>佐藤　礼子</t>
    <rPh sb="0" eb="2">
      <t>サトウ</t>
    </rPh>
    <rPh sb="3" eb="5">
      <t>レイコ</t>
    </rPh>
    <phoneticPr fontId="18"/>
  </si>
  <si>
    <t>佐藤　かおり</t>
    <rPh sb="0" eb="2">
      <t>サトウ</t>
    </rPh>
    <phoneticPr fontId="2"/>
  </si>
  <si>
    <t>佐藤　久美子</t>
    <rPh sb="0" eb="2">
      <t>サトウ</t>
    </rPh>
    <rPh sb="3" eb="6">
      <t>クミコ</t>
    </rPh>
    <phoneticPr fontId="2"/>
  </si>
  <si>
    <t>61101</t>
  </si>
  <si>
    <t>ビックママランド北目町</t>
    <rPh sb="8" eb="9">
      <t>キタ</t>
    </rPh>
    <rPh sb="9" eb="10">
      <t>メ</t>
    </rPh>
    <rPh sb="10" eb="11">
      <t>マチ</t>
    </rPh>
    <phoneticPr fontId="4"/>
  </si>
  <si>
    <t>仙台市若林区東八番丁183BM本社ビル２階</t>
    <rPh sb="0" eb="3">
      <t>センダイシ</t>
    </rPh>
    <rPh sb="3" eb="6">
      <t>ワカバヤシク</t>
    </rPh>
    <rPh sb="6" eb="7">
      <t>ヒガシ</t>
    </rPh>
    <rPh sb="15" eb="17">
      <t>ホンシャ</t>
    </rPh>
    <rPh sb="20" eb="21">
      <t>カイ</t>
    </rPh>
    <phoneticPr fontId="4"/>
  </si>
  <si>
    <t>株式会社　ビック・ママ</t>
    <rPh sb="0" eb="2">
      <t>カブシキ</t>
    </rPh>
    <rPh sb="2" eb="4">
      <t>カイシャ</t>
    </rPh>
    <phoneticPr fontId="10"/>
  </si>
  <si>
    <t>61103</t>
  </si>
  <si>
    <t>ワタキュー保育園北四番丁園</t>
    <rPh sb="5" eb="8">
      <t>ホイクエン</t>
    </rPh>
    <rPh sb="8" eb="12">
      <t>キタヨバンチョウ</t>
    </rPh>
    <rPh sb="12" eb="13">
      <t>エン</t>
    </rPh>
    <phoneticPr fontId="7"/>
  </si>
  <si>
    <t>京都府綴喜郡井出町大字多賀小字茶臼塚12-2</t>
    <rPh sb="0" eb="2">
      <t>キョウト</t>
    </rPh>
    <rPh sb="2" eb="3">
      <t>フ</t>
    </rPh>
    <rPh sb="3" eb="6">
      <t>ツヅキグン</t>
    </rPh>
    <rPh sb="6" eb="9">
      <t>イデマチ</t>
    </rPh>
    <rPh sb="9" eb="11">
      <t>オオアザ</t>
    </rPh>
    <rPh sb="11" eb="13">
      <t>タガ</t>
    </rPh>
    <rPh sb="13" eb="14">
      <t>ショウ</t>
    </rPh>
    <rPh sb="14" eb="15">
      <t>アザ</t>
    </rPh>
    <rPh sb="15" eb="16">
      <t>チャ</t>
    </rPh>
    <rPh sb="16" eb="17">
      <t>ウス</t>
    </rPh>
    <rPh sb="17" eb="18">
      <t>ツカ</t>
    </rPh>
    <phoneticPr fontId="4"/>
  </si>
  <si>
    <t>ワタキューセイモア　株式会社</t>
    <rPh sb="10" eb="12">
      <t>カブシキ</t>
    </rPh>
    <rPh sb="12" eb="14">
      <t>カイシャ</t>
    </rPh>
    <phoneticPr fontId="10"/>
  </si>
  <si>
    <t>61104</t>
  </si>
  <si>
    <t>ビックママランド支倉園</t>
    <rPh sb="8" eb="10">
      <t>ハセクラ</t>
    </rPh>
    <rPh sb="10" eb="11">
      <t>エン</t>
    </rPh>
    <phoneticPr fontId="7"/>
  </si>
  <si>
    <t>61105</t>
  </si>
  <si>
    <t>わくわくモリモリ保育所</t>
    <rPh sb="8" eb="10">
      <t>ホイク</t>
    </rPh>
    <rPh sb="10" eb="11">
      <t>ショ</t>
    </rPh>
    <phoneticPr fontId="4"/>
  </si>
  <si>
    <t>仙台市青葉区五橋1－6－2</t>
    <rPh sb="0" eb="3">
      <t>センダイシ</t>
    </rPh>
    <rPh sb="3" eb="6">
      <t>アオバク</t>
    </rPh>
    <rPh sb="6" eb="8">
      <t>イツツバシ</t>
    </rPh>
    <phoneticPr fontId="4"/>
  </si>
  <si>
    <t>医療法人社団　裕歯会</t>
    <rPh sb="0" eb="2">
      <t>イリョウ</t>
    </rPh>
    <rPh sb="2" eb="4">
      <t>ホウジン</t>
    </rPh>
    <rPh sb="4" eb="6">
      <t>シャダン</t>
    </rPh>
    <rPh sb="7" eb="8">
      <t>ユウ</t>
    </rPh>
    <rPh sb="8" eb="9">
      <t>ハ</t>
    </rPh>
    <rPh sb="9" eb="10">
      <t>カイ</t>
    </rPh>
    <phoneticPr fontId="10"/>
  </si>
  <si>
    <t>61106</t>
  </si>
  <si>
    <t>豊和すまいる保育園 仙台青葉校</t>
    <rPh sb="0" eb="1">
      <t>ユタカ</t>
    </rPh>
    <rPh sb="1" eb="2">
      <t>ワ</t>
    </rPh>
    <rPh sb="6" eb="9">
      <t>ホイクエン</t>
    </rPh>
    <rPh sb="10" eb="12">
      <t>センダイ</t>
    </rPh>
    <rPh sb="12" eb="14">
      <t>アオバ</t>
    </rPh>
    <rPh sb="14" eb="15">
      <t>コウ</t>
    </rPh>
    <phoneticPr fontId="4"/>
  </si>
  <si>
    <t>東京都新宿区新宿五丁目18-14新宿北西ビル6F</t>
    <rPh sb="16" eb="18">
      <t>シンジュク</t>
    </rPh>
    <rPh sb="18" eb="19">
      <t>キタ</t>
    </rPh>
    <rPh sb="19" eb="20">
      <t>ニシ</t>
    </rPh>
    <phoneticPr fontId="4"/>
  </si>
  <si>
    <t>株式会社　豊和</t>
    <rPh sb="0" eb="4">
      <t>カブシキガイシャ</t>
    </rPh>
    <rPh sb="5" eb="7">
      <t>ホウワ</t>
    </rPh>
    <phoneticPr fontId="4"/>
  </si>
  <si>
    <t>61401</t>
  </si>
  <si>
    <t>あすと長町保育所</t>
    <rPh sb="3" eb="5">
      <t>ナガマチ</t>
    </rPh>
    <rPh sb="5" eb="7">
      <t>ホイク</t>
    </rPh>
    <rPh sb="7" eb="8">
      <t>ショ</t>
    </rPh>
    <phoneticPr fontId="7"/>
  </si>
  <si>
    <t>仙台市泉区南光台東2-11-26</t>
    <rPh sb="0" eb="3">
      <t>センダイシ</t>
    </rPh>
    <rPh sb="3" eb="5">
      <t>イズミク</t>
    </rPh>
    <rPh sb="5" eb="7">
      <t>ナンコウ</t>
    </rPh>
    <rPh sb="7" eb="8">
      <t>ダイ</t>
    </rPh>
    <rPh sb="8" eb="9">
      <t>ヒガシ</t>
    </rPh>
    <phoneticPr fontId="4"/>
  </si>
  <si>
    <t>医療法人　徳真会</t>
    <rPh sb="0" eb="2">
      <t>イリョウ</t>
    </rPh>
    <rPh sb="2" eb="4">
      <t>ホウジン</t>
    </rPh>
    <rPh sb="5" eb="6">
      <t>トク</t>
    </rPh>
    <rPh sb="6" eb="7">
      <t>マコト</t>
    </rPh>
    <rPh sb="7" eb="8">
      <t>カイ</t>
    </rPh>
    <phoneticPr fontId="10"/>
  </si>
  <si>
    <t>61402</t>
  </si>
  <si>
    <t>りっきーぱーくあすと長町</t>
    <rPh sb="10" eb="12">
      <t>ナガマチ</t>
    </rPh>
    <phoneticPr fontId="4"/>
  </si>
  <si>
    <t>株式会社　ミツイ</t>
    <rPh sb="0" eb="2">
      <t>カブシキ</t>
    </rPh>
    <rPh sb="2" eb="4">
      <t>カイシャ</t>
    </rPh>
    <phoneticPr fontId="4"/>
  </si>
  <si>
    <t>61501</t>
  </si>
  <si>
    <t>もりのひろば保育園</t>
    <rPh sb="6" eb="9">
      <t>ホイクエン</t>
    </rPh>
    <phoneticPr fontId="7"/>
  </si>
  <si>
    <t>仙台市宮城野区幸町2-22-37</t>
    <rPh sb="7" eb="9">
      <t>サイワイチョウ</t>
    </rPh>
    <phoneticPr fontId="4"/>
  </si>
  <si>
    <t>有限会社　ＡＫＩ</t>
    <rPh sb="0" eb="2">
      <t>ユウゲン</t>
    </rPh>
    <rPh sb="2" eb="4">
      <t>カイシャ</t>
    </rPh>
    <phoneticPr fontId="10"/>
  </si>
  <si>
    <t>62101</t>
  </si>
  <si>
    <t>ヤクルト二日町つばめ保育園</t>
    <rPh sb="4" eb="7">
      <t>フツカマチ</t>
    </rPh>
    <rPh sb="10" eb="13">
      <t>ホイクエン</t>
    </rPh>
    <phoneticPr fontId="4"/>
  </si>
  <si>
    <t>宮城県名取市植松字宮島77</t>
    <rPh sb="0" eb="3">
      <t>ミヤギケン</t>
    </rPh>
    <rPh sb="3" eb="6">
      <t>ナトリシ</t>
    </rPh>
    <rPh sb="6" eb="8">
      <t>ウエマツ</t>
    </rPh>
    <rPh sb="8" eb="9">
      <t>アザ</t>
    </rPh>
    <rPh sb="9" eb="10">
      <t>ミヤ</t>
    </rPh>
    <rPh sb="10" eb="11">
      <t>シマ</t>
    </rPh>
    <phoneticPr fontId="4"/>
  </si>
  <si>
    <t>62501</t>
  </si>
  <si>
    <t>きらきら保育園</t>
    <rPh sb="4" eb="7">
      <t>ホイクエン</t>
    </rPh>
    <phoneticPr fontId="4"/>
  </si>
  <si>
    <t>仙台市泉区住吉台東5-5-8</t>
    <rPh sb="0" eb="3">
      <t>センダイシ</t>
    </rPh>
    <rPh sb="3" eb="5">
      <t>イズミク</t>
    </rPh>
    <rPh sb="5" eb="7">
      <t>スミヨシ</t>
    </rPh>
    <rPh sb="7" eb="8">
      <t>ダイ</t>
    </rPh>
    <rPh sb="8" eb="9">
      <t>ヒガシ</t>
    </rPh>
    <phoneticPr fontId="4"/>
  </si>
  <si>
    <t>有限会社　ひだまり介護</t>
    <rPh sb="0" eb="4">
      <t>ユウゲンガイシャ</t>
    </rPh>
    <rPh sb="9" eb="11">
      <t>カイゴ</t>
    </rPh>
    <phoneticPr fontId="4"/>
  </si>
  <si>
    <t>62601</t>
  </si>
  <si>
    <t>ヤクルトあやしつばめ保育園</t>
    <rPh sb="10" eb="13">
      <t>ホイクエン</t>
    </rPh>
    <phoneticPr fontId="4"/>
  </si>
  <si>
    <t>63102</t>
  </si>
  <si>
    <t>事業所内保育事業保育所型</t>
  </si>
  <si>
    <t>エスパルキッズ保育園</t>
    <rPh sb="7" eb="10">
      <t>ホイクエン</t>
    </rPh>
    <phoneticPr fontId="7"/>
  </si>
  <si>
    <t>仙台市青葉区中央1-1-1</t>
    <rPh sb="0" eb="6">
      <t>センダイシアオバク</t>
    </rPh>
    <rPh sb="6" eb="8">
      <t>チュウオウ</t>
    </rPh>
    <phoneticPr fontId="4"/>
  </si>
  <si>
    <t>仙台ターミナルビル　株式会社</t>
    <rPh sb="0" eb="2">
      <t>センダイ</t>
    </rPh>
    <rPh sb="10" eb="12">
      <t>カブシキ</t>
    </rPh>
    <rPh sb="12" eb="14">
      <t>カイシャ</t>
    </rPh>
    <phoneticPr fontId="10"/>
  </si>
  <si>
    <t>63201</t>
  </si>
  <si>
    <t>コープこやぎの保育園</t>
    <rPh sb="7" eb="10">
      <t>ホイクエン</t>
    </rPh>
    <phoneticPr fontId="4"/>
  </si>
  <si>
    <t>仙台市青葉区桜ヶ丘2-20-1</t>
    <rPh sb="3" eb="6">
      <t>アオバク</t>
    </rPh>
    <rPh sb="6" eb="9">
      <t>サクラガオカ</t>
    </rPh>
    <phoneticPr fontId="4"/>
  </si>
  <si>
    <t>社会福祉法人　こーぷ福祉会</t>
    <rPh sb="0" eb="2">
      <t>シャカイ</t>
    </rPh>
    <rPh sb="2" eb="4">
      <t>フクシ</t>
    </rPh>
    <rPh sb="4" eb="6">
      <t>ホウジン</t>
    </rPh>
    <rPh sb="10" eb="12">
      <t>フクシ</t>
    </rPh>
    <rPh sb="12" eb="13">
      <t>カイ</t>
    </rPh>
    <phoneticPr fontId="4"/>
  </si>
  <si>
    <t>63501</t>
  </si>
  <si>
    <t>仙台市青葉区栗生1-25-1</t>
    <rPh sb="0" eb="3">
      <t>センダイシ</t>
    </rPh>
    <rPh sb="3" eb="6">
      <t>アオバク</t>
    </rPh>
    <rPh sb="6" eb="7">
      <t>クリ</t>
    </rPh>
    <rPh sb="7" eb="8">
      <t>ショウ</t>
    </rPh>
    <phoneticPr fontId="4"/>
  </si>
  <si>
    <t>社会福祉法人　幸生会</t>
    <rPh sb="0" eb="2">
      <t>シャカイ</t>
    </rPh>
    <rPh sb="2" eb="4">
      <t>フクシ</t>
    </rPh>
    <rPh sb="4" eb="6">
      <t>ホウジン</t>
    </rPh>
    <rPh sb="7" eb="8">
      <t>コウ</t>
    </rPh>
    <rPh sb="8" eb="9">
      <t>セイ</t>
    </rPh>
    <rPh sb="9" eb="10">
      <t>カイ</t>
    </rPh>
    <phoneticPr fontId="4"/>
  </si>
  <si>
    <t>63502</t>
  </si>
  <si>
    <t>仙台市泉区実沢字立田屋敷17-1</t>
    <rPh sb="5" eb="7">
      <t>サネザワ</t>
    </rPh>
    <rPh sb="7" eb="8">
      <t>アザ</t>
    </rPh>
    <rPh sb="8" eb="10">
      <t>タツタ</t>
    </rPh>
    <rPh sb="10" eb="12">
      <t>ヤシキ</t>
    </rPh>
    <phoneticPr fontId="10"/>
  </si>
  <si>
    <t>医療法人　松田会</t>
    <rPh sb="0" eb="2">
      <t>イリョウ</t>
    </rPh>
    <rPh sb="2" eb="4">
      <t>ホウジン</t>
    </rPh>
    <rPh sb="5" eb="7">
      <t>マツダ</t>
    </rPh>
    <rPh sb="7" eb="8">
      <t>カイ</t>
    </rPh>
    <phoneticPr fontId="4"/>
  </si>
  <si>
    <t>63603</t>
  </si>
  <si>
    <t>せせらぎ保育園</t>
    <rPh sb="4" eb="7">
      <t>ホイクエン</t>
    </rPh>
    <phoneticPr fontId="7"/>
  </si>
  <si>
    <t>仙台市青葉区芋沢字横前1-1</t>
    <rPh sb="0" eb="3">
      <t>センダイシ</t>
    </rPh>
    <rPh sb="3" eb="6">
      <t>アオバク</t>
    </rPh>
    <rPh sb="6" eb="7">
      <t>イモ</t>
    </rPh>
    <rPh sb="7" eb="8">
      <t>ザワ</t>
    </rPh>
    <rPh sb="8" eb="9">
      <t>アザ</t>
    </rPh>
    <rPh sb="9" eb="10">
      <t>ヨコ</t>
    </rPh>
    <rPh sb="10" eb="11">
      <t>マエ</t>
    </rPh>
    <phoneticPr fontId="4"/>
  </si>
  <si>
    <t>社会福祉法人　陽光福祉会</t>
    <rPh sb="0" eb="2">
      <t>シャカイ</t>
    </rPh>
    <rPh sb="2" eb="4">
      <t>フクシ</t>
    </rPh>
    <rPh sb="4" eb="6">
      <t>ホウジン</t>
    </rPh>
    <rPh sb="7" eb="8">
      <t>ヨウ</t>
    </rPh>
    <rPh sb="8" eb="9">
      <t>ヒカリ</t>
    </rPh>
    <rPh sb="9" eb="11">
      <t>フクシ</t>
    </rPh>
    <rPh sb="11" eb="12">
      <t>カイ</t>
    </rPh>
    <phoneticPr fontId="4"/>
  </si>
  <si>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25"/>
  </si>
  <si>
    <t>仙台市青葉区川平1－7－16</t>
    <rPh sb="6" eb="7">
      <t>カワ</t>
    </rPh>
    <rPh sb="7" eb="8">
      <t>ダイラ</t>
    </rPh>
    <phoneticPr fontId="25"/>
  </si>
  <si>
    <t>学校法人　東都学園</t>
    <rPh sb="0" eb="2">
      <t>ガッコウ</t>
    </rPh>
    <rPh sb="2" eb="4">
      <t>ホウジン</t>
    </rPh>
    <rPh sb="5" eb="7">
      <t>トウト</t>
    </rPh>
    <rPh sb="7" eb="9">
      <t>ガクエン</t>
    </rPh>
    <phoneticPr fontId="25"/>
  </si>
  <si>
    <t>福聚幼稚園</t>
    <rPh sb="0" eb="2">
      <t>フクジュ</t>
    </rPh>
    <rPh sb="2" eb="5">
      <t>ヨウチエン</t>
    </rPh>
    <phoneticPr fontId="25"/>
  </si>
  <si>
    <t>仙台市青葉区国見4－5－1</t>
    <rPh sb="6" eb="8">
      <t>クニミ</t>
    </rPh>
    <phoneticPr fontId="25"/>
  </si>
  <si>
    <t>学校法人　福聚幼稚園</t>
    <rPh sb="0" eb="2">
      <t>ガッコウ</t>
    </rPh>
    <rPh sb="2" eb="4">
      <t>ホウジン</t>
    </rPh>
    <rPh sb="5" eb="7">
      <t>フクジュ</t>
    </rPh>
    <rPh sb="7" eb="10">
      <t>ヨウチエン</t>
    </rPh>
    <phoneticPr fontId="25"/>
  </si>
  <si>
    <t>幼保連携型認定こども園みどりの森</t>
    <rPh sb="0" eb="1">
      <t>ヨウ</t>
    </rPh>
    <rPh sb="1" eb="2">
      <t>ホ</t>
    </rPh>
    <rPh sb="2" eb="5">
      <t>レンケイガタ</t>
    </rPh>
    <rPh sb="5" eb="7">
      <t>ニンテイ</t>
    </rPh>
    <rPh sb="10" eb="11">
      <t>エン</t>
    </rPh>
    <rPh sb="15" eb="16">
      <t>モリ</t>
    </rPh>
    <phoneticPr fontId="25"/>
  </si>
  <si>
    <t>仙台市青葉区柏木1－7－45</t>
    <rPh sb="6" eb="8">
      <t>カシワギ</t>
    </rPh>
    <phoneticPr fontId="25"/>
  </si>
  <si>
    <t>学校法人　仙台みどり学園</t>
    <rPh sb="0" eb="2">
      <t>ガッコウ</t>
    </rPh>
    <rPh sb="2" eb="4">
      <t>ホウジン</t>
    </rPh>
    <rPh sb="5" eb="7">
      <t>センダイ</t>
    </rPh>
    <rPh sb="10" eb="12">
      <t>ガクエン</t>
    </rPh>
    <phoneticPr fontId="25"/>
  </si>
  <si>
    <r>
      <rPr>
        <sz val="10"/>
        <color theme="1"/>
        <rFont val="ＭＳ Ｐゴシック"/>
        <family val="3"/>
        <charset val="128"/>
        <scheme val="minor"/>
      </rPr>
      <t>宮城学院女子大学附属認定こども園</t>
    </r>
    <r>
      <rPr>
        <sz val="11"/>
        <color theme="1"/>
        <rFont val="ＭＳ Ｐゴシック"/>
        <family val="3"/>
        <charset val="128"/>
        <scheme val="minor"/>
      </rPr>
      <t>　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25"/>
  </si>
  <si>
    <t>仙台市青葉区桜ヶ丘9－1－1</t>
    <rPh sb="6" eb="9">
      <t>サクラガオカ</t>
    </rPh>
    <phoneticPr fontId="25"/>
  </si>
  <si>
    <t>学校法人　宮城学院</t>
    <rPh sb="0" eb="2">
      <t>ガッコウ</t>
    </rPh>
    <rPh sb="2" eb="4">
      <t>ホウジン</t>
    </rPh>
    <rPh sb="5" eb="7">
      <t>ミヤギ</t>
    </rPh>
    <rPh sb="7" eb="9">
      <t>ガクイン</t>
    </rPh>
    <phoneticPr fontId="25"/>
  </si>
  <si>
    <t>幼保連携型認定こども園
はせくらまち杜のこども園</t>
    <rPh sb="0" eb="7">
      <t>ヨウホレンケイガタニンテイ</t>
    </rPh>
    <rPh sb="10" eb="11">
      <t>エン</t>
    </rPh>
    <rPh sb="18" eb="19">
      <t>モリ</t>
    </rPh>
    <rPh sb="23" eb="24">
      <t>エン</t>
    </rPh>
    <phoneticPr fontId="25"/>
  </si>
  <si>
    <t>仙台市青葉区支倉町2-55</t>
    <rPh sb="6" eb="8">
      <t>ハセクラ</t>
    </rPh>
    <rPh sb="8" eb="9">
      <t>マチ</t>
    </rPh>
    <phoneticPr fontId="25"/>
  </si>
  <si>
    <t>学校法人　長谷柳絮学園</t>
    <rPh sb="0" eb="2">
      <t>ガッコウ</t>
    </rPh>
    <rPh sb="2" eb="4">
      <t>ホウジン</t>
    </rPh>
    <rPh sb="5" eb="7">
      <t>ハセ</t>
    </rPh>
    <rPh sb="7" eb="9">
      <t>リュウジョ</t>
    </rPh>
    <rPh sb="9" eb="11">
      <t>ガクエン</t>
    </rPh>
    <phoneticPr fontId="25"/>
  </si>
  <si>
    <t>立華認定こども園</t>
    <rPh sb="0" eb="2">
      <t>タチバナ</t>
    </rPh>
    <rPh sb="2" eb="4">
      <t>ニンテイ</t>
    </rPh>
    <rPh sb="7" eb="8">
      <t>エン</t>
    </rPh>
    <phoneticPr fontId="25"/>
  </si>
  <si>
    <t>仙台市宮城野区中野字大貝沼20－17</t>
    <rPh sb="7" eb="9">
      <t>ナカノ</t>
    </rPh>
    <rPh sb="9" eb="10">
      <t>アザ</t>
    </rPh>
    <rPh sb="10" eb="11">
      <t>ダイ</t>
    </rPh>
    <rPh sb="11" eb="12">
      <t>カイ</t>
    </rPh>
    <rPh sb="12" eb="13">
      <t>ヌマ</t>
    </rPh>
    <phoneticPr fontId="25"/>
  </si>
  <si>
    <t>学校法人　立華学園</t>
    <rPh sb="0" eb="2">
      <t>ガッコウ</t>
    </rPh>
    <rPh sb="2" eb="4">
      <t>ホウジン</t>
    </rPh>
    <rPh sb="5" eb="7">
      <t>タチバナ</t>
    </rPh>
    <rPh sb="7" eb="9">
      <t>ガクエン</t>
    </rPh>
    <phoneticPr fontId="25"/>
  </si>
  <si>
    <t>新田すいせんこども園　</t>
    <rPh sb="0" eb="2">
      <t>シンデン</t>
    </rPh>
    <rPh sb="9" eb="10">
      <t>エン</t>
    </rPh>
    <phoneticPr fontId="25"/>
  </si>
  <si>
    <t>仙台市青葉区栗生１-25-1</t>
    <rPh sb="6" eb="8">
      <t>クリウ</t>
    </rPh>
    <phoneticPr fontId="25"/>
  </si>
  <si>
    <t>社会福祉法人　幸生会</t>
    <rPh sb="0" eb="2">
      <t>シャカイ</t>
    </rPh>
    <rPh sb="2" eb="4">
      <t>フクシ</t>
    </rPh>
    <rPh sb="4" eb="6">
      <t>ホウジン</t>
    </rPh>
    <rPh sb="7" eb="8">
      <t>シアワ</t>
    </rPh>
    <rPh sb="8" eb="9">
      <t>イ</t>
    </rPh>
    <rPh sb="9" eb="10">
      <t>カイ</t>
    </rPh>
    <phoneticPr fontId="25"/>
  </si>
  <si>
    <t>原町すいせんこども園　</t>
    <rPh sb="0" eb="2">
      <t>ハラマチ</t>
    </rPh>
    <rPh sb="9" eb="10">
      <t>エン</t>
    </rPh>
    <phoneticPr fontId="25"/>
  </si>
  <si>
    <t>新田東すいせんこども園</t>
    <rPh sb="0" eb="2">
      <t>シンデン</t>
    </rPh>
    <rPh sb="2" eb="3">
      <t>ヒガシ</t>
    </rPh>
    <rPh sb="10" eb="11">
      <t>エン</t>
    </rPh>
    <phoneticPr fontId="25"/>
  </si>
  <si>
    <t>認定こども園　ナザレト愛児園</t>
    <rPh sb="0" eb="2">
      <t>ニンテイ</t>
    </rPh>
    <rPh sb="5" eb="6">
      <t>エン</t>
    </rPh>
    <rPh sb="11" eb="12">
      <t>アイ</t>
    </rPh>
    <rPh sb="12" eb="13">
      <t>ジ</t>
    </rPh>
    <rPh sb="13" eb="14">
      <t>エン</t>
    </rPh>
    <phoneticPr fontId="2"/>
  </si>
  <si>
    <t>学校法人　仙台百合学院</t>
    <rPh sb="0" eb="2">
      <t>ガッコウ</t>
    </rPh>
    <rPh sb="2" eb="4">
      <t>ホウジン</t>
    </rPh>
    <rPh sb="5" eb="7">
      <t>センダイ</t>
    </rPh>
    <rPh sb="7" eb="9">
      <t>ユリ</t>
    </rPh>
    <rPh sb="9" eb="11">
      <t>ガクイン</t>
    </rPh>
    <phoneticPr fontId="25"/>
  </si>
  <si>
    <t>さゆりこども園</t>
    <rPh sb="6" eb="7">
      <t>エン</t>
    </rPh>
    <phoneticPr fontId="2"/>
  </si>
  <si>
    <t>社会福祉法人　善き牧者会</t>
    <rPh sb="0" eb="2">
      <t>シャカイ</t>
    </rPh>
    <rPh sb="2" eb="4">
      <t>フクシ</t>
    </rPh>
    <rPh sb="4" eb="6">
      <t>ホウジン</t>
    </rPh>
    <rPh sb="7" eb="8">
      <t>ヨ</t>
    </rPh>
    <rPh sb="9" eb="11">
      <t>ボクシャ</t>
    </rPh>
    <rPh sb="11" eb="12">
      <t>カイ</t>
    </rPh>
    <phoneticPr fontId="25"/>
  </si>
  <si>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9"/>
  </si>
  <si>
    <t>学校法人　本松学園</t>
    <rPh sb="0" eb="2">
      <t>ガッコウ</t>
    </rPh>
    <rPh sb="2" eb="4">
      <t>ホウジン</t>
    </rPh>
    <rPh sb="5" eb="6">
      <t>ホン</t>
    </rPh>
    <rPh sb="6" eb="7">
      <t>マツ</t>
    </rPh>
    <rPh sb="7" eb="9">
      <t>ガクエン</t>
    </rPh>
    <phoneticPr fontId="25"/>
  </si>
  <si>
    <t>認定こども園　東盛マイトリー園・東盛幼稚園</t>
    <rPh sb="0" eb="2">
      <t>ニンテイ</t>
    </rPh>
    <rPh sb="5" eb="6">
      <t>エン</t>
    </rPh>
    <rPh sb="7" eb="8">
      <t>ヒガシ</t>
    </rPh>
    <rPh sb="8" eb="9">
      <t>モリ</t>
    </rPh>
    <rPh sb="14" eb="15">
      <t>エン</t>
    </rPh>
    <rPh sb="16" eb="17">
      <t>トウ</t>
    </rPh>
    <rPh sb="17" eb="18">
      <t>セイ</t>
    </rPh>
    <rPh sb="18" eb="21">
      <t>ヨウチエン</t>
    </rPh>
    <phoneticPr fontId="2"/>
  </si>
  <si>
    <t>学校法人　清野学園</t>
    <rPh sb="0" eb="2">
      <t>ガッコウ</t>
    </rPh>
    <rPh sb="2" eb="4">
      <t>ホウジン</t>
    </rPh>
    <rPh sb="5" eb="7">
      <t>セイノ</t>
    </rPh>
    <rPh sb="7" eb="9">
      <t>ガクエン</t>
    </rPh>
    <phoneticPr fontId="25"/>
  </si>
  <si>
    <t>蒲町こども園</t>
    <rPh sb="0" eb="2">
      <t>カバノマチ</t>
    </rPh>
    <rPh sb="5" eb="6">
      <t>エン</t>
    </rPh>
    <phoneticPr fontId="25"/>
  </si>
  <si>
    <t>仙台市若林区荒井3-15-9</t>
    <rPh sb="6" eb="8">
      <t>アライ</t>
    </rPh>
    <phoneticPr fontId="25"/>
  </si>
  <si>
    <t>学校法人　七郷学園</t>
    <rPh sb="0" eb="2">
      <t>ガッコウ</t>
    </rPh>
    <rPh sb="2" eb="4">
      <t>ホウジン</t>
    </rPh>
    <rPh sb="5" eb="7">
      <t>シチゴウ</t>
    </rPh>
    <rPh sb="7" eb="9">
      <t>ガクエン</t>
    </rPh>
    <phoneticPr fontId="25"/>
  </si>
  <si>
    <t>河原町すいせんこども園　</t>
    <rPh sb="0" eb="3">
      <t>カワラマチ</t>
    </rPh>
    <rPh sb="10" eb="11">
      <t>エン</t>
    </rPh>
    <phoneticPr fontId="25"/>
  </si>
  <si>
    <t>幼保連携型認定こども園　荒井マーヤこども園</t>
    <rPh sb="0" eb="2">
      <t>ヨウホ</t>
    </rPh>
    <rPh sb="2" eb="7">
      <t>レンケイガタニンテイ</t>
    </rPh>
    <rPh sb="10" eb="11">
      <t>エン</t>
    </rPh>
    <rPh sb="12" eb="14">
      <t>アライ</t>
    </rPh>
    <rPh sb="20" eb="21">
      <t>エン</t>
    </rPh>
    <phoneticPr fontId="2"/>
  </si>
  <si>
    <t>社会福祉法人　仙慈会</t>
    <rPh sb="0" eb="2">
      <t>シャカイ</t>
    </rPh>
    <rPh sb="2" eb="4">
      <t>フクシ</t>
    </rPh>
    <rPh sb="4" eb="6">
      <t>ホウジン</t>
    </rPh>
    <rPh sb="7" eb="8">
      <t>セン</t>
    </rPh>
    <rPh sb="8" eb="9">
      <t>ジ</t>
    </rPh>
    <rPh sb="9" eb="10">
      <t>カイ</t>
    </rPh>
    <phoneticPr fontId="25"/>
  </si>
  <si>
    <t>認定こども園くり幼稚園・くりっこ保育園</t>
    <rPh sb="0" eb="2">
      <t>ニンテイ</t>
    </rPh>
    <rPh sb="5" eb="6">
      <t>エン</t>
    </rPh>
    <rPh sb="8" eb="11">
      <t>ヨウチエン</t>
    </rPh>
    <rPh sb="16" eb="19">
      <t>ホイクエン</t>
    </rPh>
    <phoneticPr fontId="25"/>
  </si>
  <si>
    <t>学校法人　前田学園</t>
    <rPh sb="0" eb="2">
      <t>ガッコウ</t>
    </rPh>
    <rPh sb="2" eb="4">
      <t>ホウジン</t>
    </rPh>
    <rPh sb="5" eb="7">
      <t>マエダ</t>
    </rPh>
    <rPh sb="7" eb="9">
      <t>ガクエン</t>
    </rPh>
    <phoneticPr fontId="25"/>
  </si>
  <si>
    <t>認定向山こども園</t>
    <rPh sb="0" eb="2">
      <t>ニンテイ</t>
    </rPh>
    <rPh sb="2" eb="4">
      <t>ムカイヤマ</t>
    </rPh>
    <rPh sb="7" eb="8">
      <t>エン</t>
    </rPh>
    <phoneticPr fontId="25"/>
  </si>
  <si>
    <t>仙台市太白区八木山緑町21－10</t>
    <rPh sb="6" eb="8">
      <t>ヤギ</t>
    </rPh>
    <rPh sb="8" eb="9">
      <t>ヤマ</t>
    </rPh>
    <rPh sb="9" eb="11">
      <t>ミドリマチ</t>
    </rPh>
    <phoneticPr fontId="25"/>
  </si>
  <si>
    <t>学校法人　仙台こひつじ学園</t>
    <rPh sb="0" eb="2">
      <t>ガッコウ</t>
    </rPh>
    <rPh sb="2" eb="4">
      <t>ホウジン</t>
    </rPh>
    <rPh sb="5" eb="7">
      <t>センダイ</t>
    </rPh>
    <rPh sb="11" eb="13">
      <t>ガクエン</t>
    </rPh>
    <phoneticPr fontId="25"/>
  </si>
  <si>
    <t>ゆりかご認定こども園</t>
    <rPh sb="4" eb="6">
      <t>ニンテイ</t>
    </rPh>
    <rPh sb="9" eb="10">
      <t>エン</t>
    </rPh>
    <phoneticPr fontId="25"/>
  </si>
  <si>
    <t>仙台市太白区袋原6-6-10</t>
    <rPh sb="6" eb="7">
      <t>フクロ</t>
    </rPh>
    <rPh sb="7" eb="8">
      <t>ハラ</t>
    </rPh>
    <phoneticPr fontId="25"/>
  </si>
  <si>
    <t>学校法人　清泉学園</t>
    <rPh sb="0" eb="2">
      <t>ガッコウ</t>
    </rPh>
    <rPh sb="2" eb="4">
      <t>ホウジン</t>
    </rPh>
    <rPh sb="5" eb="6">
      <t>キヨ</t>
    </rPh>
    <rPh sb="6" eb="7">
      <t>イズミ</t>
    </rPh>
    <rPh sb="7" eb="9">
      <t>ガクエン</t>
    </rPh>
    <phoneticPr fontId="25"/>
  </si>
  <si>
    <t>西多賀チェリーこども園　</t>
    <rPh sb="0" eb="3">
      <t>ニシタガ</t>
    </rPh>
    <rPh sb="10" eb="11">
      <t>エン</t>
    </rPh>
    <phoneticPr fontId="25"/>
  </si>
  <si>
    <t>仙台市青葉区中央4-7-20</t>
    <rPh sb="6" eb="8">
      <t>チュウオウ</t>
    </rPh>
    <phoneticPr fontId="25"/>
  </si>
  <si>
    <t>社会福祉法人　北杜福祉会</t>
    <rPh sb="0" eb="2">
      <t>シャカイ</t>
    </rPh>
    <rPh sb="2" eb="4">
      <t>フクシ</t>
    </rPh>
    <rPh sb="4" eb="6">
      <t>ホウジン</t>
    </rPh>
    <rPh sb="7" eb="9">
      <t>ホクト</t>
    </rPh>
    <rPh sb="9" eb="11">
      <t>フクシ</t>
    </rPh>
    <rPh sb="11" eb="12">
      <t>カイ</t>
    </rPh>
    <phoneticPr fontId="25"/>
  </si>
  <si>
    <t>太子堂すいせんこども園　</t>
    <rPh sb="0" eb="3">
      <t>タイシドウ</t>
    </rPh>
    <rPh sb="10" eb="11">
      <t>エン</t>
    </rPh>
    <phoneticPr fontId="25"/>
  </si>
  <si>
    <t>太白すぎのここども園</t>
    <rPh sb="0" eb="2">
      <t>タイハク</t>
    </rPh>
    <rPh sb="9" eb="10">
      <t>エン</t>
    </rPh>
    <phoneticPr fontId="2"/>
  </si>
  <si>
    <t>社会福祉法人　柏松会</t>
    <rPh sb="0" eb="6">
      <t>シャカイフクシホウジン</t>
    </rPh>
    <rPh sb="7" eb="8">
      <t>カシワ</t>
    </rPh>
    <rPh sb="8" eb="9">
      <t>マツ</t>
    </rPh>
    <rPh sb="9" eb="10">
      <t>カイ</t>
    </rPh>
    <phoneticPr fontId="25"/>
  </si>
  <si>
    <t>バンビの森こども園</t>
    <rPh sb="4" eb="5">
      <t>モリ</t>
    </rPh>
    <rPh sb="8" eb="9">
      <t>エン</t>
    </rPh>
    <phoneticPr fontId="2"/>
  </si>
  <si>
    <t>社会福祉法人　銀杏の会</t>
    <rPh sb="0" eb="6">
      <t>シャカイフクシホウジン</t>
    </rPh>
    <rPh sb="7" eb="9">
      <t>ギンナン</t>
    </rPh>
    <rPh sb="10" eb="11">
      <t>カイ</t>
    </rPh>
    <phoneticPr fontId="25"/>
  </si>
  <si>
    <t>泉第2チェリーこども園</t>
    <rPh sb="0" eb="1">
      <t>イズミ</t>
    </rPh>
    <rPh sb="1" eb="2">
      <t>ダイ</t>
    </rPh>
    <rPh sb="10" eb="11">
      <t>エン</t>
    </rPh>
    <phoneticPr fontId="25"/>
  </si>
  <si>
    <t>認定こども園　やかまし村</t>
    <rPh sb="0" eb="2">
      <t>ニンテイ</t>
    </rPh>
    <rPh sb="5" eb="6">
      <t>エン</t>
    </rPh>
    <rPh sb="11" eb="12">
      <t>ムラ</t>
    </rPh>
    <phoneticPr fontId="25"/>
  </si>
  <si>
    <t>泉チェリーこども園</t>
    <rPh sb="0" eb="1">
      <t>イズミ</t>
    </rPh>
    <rPh sb="8" eb="9">
      <t>エン</t>
    </rPh>
    <phoneticPr fontId="25"/>
  </si>
  <si>
    <t>寺岡すいせんこども園</t>
    <rPh sb="0" eb="2">
      <t>テラオカ</t>
    </rPh>
    <rPh sb="9" eb="10">
      <t>エン</t>
    </rPh>
    <phoneticPr fontId="25"/>
  </si>
  <si>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2"/>
  </si>
  <si>
    <t>学校法人　秀志学園</t>
    <rPh sb="0" eb="2">
      <t>ガッコウ</t>
    </rPh>
    <rPh sb="2" eb="4">
      <t>ホウジン</t>
    </rPh>
    <rPh sb="5" eb="6">
      <t>シュウ</t>
    </rPh>
    <rPh sb="6" eb="7">
      <t>シ</t>
    </rPh>
    <rPh sb="7" eb="9">
      <t>ガクエン</t>
    </rPh>
    <phoneticPr fontId="25"/>
  </si>
  <si>
    <t>幼保連携型認定こども園　高森サーラこども園</t>
    <rPh sb="0" eb="2">
      <t>ヨウホ</t>
    </rPh>
    <rPh sb="2" eb="7">
      <t>レンケイガタニンテイ</t>
    </rPh>
    <rPh sb="10" eb="11">
      <t>エン</t>
    </rPh>
    <rPh sb="12" eb="14">
      <t>タカモリ</t>
    </rPh>
    <rPh sb="20" eb="21">
      <t>エン</t>
    </rPh>
    <phoneticPr fontId="2"/>
  </si>
  <si>
    <t>認定こども園　仙台YMCA幼稚園</t>
    <rPh sb="0" eb="2">
      <t>ニンテイ</t>
    </rPh>
    <rPh sb="5" eb="6">
      <t>エン</t>
    </rPh>
    <rPh sb="7" eb="9">
      <t>センダイ</t>
    </rPh>
    <rPh sb="13" eb="16">
      <t>ヨウチエン</t>
    </rPh>
    <phoneticPr fontId="25"/>
  </si>
  <si>
    <t>仙台市青葉区立町9－7</t>
    <rPh sb="6" eb="8">
      <t>タチマチ</t>
    </rPh>
    <phoneticPr fontId="25"/>
  </si>
  <si>
    <t>学校法人　仙台YMCA学園</t>
    <rPh sb="0" eb="2">
      <t>ガッコウ</t>
    </rPh>
    <rPh sb="2" eb="4">
      <t>ホウジン</t>
    </rPh>
    <rPh sb="5" eb="7">
      <t>センダイ</t>
    </rPh>
    <rPh sb="11" eb="13">
      <t>ガクエン</t>
    </rPh>
    <phoneticPr fontId="25"/>
  </si>
  <si>
    <t>認定こども園　旭ケ丘幼稚園</t>
    <rPh sb="0" eb="2">
      <t>ニンテイ</t>
    </rPh>
    <rPh sb="5" eb="6">
      <t>エン</t>
    </rPh>
    <rPh sb="7" eb="8">
      <t>アサヒ</t>
    </rPh>
    <rPh sb="9" eb="10">
      <t>オカ</t>
    </rPh>
    <rPh sb="10" eb="13">
      <t>ヨウチエン</t>
    </rPh>
    <phoneticPr fontId="25"/>
  </si>
  <si>
    <t>学校法人　旭ヶ丘学園</t>
    <rPh sb="0" eb="2">
      <t>ガッコウ</t>
    </rPh>
    <rPh sb="2" eb="4">
      <t>ホウジン</t>
    </rPh>
    <rPh sb="5" eb="8">
      <t>アサヒガオカ</t>
    </rPh>
    <rPh sb="8" eb="10">
      <t>ガクエン</t>
    </rPh>
    <phoneticPr fontId="25"/>
  </si>
  <si>
    <t>認定こども園　東仙台幼稚園</t>
    <rPh sb="0" eb="2">
      <t>ニンテイ</t>
    </rPh>
    <rPh sb="5" eb="6">
      <t>エン</t>
    </rPh>
    <rPh sb="7" eb="8">
      <t>ヒガシ</t>
    </rPh>
    <rPh sb="8" eb="10">
      <t>センダイ</t>
    </rPh>
    <rPh sb="10" eb="13">
      <t>ヨウチエン</t>
    </rPh>
    <phoneticPr fontId="2"/>
  </si>
  <si>
    <t>学校法人　清野学園</t>
    <rPh sb="0" eb="4">
      <t>ガッコウホウジン</t>
    </rPh>
    <rPh sb="5" eb="7">
      <t>セイノ</t>
    </rPh>
    <rPh sb="7" eb="9">
      <t>ガクエン</t>
    </rPh>
    <phoneticPr fontId="25"/>
  </si>
  <si>
    <t>認定こども園　るり幼稚園</t>
    <rPh sb="0" eb="2">
      <t>ニンテイ</t>
    </rPh>
    <rPh sb="5" eb="6">
      <t>エン</t>
    </rPh>
    <rPh sb="9" eb="12">
      <t>ヨウチエン</t>
    </rPh>
    <phoneticPr fontId="2"/>
  </si>
  <si>
    <t>学校法人　陸奥国分寺学園</t>
    <rPh sb="0" eb="4">
      <t>ガッコウホウジン</t>
    </rPh>
    <rPh sb="5" eb="7">
      <t>ムツ</t>
    </rPh>
    <rPh sb="7" eb="10">
      <t>コクブンジ</t>
    </rPh>
    <rPh sb="10" eb="12">
      <t>ガクエン</t>
    </rPh>
    <phoneticPr fontId="25"/>
  </si>
  <si>
    <t>認定こども園　若竹幼稚園</t>
    <rPh sb="0" eb="2">
      <t>ニンテイ</t>
    </rPh>
    <rPh sb="5" eb="6">
      <t>エン</t>
    </rPh>
    <rPh sb="7" eb="9">
      <t>ワカタケ</t>
    </rPh>
    <rPh sb="9" eb="12">
      <t>ヨウチエン</t>
    </rPh>
    <phoneticPr fontId="25"/>
  </si>
  <si>
    <t>仙台市太白区四郎丸字吹上23</t>
    <rPh sb="6" eb="9">
      <t>シロウマル</t>
    </rPh>
    <rPh sb="9" eb="10">
      <t>アザ</t>
    </rPh>
    <rPh sb="10" eb="12">
      <t>フキアゲ</t>
    </rPh>
    <phoneticPr fontId="25"/>
  </si>
  <si>
    <t>宗教法人　真宗大谷派宝林寺</t>
    <rPh sb="0" eb="2">
      <t>シュウキョウ</t>
    </rPh>
    <rPh sb="2" eb="4">
      <t>ホウジン</t>
    </rPh>
    <rPh sb="5" eb="7">
      <t>シンシュウ</t>
    </rPh>
    <rPh sb="7" eb="9">
      <t>オオタニ</t>
    </rPh>
    <rPh sb="9" eb="10">
      <t>ハ</t>
    </rPh>
    <rPh sb="10" eb="11">
      <t>タカラ</t>
    </rPh>
    <rPh sb="11" eb="12">
      <t>ハヤシ</t>
    </rPh>
    <rPh sb="12" eb="13">
      <t>テラ</t>
    </rPh>
    <phoneticPr fontId="25"/>
  </si>
  <si>
    <t>友愛幼稚園</t>
    <rPh sb="0" eb="2">
      <t>ユウアイ</t>
    </rPh>
    <rPh sb="2" eb="5">
      <t>ヨウチエン</t>
    </rPh>
    <phoneticPr fontId="25"/>
  </si>
  <si>
    <t>仙台市青葉区国見6-45-16</t>
    <rPh sb="6" eb="8">
      <t>クニミ</t>
    </rPh>
    <phoneticPr fontId="25"/>
  </si>
  <si>
    <t>学校法人　東北文化学園大学</t>
    <rPh sb="0" eb="2">
      <t>ガッコウ</t>
    </rPh>
    <rPh sb="2" eb="4">
      <t>ホウジン</t>
    </rPh>
    <rPh sb="5" eb="7">
      <t>トウホク</t>
    </rPh>
    <rPh sb="7" eb="9">
      <t>ブンカ</t>
    </rPh>
    <rPh sb="9" eb="11">
      <t>ガクエン</t>
    </rPh>
    <rPh sb="11" eb="13">
      <t>ダイガク</t>
    </rPh>
    <phoneticPr fontId="25"/>
  </si>
  <si>
    <t>ますえの森どうわこども園　</t>
    <rPh sb="4" eb="5">
      <t>モリ</t>
    </rPh>
    <rPh sb="11" eb="12">
      <t>エン</t>
    </rPh>
    <phoneticPr fontId="25"/>
  </si>
  <si>
    <t>仙台市宮城野区枡江8-10</t>
    <rPh sb="7" eb="9">
      <t>マスエ</t>
    </rPh>
    <phoneticPr fontId="25"/>
  </si>
  <si>
    <t>童和保育サービス株式会社</t>
    <rPh sb="0" eb="1">
      <t>ワラベ</t>
    </rPh>
    <rPh sb="1" eb="2">
      <t>ワ</t>
    </rPh>
    <rPh sb="2" eb="4">
      <t>ホイク</t>
    </rPh>
    <rPh sb="8" eb="10">
      <t>カブシキ</t>
    </rPh>
    <rPh sb="10" eb="12">
      <t>カイシャ</t>
    </rPh>
    <phoneticPr fontId="25"/>
  </si>
  <si>
    <t>ちゃいるどらんど岩切こども園</t>
    <rPh sb="8" eb="10">
      <t>イワキリ</t>
    </rPh>
    <rPh sb="13" eb="14">
      <t>エン</t>
    </rPh>
    <phoneticPr fontId="2"/>
  </si>
  <si>
    <t>株式会社　ちゃいるどらんど</t>
    <rPh sb="0" eb="4">
      <t>カブシキガイシャ</t>
    </rPh>
    <phoneticPr fontId="25"/>
  </si>
  <si>
    <t>73301</t>
  </si>
  <si>
    <t>ちゃいるどらんど荒井こども園</t>
    <rPh sb="8" eb="10">
      <t>アライ</t>
    </rPh>
    <rPh sb="13" eb="14">
      <t>エン</t>
    </rPh>
    <phoneticPr fontId="2"/>
  </si>
  <si>
    <t>（６）</t>
    <phoneticPr fontId="9"/>
  </si>
  <si>
    <r>
      <t>印刷する際は、ファイル＞印刷&gt;設定：ブック全体を印刷＞ページ指定</t>
    </r>
    <r>
      <rPr>
        <b/>
        <sz val="11"/>
        <color theme="1"/>
        <rFont val="HGSｺﾞｼｯｸM"/>
        <family val="3"/>
        <charset val="128"/>
      </rPr>
      <t>　4　</t>
    </r>
    <r>
      <rPr>
        <sz val="11"/>
        <color theme="1"/>
        <rFont val="HGSｺﾞｼｯｸM"/>
        <family val="3"/>
        <charset val="128"/>
      </rPr>
      <t>から</t>
    </r>
    <r>
      <rPr>
        <b/>
        <sz val="11"/>
        <color theme="1"/>
        <rFont val="HGSｺﾞｼｯｸM"/>
        <family val="3"/>
        <charset val="128"/>
      </rPr>
      <t>　6</t>
    </r>
    <r>
      <rPr>
        <sz val="11"/>
        <color theme="1"/>
        <rFont val="HGSｺﾞｼｯｸM"/>
        <family val="3"/>
        <charset val="128"/>
      </rPr>
      <t>　ページ</t>
    </r>
    <rPh sb="0" eb="2">
      <t>インサツ</t>
    </rPh>
    <rPh sb="4" eb="5">
      <t>サイ</t>
    </rPh>
    <rPh sb="12" eb="14">
      <t>インサツ</t>
    </rPh>
    <rPh sb="15" eb="17">
      <t>セッテイ</t>
    </rPh>
    <rPh sb="21" eb="23">
      <t>ゼンタイ</t>
    </rPh>
    <rPh sb="24" eb="26">
      <t>インサツ</t>
    </rPh>
    <rPh sb="30" eb="32">
      <t>シテイ</t>
    </rPh>
    <phoneticPr fontId="9"/>
  </si>
  <si>
    <t>株式会社　アドマイア</t>
    <rPh sb="0" eb="4">
      <t>カブシキガイシャ</t>
    </rPh>
    <phoneticPr fontId="12"/>
  </si>
  <si>
    <t>株式会社　ニチイ学館</t>
    <rPh sb="8" eb="10">
      <t>ガッカン</t>
    </rPh>
    <phoneticPr fontId="12"/>
  </si>
  <si>
    <t>学校法人　清野学園</t>
    <rPh sb="5" eb="7">
      <t>セイノ</t>
    </rPh>
    <rPh sb="7" eb="9">
      <t>ガクエン</t>
    </rPh>
    <phoneticPr fontId="12"/>
  </si>
  <si>
    <t>特定非営利活動法人　WACまごころサービスみやぎ</t>
    <rPh sb="0" eb="2">
      <t>トクテイ</t>
    </rPh>
    <rPh sb="2" eb="5">
      <t>ヒエイリ</t>
    </rPh>
    <rPh sb="5" eb="7">
      <t>カツドウ</t>
    </rPh>
    <rPh sb="7" eb="9">
      <t>ホウジン</t>
    </rPh>
    <phoneticPr fontId="12"/>
  </si>
  <si>
    <t>特定非営利活動法人　フローレンス</t>
    <rPh sb="0" eb="2">
      <t>トクテイ</t>
    </rPh>
    <rPh sb="2" eb="3">
      <t>ヒ</t>
    </rPh>
    <rPh sb="3" eb="5">
      <t>エイリ</t>
    </rPh>
    <rPh sb="5" eb="7">
      <t>カツドウ</t>
    </rPh>
    <rPh sb="7" eb="9">
      <t>ホウジン</t>
    </rPh>
    <phoneticPr fontId="11"/>
  </si>
  <si>
    <t>一般社団法人　ふれあいファミリーパートナー</t>
    <rPh sb="0" eb="2">
      <t>イッパン</t>
    </rPh>
    <rPh sb="2" eb="4">
      <t>シャダン</t>
    </rPh>
    <rPh sb="4" eb="6">
      <t>ホウジン</t>
    </rPh>
    <phoneticPr fontId="11"/>
  </si>
  <si>
    <t>一般社団法人　おひさま原っぱ保育園</t>
    <rPh sb="0" eb="2">
      <t>イッパン</t>
    </rPh>
    <rPh sb="2" eb="4">
      <t>シャダン</t>
    </rPh>
    <rPh sb="4" eb="6">
      <t>ホウジン</t>
    </rPh>
    <rPh sb="11" eb="12">
      <t>ハラ</t>
    </rPh>
    <rPh sb="14" eb="17">
      <t>ホイクエン</t>
    </rPh>
    <phoneticPr fontId="11"/>
  </si>
  <si>
    <t>株式会社　ピーエイケア</t>
    <rPh sb="0" eb="2">
      <t>カブシキ</t>
    </rPh>
    <rPh sb="2" eb="4">
      <t>カイシャ</t>
    </rPh>
    <phoneticPr fontId="11"/>
  </si>
  <si>
    <t>学校法人　曽根学園</t>
    <rPh sb="5" eb="7">
      <t>ソネ</t>
    </rPh>
    <rPh sb="7" eb="9">
      <t>ガクエン</t>
    </rPh>
    <phoneticPr fontId="11"/>
  </si>
  <si>
    <t>有限会社　グローアップ</t>
    <rPh sb="0" eb="2">
      <t>ユウゲン</t>
    </rPh>
    <rPh sb="2" eb="4">
      <t>カイシャ</t>
    </rPh>
    <phoneticPr fontId="11"/>
  </si>
  <si>
    <t>株式会社　スマイルクルー</t>
    <rPh sb="0" eb="2">
      <t>カブシキ</t>
    </rPh>
    <rPh sb="2" eb="4">
      <t>カイシャ</t>
    </rPh>
    <phoneticPr fontId="11"/>
  </si>
  <si>
    <t>株式会社　オードリー</t>
    <rPh sb="0" eb="2">
      <t>カブシキ</t>
    </rPh>
    <rPh sb="2" eb="4">
      <t>カイシャ</t>
    </rPh>
    <phoneticPr fontId="11"/>
  </si>
  <si>
    <t>株式会社　庄文堂</t>
    <rPh sb="5" eb="6">
      <t>ショウ</t>
    </rPh>
    <rPh sb="6" eb="7">
      <t>ブン</t>
    </rPh>
    <rPh sb="7" eb="8">
      <t>ドウ</t>
    </rPh>
    <phoneticPr fontId="11"/>
  </si>
  <si>
    <t>社会福祉法人　柏木福祉会</t>
    <rPh sb="0" eb="2">
      <t>シャカイ</t>
    </rPh>
    <rPh sb="2" eb="4">
      <t>フクシ</t>
    </rPh>
    <rPh sb="4" eb="6">
      <t>ホウジン</t>
    </rPh>
    <rPh sb="7" eb="9">
      <t>カシワギ</t>
    </rPh>
    <rPh sb="9" eb="11">
      <t>フクシ</t>
    </rPh>
    <rPh sb="11" eb="12">
      <t>カイ</t>
    </rPh>
    <phoneticPr fontId="11"/>
  </si>
  <si>
    <t>株式会社　エミール</t>
    <rPh sb="0" eb="4">
      <t>カブシキガイシャ</t>
    </rPh>
    <phoneticPr fontId="15"/>
  </si>
  <si>
    <t>特定非営利活動法人　朝市センター保育園</t>
    <rPh sb="0" eb="2">
      <t>トクテイ</t>
    </rPh>
    <rPh sb="2" eb="5">
      <t>ヒエイリ</t>
    </rPh>
    <rPh sb="5" eb="7">
      <t>カツドウ</t>
    </rPh>
    <rPh sb="7" eb="9">
      <t>ホウジン</t>
    </rPh>
    <rPh sb="10" eb="12">
      <t>アサイチ</t>
    </rPh>
    <rPh sb="16" eb="19">
      <t>ホイクエン</t>
    </rPh>
    <phoneticPr fontId="15"/>
  </si>
  <si>
    <t>有限会社　グローアップ</t>
    <rPh sb="0" eb="4">
      <t>ユウゲンガイシャ</t>
    </rPh>
    <phoneticPr fontId="15"/>
  </si>
  <si>
    <t>一般社団法人　ほっとステーション</t>
    <rPh sb="0" eb="2">
      <t>イッパン</t>
    </rPh>
    <rPh sb="2" eb="4">
      <t>シャダン</t>
    </rPh>
    <rPh sb="4" eb="6">
      <t>ホウジン</t>
    </rPh>
    <phoneticPr fontId="15"/>
  </si>
  <si>
    <t>株式会社　キッズコーポレーション</t>
    <rPh sb="0" eb="4">
      <t>カブシキガイシャ</t>
    </rPh>
    <phoneticPr fontId="15"/>
  </si>
  <si>
    <t>合同会社　Ｔ．Ｋ</t>
    <rPh sb="0" eb="2">
      <t>ゴウドウ</t>
    </rPh>
    <rPh sb="2" eb="4">
      <t>カイシャ</t>
    </rPh>
    <phoneticPr fontId="12"/>
  </si>
  <si>
    <t>愛児園　株式会社</t>
    <rPh sb="0" eb="2">
      <t>アイジ</t>
    </rPh>
    <rPh sb="2" eb="3">
      <t>エン</t>
    </rPh>
    <rPh sb="4" eb="8">
      <t>カブシキガイシャ</t>
    </rPh>
    <phoneticPr fontId="11"/>
  </si>
  <si>
    <t>有限会社　カール英会話ほいくえん</t>
    <rPh sb="0" eb="4">
      <t>ユウゲンガイシャ</t>
    </rPh>
    <rPh sb="8" eb="11">
      <t>エイカイワ</t>
    </rPh>
    <phoneticPr fontId="15"/>
  </si>
  <si>
    <t>株式会社　プライムツーワン</t>
    <rPh sb="0" eb="2">
      <t>カブシキ</t>
    </rPh>
    <rPh sb="2" eb="4">
      <t>カイシャ</t>
    </rPh>
    <phoneticPr fontId="12"/>
  </si>
  <si>
    <t>一般社団法人　アイルアーク</t>
    <rPh sb="0" eb="2">
      <t>イッパン</t>
    </rPh>
    <rPh sb="2" eb="4">
      <t>シャダン</t>
    </rPh>
    <rPh sb="4" eb="6">
      <t>ホウジン</t>
    </rPh>
    <phoneticPr fontId="11"/>
  </si>
  <si>
    <t>学校法人　中埜山学園</t>
    <rPh sb="5" eb="7">
      <t>ナカノ</t>
    </rPh>
    <rPh sb="7" eb="8">
      <t>ヤマ</t>
    </rPh>
    <rPh sb="8" eb="10">
      <t>ガクエン</t>
    </rPh>
    <phoneticPr fontId="11"/>
  </si>
  <si>
    <t>株式会社　Lateral Kids</t>
    <rPh sb="0" eb="2">
      <t>カブシキ</t>
    </rPh>
    <rPh sb="2" eb="4">
      <t>カイシャ</t>
    </rPh>
    <phoneticPr fontId="11"/>
  </si>
  <si>
    <t>株式会社　ハニー保育園</t>
    <rPh sb="0" eb="2">
      <t>カブシキ</t>
    </rPh>
    <rPh sb="2" eb="4">
      <t>カイシャ</t>
    </rPh>
    <rPh sb="8" eb="11">
      <t>ホイクエン</t>
    </rPh>
    <phoneticPr fontId="11"/>
  </si>
  <si>
    <t>株式会社　スクルドアンドカンパニー</t>
    <rPh sb="0" eb="2">
      <t>カブシキ</t>
    </rPh>
    <rPh sb="2" eb="4">
      <t>カイシャ</t>
    </rPh>
    <phoneticPr fontId="11"/>
  </si>
  <si>
    <t>株式会社　ちゃいるどらんど</t>
    <rPh sb="0" eb="2">
      <t>カブシキ</t>
    </rPh>
    <rPh sb="2" eb="4">
      <t>カイシャ</t>
    </rPh>
    <phoneticPr fontId="12"/>
  </si>
  <si>
    <t>株式会社　エコエネルギー普及協会</t>
    <rPh sb="0" eb="2">
      <t>カブシキ</t>
    </rPh>
    <rPh sb="2" eb="4">
      <t>カイシャ</t>
    </rPh>
    <rPh sb="12" eb="14">
      <t>フキュウ</t>
    </rPh>
    <rPh sb="14" eb="16">
      <t>キョウカイ</t>
    </rPh>
    <phoneticPr fontId="11"/>
  </si>
  <si>
    <t>学校法人　蒲生学園</t>
    <rPh sb="5" eb="7">
      <t>ガモウ</t>
    </rPh>
    <rPh sb="7" eb="9">
      <t>ガクエン</t>
    </rPh>
    <phoneticPr fontId="12"/>
  </si>
  <si>
    <t>株式会社　さくらんぼ保育園</t>
    <rPh sb="0" eb="2">
      <t>カブシキ</t>
    </rPh>
    <rPh sb="2" eb="4">
      <t>カイシャ</t>
    </rPh>
    <rPh sb="10" eb="13">
      <t>ホイクエン</t>
    </rPh>
    <phoneticPr fontId="11"/>
  </si>
  <si>
    <t>株式会社　ペンギンエデュケーション</t>
    <rPh sb="0" eb="2">
      <t>カブシキ</t>
    </rPh>
    <rPh sb="2" eb="4">
      <t>カイシャ</t>
    </rPh>
    <phoneticPr fontId="3"/>
  </si>
  <si>
    <t>仙台ナーサリー　株式会社</t>
    <rPh sb="0" eb="2">
      <t>センダイ</t>
    </rPh>
    <rPh sb="8" eb="10">
      <t>カブシキ</t>
    </rPh>
    <rPh sb="10" eb="12">
      <t>ガイシャ</t>
    </rPh>
    <phoneticPr fontId="15"/>
  </si>
  <si>
    <t>ライクアカデミー　株式会社</t>
    <rPh sb="9" eb="10">
      <t>カブ</t>
    </rPh>
    <rPh sb="10" eb="11">
      <t>シキ</t>
    </rPh>
    <rPh sb="11" eb="13">
      <t>ガイシャ</t>
    </rPh>
    <phoneticPr fontId="3"/>
  </si>
  <si>
    <t>学校法人　ろりぽっぷ学園</t>
    <rPh sb="0" eb="2">
      <t>ガッコウ</t>
    </rPh>
    <rPh sb="2" eb="4">
      <t>ホウジン</t>
    </rPh>
    <rPh sb="10" eb="12">
      <t>ガクエン</t>
    </rPh>
    <phoneticPr fontId="11"/>
  </si>
  <si>
    <t>株式会社　ちびっこひろば保育園</t>
    <rPh sb="12" eb="15">
      <t>ホイクエン</t>
    </rPh>
    <phoneticPr fontId="12"/>
  </si>
  <si>
    <t>カラマンディ　株式会社</t>
    <rPh sb="7" eb="11">
      <t>カブシキガイシャ</t>
    </rPh>
    <phoneticPr fontId="15"/>
  </si>
  <si>
    <t>一般社団法人　六丁の目保育園</t>
    <rPh sb="0" eb="2">
      <t>イッパン</t>
    </rPh>
    <rPh sb="2" eb="4">
      <t>シャダン</t>
    </rPh>
    <rPh sb="4" eb="6">
      <t>ホウジン</t>
    </rPh>
    <rPh sb="7" eb="9">
      <t>ロクチョウ</t>
    </rPh>
    <rPh sb="10" eb="11">
      <t>メ</t>
    </rPh>
    <rPh sb="11" eb="14">
      <t>ホイクエン</t>
    </rPh>
    <phoneticPr fontId="3"/>
  </si>
  <si>
    <t>特定非営利活動法人　こどもステーション・MIYAGI</t>
    <rPh sb="0" eb="2">
      <t>トクテイ</t>
    </rPh>
    <rPh sb="2" eb="5">
      <t>ヒエイリ</t>
    </rPh>
    <rPh sb="5" eb="7">
      <t>カツドウ</t>
    </rPh>
    <rPh sb="7" eb="9">
      <t>ホウジン</t>
    </rPh>
    <phoneticPr fontId="12"/>
  </si>
  <si>
    <t>株式会社　星の子保育園</t>
    <rPh sb="5" eb="6">
      <t>ホシ</t>
    </rPh>
    <rPh sb="7" eb="8">
      <t>コ</t>
    </rPh>
    <rPh sb="8" eb="11">
      <t>ホイクエン</t>
    </rPh>
    <phoneticPr fontId="12"/>
  </si>
  <si>
    <t>社会福祉法人　銀杏の会</t>
    <rPh sb="0" eb="2">
      <t>シャカイ</t>
    </rPh>
    <rPh sb="2" eb="4">
      <t>フクシ</t>
    </rPh>
    <rPh sb="4" eb="6">
      <t>ホウジン</t>
    </rPh>
    <rPh sb="7" eb="9">
      <t>イチョウ</t>
    </rPh>
    <rPh sb="10" eb="11">
      <t>カイ</t>
    </rPh>
    <phoneticPr fontId="11"/>
  </si>
  <si>
    <t>学校法人　岩沼学園</t>
    <rPh sb="0" eb="2">
      <t>ガッコウ</t>
    </rPh>
    <rPh sb="2" eb="4">
      <t>ホウジン</t>
    </rPh>
    <rPh sb="5" eb="7">
      <t>イワヌマ</t>
    </rPh>
    <rPh sb="7" eb="9">
      <t>ガクエン</t>
    </rPh>
    <phoneticPr fontId="15"/>
  </si>
  <si>
    <t>株式会社　ラヴィエール</t>
    <rPh sb="0" eb="2">
      <t>カブシキ</t>
    </rPh>
    <rPh sb="2" eb="4">
      <t>カイシャ</t>
    </rPh>
    <phoneticPr fontId="3"/>
  </si>
  <si>
    <t>合同会社　もりぽか舎</t>
    <rPh sb="0" eb="2">
      <t>ゴウドウ</t>
    </rPh>
    <rPh sb="2" eb="4">
      <t>カイシャ</t>
    </rPh>
    <rPh sb="9" eb="10">
      <t>シャ</t>
    </rPh>
    <phoneticPr fontId="3"/>
  </si>
  <si>
    <t>株式会社　F＆S</t>
    <rPh sb="0" eb="4">
      <t>カブシキカイシャ</t>
    </rPh>
    <phoneticPr fontId="3"/>
  </si>
  <si>
    <t>特定非営利活動法人　サン・キッズ保育園</t>
    <rPh sb="0" eb="2">
      <t>トクテイ</t>
    </rPh>
    <rPh sb="2" eb="5">
      <t>ヒエイリ</t>
    </rPh>
    <rPh sb="5" eb="7">
      <t>カツドウ</t>
    </rPh>
    <rPh sb="7" eb="9">
      <t>ホウジン</t>
    </rPh>
    <rPh sb="16" eb="19">
      <t>ホイクエン</t>
    </rPh>
    <phoneticPr fontId="11"/>
  </si>
  <si>
    <t>社会福祉法人　やまとみらい福祉会</t>
    <rPh sb="13" eb="15">
      <t>フクシ</t>
    </rPh>
    <rPh sb="15" eb="16">
      <t>カイ</t>
    </rPh>
    <phoneticPr fontId="11"/>
  </si>
  <si>
    <t>アートチャイルドケア　株式会社</t>
    <rPh sb="11" eb="13">
      <t>カブシキ</t>
    </rPh>
    <rPh sb="13" eb="15">
      <t>カイシャ</t>
    </rPh>
    <phoneticPr fontId="11"/>
  </si>
  <si>
    <t>有限会社　ニシオ不動産</t>
    <rPh sb="8" eb="11">
      <t>フドウサン</t>
    </rPh>
    <phoneticPr fontId="11"/>
  </si>
  <si>
    <t>株式会社　森のプーさん保育園</t>
    <rPh sb="5" eb="6">
      <t>モリ</t>
    </rPh>
    <rPh sb="11" eb="14">
      <t>ホイクエン</t>
    </rPh>
    <phoneticPr fontId="12"/>
  </si>
  <si>
    <t>株式会社　エルプレイス</t>
    <rPh sb="0" eb="4">
      <t>カブシキガイシャ</t>
    </rPh>
    <phoneticPr fontId="15"/>
  </si>
  <si>
    <t>学校法人　庄司学園</t>
    <rPh sb="0" eb="2">
      <t>ガッコウ</t>
    </rPh>
    <rPh sb="2" eb="4">
      <t>ホウジン</t>
    </rPh>
    <rPh sb="5" eb="7">
      <t>ショウジ</t>
    </rPh>
    <rPh sb="7" eb="9">
      <t>ガクエン</t>
    </rPh>
    <phoneticPr fontId="15"/>
  </si>
  <si>
    <t>株式会社　ウェルフェア</t>
    <rPh sb="0" eb="4">
      <t>カブシキガイシャ</t>
    </rPh>
    <phoneticPr fontId="15"/>
  </si>
  <si>
    <t>株式会社　ひよこ会</t>
    <rPh sb="8" eb="9">
      <t>カイ</t>
    </rPh>
    <phoneticPr fontId="15"/>
  </si>
  <si>
    <t>株式会社　スプラウト</t>
    <rPh sb="0" eb="2">
      <t>カブシキ</t>
    </rPh>
    <rPh sb="2" eb="4">
      <t>カイシャ</t>
    </rPh>
    <phoneticPr fontId="12"/>
  </si>
  <si>
    <t>株式会社　ひよこ保育園</t>
    <rPh sb="8" eb="10">
      <t>ホイク</t>
    </rPh>
    <rPh sb="10" eb="11">
      <t>エン</t>
    </rPh>
    <phoneticPr fontId="11"/>
  </si>
  <si>
    <t>一般社団法人　アンサンブル</t>
    <rPh sb="0" eb="2">
      <t>イッパン</t>
    </rPh>
    <rPh sb="2" eb="4">
      <t>シャダン</t>
    </rPh>
    <rPh sb="4" eb="6">
      <t>ホウジン</t>
    </rPh>
    <phoneticPr fontId="11"/>
  </si>
  <si>
    <t>一般社団法人　アンファンソレイユ</t>
    <rPh sb="0" eb="2">
      <t>イッパン</t>
    </rPh>
    <rPh sb="2" eb="4">
      <t>シャダン</t>
    </rPh>
    <rPh sb="4" eb="6">
      <t>ホウジン</t>
    </rPh>
    <phoneticPr fontId="12"/>
  </si>
  <si>
    <t>株式会社　にこにこハウス</t>
    <rPh sb="0" eb="2">
      <t>カブシキ</t>
    </rPh>
    <rPh sb="2" eb="4">
      <t>カイシャ</t>
    </rPh>
    <phoneticPr fontId="11"/>
  </si>
  <si>
    <t>特定非営利活動法人　ワーカーズコープ</t>
    <rPh sb="0" eb="2">
      <t>トクテイ</t>
    </rPh>
    <rPh sb="2" eb="5">
      <t>ヒエイリ</t>
    </rPh>
    <rPh sb="5" eb="7">
      <t>カツドウ</t>
    </rPh>
    <rPh sb="7" eb="9">
      <t>ホウジン</t>
    </rPh>
    <phoneticPr fontId="11"/>
  </si>
  <si>
    <t>株式会社　いずみ保育園</t>
    <rPh sb="8" eb="11">
      <t>ホイクエン</t>
    </rPh>
    <phoneticPr fontId="12"/>
  </si>
  <si>
    <t>一般社団法人　小羊園</t>
    <rPh sb="0" eb="2">
      <t>イッパン</t>
    </rPh>
    <rPh sb="2" eb="4">
      <t>シャダン</t>
    </rPh>
    <rPh sb="4" eb="6">
      <t>ホウジン</t>
    </rPh>
    <rPh sb="7" eb="8">
      <t>ショウ</t>
    </rPh>
    <rPh sb="8" eb="9">
      <t>ヒツジ</t>
    </rPh>
    <rPh sb="9" eb="10">
      <t>エン</t>
    </rPh>
    <phoneticPr fontId="11"/>
  </si>
  <si>
    <t>社会福祉法人　三矢会</t>
    <rPh sb="0" eb="2">
      <t>シャカイ</t>
    </rPh>
    <rPh sb="2" eb="4">
      <t>フクシ</t>
    </rPh>
    <rPh sb="4" eb="6">
      <t>ホウジン</t>
    </rPh>
    <rPh sb="7" eb="9">
      <t>ミツヤ</t>
    </rPh>
    <rPh sb="9" eb="10">
      <t>カイ</t>
    </rPh>
    <phoneticPr fontId="11"/>
  </si>
  <si>
    <t>合同会社　パパママ保育園</t>
    <rPh sb="0" eb="2">
      <t>ゴウドウ</t>
    </rPh>
    <rPh sb="2" eb="4">
      <t>ガイシャ</t>
    </rPh>
    <rPh sb="9" eb="12">
      <t>ホイクエン</t>
    </rPh>
    <phoneticPr fontId="15"/>
  </si>
  <si>
    <t>特定非営利活動法人　つぼみっこ</t>
    <rPh sb="0" eb="2">
      <t>トクテイ</t>
    </rPh>
    <rPh sb="2" eb="5">
      <t>ヒエイリ</t>
    </rPh>
    <rPh sb="5" eb="7">
      <t>カツドウ</t>
    </rPh>
    <rPh sb="7" eb="9">
      <t>ホウジン</t>
    </rPh>
    <phoneticPr fontId="11"/>
  </si>
  <si>
    <t>仙台市青葉区柏木1丁目3-23</t>
    <rPh sb="0" eb="3">
      <t>センダイシ</t>
    </rPh>
    <rPh sb="3" eb="6">
      <t>アオバク</t>
    </rPh>
    <rPh sb="6" eb="8">
      <t>カシワギ</t>
    </rPh>
    <rPh sb="9" eb="11">
      <t>チョウメ</t>
    </rPh>
    <phoneticPr fontId="12"/>
  </si>
  <si>
    <t>仙台市宮城野区鶴ケ谷6丁目9</t>
    <rPh sb="0" eb="3">
      <t>センダイシ</t>
    </rPh>
    <rPh sb="3" eb="7">
      <t>ミヤギノク</t>
    </rPh>
    <rPh sb="7" eb="8">
      <t>ツル</t>
    </rPh>
    <rPh sb="9" eb="10">
      <t>タニ</t>
    </rPh>
    <rPh sb="11" eb="13">
      <t>チョウメ</t>
    </rPh>
    <phoneticPr fontId="12"/>
  </si>
  <si>
    <t>仙台市青葉区上杉1-16-4ｾﾝﾁｭﾘｰ青葉601</t>
    <rPh sb="0" eb="3">
      <t>センダイシ</t>
    </rPh>
    <rPh sb="3" eb="6">
      <t>アオバク</t>
    </rPh>
    <rPh sb="6" eb="8">
      <t>カミスギ</t>
    </rPh>
    <rPh sb="20" eb="22">
      <t>アオバ</t>
    </rPh>
    <phoneticPr fontId="12"/>
  </si>
  <si>
    <t>仙台市青葉区旭ヶ丘1丁目39-6</t>
    <rPh sb="0" eb="3">
      <t>センダイシ</t>
    </rPh>
    <rPh sb="3" eb="6">
      <t>アオバク</t>
    </rPh>
    <rPh sb="6" eb="7">
      <t>アサヒ</t>
    </rPh>
    <rPh sb="8" eb="9">
      <t>オカ</t>
    </rPh>
    <rPh sb="10" eb="12">
      <t>チョウメ</t>
    </rPh>
    <phoneticPr fontId="11"/>
  </si>
  <si>
    <t>仙台市青葉区角五郎1丁目9-5</t>
    <rPh sb="0" eb="3">
      <t>センダイシ</t>
    </rPh>
    <rPh sb="3" eb="6">
      <t>アオバク</t>
    </rPh>
    <rPh sb="6" eb="7">
      <t>カク</t>
    </rPh>
    <rPh sb="7" eb="9">
      <t>ゴロウ</t>
    </rPh>
    <rPh sb="10" eb="12">
      <t>チョウメ</t>
    </rPh>
    <phoneticPr fontId="11"/>
  </si>
  <si>
    <t>東京都千代田区神田神保町1-14-1-4F</t>
    <rPh sb="0" eb="3">
      <t>トウキョウト</t>
    </rPh>
    <rPh sb="3" eb="7">
      <t>チヨダク</t>
    </rPh>
    <rPh sb="7" eb="9">
      <t>カンダ</t>
    </rPh>
    <rPh sb="9" eb="12">
      <t>ジンボウチョウ</t>
    </rPh>
    <phoneticPr fontId="12"/>
  </si>
  <si>
    <t>福島県郡山市開成4-9-17 あさか102</t>
    <rPh sb="0" eb="3">
      <t>フクシマケン</t>
    </rPh>
    <rPh sb="3" eb="6">
      <t>コオリヤマシ</t>
    </rPh>
    <rPh sb="6" eb="8">
      <t>カイセイ</t>
    </rPh>
    <phoneticPr fontId="11"/>
  </si>
  <si>
    <t>仙台市青葉区木町通2-3-39</t>
    <rPh sb="0" eb="3">
      <t>センダイシ</t>
    </rPh>
    <rPh sb="3" eb="6">
      <t>アオバク</t>
    </rPh>
    <rPh sb="6" eb="8">
      <t>キマチ</t>
    </rPh>
    <rPh sb="8" eb="9">
      <t>ツウ</t>
    </rPh>
    <phoneticPr fontId="11"/>
  </si>
  <si>
    <t>神奈川県横浜市西区平沼1-13-14</t>
    <rPh sb="0" eb="3">
      <t>カナガワ</t>
    </rPh>
    <rPh sb="3" eb="4">
      <t>ケン</t>
    </rPh>
    <rPh sb="4" eb="7">
      <t>ヨコハマシ</t>
    </rPh>
    <rPh sb="7" eb="9">
      <t>ニシク</t>
    </rPh>
    <rPh sb="9" eb="11">
      <t>ヒラヌマ</t>
    </rPh>
    <phoneticPr fontId="11"/>
  </si>
  <si>
    <t>仙台市泉区南中山4-27-16</t>
    <rPh sb="0" eb="3">
      <t>センダイシ</t>
    </rPh>
    <rPh sb="3" eb="4">
      <t>イズミ</t>
    </rPh>
    <rPh sb="4" eb="5">
      <t>ク</t>
    </rPh>
    <rPh sb="5" eb="6">
      <t>ミナミ</t>
    </rPh>
    <rPh sb="6" eb="8">
      <t>ナカヤマ</t>
    </rPh>
    <phoneticPr fontId="11"/>
  </si>
  <si>
    <t>仙台市青葉区中央2丁目5-9</t>
    <rPh sb="0" eb="3">
      <t>センダイシ</t>
    </rPh>
    <rPh sb="3" eb="6">
      <t>アオバク</t>
    </rPh>
    <rPh sb="6" eb="8">
      <t>チュウオウ</t>
    </rPh>
    <rPh sb="9" eb="11">
      <t>チョウメ</t>
    </rPh>
    <phoneticPr fontId="11"/>
  </si>
  <si>
    <t>仙台市青葉区柏木1-1-36</t>
    <rPh sb="0" eb="3">
      <t>センダイシ</t>
    </rPh>
    <rPh sb="3" eb="6">
      <t>アオバク</t>
    </rPh>
    <rPh sb="6" eb="7">
      <t>カシワ</t>
    </rPh>
    <rPh sb="7" eb="8">
      <t>キ</t>
    </rPh>
    <phoneticPr fontId="11"/>
  </si>
  <si>
    <t>仙台市青葉区東勝山1-19-7</t>
    <rPh sb="0" eb="3">
      <t>センダイシ</t>
    </rPh>
    <rPh sb="3" eb="6">
      <t>アオバク</t>
    </rPh>
    <rPh sb="6" eb="7">
      <t>ヒガシ</t>
    </rPh>
    <rPh sb="7" eb="9">
      <t>カツヤマ</t>
    </rPh>
    <phoneticPr fontId="3"/>
  </si>
  <si>
    <t>仙台市青葉区木町通2-4-16</t>
    <rPh sb="0" eb="3">
      <t>センダイシ</t>
    </rPh>
    <rPh sb="3" eb="6">
      <t>アオバク</t>
    </rPh>
    <rPh sb="6" eb="8">
      <t>キマチ</t>
    </rPh>
    <rPh sb="8" eb="9">
      <t>トオリ</t>
    </rPh>
    <phoneticPr fontId="3"/>
  </si>
  <si>
    <t>仙台市青葉区中央4-3-28-3F</t>
    <rPh sb="0" eb="3">
      <t>センダイシ</t>
    </rPh>
    <phoneticPr fontId="3"/>
  </si>
  <si>
    <t>東京都立川市砂川町2-36-13</t>
    <rPh sb="0" eb="3">
      <t>トウキョウト</t>
    </rPh>
    <rPh sb="3" eb="6">
      <t>タチカワシ</t>
    </rPh>
    <rPh sb="6" eb="7">
      <t>スナ</t>
    </rPh>
    <rPh sb="7" eb="8">
      <t>カワ</t>
    </rPh>
    <rPh sb="8" eb="9">
      <t>マチ</t>
    </rPh>
    <phoneticPr fontId="3"/>
  </si>
  <si>
    <t>栃木県宇都宮市南大通2-6-1KIDS 1ST BLD</t>
    <rPh sb="0" eb="3">
      <t>トチギケン</t>
    </rPh>
    <rPh sb="3" eb="7">
      <t>ウツノミヤシ</t>
    </rPh>
    <rPh sb="7" eb="8">
      <t>ミナミ</t>
    </rPh>
    <rPh sb="8" eb="9">
      <t>オオ</t>
    </rPh>
    <rPh sb="9" eb="10">
      <t>トオリ</t>
    </rPh>
    <phoneticPr fontId="3"/>
  </si>
  <si>
    <t>仙台市青葉区西花苑1丁目10-7</t>
    <rPh sb="0" eb="3">
      <t>センダイシ</t>
    </rPh>
    <rPh sb="3" eb="6">
      <t>アオバク</t>
    </rPh>
    <rPh sb="6" eb="7">
      <t>ニシ</t>
    </rPh>
    <rPh sb="7" eb="8">
      <t>ハナ</t>
    </rPh>
    <rPh sb="8" eb="9">
      <t>エン</t>
    </rPh>
    <rPh sb="10" eb="12">
      <t>チョウメ</t>
    </rPh>
    <phoneticPr fontId="11"/>
  </si>
  <si>
    <t>仙台市青葉区高松1丁目11番13号</t>
    <rPh sb="0" eb="3">
      <t>センダイシ</t>
    </rPh>
    <phoneticPr fontId="11"/>
  </si>
  <si>
    <t>札幌市豊平区月寒東5条10-3-3</t>
    <rPh sb="0" eb="3">
      <t>サッポロシ</t>
    </rPh>
    <rPh sb="3" eb="5">
      <t>トヨヒラ</t>
    </rPh>
    <rPh sb="5" eb="6">
      <t>ク</t>
    </rPh>
    <rPh sb="6" eb="7">
      <t>ツキ</t>
    </rPh>
    <rPh sb="7" eb="8">
      <t>サム</t>
    </rPh>
    <rPh sb="8" eb="9">
      <t>ヒガシ</t>
    </rPh>
    <rPh sb="10" eb="11">
      <t>ジョウ</t>
    </rPh>
    <phoneticPr fontId="12"/>
  </si>
  <si>
    <t>仙台市宮城野区萩野町3-8-11-1F</t>
    <rPh sb="0" eb="3">
      <t>センダイシ</t>
    </rPh>
    <phoneticPr fontId="11"/>
  </si>
  <si>
    <t>仙台市宮城野区中野字阿弥陀堂39</t>
    <rPh sb="0" eb="3">
      <t>センダイシ</t>
    </rPh>
    <rPh sb="7" eb="9">
      <t>ナカノ</t>
    </rPh>
    <rPh sb="9" eb="10">
      <t>アザ</t>
    </rPh>
    <rPh sb="10" eb="13">
      <t>アミダ</t>
    </rPh>
    <rPh sb="13" eb="14">
      <t>ドウ</t>
    </rPh>
    <phoneticPr fontId="11"/>
  </si>
  <si>
    <t>仙台市青葉区花京院2-1-65-6F</t>
    <rPh sb="6" eb="7">
      <t>カ</t>
    </rPh>
    <rPh sb="7" eb="8">
      <t>キョウ</t>
    </rPh>
    <rPh sb="8" eb="9">
      <t>イン</t>
    </rPh>
    <phoneticPr fontId="11"/>
  </si>
  <si>
    <t>仙台市宮城野区萩野町3丁目8-12</t>
    <rPh sb="0" eb="3">
      <t>センダイシ</t>
    </rPh>
    <rPh sb="3" eb="7">
      <t>ミヤギノク</t>
    </rPh>
    <rPh sb="7" eb="9">
      <t>ハギノ</t>
    </rPh>
    <rPh sb="9" eb="10">
      <t>マチ</t>
    </rPh>
    <rPh sb="11" eb="13">
      <t>チョウメ</t>
    </rPh>
    <phoneticPr fontId="11"/>
  </si>
  <si>
    <t>仙台市若林区六丁の目西町3-41</t>
    <rPh sb="0" eb="3">
      <t>センダイシ</t>
    </rPh>
    <rPh sb="3" eb="6">
      <t>ワカバヤシク</t>
    </rPh>
    <rPh sb="6" eb="8">
      <t>ロクチョウ</t>
    </rPh>
    <rPh sb="9" eb="10">
      <t>メ</t>
    </rPh>
    <rPh sb="10" eb="11">
      <t>ニシ</t>
    </rPh>
    <rPh sb="11" eb="12">
      <t>マチ</t>
    </rPh>
    <phoneticPr fontId="11"/>
  </si>
  <si>
    <t>仙台市宮城野区田子2-10-2</t>
    <rPh sb="0" eb="3">
      <t>センダイシ</t>
    </rPh>
    <rPh sb="3" eb="7">
      <t>ミヤギノク</t>
    </rPh>
    <rPh sb="7" eb="9">
      <t>タゴ</t>
    </rPh>
    <phoneticPr fontId="11"/>
  </si>
  <si>
    <t>仙台市宮城野区白鳥2-11-24</t>
    <rPh sb="0" eb="3">
      <t>センダイシ</t>
    </rPh>
    <rPh sb="3" eb="7">
      <t>ミヤギノク</t>
    </rPh>
    <rPh sb="7" eb="9">
      <t>シラトリ</t>
    </rPh>
    <phoneticPr fontId="12"/>
  </si>
  <si>
    <t>仙台市宮城野区田子2-10-2</t>
    <rPh sb="0" eb="3">
      <t>センダイシ</t>
    </rPh>
    <phoneticPr fontId="11"/>
  </si>
  <si>
    <t>仙台市宮城野区出花1-3-10</t>
    <rPh sb="7" eb="9">
      <t>イデカ</t>
    </rPh>
    <phoneticPr fontId="11"/>
  </si>
  <si>
    <t>宮城県柴田郡大河原町大谷字町向199-3</t>
    <rPh sb="0" eb="3">
      <t>ミヤギケン</t>
    </rPh>
    <rPh sb="3" eb="6">
      <t>シバタグン</t>
    </rPh>
    <rPh sb="6" eb="9">
      <t>オオカワラ</t>
    </rPh>
    <rPh sb="9" eb="10">
      <t>マチ</t>
    </rPh>
    <rPh sb="10" eb="12">
      <t>オオタニ</t>
    </rPh>
    <rPh sb="12" eb="13">
      <t>アザ</t>
    </rPh>
    <rPh sb="13" eb="14">
      <t>マチ</t>
    </rPh>
    <rPh sb="14" eb="15">
      <t>ム</t>
    </rPh>
    <phoneticPr fontId="3"/>
  </si>
  <si>
    <t>仙台市宮城野区萩野町3丁目8-11</t>
    <rPh sb="3" eb="7">
      <t>ミヤギノク</t>
    </rPh>
    <rPh sb="7" eb="9">
      <t>ハギノ</t>
    </rPh>
    <rPh sb="9" eb="10">
      <t>マチ</t>
    </rPh>
    <rPh sb="11" eb="13">
      <t>チョウメ</t>
    </rPh>
    <phoneticPr fontId="3"/>
  </si>
  <si>
    <t>福島県福島市方木田字北白家5-2</t>
    <rPh sb="0" eb="3">
      <t>フクシマケン</t>
    </rPh>
    <rPh sb="3" eb="6">
      <t>フクシマシ</t>
    </rPh>
    <rPh sb="6" eb="7">
      <t>ホウ</t>
    </rPh>
    <rPh sb="7" eb="8">
      <t>キ</t>
    </rPh>
    <rPh sb="8" eb="9">
      <t>タ</t>
    </rPh>
    <rPh sb="9" eb="10">
      <t>アザ</t>
    </rPh>
    <rPh sb="10" eb="11">
      <t>キタ</t>
    </rPh>
    <rPh sb="11" eb="12">
      <t>シロ</t>
    </rPh>
    <rPh sb="12" eb="13">
      <t>ケ</t>
    </rPh>
    <phoneticPr fontId="3"/>
  </si>
  <si>
    <t>仙台市宮城野区新田東1-8-4　クリアフォレスト1階</t>
    <rPh sb="0" eb="3">
      <t>センダイシ</t>
    </rPh>
    <phoneticPr fontId="3"/>
  </si>
  <si>
    <t>福島県郡山市開成4-9-17 あさか1階</t>
    <rPh sb="0" eb="3">
      <t>フクシマケン</t>
    </rPh>
    <rPh sb="3" eb="6">
      <t>コオリヤマシ</t>
    </rPh>
    <rPh sb="6" eb="8">
      <t>カイセイ</t>
    </rPh>
    <rPh sb="19" eb="20">
      <t>カイ</t>
    </rPh>
    <phoneticPr fontId="11"/>
  </si>
  <si>
    <t>仙台市若林区沖野字高野南197-1</t>
    <rPh sb="0" eb="3">
      <t>センダイシ</t>
    </rPh>
    <rPh sb="3" eb="6">
      <t>ワカバヤシク</t>
    </rPh>
    <rPh sb="6" eb="8">
      <t>オキノ</t>
    </rPh>
    <rPh sb="8" eb="9">
      <t>アザ</t>
    </rPh>
    <rPh sb="9" eb="11">
      <t>タカノ</t>
    </rPh>
    <rPh sb="11" eb="12">
      <t>ミナミ</t>
    </rPh>
    <phoneticPr fontId="11"/>
  </si>
  <si>
    <t>仙台市若林区若林1丁目6-17</t>
    <rPh sb="0" eb="3">
      <t>センダイシ</t>
    </rPh>
    <rPh sb="3" eb="6">
      <t>ワカバヤシク</t>
    </rPh>
    <rPh sb="6" eb="8">
      <t>ワカバヤシ</t>
    </rPh>
    <rPh sb="9" eb="11">
      <t>チョウメ</t>
    </rPh>
    <phoneticPr fontId="11"/>
  </si>
  <si>
    <t>宮城県大崎市古川穂波3-8-50</t>
    <rPh sb="0" eb="3">
      <t>ミヤギケン</t>
    </rPh>
    <rPh sb="3" eb="5">
      <t>オオサキ</t>
    </rPh>
    <rPh sb="5" eb="6">
      <t>シ</t>
    </rPh>
    <rPh sb="6" eb="8">
      <t>フルカワ</t>
    </rPh>
    <rPh sb="8" eb="9">
      <t>ホ</t>
    </rPh>
    <rPh sb="9" eb="10">
      <t>ナミ</t>
    </rPh>
    <phoneticPr fontId="3"/>
  </si>
  <si>
    <t>仙台市若林区木ノ下4-8-6</t>
    <rPh sb="0" eb="3">
      <t>センダイシ</t>
    </rPh>
    <rPh sb="3" eb="6">
      <t>ワカバヤシク</t>
    </rPh>
    <rPh sb="6" eb="7">
      <t>キ</t>
    </rPh>
    <rPh sb="8" eb="9">
      <t>シタ</t>
    </rPh>
    <phoneticPr fontId="3"/>
  </si>
  <si>
    <t>仙台市若林区沖野字高野南197-1</t>
    <rPh sb="0" eb="3">
      <t>センダイシ</t>
    </rPh>
    <rPh sb="3" eb="6">
      <t>ワカバヤシク</t>
    </rPh>
    <rPh sb="6" eb="8">
      <t>オキノ</t>
    </rPh>
    <rPh sb="8" eb="9">
      <t>アザ</t>
    </rPh>
    <rPh sb="9" eb="11">
      <t>タカノ</t>
    </rPh>
    <rPh sb="11" eb="12">
      <t>ミナミ</t>
    </rPh>
    <phoneticPr fontId="3"/>
  </si>
  <si>
    <t>宮城県岩沼市桜3-8-15</t>
    <rPh sb="0" eb="3">
      <t>ミヤギケン</t>
    </rPh>
    <rPh sb="3" eb="6">
      <t>イワヌマシ</t>
    </rPh>
    <rPh sb="6" eb="7">
      <t>サクラ</t>
    </rPh>
    <phoneticPr fontId="3"/>
  </si>
  <si>
    <t>仙台市若林区六丁の目東町3-17</t>
    <rPh sb="3" eb="6">
      <t>ワカバヤシク</t>
    </rPh>
    <rPh sb="6" eb="8">
      <t>ロクチョウ</t>
    </rPh>
    <rPh sb="9" eb="10">
      <t>メ</t>
    </rPh>
    <rPh sb="10" eb="11">
      <t>ヒガシ</t>
    </rPh>
    <rPh sb="11" eb="12">
      <t>マチ</t>
    </rPh>
    <phoneticPr fontId="3"/>
  </si>
  <si>
    <t>仙台市宮城野区榴岡4-5-2</t>
    <rPh sb="0" eb="3">
      <t>センダイシ</t>
    </rPh>
    <rPh sb="3" eb="7">
      <t>ミヤギノク</t>
    </rPh>
    <rPh sb="7" eb="9">
      <t>ツツジガオカ</t>
    </rPh>
    <phoneticPr fontId="3"/>
  </si>
  <si>
    <t>仙台市泉区上谷刈1-6-30</t>
    <rPh sb="0" eb="3">
      <t>センダイシ</t>
    </rPh>
    <rPh sb="3" eb="4">
      <t>イズミ</t>
    </rPh>
    <rPh sb="4" eb="5">
      <t>ク</t>
    </rPh>
    <rPh sb="5" eb="7">
      <t>ウエタニ</t>
    </rPh>
    <rPh sb="7" eb="8">
      <t>カリ</t>
    </rPh>
    <phoneticPr fontId="12"/>
  </si>
  <si>
    <t>仙台市太白区泉崎1丁目33-10富沢公園パークマンション106号</t>
    <rPh sb="0" eb="3">
      <t>センダイシ</t>
    </rPh>
    <rPh sb="3" eb="6">
      <t>タイハクク</t>
    </rPh>
    <rPh sb="6" eb="7">
      <t>イズミ</t>
    </rPh>
    <rPh sb="7" eb="8">
      <t>サキ</t>
    </rPh>
    <rPh sb="9" eb="11">
      <t>チョウメ</t>
    </rPh>
    <rPh sb="16" eb="18">
      <t>トミザワ</t>
    </rPh>
    <rPh sb="18" eb="20">
      <t>コウエン</t>
    </rPh>
    <rPh sb="31" eb="32">
      <t>ゴウ</t>
    </rPh>
    <phoneticPr fontId="11"/>
  </si>
  <si>
    <t>仙台市太白区中田4丁目1-3-1</t>
    <rPh sb="0" eb="3">
      <t>センダイシ</t>
    </rPh>
    <rPh sb="3" eb="6">
      <t>タイハクク</t>
    </rPh>
    <rPh sb="6" eb="8">
      <t>ナカタ</t>
    </rPh>
    <rPh sb="9" eb="11">
      <t>チョウメ</t>
    </rPh>
    <phoneticPr fontId="11"/>
  </si>
  <si>
    <t>宮城県岩沼市桜3-8-15</t>
    <rPh sb="0" eb="3">
      <t>ミヤギケン</t>
    </rPh>
    <rPh sb="3" eb="6">
      <t>イワヌマシ</t>
    </rPh>
    <rPh sb="6" eb="7">
      <t>サクラ</t>
    </rPh>
    <phoneticPr fontId="11"/>
  </si>
  <si>
    <t>仙台市青葉区木町通2-4-16</t>
    <rPh sb="3" eb="6">
      <t>アオバク</t>
    </rPh>
    <rPh sb="6" eb="8">
      <t>キマチ</t>
    </rPh>
    <rPh sb="8" eb="9">
      <t>ドオ</t>
    </rPh>
    <phoneticPr fontId="3"/>
  </si>
  <si>
    <t>仙台市若林区六丁の目西町3-41-201</t>
    <rPh sb="3" eb="6">
      <t>ワカバヤシク</t>
    </rPh>
    <rPh sb="6" eb="8">
      <t>ロクチョウ</t>
    </rPh>
    <rPh sb="9" eb="10">
      <t>メ</t>
    </rPh>
    <rPh sb="10" eb="11">
      <t>ニシ</t>
    </rPh>
    <rPh sb="11" eb="12">
      <t>マチ</t>
    </rPh>
    <phoneticPr fontId="3"/>
  </si>
  <si>
    <t>仙台市若林区若林1丁目6-17</t>
    <rPh sb="3" eb="6">
      <t>ワカバヤシク</t>
    </rPh>
    <rPh sb="6" eb="8">
      <t>ワカバヤシ</t>
    </rPh>
    <rPh sb="9" eb="11">
      <t>チョウメ</t>
    </rPh>
    <phoneticPr fontId="3"/>
  </si>
  <si>
    <t>仙台市太白区あすと長町3丁目2-23</t>
    <rPh sb="9" eb="11">
      <t>ナガマチ</t>
    </rPh>
    <rPh sb="12" eb="14">
      <t>チョウメ</t>
    </rPh>
    <phoneticPr fontId="3"/>
  </si>
  <si>
    <t>仙台市太白区大野田5-30-1</t>
    <rPh sb="0" eb="3">
      <t>センダイシ</t>
    </rPh>
    <rPh sb="3" eb="6">
      <t>タイハクク</t>
    </rPh>
    <rPh sb="6" eb="9">
      <t>オオノダ</t>
    </rPh>
    <phoneticPr fontId="3"/>
  </si>
  <si>
    <t>仙台市青葉区木町通2丁目4-17</t>
    <rPh sb="0" eb="3">
      <t>センダイシ</t>
    </rPh>
    <rPh sb="3" eb="6">
      <t>アオバク</t>
    </rPh>
    <rPh sb="6" eb="8">
      <t>キマチ</t>
    </rPh>
    <rPh sb="8" eb="9">
      <t>ドオリ</t>
    </rPh>
    <rPh sb="10" eb="12">
      <t>チョウメ</t>
    </rPh>
    <phoneticPr fontId="3"/>
  </si>
  <si>
    <t>仙台市泉区将監10丁目33-17</t>
    <rPh sb="0" eb="3">
      <t>センダイシ</t>
    </rPh>
    <rPh sb="9" eb="11">
      <t>チョウメ</t>
    </rPh>
    <phoneticPr fontId="11"/>
  </si>
  <si>
    <t>仙台市泉区上谷刈字向原3-30</t>
    <rPh sb="0" eb="3">
      <t>センダイシ</t>
    </rPh>
    <rPh sb="3" eb="4">
      <t>イズミ</t>
    </rPh>
    <rPh sb="4" eb="5">
      <t>ク</t>
    </rPh>
    <rPh sb="5" eb="6">
      <t>ウエ</t>
    </rPh>
    <rPh sb="6" eb="7">
      <t>タニ</t>
    </rPh>
    <rPh sb="7" eb="8">
      <t>カリ</t>
    </rPh>
    <rPh sb="8" eb="9">
      <t>アザ</t>
    </rPh>
    <rPh sb="9" eb="10">
      <t>ム</t>
    </rPh>
    <rPh sb="10" eb="11">
      <t>ハラ</t>
    </rPh>
    <phoneticPr fontId="11"/>
  </si>
  <si>
    <t>東京都品川区東品川1-3-10アートコーポレーション東京オフィス3F</t>
    <rPh sb="0" eb="3">
      <t>トウキョウト</t>
    </rPh>
    <rPh sb="3" eb="6">
      <t>シナガワク</t>
    </rPh>
    <rPh sb="6" eb="9">
      <t>ヒガシシナガワ</t>
    </rPh>
    <rPh sb="26" eb="28">
      <t>トウキョウ</t>
    </rPh>
    <phoneticPr fontId="11"/>
  </si>
  <si>
    <t>仙台市青葉区北根1丁目15-4</t>
    <rPh sb="0" eb="3">
      <t>センダイシ</t>
    </rPh>
    <rPh sb="3" eb="6">
      <t>アオバク</t>
    </rPh>
    <rPh sb="6" eb="8">
      <t>キタネ</t>
    </rPh>
    <rPh sb="9" eb="11">
      <t>チョウメ</t>
    </rPh>
    <phoneticPr fontId="11"/>
  </si>
  <si>
    <t>仙台市泉区七北田字東裏41-11</t>
    <rPh sb="0" eb="3">
      <t>センダイシ</t>
    </rPh>
    <rPh sb="3" eb="4">
      <t>イズミ</t>
    </rPh>
    <rPh sb="4" eb="5">
      <t>ク</t>
    </rPh>
    <rPh sb="5" eb="6">
      <t>ナナ</t>
    </rPh>
    <rPh sb="6" eb="7">
      <t>キタ</t>
    </rPh>
    <rPh sb="7" eb="8">
      <t>タ</t>
    </rPh>
    <rPh sb="8" eb="9">
      <t>アザ</t>
    </rPh>
    <rPh sb="9" eb="10">
      <t>ヒガシ</t>
    </rPh>
    <rPh sb="10" eb="11">
      <t>ウラ</t>
    </rPh>
    <phoneticPr fontId="11"/>
  </si>
  <si>
    <t>宮城県石巻市南境字鶴巻52番地</t>
    <rPh sb="0" eb="3">
      <t>ミヤギケン</t>
    </rPh>
    <rPh sb="3" eb="6">
      <t>イシノマキシ</t>
    </rPh>
    <rPh sb="6" eb="7">
      <t>ミナミ</t>
    </rPh>
    <rPh sb="7" eb="8">
      <t>サカイ</t>
    </rPh>
    <rPh sb="8" eb="9">
      <t>アザ</t>
    </rPh>
    <rPh sb="9" eb="11">
      <t>ツルマキ</t>
    </rPh>
    <rPh sb="13" eb="15">
      <t>バンチ</t>
    </rPh>
    <phoneticPr fontId="3"/>
  </si>
  <si>
    <t>仙台市泉区将監13-1-1</t>
    <rPh sb="0" eb="3">
      <t>センダイシ</t>
    </rPh>
    <rPh sb="3" eb="5">
      <t>イズミク</t>
    </rPh>
    <rPh sb="5" eb="7">
      <t>ショウゲン</t>
    </rPh>
    <phoneticPr fontId="3"/>
  </si>
  <si>
    <t>仙台市青葉区昭和町3-15-529</t>
    <rPh sb="0" eb="3">
      <t>センダイシ</t>
    </rPh>
    <rPh sb="3" eb="6">
      <t>アオバク</t>
    </rPh>
    <rPh sb="6" eb="8">
      <t>ショウワ</t>
    </rPh>
    <rPh sb="8" eb="9">
      <t>マチ</t>
    </rPh>
    <phoneticPr fontId="3"/>
  </si>
  <si>
    <t>宮城県岩沼市中央3-2-3</t>
    <rPh sb="0" eb="3">
      <t>ミヤギケン</t>
    </rPh>
    <rPh sb="3" eb="6">
      <t>イワヌマシ</t>
    </rPh>
    <rPh sb="6" eb="8">
      <t>チュウオウ</t>
    </rPh>
    <phoneticPr fontId="11"/>
  </si>
  <si>
    <t>仙台市青葉区落合2-6-8</t>
    <rPh sb="0" eb="3">
      <t>センダイシ</t>
    </rPh>
    <rPh sb="3" eb="6">
      <t>アオバク</t>
    </rPh>
    <rPh sb="6" eb="8">
      <t>オチアイ</t>
    </rPh>
    <phoneticPr fontId="12"/>
  </si>
  <si>
    <t>仙台市青葉区錦町1-12-1</t>
    <rPh sb="0" eb="3">
      <t>センダイシ</t>
    </rPh>
    <rPh sb="3" eb="6">
      <t>アオバク</t>
    </rPh>
    <rPh sb="6" eb="8">
      <t>ニシキチョウ</t>
    </rPh>
    <phoneticPr fontId="11"/>
  </si>
  <si>
    <t>仙台市青葉区大町2-7-20-102</t>
    <rPh sb="0" eb="3">
      <t>センダイシ</t>
    </rPh>
    <rPh sb="3" eb="6">
      <t>アオバク</t>
    </rPh>
    <rPh sb="6" eb="8">
      <t>オオマチ</t>
    </rPh>
    <phoneticPr fontId="11"/>
  </si>
  <si>
    <t>仙台市若林区若林6丁目10番35号</t>
    <rPh sb="0" eb="3">
      <t>センダイシ</t>
    </rPh>
    <rPh sb="3" eb="5">
      <t>ワカバヤシ</t>
    </rPh>
    <rPh sb="5" eb="6">
      <t>ク</t>
    </rPh>
    <rPh sb="6" eb="8">
      <t>ワカバヤシ</t>
    </rPh>
    <rPh sb="9" eb="11">
      <t>チョウメ</t>
    </rPh>
    <rPh sb="13" eb="14">
      <t>バン</t>
    </rPh>
    <rPh sb="16" eb="17">
      <t>ゴウ</t>
    </rPh>
    <phoneticPr fontId="11"/>
  </si>
  <si>
    <t>仙台市青葉区中江2丁目9-7</t>
    <rPh sb="0" eb="3">
      <t>センダイシ</t>
    </rPh>
    <rPh sb="3" eb="6">
      <t>アオバク</t>
    </rPh>
    <rPh sb="6" eb="8">
      <t>ナカエ</t>
    </rPh>
    <rPh sb="9" eb="11">
      <t>チョウメ</t>
    </rPh>
    <phoneticPr fontId="11"/>
  </si>
  <si>
    <t>仙台市宮城野区岩切字洞ノ口43-1</t>
    <rPh sb="0" eb="3">
      <t>センダイシ</t>
    </rPh>
    <phoneticPr fontId="11"/>
  </si>
  <si>
    <t>仙台市泉区将監11-7-3</t>
    <rPh sb="0" eb="3">
      <t>センダイシ</t>
    </rPh>
    <rPh sb="3" eb="4">
      <t>イズミ</t>
    </rPh>
    <rPh sb="4" eb="5">
      <t>ク</t>
    </rPh>
    <rPh sb="5" eb="7">
      <t>ショウゲン</t>
    </rPh>
    <phoneticPr fontId="11"/>
  </si>
  <si>
    <t>仙台市泉区泉中央3-28-11</t>
    <rPh sb="0" eb="3">
      <t>センダイシ</t>
    </rPh>
    <rPh sb="3" eb="5">
      <t>イズミク</t>
    </rPh>
    <rPh sb="5" eb="6">
      <t>イズミ</t>
    </rPh>
    <rPh sb="6" eb="8">
      <t>チュウオウ</t>
    </rPh>
    <phoneticPr fontId="11"/>
  </si>
  <si>
    <t>仙台市泉区高森3丁目4-169</t>
    <rPh sb="0" eb="3">
      <t>センダイシ</t>
    </rPh>
    <rPh sb="3" eb="4">
      <t>イズミ</t>
    </rPh>
    <rPh sb="4" eb="5">
      <t>ク</t>
    </rPh>
    <rPh sb="5" eb="7">
      <t>タカモリ</t>
    </rPh>
    <rPh sb="8" eb="10">
      <t>チョウメ</t>
    </rPh>
    <phoneticPr fontId="11"/>
  </si>
  <si>
    <t>宮城県富谷市上桜木2丁目1-9</t>
    <rPh sb="0" eb="3">
      <t>ミヤギケン</t>
    </rPh>
    <rPh sb="3" eb="5">
      <t>トミヤ</t>
    </rPh>
    <rPh sb="5" eb="6">
      <t>シ</t>
    </rPh>
    <rPh sb="6" eb="7">
      <t>ウエ</t>
    </rPh>
    <rPh sb="7" eb="8">
      <t>サクラ</t>
    </rPh>
    <rPh sb="8" eb="9">
      <t>キ</t>
    </rPh>
    <rPh sb="10" eb="11">
      <t>チョウ</t>
    </rPh>
    <rPh sb="11" eb="12">
      <t>メ</t>
    </rPh>
    <phoneticPr fontId="11"/>
  </si>
  <si>
    <t>仙台市泉区山の寺3丁目27-10</t>
    <rPh sb="0" eb="3">
      <t>センダイシ</t>
    </rPh>
    <rPh sb="5" eb="6">
      <t>ヤマ</t>
    </rPh>
    <rPh sb="7" eb="8">
      <t>テラ</t>
    </rPh>
    <rPh sb="9" eb="11">
      <t>チョウメ</t>
    </rPh>
    <phoneticPr fontId="11"/>
  </si>
  <si>
    <t>仙台市青葉区郷六字沼田45-6</t>
    <rPh sb="0" eb="3">
      <t>センダイシ</t>
    </rPh>
    <rPh sb="3" eb="6">
      <t>アオバク</t>
    </rPh>
    <rPh sb="6" eb="7">
      <t>ゴウ</t>
    </rPh>
    <rPh sb="7" eb="8">
      <t>ロク</t>
    </rPh>
    <rPh sb="8" eb="9">
      <t>アザ</t>
    </rPh>
    <rPh sb="9" eb="11">
      <t>ヌマタ</t>
    </rPh>
    <phoneticPr fontId="11"/>
  </si>
  <si>
    <t>③の助成対象額が様式第１号の助成金申請額に反映されているか確認してください。</t>
    <rPh sb="2" eb="4">
      <t>ジョセイ</t>
    </rPh>
    <rPh sb="4" eb="6">
      <t>タイショウ</t>
    </rPh>
    <rPh sb="6" eb="7">
      <t>ガク</t>
    </rPh>
    <rPh sb="8" eb="10">
      <t>ヨウシキ</t>
    </rPh>
    <rPh sb="10" eb="11">
      <t>ダイ</t>
    </rPh>
    <rPh sb="12" eb="13">
      <t>ゴウ</t>
    </rPh>
    <rPh sb="14" eb="17">
      <t>ジョセイキン</t>
    </rPh>
    <rPh sb="17" eb="20">
      <t>シンセイガク</t>
    </rPh>
    <rPh sb="21" eb="23">
      <t>ハンエイ</t>
    </rPh>
    <rPh sb="29" eb="31">
      <t>カクニン</t>
    </rPh>
    <phoneticPr fontId="2"/>
  </si>
  <si>
    <t>　助成金申請額</t>
    <rPh sb="1" eb="3">
      <t>ジョセイ</t>
    </rPh>
    <rPh sb="3" eb="4">
      <t>キン</t>
    </rPh>
    <rPh sb="4" eb="6">
      <t>シンセイ</t>
    </rPh>
    <rPh sb="6" eb="7">
      <t>ガク</t>
    </rPh>
    <phoneticPr fontId="9"/>
  </si>
  <si>
    <t>最後に、申請日、年度、法人名、助成金申請額等に間違いがないことを確認して印刷し、様式第１号、別表１、別表２、添付書類（ある場合）の順に並べ、押印の上（捨印もお願いします）ご提出ください。</t>
    <rPh sb="0" eb="2">
      <t>サイゴ</t>
    </rPh>
    <rPh sb="6" eb="7">
      <t>ビ</t>
    </rPh>
    <rPh sb="8" eb="10">
      <t>ネンド</t>
    </rPh>
    <rPh sb="11" eb="13">
      <t>ホウジン</t>
    </rPh>
    <rPh sb="13" eb="14">
      <t>メイ</t>
    </rPh>
    <rPh sb="15" eb="17">
      <t>ジョセイ</t>
    </rPh>
    <rPh sb="17" eb="18">
      <t>キン</t>
    </rPh>
    <rPh sb="20" eb="21">
      <t>ガク</t>
    </rPh>
    <rPh sb="21" eb="22">
      <t>トウ</t>
    </rPh>
    <rPh sb="23" eb="25">
      <t>マチガ</t>
    </rPh>
    <rPh sb="32" eb="34">
      <t>カクニン</t>
    </rPh>
    <rPh sb="36" eb="38">
      <t>インサツ</t>
    </rPh>
    <rPh sb="40" eb="42">
      <t>ヨウシキ</t>
    </rPh>
    <rPh sb="46" eb="48">
      <t>ベッピョウ</t>
    </rPh>
    <rPh sb="50" eb="52">
      <t>ベッピョウ</t>
    </rPh>
    <rPh sb="54" eb="56">
      <t>テンプ</t>
    </rPh>
    <rPh sb="56" eb="58">
      <t>ショルイ</t>
    </rPh>
    <rPh sb="61" eb="63">
      <t>バアイ</t>
    </rPh>
    <rPh sb="65" eb="66">
      <t>ジュン</t>
    </rPh>
    <rPh sb="67" eb="68">
      <t>ナラ</t>
    </rPh>
    <rPh sb="70" eb="72">
      <t>オウイン</t>
    </rPh>
    <rPh sb="73" eb="74">
      <t>ウエ</t>
    </rPh>
    <rPh sb="75" eb="77">
      <t>ステイン</t>
    </rPh>
    <rPh sb="79" eb="80">
      <t>ネガ</t>
    </rPh>
    <rPh sb="86" eb="88">
      <t>テイシュツ</t>
    </rPh>
    <phoneticPr fontId="9"/>
  </si>
  <si>
    <t>土曜日（平日と時間が異なる場合）</t>
    <rPh sb="0" eb="3">
      <t>ドヨウビ</t>
    </rPh>
    <rPh sb="4" eb="6">
      <t>ヘイジツ</t>
    </rPh>
    <rPh sb="7" eb="9">
      <t>ジカン</t>
    </rPh>
    <rPh sb="10" eb="11">
      <t>コト</t>
    </rPh>
    <rPh sb="13" eb="15">
      <t>バアイ</t>
    </rPh>
    <phoneticPr fontId="9"/>
  </si>
  <si>
    <t>：　 ～　 ：</t>
    <phoneticPr fontId="2"/>
  </si>
  <si>
    <t>愛知県名古屋市東区葵３－１５－３１</t>
  </si>
  <si>
    <t>大阪市北区堂島１－５－３０　堂島プラザビル９Ｆ</t>
  </si>
  <si>
    <t>仙台市太白区富沢南２－１０－２</t>
  </si>
  <si>
    <t>仙台市若林区卸町3丁目1-4</t>
    <rPh sb="0" eb="3">
      <t>センダイシ</t>
    </rPh>
    <rPh sb="3" eb="6">
      <t>ワカバヤシク</t>
    </rPh>
    <rPh sb="6" eb="8">
      <t>オロシマチ</t>
    </rPh>
    <rPh sb="9" eb="11">
      <t>チョウメ</t>
    </rPh>
    <phoneticPr fontId="11"/>
  </si>
  <si>
    <t>宮城県岩沼市土ヶ崎1-7-8</t>
    <rPh sb="0" eb="3">
      <t>ミヤギケン</t>
    </rPh>
    <rPh sb="3" eb="6">
      <t>イワヌマシ</t>
    </rPh>
    <rPh sb="6" eb="7">
      <t>ツチ</t>
    </rPh>
    <rPh sb="8" eb="9">
      <t>サキ</t>
    </rPh>
    <phoneticPr fontId="11"/>
  </si>
  <si>
    <t>仙台市若林区卸町３－１－４　</t>
  </si>
  <si>
    <t>吉田　一美・皆川　舞</t>
    <rPh sb="0" eb="2">
      <t>ヨシダ</t>
    </rPh>
    <rPh sb="3" eb="5">
      <t>ヒトミ</t>
    </rPh>
    <rPh sb="6" eb="8">
      <t>ミナカワ</t>
    </rPh>
    <rPh sb="9" eb="10">
      <t>マイ</t>
    </rPh>
    <phoneticPr fontId="18"/>
  </si>
  <si>
    <t>吉田　一美・皆川　舞</t>
    <rPh sb="0" eb="2">
      <t>ヨシダ</t>
    </rPh>
    <rPh sb="3" eb="5">
      <t>ヒトミ</t>
    </rPh>
    <rPh sb="6" eb="8">
      <t>ミナカワ</t>
    </rPh>
    <rPh sb="9" eb="10">
      <t>マイ</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</si>
</sst>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h]&quot;時間&quot;"/>
    <numFmt numFmtId="177" formatCode="h&quot;時間&quot;"/>
    <numFmt numFmtId="178" formatCode="h:mm;@"/>
    <numFmt numFmtId="179" formatCode="#,###&quot;時&quot;&quot;間&quot;"/>
    <numFmt numFmtId="180" formatCode="0_);[Red]\(0\)"/>
    <numFmt numFmtId="181" formatCode="[DBNum3]#"/>
    <numFmt numFmtId="182" formatCode="[DBNum3]#,##0"/>
    <numFmt numFmtId="183" formatCode="#,###&quot;円&quot;"/>
  </numFmts>
  <fonts count="5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ＭＳ 明朝"/>
      <family val="1"/>
      <charset val="128"/>
    </font>
    <font>
      <sz val="10"/>
      <name val="ＭＳ 明朝"/>
      <family val="1"/>
      <charset val="128"/>
    </font>
    <font>
      <sz val="12"/>
      <name val="ＭＳ Ｐゴシック"/>
      <family val="3"/>
      <charset val="128"/>
    </font>
    <font>
      <sz val="10"/>
      <name val="ＭＳ Ｐゴシック"/>
      <family val="3"/>
      <charset val="128"/>
    </font>
    <font>
      <b/>
      <sz val="11"/>
      <name val="ＭＳ 明朝"/>
      <family val="1"/>
      <charset val="128"/>
    </font>
    <font>
      <sz val="9"/>
      <name val="ＭＳ 明朝"/>
      <family val="1"/>
      <charset val="128"/>
    </font>
    <font>
      <sz val="10.5"/>
      <color rgb="FF000000"/>
      <name val="ＭＳ 明朝"/>
      <family val="1"/>
      <charset val="128"/>
    </font>
    <font>
      <sz val="14"/>
      <color rgb="FF000000"/>
      <name val="ＭＳ 明朝"/>
      <family val="1"/>
      <charset val="128"/>
    </font>
    <font>
      <sz val="14"/>
      <color rgb="FF000000"/>
      <name val="ＭＳ Ｐゴシック"/>
      <family val="3"/>
      <charset val="128"/>
      <scheme val="major"/>
    </font>
    <font>
      <sz val="10"/>
      <color rgb="FF000000"/>
      <name val="ＭＳ Ｐゴシック"/>
      <family val="3"/>
      <charset val="128"/>
      <scheme val="major"/>
    </font>
    <font>
      <sz val="9"/>
      <color indexed="81"/>
      <name val="ＭＳ Ｐゴシック"/>
      <family val="3"/>
      <charset val="128"/>
    </font>
    <font>
      <b/>
      <sz val="9"/>
      <color indexed="81"/>
      <name val="ＭＳ Ｐゴシック"/>
      <family val="3"/>
      <charset val="128"/>
    </font>
    <font>
      <sz val="14"/>
      <name val="ＭＳ 明朝"/>
      <family val="1"/>
      <charset val="128"/>
    </font>
    <font>
      <sz val="14"/>
      <color theme="1"/>
      <name val="ＭＳ 明朝"/>
      <family val="1"/>
      <charset val="128"/>
    </font>
    <font>
      <sz val="11"/>
      <color rgb="FF00B0F0"/>
      <name val="ＭＳ 明朝"/>
      <family val="1"/>
      <charset val="128"/>
    </font>
    <font>
      <b/>
      <sz val="15"/>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b/>
      <sz val="14"/>
      <name val="HGSｺﾞｼｯｸM"/>
      <family val="3"/>
      <charset val="128"/>
    </font>
    <font>
      <sz val="11"/>
      <name val="HGSｺﾞｼｯｸM"/>
      <family val="3"/>
      <charset val="128"/>
    </font>
    <font>
      <sz val="16"/>
      <name val="HGSｺﾞｼｯｸM"/>
      <family val="3"/>
      <charset val="128"/>
    </font>
    <font>
      <sz val="11"/>
      <color theme="1"/>
      <name val="HGSｺﾞｼｯｸM"/>
      <family val="3"/>
      <charset val="128"/>
    </font>
    <font>
      <b/>
      <sz val="11"/>
      <color theme="1"/>
      <name val="HGSｺﾞｼｯｸM"/>
      <family val="3"/>
      <charset val="128"/>
    </font>
    <font>
      <sz val="12"/>
      <name val="HGSｺﾞｼｯｸM"/>
      <family val="3"/>
      <charset val="128"/>
    </font>
    <font>
      <sz val="6"/>
      <name val="ＭＳ Ｐゴシック"/>
      <family val="3"/>
      <charset val="128"/>
      <scheme val="minor"/>
    </font>
    <font>
      <b/>
      <sz val="22"/>
      <name val="ＭＳ 明朝"/>
      <family val="1"/>
      <charset val="128"/>
    </font>
    <font>
      <b/>
      <u/>
      <sz val="12"/>
      <name val="ＭＳ 明朝"/>
      <family val="1"/>
      <charset val="128"/>
    </font>
    <font>
      <sz val="11"/>
      <name val="HGPｺﾞｼｯｸM"/>
      <family val="3"/>
      <charset val="128"/>
    </font>
    <font>
      <sz val="22"/>
      <name val="ＭＳ Ｐゴシック"/>
      <family val="2"/>
      <charset val="128"/>
      <scheme val="minor"/>
    </font>
    <font>
      <b/>
      <sz val="12"/>
      <color theme="1"/>
      <name val="ＭＳ Ｐゴシック"/>
      <family val="3"/>
      <charset val="128"/>
      <scheme val="minor"/>
    </font>
    <font>
      <sz val="12"/>
      <name val="ＭＳ 明朝"/>
      <family val="1"/>
      <charset val="128"/>
    </font>
    <font>
      <sz val="12"/>
      <name val="HGｺﾞｼｯｸM"/>
      <family val="3"/>
      <charset val="128"/>
    </font>
    <font>
      <b/>
      <sz val="16"/>
      <name val="ＭＳ 明朝"/>
      <family val="1"/>
      <charset val="128"/>
    </font>
    <font>
      <sz val="16"/>
      <name val="ＭＳ 明朝"/>
      <family val="1"/>
      <charset val="128"/>
    </font>
    <font>
      <b/>
      <sz val="12"/>
      <name val="ＭＳ 明朝"/>
      <family val="1"/>
      <charset val="128"/>
    </font>
    <font>
      <b/>
      <sz val="11"/>
      <name val="ＭＳ Ｐゴシック"/>
      <family val="3"/>
      <charset val="128"/>
      <scheme val="minor"/>
    </font>
    <font>
      <sz val="11"/>
      <name val="ＭＳ Ｐゴシック"/>
      <family val="3"/>
      <charset val="128"/>
      <scheme val="minor"/>
    </font>
    <font>
      <sz val="12"/>
      <color theme="1"/>
      <name val="ＭＳ Ｐゴシック"/>
      <family val="2"/>
      <charset val="128"/>
      <scheme val="minor"/>
    </font>
    <font>
      <b/>
      <sz val="9"/>
      <color indexed="81"/>
      <name val="游ゴシック"/>
      <family val="3"/>
      <charset val="128"/>
    </font>
    <font>
      <sz val="9"/>
      <color indexed="81"/>
      <name val="游ゴシック"/>
      <family val="3"/>
      <charset val="128"/>
    </font>
    <font>
      <b/>
      <sz val="9"/>
      <color indexed="10"/>
      <name val="游ゴシック"/>
      <family val="3"/>
      <charset val="128"/>
    </font>
    <font>
      <b/>
      <sz val="10"/>
      <color indexed="81"/>
      <name val="游ゴシック"/>
      <family val="3"/>
      <charset val="128"/>
    </font>
    <font>
      <b/>
      <sz val="14"/>
      <color indexed="81"/>
      <name val="游ゴシック"/>
      <family val="3"/>
      <charset val="128"/>
    </font>
    <font>
      <b/>
      <sz val="11"/>
      <color indexed="81"/>
      <name val="游ゴシック"/>
      <family val="3"/>
      <charset val="128"/>
    </font>
  </fonts>
  <fills count="12">
    <fill>
      <patternFill patternType="none"/>
    </fill>
    <fill>
      <patternFill patternType="gray125"/>
    </fill>
    <fill>
      <patternFill patternType="solid">
        <fgColor rgb="FFFFFF99"/>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6" tint="0.39997558519241921"/>
        <bgColor indexed="64"/>
      </patternFill>
    </fill>
  </fills>
  <borders count="63">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auto="1"/>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hair">
        <color indexed="64"/>
      </top>
      <bottom/>
      <diagonal/>
    </border>
    <border>
      <left/>
      <right style="hair">
        <color auto="1"/>
      </right>
      <top style="hair">
        <color auto="1"/>
      </top>
      <bottom/>
      <diagonal/>
    </border>
    <border>
      <left style="hair">
        <color auto="1"/>
      </left>
      <right style="hair">
        <color auto="1"/>
      </right>
      <top/>
      <bottom/>
      <diagonal/>
    </border>
    <border>
      <left style="hair">
        <color auto="1"/>
      </left>
      <right/>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8" fillId="0" borderId="0"/>
    <xf numFmtId="0" fontId="8" fillId="0" borderId="0">
      <alignment vertical="center"/>
    </xf>
    <xf numFmtId="0" fontId="8" fillId="0" borderId="0">
      <alignment vertical="center"/>
    </xf>
    <xf numFmtId="38" fontId="8" fillId="0" borderId="0" applyFont="0" applyFill="0" applyBorder="0" applyAlignment="0" applyProtection="0">
      <alignment vertical="center"/>
    </xf>
  </cellStyleXfs>
  <cellXfs count="335">
    <xf numFmtId="0" fontId="0" fillId="0" borderId="0" xfId="0">
      <alignment vertical="center"/>
    </xf>
    <xf numFmtId="0" fontId="12" fillId="2" borderId="24" xfId="2" applyFont="1" applyFill="1" applyBorder="1" applyAlignment="1" applyProtection="1">
      <alignment horizontal="right" vertical="center" shrinkToFit="1"/>
      <protection locked="0"/>
    </xf>
    <xf numFmtId="0" fontId="12" fillId="2" borderId="27" xfId="2" applyFont="1" applyFill="1" applyBorder="1" applyAlignment="1" applyProtection="1">
      <alignment horizontal="right" vertical="center" shrinkToFit="1"/>
      <protection locked="0"/>
    </xf>
    <xf numFmtId="0" fontId="23" fillId="0" borderId="0" xfId="2" applyFont="1" applyAlignment="1" applyProtection="1">
      <alignment vertical="center"/>
    </xf>
    <xf numFmtId="0" fontId="10" fillId="0" borderId="0" xfId="2" applyFont="1" applyProtection="1"/>
    <xf numFmtId="0" fontId="8" fillId="0" borderId="0" xfId="2" applyProtection="1"/>
    <xf numFmtId="0" fontId="8" fillId="0" borderId="0" xfId="2" applyBorder="1" applyProtection="1"/>
    <xf numFmtId="0" fontId="0" fillId="0" borderId="0" xfId="0" applyProtection="1">
      <alignment vertical="center"/>
    </xf>
    <xf numFmtId="0" fontId="0" fillId="0" borderId="2" xfId="0" applyBorder="1" applyProtection="1">
      <alignment vertical="center"/>
    </xf>
    <xf numFmtId="0" fontId="0" fillId="0" borderId="2" xfId="0" applyBorder="1" applyAlignment="1" applyProtection="1">
      <alignment vertical="center" wrapText="1"/>
    </xf>
    <xf numFmtId="0" fontId="24" fillId="0" borderId="0" xfId="0" applyFont="1" applyProtection="1">
      <alignment vertical="center"/>
    </xf>
    <xf numFmtId="0" fontId="11" fillId="0" borderId="0" xfId="0" applyFont="1" applyProtection="1">
      <alignment vertical="center"/>
    </xf>
    <xf numFmtId="0" fontId="6" fillId="0" borderId="8" xfId="0" applyFont="1" applyBorder="1" applyAlignment="1" applyProtection="1">
      <alignment vertical="center"/>
    </xf>
    <xf numFmtId="0" fontId="6" fillId="0" borderId="6" xfId="0" applyFont="1" applyBorder="1" applyAlignment="1" applyProtection="1">
      <alignment vertical="center"/>
    </xf>
    <xf numFmtId="0" fontId="6" fillId="0" borderId="35" xfId="0" applyFont="1" applyBorder="1" applyAlignment="1" applyProtection="1">
      <alignment vertical="center"/>
    </xf>
    <xf numFmtId="0" fontId="0" fillId="0" borderId="10" xfId="0" applyBorder="1" applyProtection="1">
      <alignment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12" fillId="3" borderId="19" xfId="2" applyFont="1" applyFill="1" applyBorder="1" applyAlignment="1" applyProtection="1">
      <alignment horizontal="center" vertical="center" shrinkToFit="1"/>
      <protection locked="0"/>
    </xf>
    <xf numFmtId="0" fontId="12" fillId="3" borderId="22" xfId="2" applyFont="1" applyFill="1" applyBorder="1" applyAlignment="1" applyProtection="1">
      <alignment horizontal="center" vertical="center" shrinkToFit="1"/>
      <protection locked="0"/>
    </xf>
    <xf numFmtId="0" fontId="12" fillId="3" borderId="21" xfId="2" applyFont="1" applyFill="1" applyBorder="1" applyAlignment="1" applyProtection="1">
      <alignment horizontal="center" vertical="center" shrinkToFit="1"/>
      <protection locked="0"/>
    </xf>
    <xf numFmtId="0" fontId="12" fillId="3" borderId="23" xfId="2" applyFont="1" applyFill="1" applyBorder="1" applyAlignment="1" applyProtection="1">
      <alignment horizontal="center" vertical="center" shrinkToFit="1"/>
      <protection locked="0"/>
    </xf>
    <xf numFmtId="0" fontId="12" fillId="3" borderId="20" xfId="2" applyFont="1" applyFill="1" applyBorder="1" applyAlignment="1" applyProtection="1">
      <alignment horizontal="center" vertical="center" shrinkToFit="1"/>
      <protection locked="0"/>
    </xf>
    <xf numFmtId="0" fontId="19" fillId="0" borderId="0" xfId="2" applyFont="1" applyBorder="1" applyAlignment="1" applyProtection="1">
      <alignment horizontal="center" vertical="center"/>
    </xf>
    <xf numFmtId="0" fontId="29" fillId="0" borderId="0" xfId="5" applyFont="1" applyAlignment="1" applyProtection="1">
      <alignment horizontal="left" vertical="center"/>
    </xf>
    <xf numFmtId="0" fontId="30" fillId="0" borderId="0" xfId="5" applyFont="1" applyProtection="1">
      <alignment vertical="center"/>
    </xf>
    <xf numFmtId="0" fontId="30" fillId="0" borderId="0" xfId="5" applyFont="1" applyAlignment="1" applyProtection="1">
      <alignment horizontal="left" vertical="center"/>
    </xf>
    <xf numFmtId="49" fontId="30" fillId="0" borderId="0" xfId="5" applyNumberFormat="1" applyFont="1" applyAlignment="1" applyProtection="1">
      <alignment horizontal="right" vertical="center"/>
    </xf>
    <xf numFmtId="49" fontId="31" fillId="5" borderId="43" xfId="5" applyNumberFormat="1" applyFont="1" applyFill="1" applyBorder="1" applyAlignment="1" applyProtection="1">
      <alignment horizontal="center" vertical="center" shrinkToFit="1"/>
      <protection locked="0"/>
    </xf>
    <xf numFmtId="49" fontId="30" fillId="0" borderId="0" xfId="5" applyNumberFormat="1" applyFont="1" applyProtection="1">
      <alignment vertical="center"/>
    </xf>
    <xf numFmtId="49" fontId="30" fillId="0" borderId="0" xfId="5" applyNumberFormat="1" applyFont="1" applyAlignment="1" applyProtection="1">
      <alignment horizontal="right" vertical="top"/>
    </xf>
    <xf numFmtId="0" fontId="30" fillId="0" borderId="0" xfId="5" applyFont="1" applyAlignment="1" applyProtection="1">
      <alignment horizontal="right" vertical="center"/>
    </xf>
    <xf numFmtId="0" fontId="30" fillId="0" borderId="0" xfId="5" applyFont="1" applyAlignment="1" applyProtection="1">
      <alignment vertical="top"/>
    </xf>
    <xf numFmtId="0" fontId="30" fillId="0" borderId="0" xfId="5" applyFont="1" applyAlignment="1" applyProtection="1">
      <alignment vertical="top" wrapText="1"/>
    </xf>
    <xf numFmtId="0" fontId="32" fillId="0" borderId="0" xfId="5" applyFont="1" applyProtection="1">
      <alignment vertical="center"/>
    </xf>
    <xf numFmtId="0" fontId="32" fillId="0" borderId="0" xfId="6" applyFont="1" applyAlignment="1">
      <alignment vertical="center"/>
    </xf>
    <xf numFmtId="0" fontId="32" fillId="0" borderId="0" xfId="6" applyFont="1" applyAlignment="1">
      <alignment vertical="center" shrinkToFit="1"/>
    </xf>
    <xf numFmtId="0" fontId="30" fillId="5" borderId="24" xfId="6" applyFont="1" applyFill="1" applyBorder="1" applyAlignment="1" applyProtection="1">
      <alignment horizontal="center" vertical="center" shrinkToFit="1"/>
    </xf>
    <xf numFmtId="0" fontId="30" fillId="5" borderId="44" xfId="6" applyFont="1" applyFill="1" applyBorder="1" applyAlignment="1" applyProtection="1">
      <alignment horizontal="center" vertical="center" shrinkToFit="1"/>
    </xf>
    <xf numFmtId="0" fontId="30" fillId="5" borderId="42" xfId="6" applyFont="1" applyFill="1" applyBorder="1" applyAlignment="1" applyProtection="1">
      <alignment horizontal="center" vertical="center" shrinkToFit="1"/>
    </xf>
    <xf numFmtId="0" fontId="30" fillId="5" borderId="45" xfId="6" applyFont="1" applyFill="1" applyBorder="1" applyAlignment="1" applyProtection="1">
      <alignment horizontal="center" vertical="center" shrinkToFit="1"/>
    </xf>
    <xf numFmtId="49" fontId="30" fillId="5" borderId="45" xfId="6" applyNumberFormat="1" applyFont="1" applyFill="1" applyBorder="1" applyAlignment="1" applyProtection="1">
      <alignment horizontal="center" vertical="center" shrinkToFit="1"/>
    </xf>
    <xf numFmtId="49" fontId="30" fillId="5" borderId="44" xfId="6" applyNumberFormat="1" applyFont="1" applyFill="1" applyBorder="1" applyAlignment="1" applyProtection="1">
      <alignment horizontal="center" vertical="center" shrinkToFit="1"/>
    </xf>
    <xf numFmtId="49" fontId="30" fillId="0" borderId="29" xfId="6" applyNumberFormat="1" applyFont="1" applyFill="1" applyBorder="1" applyAlignment="1" applyProtection="1">
      <alignment horizontal="center" vertical="center" shrinkToFit="1"/>
    </xf>
    <xf numFmtId="0" fontId="30" fillId="0" borderId="22" xfId="6" applyFont="1" applyFill="1" applyBorder="1" applyAlignment="1" applyProtection="1">
      <alignment horizontal="left" vertical="center" shrinkToFit="1"/>
    </xf>
    <xf numFmtId="0" fontId="30" fillId="0" borderId="22" xfId="6" applyFont="1" applyFill="1" applyBorder="1" applyAlignment="1" applyProtection="1">
      <alignment vertical="center" shrinkToFit="1"/>
    </xf>
    <xf numFmtId="0" fontId="30" fillId="0" borderId="0" xfId="6" applyFont="1" applyFill="1" applyBorder="1" applyAlignment="1" applyProtection="1">
      <alignment vertical="center" shrinkToFit="1"/>
    </xf>
    <xf numFmtId="0" fontId="32" fillId="0" borderId="0" xfId="6" applyFont="1" applyFill="1" applyAlignment="1">
      <alignment vertical="center" shrinkToFit="1"/>
    </xf>
    <xf numFmtId="0" fontId="32" fillId="0" borderId="0" xfId="6" applyFont="1" applyAlignment="1" applyProtection="1">
      <alignment vertical="center" shrinkToFit="1"/>
    </xf>
    <xf numFmtId="0" fontId="32" fillId="0" borderId="0" xfId="6" applyFont="1" applyAlignment="1" applyProtection="1">
      <alignment vertical="center"/>
    </xf>
    <xf numFmtId="0" fontId="30" fillId="0" borderId="0" xfId="6" applyFont="1" applyProtection="1">
      <alignment vertical="center"/>
    </xf>
    <xf numFmtId="0" fontId="30" fillId="0" borderId="0" xfId="6" applyFont="1">
      <alignment vertical="center"/>
    </xf>
    <xf numFmtId="0" fontId="30" fillId="5" borderId="44" xfId="6" applyFont="1" applyFill="1" applyBorder="1" applyAlignment="1" applyProtection="1">
      <alignment horizontal="center" vertical="center"/>
    </xf>
    <xf numFmtId="0" fontId="30" fillId="0" borderId="46" xfId="6" applyFont="1" applyFill="1" applyBorder="1" applyAlignment="1" applyProtection="1">
      <alignment horizontal="center" vertical="center"/>
    </xf>
    <xf numFmtId="0" fontId="30" fillId="0" borderId="0" xfId="6" applyFont="1" applyFill="1" applyBorder="1" applyAlignment="1" applyProtection="1">
      <alignment horizontal="center" vertical="center" shrinkToFit="1"/>
    </xf>
    <xf numFmtId="0" fontId="30" fillId="5" borderId="44" xfId="6" applyNumberFormat="1" applyFont="1" applyFill="1" applyBorder="1" applyAlignment="1" applyProtection="1">
      <alignment horizontal="center" vertical="center"/>
    </xf>
    <xf numFmtId="0" fontId="30" fillId="0" borderId="49" xfId="6" applyFont="1" applyFill="1" applyBorder="1" applyAlignment="1" applyProtection="1">
      <alignment vertical="center" shrinkToFit="1"/>
    </xf>
    <xf numFmtId="0" fontId="30" fillId="0" borderId="50" xfId="6" applyFont="1" applyFill="1" applyBorder="1" applyAlignment="1" applyProtection="1">
      <alignment vertical="center" shrinkToFit="1"/>
    </xf>
    <xf numFmtId="0" fontId="30" fillId="0" borderId="0" xfId="6" applyFont="1" applyBorder="1" applyProtection="1">
      <alignment vertical="center"/>
    </xf>
    <xf numFmtId="0" fontId="41" fillId="0" borderId="0" xfId="6" applyFont="1" applyProtection="1">
      <alignment vertical="center"/>
    </xf>
    <xf numFmtId="0" fontId="41" fillId="0" borderId="0" xfId="4" applyFont="1" applyProtection="1"/>
    <xf numFmtId="0" fontId="41" fillId="0" borderId="0" xfId="4" applyFont="1" applyAlignment="1" applyProtection="1">
      <alignment horizontal="center"/>
    </xf>
    <xf numFmtId="0" fontId="41" fillId="0" borderId="0" xfId="4" applyFont="1" applyAlignment="1" applyProtection="1">
      <alignment vertical="center"/>
    </xf>
    <xf numFmtId="0" fontId="10" fillId="0" borderId="0" xfId="6" applyFont="1" applyProtection="1">
      <alignment vertical="center"/>
    </xf>
    <xf numFmtId="0" fontId="10" fillId="0" borderId="0" xfId="4" applyFont="1" applyProtection="1"/>
    <xf numFmtId="0" fontId="41" fillId="0" borderId="0" xfId="4" applyFont="1" applyFill="1" applyAlignment="1" applyProtection="1">
      <alignment horizontal="left" vertical="center"/>
    </xf>
    <xf numFmtId="181" fontId="41" fillId="2" borderId="0" xfId="4" applyNumberFormat="1" applyFont="1" applyFill="1" applyAlignment="1" applyProtection="1">
      <alignment horizontal="center" vertical="center"/>
      <protection locked="0"/>
    </xf>
    <xf numFmtId="0" fontId="41" fillId="0" borderId="0" xfId="6" applyFont="1" applyAlignment="1" applyProtection="1">
      <alignment horizontal="left" vertical="center"/>
    </xf>
    <xf numFmtId="0" fontId="41" fillId="0" borderId="0" xfId="6" applyFont="1" applyFill="1" applyAlignment="1" applyProtection="1">
      <alignment horizontal="center" vertical="center"/>
    </xf>
    <xf numFmtId="0" fontId="41" fillId="0" borderId="0" xfId="6" applyFont="1" applyFill="1" applyAlignment="1" applyProtection="1">
      <alignment horizontal="left" vertical="center"/>
    </xf>
    <xf numFmtId="0" fontId="44" fillId="0" borderId="0" xfId="4" applyFont="1" applyProtection="1"/>
    <xf numFmtId="0" fontId="41" fillId="0" borderId="0" xfId="6" applyFont="1" applyFill="1" applyAlignment="1" applyProtection="1">
      <alignment vertical="center"/>
    </xf>
    <xf numFmtId="181" fontId="41" fillId="0" borderId="0" xfId="4" applyNumberFormat="1" applyFont="1" applyAlignment="1" applyProtection="1">
      <alignment horizontal="center" vertical="center"/>
    </xf>
    <xf numFmtId="0" fontId="45" fillId="0" borderId="0" xfId="4" applyFont="1" applyAlignment="1" applyProtection="1">
      <alignment horizontal="center" vertical="center"/>
    </xf>
    <xf numFmtId="0" fontId="41" fillId="0" borderId="0" xfId="4" applyFont="1" applyAlignment="1" applyProtection="1">
      <alignment horizontal="right" vertical="center"/>
    </xf>
    <xf numFmtId="49" fontId="41" fillId="0" borderId="0" xfId="4" applyNumberFormat="1" applyFont="1" applyAlignment="1" applyProtection="1">
      <alignment horizontal="center" vertical="center"/>
    </xf>
    <xf numFmtId="0" fontId="41" fillId="0" borderId="0" xfId="4" applyFont="1" applyAlignment="1" applyProtection="1">
      <alignment horizontal="left" vertical="center"/>
    </xf>
    <xf numFmtId="0" fontId="41" fillId="0" borderId="0" xfId="4" applyFont="1" applyAlignment="1" applyProtection="1">
      <alignment horizontal="center" vertical="center"/>
    </xf>
    <xf numFmtId="0" fontId="41" fillId="0" borderId="0" xfId="4" applyFont="1" applyAlignment="1" applyProtection="1">
      <alignment horizontal="left" vertical="center" wrapText="1"/>
    </xf>
    <xf numFmtId="0" fontId="43" fillId="0" borderId="0" xfId="6" applyFont="1" applyAlignment="1" applyProtection="1">
      <alignment vertical="center"/>
    </xf>
    <xf numFmtId="49" fontId="43" fillId="0" borderId="0" xfId="6" applyNumberFormat="1" applyFont="1" applyFill="1" applyAlignment="1" applyProtection="1">
      <alignment horizontal="right" vertical="center"/>
    </xf>
    <xf numFmtId="0" fontId="41" fillId="0" borderId="0" xfId="4" applyFont="1" applyAlignment="1" applyProtection="1">
      <alignment vertical="center" wrapText="1"/>
    </xf>
    <xf numFmtId="0" fontId="41" fillId="0" borderId="0" xfId="6" applyFont="1" applyAlignment="1" applyProtection="1">
      <alignment vertical="center"/>
    </xf>
    <xf numFmtId="0" fontId="12" fillId="0" borderId="28" xfId="2" applyFont="1" applyFill="1" applyBorder="1" applyAlignment="1" applyProtection="1">
      <alignment horizontal="center" vertical="center" shrinkToFit="1"/>
    </xf>
    <xf numFmtId="0" fontId="12" fillId="0" borderId="51" xfId="2" applyFont="1" applyFill="1" applyBorder="1" applyAlignment="1" applyProtection="1">
      <alignment horizontal="center" vertical="center" shrinkToFit="1"/>
    </xf>
    <xf numFmtId="0" fontId="12" fillId="0" borderId="25" xfId="2" applyFont="1" applyFill="1" applyBorder="1" applyAlignment="1" applyProtection="1">
      <alignment horizontal="center" vertical="center" shrinkToFit="1"/>
    </xf>
    <xf numFmtId="0" fontId="46" fillId="11" borderId="8" xfId="6" applyFont="1" applyFill="1" applyBorder="1" applyAlignment="1">
      <alignment horizontal="left" vertical="center" shrinkToFit="1"/>
    </xf>
    <xf numFmtId="0" fontId="46" fillId="11" borderId="8" xfId="6" applyFont="1" applyFill="1" applyBorder="1" applyAlignment="1">
      <alignment vertical="center" shrinkToFit="1"/>
    </xf>
    <xf numFmtId="0" fontId="47" fillId="0" borderId="0" xfId="6" applyFont="1" applyAlignment="1">
      <alignment vertical="center" shrinkToFit="1"/>
    </xf>
    <xf numFmtId="49" fontId="47" fillId="0" borderId="52" xfId="6" applyNumberFormat="1" applyFont="1" applyBorder="1" applyAlignment="1">
      <alignment horizontal="center" vertical="center" shrinkToFit="1"/>
    </xf>
    <xf numFmtId="49" fontId="47" fillId="0" borderId="52" xfId="6" applyNumberFormat="1" applyFont="1" applyBorder="1" applyAlignment="1">
      <alignment horizontal="left" vertical="center" shrinkToFit="1"/>
    </xf>
    <xf numFmtId="49" fontId="47" fillId="0" borderId="52" xfId="6" applyNumberFormat="1" applyFont="1" applyBorder="1" applyAlignment="1">
      <alignment vertical="center" shrinkToFit="1"/>
    </xf>
    <xf numFmtId="0" fontId="47" fillId="0" borderId="52" xfId="6" applyFont="1" applyBorder="1" applyAlignment="1">
      <alignment vertical="center" shrinkToFit="1"/>
    </xf>
    <xf numFmtId="49" fontId="47" fillId="0" borderId="53" xfId="6" applyNumberFormat="1" applyFont="1" applyBorder="1" applyAlignment="1">
      <alignment horizontal="center" vertical="center" shrinkToFit="1"/>
    </xf>
    <xf numFmtId="49" fontId="47" fillId="0" borderId="53" xfId="6" applyNumberFormat="1" applyFont="1" applyBorder="1" applyAlignment="1">
      <alignment horizontal="left" vertical="center" shrinkToFit="1"/>
    </xf>
    <xf numFmtId="49" fontId="47" fillId="0" borderId="53" xfId="6" applyNumberFormat="1" applyFont="1" applyBorder="1" applyAlignment="1">
      <alignment vertical="center" shrinkToFit="1"/>
    </xf>
    <xf numFmtId="0" fontId="47" fillId="0" borderId="53" xfId="6" applyFont="1" applyBorder="1" applyAlignment="1">
      <alignment vertical="center" shrinkToFit="1"/>
    </xf>
    <xf numFmtId="49" fontId="47" fillId="0" borderId="53" xfId="6" applyNumberFormat="1" applyFont="1" applyFill="1" applyBorder="1" applyAlignment="1">
      <alignment horizontal="center" vertical="center" shrinkToFit="1"/>
    </xf>
    <xf numFmtId="49" fontId="47" fillId="0" borderId="53" xfId="6" applyNumberFormat="1" applyFont="1" applyFill="1" applyBorder="1" applyAlignment="1">
      <alignment vertical="center" shrinkToFit="1"/>
    </xf>
    <xf numFmtId="0" fontId="47" fillId="0" borderId="53" xfId="6" applyFont="1" applyFill="1" applyBorder="1" applyAlignment="1">
      <alignment vertical="center" shrinkToFit="1"/>
    </xf>
    <xf numFmtId="49" fontId="47" fillId="0" borderId="53" xfId="6" applyNumberFormat="1" applyFont="1" applyFill="1" applyBorder="1" applyAlignment="1">
      <alignment horizontal="left" vertical="center" shrinkToFit="1"/>
    </xf>
    <xf numFmtId="49" fontId="47" fillId="0" borderId="54" xfId="6" applyNumberFormat="1" applyFont="1" applyFill="1" applyBorder="1" applyAlignment="1">
      <alignment horizontal="center" vertical="center" shrinkToFit="1"/>
    </xf>
    <xf numFmtId="49" fontId="47" fillId="0" borderId="54" xfId="6" applyNumberFormat="1" applyFont="1" applyFill="1" applyBorder="1" applyAlignment="1">
      <alignment horizontal="left" vertical="center" shrinkToFit="1"/>
    </xf>
    <xf numFmtId="49" fontId="47" fillId="0" borderId="54" xfId="6" applyNumberFormat="1" applyFont="1" applyFill="1" applyBorder="1" applyAlignment="1">
      <alignment vertical="center" shrinkToFit="1"/>
    </xf>
    <xf numFmtId="0" fontId="47" fillId="0" borderId="54" xfId="6" applyFont="1" applyFill="1" applyBorder="1" applyAlignment="1">
      <alignment vertical="center" shrinkToFit="1"/>
    </xf>
    <xf numFmtId="0" fontId="47" fillId="0" borderId="31" xfId="6" applyFont="1" applyBorder="1" applyAlignment="1">
      <alignment horizontal="center" vertical="center" shrinkToFit="1"/>
    </xf>
    <xf numFmtId="0" fontId="47" fillId="0" borderId="34" xfId="6" applyFont="1" applyBorder="1" applyAlignment="1">
      <alignment vertical="center" shrinkToFit="1"/>
    </xf>
    <xf numFmtId="0" fontId="47" fillId="0" borderId="30" xfId="6" applyFont="1" applyBorder="1" applyAlignment="1">
      <alignment vertical="center" shrinkToFit="1"/>
    </xf>
    <xf numFmtId="0" fontId="47" fillId="0" borderId="21" xfId="6" applyFont="1" applyBorder="1" applyAlignment="1">
      <alignment horizontal="center" vertical="center" shrinkToFit="1"/>
    </xf>
    <xf numFmtId="0" fontId="47" fillId="0" borderId="23" xfId="6" applyFont="1" applyBorder="1" applyAlignment="1">
      <alignment vertical="center" shrinkToFit="1"/>
    </xf>
    <xf numFmtId="0" fontId="47" fillId="0" borderId="20" xfId="6" applyFont="1" applyBorder="1" applyAlignment="1">
      <alignment vertical="center" shrinkToFit="1"/>
    </xf>
    <xf numFmtId="0" fontId="47" fillId="0" borderId="17" xfId="6" applyFont="1" applyBorder="1" applyAlignment="1">
      <alignment horizontal="center" vertical="center" shrinkToFit="1"/>
    </xf>
    <xf numFmtId="0" fontId="47" fillId="0" borderId="54" xfId="6" applyFont="1" applyBorder="1" applyAlignment="1">
      <alignment vertical="center" shrinkToFit="1"/>
    </xf>
    <xf numFmtId="0" fontId="47" fillId="0" borderId="55" xfId="6" applyFont="1" applyBorder="1" applyAlignment="1">
      <alignment vertical="center" shrinkToFit="1"/>
    </xf>
    <xf numFmtId="0" fontId="47" fillId="0" borderId="16" xfId="6" applyFont="1" applyBorder="1" applyAlignment="1">
      <alignment vertical="center" shrinkToFit="1"/>
    </xf>
    <xf numFmtId="49" fontId="47" fillId="0" borderId="56" xfId="6" applyNumberFormat="1" applyFont="1" applyBorder="1" applyAlignment="1">
      <alignment horizontal="center" vertical="center" shrinkToFit="1"/>
    </xf>
    <xf numFmtId="0" fontId="47" fillId="0" borderId="56" xfId="6" applyFont="1" applyBorder="1" applyAlignment="1">
      <alignment vertical="center" shrinkToFit="1"/>
    </xf>
    <xf numFmtId="49" fontId="47" fillId="0" borderId="54" xfId="6" applyNumberFormat="1" applyFont="1" applyBorder="1" applyAlignment="1">
      <alignment horizontal="center" vertical="center" shrinkToFit="1"/>
    </xf>
    <xf numFmtId="49" fontId="47" fillId="0" borderId="57" xfId="6" applyNumberFormat="1" applyFont="1" applyBorder="1" applyAlignment="1">
      <alignment horizontal="center" vertical="center" shrinkToFit="1"/>
    </xf>
    <xf numFmtId="0" fontId="47" fillId="0" borderId="57" xfId="6" applyFont="1" applyBorder="1" applyAlignment="1">
      <alignment vertical="center" shrinkToFit="1"/>
    </xf>
    <xf numFmtId="0" fontId="47" fillId="0" borderId="52" xfId="6" applyFont="1" applyBorder="1" applyAlignment="1">
      <alignment horizontal="center" vertical="center" shrinkToFit="1"/>
    </xf>
    <xf numFmtId="0" fontId="47" fillId="0" borderId="58" xfId="6" applyFont="1" applyBorder="1" applyAlignment="1">
      <alignment vertical="center" shrinkToFit="1"/>
    </xf>
    <xf numFmtId="0" fontId="47" fillId="0" borderId="53" xfId="6" applyFont="1" applyBorder="1" applyAlignment="1">
      <alignment horizontal="center" vertical="center" shrinkToFit="1"/>
    </xf>
    <xf numFmtId="0" fontId="47" fillId="0" borderId="59" xfId="6" applyFont="1" applyBorder="1" applyAlignment="1">
      <alignment vertical="center" shrinkToFit="1"/>
    </xf>
    <xf numFmtId="0" fontId="47" fillId="0" borderId="54" xfId="6" applyFont="1" applyBorder="1" applyAlignment="1">
      <alignment horizontal="center" vertical="center" shrinkToFit="1"/>
    </xf>
    <xf numFmtId="0" fontId="47" fillId="0" borderId="60" xfId="6" applyFont="1" applyBorder="1" applyAlignment="1">
      <alignment vertical="center" shrinkToFit="1"/>
    </xf>
    <xf numFmtId="0" fontId="47" fillId="0" borderId="56" xfId="6" applyFont="1" applyBorder="1" applyAlignment="1">
      <alignment horizontal="center" vertical="center" shrinkToFit="1"/>
    </xf>
    <xf numFmtId="0" fontId="47" fillId="0" borderId="61" xfId="6" applyFont="1" applyBorder="1" applyAlignment="1">
      <alignment vertical="center" shrinkToFit="1"/>
    </xf>
    <xf numFmtId="0" fontId="47" fillId="0" borderId="57" xfId="6" applyFont="1" applyBorder="1" applyAlignment="1">
      <alignment horizontal="center" vertical="center" shrinkToFit="1"/>
    </xf>
    <xf numFmtId="0" fontId="47" fillId="0" borderId="62" xfId="6" applyFont="1" applyBorder="1" applyAlignment="1">
      <alignment vertical="center" shrinkToFit="1"/>
    </xf>
    <xf numFmtId="0" fontId="47" fillId="0" borderId="0" xfId="6" applyFont="1" applyAlignment="1">
      <alignment horizontal="center" vertical="center" shrinkToFit="1"/>
    </xf>
    <xf numFmtId="0" fontId="7" fillId="0" borderId="0" xfId="0" applyFont="1" applyFill="1" applyBorder="1" applyAlignment="1" applyProtection="1">
      <alignment horizontal="center" vertical="center"/>
    </xf>
    <xf numFmtId="0" fontId="0" fillId="0" borderId="1" xfId="0" applyBorder="1" applyAlignment="1" applyProtection="1">
      <alignment horizontal="center" vertical="center"/>
    </xf>
    <xf numFmtId="0" fontId="19" fillId="0" borderId="0" xfId="2" applyFont="1" applyBorder="1" applyAlignment="1" applyProtection="1">
      <alignment vertical="center"/>
    </xf>
    <xf numFmtId="0" fontId="19" fillId="0" borderId="0" xfId="2" applyFont="1" applyAlignment="1" applyProtection="1">
      <alignment vertical="center"/>
    </xf>
    <xf numFmtId="0" fontId="19" fillId="0" borderId="0" xfId="2" applyFont="1" applyAlignment="1" applyProtection="1">
      <alignment horizontal="center" vertical="center"/>
    </xf>
    <xf numFmtId="0" fontId="19" fillId="0" borderId="11" xfId="2" applyFont="1" applyBorder="1" applyAlignment="1" applyProtection="1">
      <alignment vertical="center"/>
    </xf>
    <xf numFmtId="0" fontId="18" fillId="0" borderId="0" xfId="2" applyFont="1" applyProtection="1"/>
    <xf numFmtId="0" fontId="17" fillId="0" borderId="0" xfId="2" applyFont="1" applyProtection="1"/>
    <xf numFmtId="0" fontId="8" fillId="0" borderId="10" xfId="2" applyBorder="1" applyProtection="1"/>
    <xf numFmtId="0" fontId="12" fillId="0" borderId="19" xfId="2" applyFont="1" applyBorder="1" applyAlignment="1" applyProtection="1">
      <alignment horizontal="center" vertical="center" shrinkToFit="1"/>
    </xf>
    <xf numFmtId="0" fontId="12" fillId="0" borderId="24" xfId="2" applyFont="1" applyFill="1" applyBorder="1" applyAlignment="1" applyProtection="1">
      <alignment horizontal="right" vertical="center" shrinkToFit="1"/>
    </xf>
    <xf numFmtId="0" fontId="8" fillId="0" borderId="0" xfId="2" applyAlignment="1" applyProtection="1">
      <alignment shrinkToFit="1"/>
    </xf>
    <xf numFmtId="0" fontId="13" fillId="0" borderId="0" xfId="2" applyFont="1" applyBorder="1" applyAlignment="1" applyProtection="1">
      <alignment vertical="center" shrinkToFit="1"/>
    </xf>
    <xf numFmtId="0" fontId="14" fillId="0" borderId="0" xfId="2" applyFont="1" applyFill="1" applyBorder="1" applyAlignment="1" applyProtection="1">
      <alignment vertical="center" shrinkToFit="1"/>
    </xf>
    <xf numFmtId="0" fontId="13" fillId="0" borderId="0" xfId="2" applyFont="1" applyBorder="1" applyAlignment="1" applyProtection="1">
      <alignment horizontal="center" vertical="center" shrinkToFit="1"/>
    </xf>
    <xf numFmtId="0" fontId="30" fillId="7" borderId="42" xfId="6" applyFont="1" applyFill="1" applyBorder="1" applyAlignment="1" applyProtection="1">
      <alignment horizontal="left" vertical="center" shrinkToFit="1"/>
    </xf>
    <xf numFmtId="0" fontId="32" fillId="5" borderId="44" xfId="0" applyFont="1" applyFill="1" applyBorder="1" applyAlignment="1" applyProtection="1">
      <alignment horizontal="center" vertical="center" shrinkToFit="1"/>
    </xf>
    <xf numFmtId="0" fontId="32" fillId="5" borderId="45" xfId="0" applyFont="1" applyFill="1" applyBorder="1" applyAlignment="1" applyProtection="1">
      <alignment horizontal="center" vertical="center" shrinkToFit="1"/>
    </xf>
    <xf numFmtId="0" fontId="32" fillId="5" borderId="24" xfId="0" applyFont="1" applyFill="1" applyBorder="1" applyAlignment="1" applyProtection="1">
      <alignment horizontal="center" vertical="center" shrinkToFit="1"/>
    </xf>
    <xf numFmtId="0" fontId="32" fillId="5" borderId="42" xfId="0" applyFont="1" applyFill="1" applyBorder="1" applyAlignment="1" applyProtection="1">
      <alignment horizontal="center" vertical="center" shrinkToFit="1"/>
    </xf>
    <xf numFmtId="49" fontId="32" fillId="5" borderId="45" xfId="0" applyNumberFormat="1" applyFont="1" applyFill="1" applyBorder="1" applyAlignment="1" applyProtection="1">
      <alignment horizontal="center" vertical="center" shrinkToFit="1"/>
    </xf>
    <xf numFmtId="49" fontId="32" fillId="5" borderId="44" xfId="0" applyNumberFormat="1" applyFont="1" applyFill="1" applyBorder="1" applyAlignment="1" applyProtection="1">
      <alignment horizontal="center" vertical="center" shrinkToFit="1"/>
    </xf>
    <xf numFmtId="0" fontId="32" fillId="0" borderId="0" xfId="0" applyFont="1" applyAlignment="1" applyProtection="1">
      <alignment vertical="center" shrinkToFit="1"/>
    </xf>
    <xf numFmtId="0" fontId="32" fillId="0" borderId="0" xfId="0" applyFont="1" applyAlignment="1" applyProtection="1">
      <alignment vertical="center"/>
    </xf>
    <xf numFmtId="0" fontId="32" fillId="0" borderId="0" xfId="0" applyFont="1" applyAlignment="1">
      <alignment vertical="center"/>
    </xf>
    <xf numFmtId="0" fontId="30" fillId="0" borderId="0" xfId="0" applyFont="1">
      <alignment vertical="center"/>
    </xf>
    <xf numFmtId="0" fontId="32" fillId="0" borderId="22" xfId="0" applyFont="1" applyFill="1" applyBorder="1" applyAlignment="1" applyProtection="1">
      <alignment horizontal="center" vertical="center" shrinkToFit="1"/>
    </xf>
    <xf numFmtId="0" fontId="30" fillId="0" borderId="0" xfId="0" applyFont="1" applyFill="1">
      <alignment vertical="center"/>
    </xf>
    <xf numFmtId="180" fontId="38" fillId="5" borderId="44" xfId="0" applyNumberFormat="1" applyFont="1" applyFill="1" applyBorder="1" applyAlignment="1" applyProtection="1">
      <alignment horizontal="center" vertical="center" shrinkToFit="1"/>
    </xf>
    <xf numFmtId="180" fontId="38" fillId="5" borderId="42" xfId="0" applyNumberFormat="1" applyFont="1" applyFill="1" applyBorder="1" applyAlignment="1" applyProtection="1">
      <alignment horizontal="center" vertical="center" shrinkToFit="1"/>
    </xf>
    <xf numFmtId="180" fontId="38" fillId="0" borderId="0" xfId="0" applyNumberFormat="1" applyFont="1" applyFill="1" applyBorder="1" applyAlignment="1" applyProtection="1">
      <alignment horizontal="left" vertical="center" shrinkToFit="1"/>
    </xf>
    <xf numFmtId="0" fontId="30" fillId="0" borderId="0" xfId="0" applyFont="1" applyProtection="1">
      <alignment vertical="center"/>
    </xf>
    <xf numFmtId="0" fontId="30" fillId="0" borderId="0" xfId="5" applyFont="1" applyAlignment="1" applyProtection="1">
      <alignment vertical="center" wrapText="1"/>
    </xf>
    <xf numFmtId="0" fontId="30" fillId="0" borderId="0" xfId="5" applyFont="1" applyAlignment="1" applyProtection="1">
      <alignment vertical="top" wrapText="1"/>
    </xf>
    <xf numFmtId="0" fontId="34" fillId="6" borderId="0" xfId="6" applyFont="1" applyFill="1" applyBorder="1" applyAlignment="1" applyProtection="1">
      <alignment horizontal="left" vertical="center"/>
    </xf>
    <xf numFmtId="0" fontId="30" fillId="7" borderId="22" xfId="6" applyFont="1" applyFill="1" applyBorder="1" applyAlignment="1" applyProtection="1">
      <alignment horizontal="left" vertical="center" shrinkToFit="1"/>
    </xf>
    <xf numFmtId="0" fontId="30" fillId="8" borderId="26" xfId="6" applyFont="1" applyFill="1" applyBorder="1" applyAlignment="1" applyProtection="1">
      <alignment horizontal="center" vertical="center"/>
    </xf>
    <xf numFmtId="0" fontId="30" fillId="8" borderId="23" xfId="6" applyFont="1" applyFill="1" applyBorder="1" applyAlignment="1" applyProtection="1">
      <alignment horizontal="center" vertical="center"/>
    </xf>
    <xf numFmtId="0" fontId="30" fillId="8" borderId="42" xfId="6" applyFont="1" applyFill="1" applyBorder="1" applyAlignment="1" applyProtection="1">
      <alignment horizontal="center" vertical="center"/>
    </xf>
    <xf numFmtId="0" fontId="30" fillId="0" borderId="26" xfId="6" applyFont="1" applyBorder="1" applyAlignment="1" applyProtection="1">
      <alignment vertical="center" shrinkToFit="1"/>
    </xf>
    <xf numFmtId="0" fontId="30" fillId="0" borderId="23" xfId="6" applyFont="1" applyBorder="1" applyAlignment="1" applyProtection="1">
      <alignment vertical="center" shrinkToFit="1"/>
    </xf>
    <xf numFmtId="0" fontId="30" fillId="0" borderId="42" xfId="6" applyFont="1" applyBorder="1" applyAlignment="1" applyProtection="1">
      <alignment vertical="center" shrinkToFit="1"/>
    </xf>
    <xf numFmtId="0" fontId="30" fillId="0" borderId="26" xfId="6" applyFont="1" applyBorder="1" applyAlignment="1" applyProtection="1">
      <alignment horizontal="left" vertical="center" shrinkToFit="1"/>
    </xf>
    <xf numFmtId="0" fontId="30" fillId="0" borderId="23" xfId="6" applyFont="1" applyBorder="1" applyAlignment="1" applyProtection="1">
      <alignment horizontal="left" vertical="center" shrinkToFit="1"/>
    </xf>
    <xf numFmtId="0" fontId="30" fillId="0" borderId="42" xfId="6" applyFont="1" applyBorder="1" applyAlignment="1" applyProtection="1">
      <alignment horizontal="left" vertical="center" shrinkToFit="1"/>
    </xf>
    <xf numFmtId="0" fontId="30" fillId="0" borderId="29" xfId="6" applyFont="1" applyBorder="1" applyAlignment="1" applyProtection="1">
      <alignment horizontal="left" vertical="center" shrinkToFit="1"/>
    </xf>
    <xf numFmtId="0" fontId="30" fillId="0" borderId="22" xfId="6" applyFont="1" applyBorder="1" applyAlignment="1" applyProtection="1">
      <alignment horizontal="left" vertical="center" shrinkToFit="1"/>
    </xf>
    <xf numFmtId="0" fontId="30" fillId="0" borderId="27" xfId="6" applyFont="1" applyBorder="1" applyAlignment="1" applyProtection="1">
      <alignment horizontal="left" vertical="center" shrinkToFit="1"/>
    </xf>
    <xf numFmtId="0" fontId="32" fillId="0" borderId="26" xfId="6" applyFont="1" applyBorder="1" applyAlignment="1" applyProtection="1">
      <alignment horizontal="left" vertical="center" shrinkToFit="1"/>
    </xf>
    <xf numFmtId="0" fontId="32" fillId="0" borderId="23" xfId="6" applyFont="1" applyBorder="1" applyAlignment="1" applyProtection="1">
      <alignment horizontal="left" vertical="center" shrinkToFit="1"/>
    </xf>
    <xf numFmtId="0" fontId="32" fillId="0" borderId="42" xfId="6" applyFont="1" applyBorder="1" applyAlignment="1" applyProtection="1">
      <alignment horizontal="left" vertical="center" shrinkToFit="1"/>
    </xf>
    <xf numFmtId="0" fontId="30" fillId="8" borderId="26" xfId="6" applyFont="1" applyFill="1" applyBorder="1" applyAlignment="1" applyProtection="1">
      <alignment horizontal="center" vertical="center" shrinkToFit="1"/>
    </xf>
    <xf numFmtId="0" fontId="30" fillId="8" borderId="23" xfId="6" applyFont="1" applyFill="1" applyBorder="1" applyAlignment="1" applyProtection="1">
      <alignment horizontal="center" vertical="center" shrinkToFit="1"/>
    </xf>
    <xf numFmtId="0" fontId="30" fillId="8" borderId="42" xfId="6" applyFont="1" applyFill="1" applyBorder="1" applyAlignment="1" applyProtection="1">
      <alignment horizontal="center" vertical="center" shrinkToFit="1"/>
    </xf>
    <xf numFmtId="0" fontId="30" fillId="0" borderId="46" xfId="6" applyFont="1" applyBorder="1" applyAlignment="1" applyProtection="1">
      <alignment horizontal="left" vertical="center" shrinkToFit="1"/>
    </xf>
    <xf numFmtId="0" fontId="30" fillId="0" borderId="47" xfId="6" applyFont="1" applyBorder="1" applyAlignment="1" applyProtection="1">
      <alignment horizontal="left" vertical="center" shrinkToFit="1"/>
    </xf>
    <xf numFmtId="0" fontId="30" fillId="0" borderId="48" xfId="6" applyFont="1" applyBorder="1" applyAlignment="1" applyProtection="1">
      <alignment horizontal="left" vertical="center" shrinkToFit="1"/>
    </xf>
    <xf numFmtId="0" fontId="30" fillId="7" borderId="26" xfId="6" applyFont="1" applyFill="1" applyBorder="1" applyAlignment="1" applyProtection="1">
      <alignment horizontal="left" vertical="center" shrinkToFit="1"/>
    </xf>
    <xf numFmtId="0" fontId="30" fillId="7" borderId="23" xfId="6" applyFont="1" applyFill="1" applyBorder="1" applyAlignment="1" applyProtection="1">
      <alignment horizontal="left" vertical="center" shrinkToFit="1"/>
    </xf>
    <xf numFmtId="0" fontId="30" fillId="7" borderId="42" xfId="6" applyFont="1" applyFill="1" applyBorder="1" applyAlignment="1" applyProtection="1">
      <alignment horizontal="left" vertical="center" shrinkToFit="1"/>
    </xf>
    <xf numFmtId="0" fontId="30" fillId="0" borderId="44" xfId="6" applyFont="1" applyBorder="1" applyAlignment="1" applyProtection="1">
      <alignment horizontal="center" vertical="center" shrinkToFit="1"/>
    </xf>
    <xf numFmtId="0" fontId="30" fillId="0" borderId="44" xfId="6" applyFont="1" applyFill="1" applyBorder="1" applyAlignment="1" applyProtection="1">
      <alignment horizontal="left" vertical="center"/>
    </xf>
    <xf numFmtId="0" fontId="30" fillId="0" borderId="26" xfId="6" applyFont="1" applyFill="1" applyBorder="1" applyAlignment="1" applyProtection="1">
      <alignment vertical="center"/>
    </xf>
    <xf numFmtId="0" fontId="30" fillId="0" borderId="23" xfId="6" applyFont="1" applyFill="1" applyBorder="1" applyAlignment="1" applyProtection="1">
      <alignment vertical="center"/>
    </xf>
    <xf numFmtId="0" fontId="30" fillId="0" borderId="42" xfId="6" applyFont="1" applyFill="1" applyBorder="1" applyAlignment="1" applyProtection="1">
      <alignment vertical="center"/>
    </xf>
    <xf numFmtId="180" fontId="38" fillId="0" borderId="44" xfId="0" applyNumberFormat="1" applyFont="1" applyFill="1" applyBorder="1" applyAlignment="1" applyProtection="1">
      <alignment horizontal="left" vertical="center" shrinkToFit="1"/>
    </xf>
    <xf numFmtId="0" fontId="30" fillId="8" borderId="44" xfId="6" applyFont="1" applyFill="1" applyBorder="1" applyAlignment="1" applyProtection="1">
      <alignment horizontal="center" vertical="center" shrinkToFit="1"/>
    </xf>
    <xf numFmtId="180" fontId="38" fillId="8" borderId="42" xfId="0" applyNumberFormat="1" applyFont="1" applyFill="1" applyBorder="1" applyAlignment="1" applyProtection="1">
      <alignment horizontal="center" vertical="center" shrinkToFit="1"/>
    </xf>
    <xf numFmtId="180" fontId="38" fillId="8" borderId="44" xfId="0" applyNumberFormat="1" applyFont="1" applyFill="1" applyBorder="1" applyAlignment="1" applyProtection="1">
      <alignment horizontal="center" vertical="center" shrinkToFit="1"/>
    </xf>
    <xf numFmtId="0" fontId="30" fillId="0" borderId="26" xfId="6" applyFont="1" applyFill="1" applyBorder="1" applyAlignment="1" applyProtection="1">
      <alignment horizontal="left" vertical="center"/>
    </xf>
    <xf numFmtId="0" fontId="30" fillId="0" borderId="23" xfId="6" applyFont="1" applyFill="1" applyBorder="1" applyAlignment="1" applyProtection="1">
      <alignment horizontal="left" vertical="center"/>
    </xf>
    <xf numFmtId="0" fontId="30" fillId="0" borderId="42" xfId="6" applyFont="1" applyFill="1" applyBorder="1" applyAlignment="1" applyProtection="1">
      <alignment horizontal="left" vertical="center"/>
    </xf>
    <xf numFmtId="0" fontId="30" fillId="0" borderId="47" xfId="6" applyFont="1" applyFill="1" applyBorder="1" applyAlignment="1" applyProtection="1">
      <alignment vertical="center"/>
    </xf>
    <xf numFmtId="0" fontId="30" fillId="0" borderId="48" xfId="6" applyFont="1" applyFill="1" applyBorder="1" applyAlignment="1" applyProtection="1">
      <alignment vertical="center"/>
    </xf>
    <xf numFmtId="0" fontId="30" fillId="0" borderId="44" xfId="6" applyFont="1" applyFill="1" applyBorder="1" applyAlignment="1" applyProtection="1">
      <alignment horizontal="left" vertical="center" shrinkToFit="1"/>
    </xf>
    <xf numFmtId="0" fontId="30" fillId="9" borderId="26" xfId="6" applyFont="1" applyFill="1" applyBorder="1" applyAlignment="1" applyProtection="1">
      <alignment horizontal="left" vertical="center"/>
    </xf>
    <xf numFmtId="0" fontId="30" fillId="9" borderId="23" xfId="6" applyFont="1" applyFill="1" applyBorder="1" applyAlignment="1" applyProtection="1">
      <alignment horizontal="left" vertical="center"/>
    </xf>
    <xf numFmtId="0" fontId="30" fillId="9" borderId="42" xfId="6" applyFont="1" applyFill="1" applyBorder="1" applyAlignment="1" applyProtection="1">
      <alignment horizontal="left" vertical="center"/>
    </xf>
    <xf numFmtId="0" fontId="30" fillId="0" borderId="44" xfId="6" applyFont="1" applyBorder="1" applyAlignment="1" applyProtection="1">
      <alignment horizontal="left" vertical="center" shrinkToFit="1"/>
    </xf>
    <xf numFmtId="0" fontId="30" fillId="0" borderId="44" xfId="6" applyFont="1" applyBorder="1" applyAlignment="1" applyProtection="1">
      <alignment horizontal="left" vertical="center"/>
    </xf>
    <xf numFmtId="0" fontId="30" fillId="7" borderId="44" xfId="6" applyFont="1" applyFill="1" applyBorder="1" applyAlignment="1" applyProtection="1">
      <alignment horizontal="left" vertical="center" shrinkToFit="1"/>
    </xf>
    <xf numFmtId="0" fontId="30" fillId="0" borderId="26" xfId="6" applyFont="1" applyBorder="1" applyAlignment="1" applyProtection="1">
      <alignment horizontal="left" vertical="center"/>
    </xf>
    <xf numFmtId="0" fontId="30" fillId="0" borderId="23" xfId="6" applyFont="1" applyBorder="1" applyAlignment="1" applyProtection="1">
      <alignment horizontal="left" vertical="center"/>
    </xf>
    <xf numFmtId="0" fontId="30" fillId="0" borderId="42" xfId="6" applyFont="1" applyBorder="1" applyAlignment="1" applyProtection="1">
      <alignment horizontal="left" vertical="center"/>
    </xf>
    <xf numFmtId="0" fontId="30" fillId="10" borderId="29" xfId="6" applyFont="1" applyFill="1" applyBorder="1" applyAlignment="1" applyProtection="1">
      <alignment horizontal="center" vertical="center" shrinkToFit="1"/>
    </xf>
    <xf numFmtId="0" fontId="30" fillId="10" borderId="22" xfId="6" applyFont="1" applyFill="1" applyBorder="1" applyAlignment="1" applyProtection="1">
      <alignment horizontal="center" vertical="center" shrinkToFit="1"/>
    </xf>
    <xf numFmtId="0" fontId="43" fillId="0" borderId="0" xfId="6" applyFont="1" applyAlignment="1" applyProtection="1">
      <alignment horizontal="right" vertical="center"/>
    </xf>
    <xf numFmtId="0" fontId="42" fillId="0" borderId="0" xfId="4" applyNumberFormat="1" applyFont="1" applyAlignment="1" applyProtection="1">
      <alignment horizontal="right" vertical="top"/>
    </xf>
    <xf numFmtId="0" fontId="41" fillId="0" borderId="0" xfId="4" applyFont="1" applyFill="1" applyAlignment="1" applyProtection="1">
      <alignment horizontal="right" vertical="center" shrinkToFit="1"/>
    </xf>
    <xf numFmtId="0" fontId="41" fillId="0" borderId="0" xfId="4" applyFont="1" applyFill="1" applyAlignment="1" applyProtection="1">
      <alignment horizontal="center" vertical="center" shrinkToFit="1"/>
    </xf>
    <xf numFmtId="0" fontId="41" fillId="0" borderId="0" xfId="4" applyFont="1" applyAlignment="1" applyProtection="1">
      <alignment horizontal="right" vertical="center" shrinkToFit="1"/>
    </xf>
    <xf numFmtId="0" fontId="41" fillId="0" borderId="0" xfId="6" applyFont="1" applyAlignment="1" applyProtection="1">
      <alignment horizontal="right" vertical="center" shrinkToFit="1"/>
    </xf>
    <xf numFmtId="0" fontId="41" fillId="0" borderId="0" xfId="6" applyFont="1" applyFill="1" applyAlignment="1" applyProtection="1">
      <alignment horizontal="left" vertical="center" shrinkToFit="1"/>
      <protection locked="0"/>
    </xf>
    <xf numFmtId="182" fontId="43" fillId="0" borderId="10" xfId="7" applyNumberFormat="1" applyFont="1" applyBorder="1" applyAlignment="1" applyProtection="1">
      <alignment horizontal="center" vertical="center"/>
    </xf>
    <xf numFmtId="0" fontId="43" fillId="0" borderId="0" xfId="6" applyFont="1" applyAlignment="1" applyProtection="1">
      <alignment horizontal="center" vertical="center"/>
    </xf>
    <xf numFmtId="0" fontId="41" fillId="2" borderId="0" xfId="6" applyFont="1" applyFill="1" applyAlignment="1" applyProtection="1">
      <alignment horizontal="left" vertical="center" shrinkToFit="1"/>
      <protection locked="0"/>
    </xf>
    <xf numFmtId="0" fontId="12" fillId="0" borderId="0" xfId="6" applyFont="1" applyAlignment="1" applyProtection="1">
      <alignment horizontal="right" vertical="top" shrinkToFit="1"/>
    </xf>
    <xf numFmtId="0" fontId="41" fillId="0" borderId="0" xfId="4" applyFont="1" applyAlignment="1" applyProtection="1">
      <alignment horizontal="left" vertical="center"/>
    </xf>
    <xf numFmtId="0" fontId="7" fillId="2" borderId="1"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0" fillId="0" borderId="0" xfId="0" applyBorder="1" applyAlignment="1" applyProtection="1">
      <alignment horizontal="right"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183" fontId="48" fillId="0" borderId="4" xfId="1" applyNumberFormat="1" applyFont="1" applyBorder="1" applyAlignment="1" applyProtection="1">
      <alignment horizontal="center" vertical="center"/>
    </xf>
    <xf numFmtId="183" fontId="48" fillId="0" borderId="8" xfId="1" applyNumberFormat="1" applyFont="1" applyBorder="1" applyAlignment="1" applyProtection="1">
      <alignment horizontal="center" vertical="center"/>
    </xf>
    <xf numFmtId="183" fontId="5" fillId="0" borderId="4" xfId="1" applyNumberFormat="1" applyFont="1" applyBorder="1" applyAlignment="1" applyProtection="1">
      <alignment horizontal="center" vertical="center"/>
    </xf>
    <xf numFmtId="183" fontId="5" fillId="0" borderId="8" xfId="1" applyNumberFormat="1" applyFont="1" applyBorder="1" applyAlignment="1" applyProtection="1">
      <alignment horizontal="center" vertical="center"/>
    </xf>
    <xf numFmtId="179" fontId="48" fillId="2" borderId="4" xfId="0" applyNumberFormat="1" applyFont="1" applyFill="1" applyBorder="1" applyAlignment="1" applyProtection="1">
      <alignment horizontal="center" vertical="center"/>
      <protection locked="0"/>
    </xf>
    <xf numFmtId="179" fontId="48" fillId="2" borderId="8"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0" fontId="12" fillId="2" borderId="21" xfId="2" applyFont="1" applyFill="1" applyBorder="1" applyAlignment="1" applyProtection="1">
      <alignment horizontal="center" vertical="center" shrinkToFit="1"/>
      <protection locked="0"/>
    </xf>
    <xf numFmtId="0" fontId="12" fillId="2" borderId="23" xfId="2" applyFont="1" applyFill="1" applyBorder="1" applyAlignment="1" applyProtection="1">
      <alignment horizontal="center" vertical="center" shrinkToFit="1"/>
      <protection locked="0"/>
    </xf>
    <xf numFmtId="0" fontId="12" fillId="2" borderId="20" xfId="2" applyFont="1" applyFill="1" applyBorder="1" applyAlignment="1" applyProtection="1">
      <alignment horizontal="center" vertical="center" shrinkToFit="1"/>
      <protection locked="0"/>
    </xf>
    <xf numFmtId="177" fontId="10" fillId="0" borderId="21" xfId="2" applyNumberFormat="1" applyFont="1" applyFill="1" applyBorder="1" applyAlignment="1" applyProtection="1">
      <alignment horizontal="right" vertical="center" shrinkToFit="1"/>
    </xf>
    <xf numFmtId="177" fontId="10" fillId="0" borderId="20" xfId="2" applyNumberFormat="1" applyFont="1" applyFill="1" applyBorder="1" applyAlignment="1" applyProtection="1">
      <alignment horizontal="right" vertical="center" shrinkToFit="1"/>
    </xf>
    <xf numFmtId="0" fontId="10" fillId="0" borderId="8" xfId="2" applyFont="1" applyBorder="1" applyAlignment="1" applyProtection="1">
      <alignment horizontal="center" vertical="center" shrinkToFit="1"/>
    </xf>
    <xf numFmtId="0" fontId="12" fillId="2" borderId="8" xfId="2" applyFont="1" applyFill="1" applyBorder="1" applyAlignment="1" applyProtection="1">
      <alignment horizontal="center" vertical="center" shrinkToFit="1"/>
      <protection locked="0"/>
    </xf>
    <xf numFmtId="0" fontId="12" fillId="3" borderId="19" xfId="2" applyFont="1" applyFill="1" applyBorder="1" applyAlignment="1" applyProtection="1">
      <alignment horizontal="center" vertical="center" shrinkToFit="1"/>
      <protection locked="0"/>
    </xf>
    <xf numFmtId="0" fontId="12" fillId="3" borderId="22" xfId="2" applyFont="1" applyFill="1" applyBorder="1" applyAlignment="1" applyProtection="1">
      <alignment horizontal="center" vertical="center" shrinkToFit="1"/>
      <protection locked="0"/>
    </xf>
    <xf numFmtId="0" fontId="12" fillId="3" borderId="21" xfId="2" applyFont="1" applyFill="1" applyBorder="1" applyAlignment="1" applyProtection="1">
      <alignment horizontal="center" vertical="center" shrinkToFit="1"/>
      <protection locked="0"/>
    </xf>
    <xf numFmtId="0" fontId="12" fillId="3" borderId="23" xfId="2" applyFont="1" applyFill="1" applyBorder="1" applyAlignment="1" applyProtection="1">
      <alignment horizontal="center" vertical="center" shrinkToFit="1"/>
      <protection locked="0"/>
    </xf>
    <xf numFmtId="0" fontId="12" fillId="3" borderId="20" xfId="2" applyFont="1" applyFill="1" applyBorder="1" applyAlignment="1" applyProtection="1">
      <alignment horizontal="center" vertical="center" shrinkToFit="1"/>
      <protection locked="0"/>
    </xf>
    <xf numFmtId="0" fontId="12" fillId="3" borderId="24" xfId="2" applyFont="1" applyFill="1" applyBorder="1" applyAlignment="1" applyProtection="1">
      <alignment horizontal="center" vertical="center" shrinkToFit="1"/>
      <protection locked="0"/>
    </xf>
    <xf numFmtId="0" fontId="20" fillId="4" borderId="6" xfId="2" applyFont="1" applyFill="1" applyBorder="1" applyAlignment="1" applyProtection="1">
      <alignment horizontal="center" vertical="center" shrinkToFit="1"/>
    </xf>
    <xf numFmtId="0" fontId="20" fillId="4" borderId="7" xfId="2" applyFont="1" applyFill="1" applyBorder="1" applyAlignment="1" applyProtection="1">
      <alignment horizontal="center" vertical="center" shrinkToFit="1"/>
    </xf>
    <xf numFmtId="0" fontId="20" fillId="0" borderId="6" xfId="2" applyFont="1" applyFill="1" applyBorder="1" applyAlignment="1" applyProtection="1">
      <alignment horizontal="center" vertical="center" shrinkToFit="1"/>
    </xf>
    <xf numFmtId="0" fontId="20" fillId="0" borderId="7" xfId="2" applyFont="1" applyFill="1" applyBorder="1" applyAlignment="1" applyProtection="1">
      <alignment horizontal="center" vertical="center" shrinkToFit="1"/>
    </xf>
    <xf numFmtId="0" fontId="20" fillId="0" borderId="4" xfId="2" applyFont="1" applyFill="1" applyBorder="1" applyAlignment="1" applyProtection="1">
      <alignment horizontal="center" vertical="center" shrinkToFit="1"/>
    </xf>
    <xf numFmtId="177" fontId="10" fillId="0" borderId="17" xfId="2" applyNumberFormat="1" applyFont="1" applyFill="1" applyBorder="1" applyAlignment="1" applyProtection="1">
      <alignment horizontal="right" vertical="center" shrinkToFit="1"/>
    </xf>
    <xf numFmtId="177" fontId="10" fillId="0" borderId="16" xfId="2" applyNumberFormat="1" applyFont="1" applyFill="1" applyBorder="1" applyAlignment="1" applyProtection="1">
      <alignment horizontal="right" vertical="center" shrinkToFit="1"/>
    </xf>
    <xf numFmtId="0" fontId="8" fillId="0" borderId="20" xfId="2" applyFont="1" applyFill="1" applyBorder="1" applyAlignment="1" applyProtection="1">
      <alignment horizontal="right" vertical="center" shrinkToFit="1"/>
    </xf>
    <xf numFmtId="177" fontId="10" fillId="0" borderId="33" xfId="2" applyNumberFormat="1" applyFont="1" applyFill="1" applyBorder="1" applyAlignment="1" applyProtection="1">
      <alignment horizontal="right" vertical="center" shrinkToFit="1"/>
    </xf>
    <xf numFmtId="177" fontId="8" fillId="0" borderId="32" xfId="2" applyNumberFormat="1" applyFont="1" applyFill="1" applyBorder="1" applyAlignment="1" applyProtection="1">
      <alignment horizontal="right" vertical="center" shrinkToFit="1"/>
    </xf>
    <xf numFmtId="178" fontId="12" fillId="2" borderId="19" xfId="2" applyNumberFormat="1" applyFont="1" applyFill="1" applyBorder="1" applyAlignment="1" applyProtection="1">
      <alignment horizontal="center" vertical="center" shrinkToFit="1"/>
      <protection locked="0"/>
    </xf>
    <xf numFmtId="178" fontId="8" fillId="0" borderId="22" xfId="2" applyNumberFormat="1" applyBorder="1" applyAlignment="1" applyProtection="1">
      <alignment horizontal="center" vertical="center" shrinkToFit="1"/>
      <protection locked="0"/>
    </xf>
    <xf numFmtId="178" fontId="8" fillId="0" borderId="18" xfId="2" applyNumberFormat="1" applyBorder="1" applyAlignment="1" applyProtection="1">
      <alignment horizontal="center" vertical="center" shrinkToFit="1"/>
      <protection locked="0"/>
    </xf>
    <xf numFmtId="178" fontId="12" fillId="2" borderId="21" xfId="2" applyNumberFormat="1" applyFont="1" applyFill="1" applyBorder="1" applyAlignment="1" applyProtection="1">
      <alignment horizontal="center" vertical="center" shrinkToFit="1"/>
      <protection locked="0"/>
    </xf>
    <xf numFmtId="178" fontId="12" fillId="2" borderId="23" xfId="2" applyNumberFormat="1" applyFont="1" applyFill="1" applyBorder="1" applyAlignment="1" applyProtection="1">
      <alignment horizontal="center" vertical="center" shrinkToFit="1"/>
      <protection locked="0"/>
    </xf>
    <xf numFmtId="178" fontId="12" fillId="2" borderId="20" xfId="2" applyNumberFormat="1" applyFont="1" applyFill="1" applyBorder="1" applyAlignment="1" applyProtection="1">
      <alignment horizontal="center" vertical="center" shrinkToFit="1"/>
      <protection locked="0"/>
    </xf>
    <xf numFmtId="176" fontId="15" fillId="0" borderId="6" xfId="2" applyNumberFormat="1" applyFont="1" applyFill="1" applyBorder="1" applyAlignment="1" applyProtection="1">
      <alignment horizontal="right" vertical="center" shrinkToFit="1"/>
    </xf>
    <xf numFmtId="176" fontId="8" fillId="0" borderId="4" xfId="2" applyNumberFormat="1" applyFont="1" applyFill="1" applyBorder="1" applyAlignment="1" applyProtection="1">
      <alignment horizontal="right" vertical="center" shrinkToFit="1"/>
    </xf>
    <xf numFmtId="178" fontId="8" fillId="0" borderId="23" xfId="2" applyNumberFormat="1" applyBorder="1" applyAlignment="1" applyProtection="1">
      <alignment horizontal="center" vertical="center" shrinkToFit="1"/>
      <protection locked="0"/>
    </xf>
    <xf numFmtId="178" fontId="8" fillId="0" borderId="20" xfId="2" applyNumberFormat="1" applyBorder="1" applyAlignment="1" applyProtection="1">
      <alignment horizontal="center" vertical="center" shrinkToFit="1"/>
      <protection locked="0"/>
    </xf>
    <xf numFmtId="178" fontId="12" fillId="2" borderId="33" xfId="2" applyNumberFormat="1" applyFont="1" applyFill="1" applyBorder="1" applyAlignment="1" applyProtection="1">
      <alignment horizontal="center" vertical="center" shrinkToFit="1"/>
      <protection locked="0"/>
    </xf>
    <xf numFmtId="178" fontId="8" fillId="0" borderId="35" xfId="2" applyNumberFormat="1" applyBorder="1" applyAlignment="1" applyProtection="1">
      <alignment horizontal="center" vertical="center" shrinkToFit="1"/>
      <protection locked="0"/>
    </xf>
    <xf numFmtId="178" fontId="8" fillId="0" borderId="32" xfId="2" applyNumberFormat="1" applyBorder="1" applyAlignment="1" applyProtection="1">
      <alignment horizontal="center" vertical="center" shrinkToFit="1"/>
      <protection locked="0"/>
    </xf>
    <xf numFmtId="0" fontId="12" fillId="0" borderId="39" xfId="2" applyFont="1" applyBorder="1" applyAlignment="1" applyProtection="1">
      <alignment horizontal="center" vertical="center" wrapText="1"/>
    </xf>
    <xf numFmtId="0" fontId="12" fillId="0" borderId="36" xfId="2" applyFont="1" applyBorder="1" applyAlignment="1" applyProtection="1">
      <alignment horizontal="center" vertical="center" wrapText="1"/>
    </xf>
    <xf numFmtId="0" fontId="12" fillId="0" borderId="33" xfId="2" applyFont="1" applyBorder="1" applyAlignment="1" applyProtection="1">
      <alignment horizontal="center" vertical="center" wrapText="1"/>
    </xf>
    <xf numFmtId="0" fontId="12" fillId="0" borderId="35" xfId="2" applyFont="1" applyBorder="1" applyAlignment="1" applyProtection="1">
      <alignment horizontal="center" vertical="center" wrapText="1"/>
    </xf>
    <xf numFmtId="0" fontId="12" fillId="0" borderId="40" xfId="2" applyFont="1" applyBorder="1" applyAlignment="1" applyProtection="1">
      <alignment horizontal="center" vertical="center" wrapText="1"/>
    </xf>
    <xf numFmtId="0" fontId="12" fillId="0" borderId="38" xfId="2" applyFont="1" applyBorder="1" applyAlignment="1" applyProtection="1">
      <alignment horizontal="center" vertical="center" wrapText="1"/>
    </xf>
    <xf numFmtId="0" fontId="12" fillId="0" borderId="10" xfId="2" applyFont="1" applyBorder="1" applyAlignment="1" applyProtection="1">
      <alignment horizontal="center" vertical="center" wrapText="1"/>
    </xf>
    <xf numFmtId="0" fontId="12" fillId="0" borderId="37" xfId="2" applyFont="1" applyBorder="1" applyAlignment="1" applyProtection="1">
      <alignment horizontal="center" vertical="center" wrapText="1"/>
    </xf>
    <xf numFmtId="0" fontId="16" fillId="0" borderId="8" xfId="2" applyFont="1" applyBorder="1" applyAlignment="1" applyProtection="1">
      <alignment horizontal="distributed" vertical="center" wrapText="1"/>
    </xf>
    <xf numFmtId="178" fontId="12" fillId="2" borderId="31" xfId="2" applyNumberFormat="1" applyFont="1" applyFill="1" applyBorder="1" applyAlignment="1" applyProtection="1">
      <alignment horizontal="center" vertical="center" shrinkToFit="1"/>
      <protection locked="0"/>
    </xf>
    <xf numFmtId="178" fontId="8" fillId="0" borderId="34" xfId="2" applyNumberFormat="1" applyBorder="1" applyAlignment="1" applyProtection="1">
      <alignment horizontal="center" vertical="center" shrinkToFit="1"/>
      <protection locked="0"/>
    </xf>
    <xf numFmtId="178" fontId="8" fillId="0" borderId="30" xfId="2" applyNumberFormat="1" applyBorder="1" applyAlignment="1" applyProtection="1">
      <alignment horizontal="center" vertical="center" shrinkToFit="1"/>
      <protection locked="0"/>
    </xf>
    <xf numFmtId="0" fontId="12" fillId="0" borderId="8" xfId="2" applyFont="1" applyBorder="1" applyAlignment="1" applyProtection="1">
      <alignment horizontal="distributed" vertical="center" wrapText="1"/>
    </xf>
    <xf numFmtId="0" fontId="12" fillId="2" borderId="31" xfId="2" applyFont="1" applyFill="1" applyBorder="1" applyAlignment="1" applyProtection="1">
      <alignment horizontal="center" vertical="center" shrinkToFit="1"/>
      <protection locked="0"/>
    </xf>
    <xf numFmtId="0" fontId="12" fillId="2" borderId="34" xfId="2" applyFont="1" applyFill="1" applyBorder="1" applyAlignment="1" applyProtection="1">
      <alignment horizontal="center" vertical="center" shrinkToFit="1"/>
      <protection locked="0"/>
    </xf>
    <xf numFmtId="0" fontId="12" fillId="2" borderId="30" xfId="2" applyFont="1" applyFill="1" applyBorder="1" applyAlignment="1" applyProtection="1">
      <alignment horizontal="center" vertical="center" shrinkToFit="1"/>
      <protection locked="0"/>
    </xf>
    <xf numFmtId="0" fontId="12" fillId="2" borderId="29" xfId="2" applyFont="1" applyFill="1" applyBorder="1" applyAlignment="1" applyProtection="1">
      <alignment horizontal="left" vertical="center" shrinkToFit="1"/>
      <protection locked="0"/>
    </xf>
    <xf numFmtId="0" fontId="12" fillId="2" borderId="22" xfId="2" applyFont="1" applyFill="1" applyBorder="1" applyAlignment="1" applyProtection="1">
      <alignment horizontal="left" vertical="center" shrinkToFit="1"/>
      <protection locked="0"/>
    </xf>
    <xf numFmtId="0" fontId="12" fillId="0" borderId="8" xfId="2" applyFont="1" applyBorder="1" applyAlignment="1" applyProtection="1">
      <alignment horizontal="distributed" vertical="center"/>
    </xf>
    <xf numFmtId="0" fontId="12" fillId="2" borderId="26" xfId="2" applyFont="1" applyFill="1" applyBorder="1" applyAlignment="1" applyProtection="1">
      <alignment horizontal="left" vertical="center" shrinkToFit="1"/>
      <protection locked="0"/>
    </xf>
    <xf numFmtId="0" fontId="12" fillId="2" borderId="23" xfId="2" applyFont="1" applyFill="1" applyBorder="1" applyAlignment="1" applyProtection="1">
      <alignment horizontal="left" vertical="center" shrinkToFit="1"/>
      <protection locked="0"/>
    </xf>
    <xf numFmtId="0" fontId="12" fillId="2" borderId="20" xfId="2" applyFont="1" applyFill="1" applyBorder="1" applyAlignment="1" applyProtection="1">
      <alignment horizontal="left" vertical="center" shrinkToFit="1"/>
      <protection locked="0"/>
    </xf>
    <xf numFmtId="0" fontId="12" fillId="0" borderId="15"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shrinkToFit="1"/>
    </xf>
    <xf numFmtId="0" fontId="12" fillId="0" borderId="13" xfId="2" applyFont="1" applyFill="1" applyBorder="1" applyAlignment="1" applyProtection="1">
      <alignment horizontal="center" vertical="center" shrinkToFit="1"/>
    </xf>
    <xf numFmtId="0" fontId="12" fillId="0" borderId="15" xfId="2" applyFont="1" applyBorder="1" applyAlignment="1" applyProtection="1">
      <alignment horizontal="center" vertical="center" shrinkToFit="1"/>
    </xf>
    <xf numFmtId="0" fontId="12" fillId="0" borderId="14" xfId="2" applyFont="1" applyBorder="1" applyAlignment="1" applyProtection="1">
      <alignment horizontal="center" vertical="center" shrinkToFit="1"/>
    </xf>
    <xf numFmtId="0" fontId="12" fillId="0" borderId="13" xfId="2" applyFont="1" applyBorder="1" applyAlignment="1" applyProtection="1">
      <alignment horizontal="center" vertical="center" shrinkToFit="1"/>
    </xf>
    <xf numFmtId="0" fontId="12" fillId="3" borderId="26" xfId="2" applyFont="1" applyFill="1" applyBorder="1" applyAlignment="1" applyProtection="1">
      <alignment horizontal="center" vertical="center" shrinkToFit="1"/>
      <protection locked="0"/>
    </xf>
    <xf numFmtId="0" fontId="12" fillId="3" borderId="42" xfId="2" applyFont="1" applyFill="1" applyBorder="1" applyAlignment="1" applyProtection="1">
      <alignment horizontal="center" vertical="center" shrinkToFit="1"/>
      <protection locked="0"/>
    </xf>
    <xf numFmtId="0" fontId="12" fillId="3" borderId="36" xfId="2" applyFont="1" applyFill="1" applyBorder="1" applyAlignment="1" applyProtection="1">
      <alignment horizontal="center" vertical="center" shrinkToFit="1"/>
      <protection locked="0"/>
    </xf>
    <xf numFmtId="0" fontId="12" fillId="2" borderId="6" xfId="2" applyFont="1" applyFill="1" applyBorder="1" applyAlignment="1" applyProtection="1">
      <alignment horizontal="center" vertical="center" shrinkToFit="1"/>
      <protection locked="0"/>
    </xf>
    <xf numFmtId="0" fontId="12" fillId="2" borderId="7" xfId="2" applyFont="1" applyFill="1" applyBorder="1" applyAlignment="1" applyProtection="1">
      <alignment horizontal="center" vertical="center" shrinkToFit="1"/>
      <protection locked="0"/>
    </xf>
    <xf numFmtId="0" fontId="12" fillId="2" borderId="4" xfId="2" applyFont="1" applyFill="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xf>
    <xf numFmtId="0" fontId="12" fillId="0" borderId="7" xfId="2" applyFont="1" applyBorder="1" applyAlignment="1" applyProtection="1">
      <alignment horizontal="center" vertical="center" shrinkToFit="1"/>
    </xf>
    <xf numFmtId="0" fontId="10" fillId="0" borderId="6" xfId="2" applyFont="1" applyBorder="1" applyAlignment="1" applyProtection="1">
      <alignment horizontal="center" vertical="center" shrinkToFit="1"/>
    </xf>
    <xf numFmtId="0" fontId="10" fillId="0" borderId="7" xfId="2" applyFont="1" applyBorder="1" applyAlignment="1" applyProtection="1">
      <alignment horizontal="center" vertical="center" shrinkToFit="1"/>
    </xf>
    <xf numFmtId="0" fontId="10" fillId="0" borderId="4" xfId="2" applyFont="1" applyBorder="1" applyAlignment="1" applyProtection="1">
      <alignment horizontal="center" vertical="center" shrinkToFit="1"/>
    </xf>
    <xf numFmtId="0" fontId="14" fillId="2" borderId="6" xfId="2" applyFont="1" applyFill="1" applyBorder="1" applyAlignment="1" applyProtection="1">
      <alignment horizontal="center" vertical="center" shrinkToFit="1"/>
      <protection locked="0"/>
    </xf>
    <xf numFmtId="0" fontId="14" fillId="2" borderId="7" xfId="2" applyFont="1" applyFill="1" applyBorder="1" applyAlignment="1" applyProtection="1">
      <alignment horizontal="center" vertical="center" shrinkToFit="1"/>
      <protection locked="0"/>
    </xf>
    <xf numFmtId="0" fontId="14" fillId="2" borderId="4" xfId="2" applyFont="1" applyFill="1" applyBorder="1" applyAlignment="1" applyProtection="1">
      <alignment horizontal="center" vertical="center" shrinkToFit="1"/>
      <protection locked="0"/>
    </xf>
    <xf numFmtId="0" fontId="12" fillId="2" borderId="17" xfId="2" applyFont="1" applyFill="1" applyBorder="1" applyAlignment="1" applyProtection="1">
      <alignment horizontal="center" vertical="center" shrinkToFit="1"/>
      <protection locked="0"/>
    </xf>
    <xf numFmtId="0" fontId="12" fillId="2" borderId="16" xfId="2" applyFont="1" applyFill="1" applyBorder="1" applyAlignment="1" applyProtection="1">
      <alignment horizontal="center" vertical="center" shrinkToFit="1"/>
      <protection locked="0"/>
    </xf>
    <xf numFmtId="0" fontId="14" fillId="0" borderId="0" xfId="2" applyFont="1" applyFill="1" applyBorder="1" applyAlignment="1" applyProtection="1">
      <alignment horizontal="right" vertical="center" shrinkToFit="1"/>
    </xf>
    <xf numFmtId="0" fontId="15" fillId="0" borderId="15" xfId="2" applyFont="1" applyFill="1" applyBorder="1" applyAlignment="1" applyProtection="1">
      <alignment horizontal="center" vertical="center" shrinkToFit="1"/>
    </xf>
    <xf numFmtId="0" fontId="15" fillId="0" borderId="13" xfId="2" applyFont="1" applyFill="1" applyBorder="1" applyAlignment="1" applyProtection="1">
      <alignment horizontal="center" vertical="center" shrinkToFit="1"/>
    </xf>
    <xf numFmtId="0" fontId="19" fillId="0" borderId="0" xfId="2" applyFont="1" applyBorder="1" applyAlignment="1" applyProtection="1">
      <alignment horizontal="center" vertical="center"/>
    </xf>
    <xf numFmtId="0" fontId="12" fillId="0" borderId="32" xfId="2" applyFont="1" applyBorder="1" applyAlignment="1" applyProtection="1">
      <alignment horizontal="center" vertical="center" wrapText="1"/>
    </xf>
    <xf numFmtId="0" fontId="12" fillId="0" borderId="41" xfId="2" applyFont="1" applyBorder="1" applyAlignment="1" applyProtection="1">
      <alignment horizontal="center" vertical="center" wrapText="1"/>
    </xf>
    <xf numFmtId="14" fontId="12" fillId="2" borderId="35" xfId="2" applyNumberFormat="1" applyFont="1" applyFill="1" applyBorder="1" applyAlignment="1" applyProtection="1">
      <alignment horizontal="center" vertical="center" shrinkToFit="1"/>
      <protection locked="0"/>
    </xf>
    <xf numFmtId="0" fontId="12" fillId="2" borderId="35" xfId="2" applyFont="1" applyFill="1" applyBorder="1" applyAlignment="1" applyProtection="1">
      <alignment horizontal="center" vertical="center" shrinkToFit="1"/>
      <protection locked="0"/>
    </xf>
    <xf numFmtId="0" fontId="12" fillId="2" borderId="32" xfId="2" applyFont="1" applyFill="1" applyBorder="1" applyAlignment="1" applyProtection="1">
      <alignment horizontal="center" vertical="center" shrinkToFit="1"/>
      <protection locked="0"/>
    </xf>
  </cellXfs>
  <cellStyles count="8">
    <cellStyle name="桁区切り" xfId="1" builtinId="6"/>
    <cellStyle name="桁区切り 2" xfId="3"/>
    <cellStyle name="桁区切り 3" xfId="7"/>
    <cellStyle name="標準" xfId="0" builtinId="0"/>
    <cellStyle name="標準 2" xfId="2"/>
    <cellStyle name="標準 2 2" xfId="6"/>
    <cellStyle name="標準 3" xfId="5"/>
    <cellStyle name="標準_休日保育  様式2・4（予算決算報告）" xfId="4"/>
  </cellStyles>
  <dxfs count="0"/>
  <tableStyles count="0" defaultTableStyle="TableStyleMedium2" defaultPivotStyle="PivotStyleLight16"/>
  <colors>
    <mruColors>
      <color rgb="FFFFFF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333375</xdr:colOff>
      <xdr:row>2</xdr:row>
      <xdr:rowOff>9525</xdr:rowOff>
    </xdr:from>
    <xdr:ext cx="3933825" cy="828675"/>
    <xdr:sp macro="" textlink="">
      <xdr:nvSpPr>
        <xdr:cNvPr id="2" name="テキスト ボックス 1"/>
        <xdr:cNvSpPr txBox="1"/>
      </xdr:nvSpPr>
      <xdr:spPr>
        <a:xfrm>
          <a:off x="8020050" y="323850"/>
          <a:ext cx="3933825" cy="82867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oAutofit/>
        </a:bodyPr>
        <a:lstStyle/>
        <a:p>
          <a:pPr algn="ctr">
            <a:lnSpc>
              <a:spcPts val="1700"/>
            </a:lnSpc>
          </a:pPr>
          <a:r>
            <a:rPr kumimoji="1" lang="ja-JP" altLang="en-US" sz="1400" b="0">
              <a:latin typeface="HGPｺﾞｼｯｸM" panose="020B0600000000000000" pitchFamily="50" charset="-128"/>
              <a:ea typeface="HGPｺﾞｼｯｸM" panose="020B0600000000000000" pitchFamily="50" charset="-128"/>
            </a:rPr>
            <a:t>黄色いセルに入力してください。</a:t>
          </a:r>
          <a:endParaRPr kumimoji="1" lang="en-US" altLang="ja-JP" sz="1400" b="0">
            <a:latin typeface="HGPｺﾞｼｯｸM" panose="020B0600000000000000" pitchFamily="50" charset="-128"/>
            <a:ea typeface="HGPｺﾞｼｯｸM" panose="020B0600000000000000" pitchFamily="50" charset="-128"/>
          </a:endParaRPr>
        </a:p>
        <a:p>
          <a:pPr algn="ctr">
            <a:lnSpc>
              <a:spcPts val="1700"/>
            </a:lnSpc>
          </a:pPr>
          <a:r>
            <a:rPr kumimoji="1" lang="ja-JP" altLang="en-US" sz="1400" b="0">
              <a:latin typeface="HGPｺﾞｼｯｸM" panose="020B0600000000000000" pitchFamily="50" charset="-128"/>
              <a:ea typeface="HGPｺﾞｼｯｸM" panose="020B0600000000000000" pitchFamily="50" charset="-128"/>
            </a:rPr>
            <a:t>オレンジのセルはプルダウンから選択してください。</a:t>
          </a:r>
          <a:endParaRPr kumimoji="1" lang="en-US" altLang="ja-JP" sz="1400" b="0">
            <a:latin typeface="HGPｺﾞｼｯｸM" panose="020B0600000000000000" pitchFamily="50" charset="-128"/>
            <a:ea typeface="HGPｺﾞｼｯｸM" panose="020B06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45</xdr:col>
      <xdr:colOff>19050</xdr:colOff>
      <xdr:row>1</xdr:row>
      <xdr:rowOff>19050</xdr:rowOff>
    </xdr:from>
    <xdr:ext cx="4591050" cy="1066801"/>
    <xdr:sp macro="" textlink="">
      <xdr:nvSpPr>
        <xdr:cNvPr id="2" name="テキスト ボックス 1"/>
        <xdr:cNvSpPr txBox="1"/>
      </xdr:nvSpPr>
      <xdr:spPr>
        <a:xfrm>
          <a:off x="28822650" y="190500"/>
          <a:ext cx="4591050" cy="1066801"/>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noAutofit/>
        </a:bodyPr>
        <a:lstStyle/>
        <a:p>
          <a:pPr algn="ctr">
            <a:lnSpc>
              <a:spcPts val="1700"/>
            </a:lnSpc>
          </a:pPr>
          <a:r>
            <a:rPr kumimoji="1" lang="ja-JP" altLang="en-US" sz="1400" b="0">
              <a:latin typeface="HGPｺﾞｼｯｸM" panose="020B0600000000000000" pitchFamily="50" charset="-128"/>
              <a:ea typeface="HGPｺﾞｼｯｸM" panose="020B0600000000000000" pitchFamily="50" charset="-128"/>
            </a:rPr>
            <a:t>黄色いセルに入力してください。</a:t>
          </a:r>
          <a:endParaRPr kumimoji="1" lang="en-US" altLang="ja-JP" sz="1400" b="0">
            <a:latin typeface="HGPｺﾞｼｯｸM" panose="020B0600000000000000" pitchFamily="50" charset="-128"/>
            <a:ea typeface="HGPｺﾞｼｯｸM" panose="020B0600000000000000" pitchFamily="50" charset="-128"/>
          </a:endParaRPr>
        </a:p>
        <a:p>
          <a:pPr algn="ctr">
            <a:lnSpc>
              <a:spcPts val="1700"/>
            </a:lnSpc>
          </a:pPr>
          <a:r>
            <a:rPr kumimoji="1" lang="ja-JP" altLang="en-US" sz="1400" b="0">
              <a:latin typeface="HGPｺﾞｼｯｸM" panose="020B0600000000000000" pitchFamily="50" charset="-128"/>
              <a:ea typeface="HGPｺﾞｼｯｸM" panose="020B0600000000000000" pitchFamily="50" charset="-128"/>
            </a:rPr>
            <a:t>オレンジのセルはプルダウンから選択してください。</a:t>
          </a:r>
          <a:endParaRPr kumimoji="1" lang="en-US" altLang="ja-JP" sz="1400" b="0">
            <a:latin typeface="HGPｺﾞｼｯｸM" panose="020B0600000000000000" pitchFamily="50" charset="-128"/>
            <a:ea typeface="HGPｺﾞｼｯｸM" panose="020B0600000000000000" pitchFamily="50" charset="-128"/>
          </a:endParaRPr>
        </a:p>
        <a:p>
          <a:pPr algn="ctr"/>
          <a:r>
            <a:rPr kumimoji="1" lang="ja-JP" altLang="en-US" sz="1100" b="0">
              <a:latin typeface="HGPｺﾞｼｯｸM" panose="020B0600000000000000" pitchFamily="50" charset="-128"/>
              <a:ea typeface="HGPｺﾞｼｯｸM" panose="020B0600000000000000" pitchFamily="50" charset="-128"/>
            </a:rPr>
            <a:t>（白色のセルは自動計算します。）</a:t>
          </a:r>
          <a:endParaRPr kumimoji="1" lang="ja-JP" altLang="en-US" sz="1050" b="0">
            <a:latin typeface="HGPｺﾞｼｯｸM" panose="020B0600000000000000" pitchFamily="50" charset="-128"/>
            <a:ea typeface="HGPｺﾞｼｯｸM" panose="020B0600000000000000"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32102;&#20184;&#20418;&#21729;&#29992;/02_&#35036;&#21161;&#37329;&#12539;&#21161;&#25104;&#37329;&#38306;&#20418;/10_&#23601;&#21172;&#12473;&#12479;&#12540;&#12488;&#12450;&#12483;&#12503;&#35036;&#21161;&#37329;/01_&#35036;&#21161;&#37329;&#20132;&#20184;/R2/01_&#20132;&#20184;&#30003;&#35531;/2_&#12304;&#27096;&#24335;&#12305;&#20185;&#21488;&#24066;&#20445;&#32946;&#22763;&#31561;&#23601;&#21172;&#12473;&#12479;&#12540;&#12488;&#12450;&#12483;&#12503;&#20107;&#26989;&#36027;&#35036;&#21161;&#37329;&#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番最初に入力"/>
      <sheetName val="様式第１号"/>
      <sheetName val="別表１"/>
      <sheetName val="【適宜更新してください】法人情報"/>
    </sheetNames>
    <sheetDataSet>
      <sheetData sheetId="0">
        <row r="12">
          <cell r="C12" t="str">
            <v>２</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0"/>
    <pageSetUpPr fitToPage="1"/>
  </sheetPr>
  <dimension ref="A1:Q201"/>
  <sheetViews>
    <sheetView tabSelected="1" showOutlineSymbols="0" view="pageBreakPreview" zoomScaleNormal="100" zoomScaleSheetLayoutView="100" workbookViewId="0">
      <selection activeCell="C9" sqref="C9"/>
    </sheetView>
  </sheetViews>
  <sheetFormatPr defaultRowHeight="13.5" x14ac:dyDescent="0.15"/>
  <cols>
    <col min="1" max="1" width="9" style="27"/>
    <col min="2" max="2" width="5.75" style="27" customWidth="1"/>
    <col min="3" max="3" width="16" style="27" customWidth="1"/>
    <col min="4" max="14" width="9" style="27"/>
    <col min="15" max="15" width="23" style="27" customWidth="1"/>
    <col min="16" max="16384" width="9" style="27"/>
  </cols>
  <sheetData>
    <row r="1" spans="1:15" ht="17.25" x14ac:dyDescent="0.15">
      <c r="A1" s="26" t="s">
        <v>661</v>
      </c>
    </row>
    <row r="2" spans="1:15" x14ac:dyDescent="0.15">
      <c r="A2" s="28"/>
    </row>
    <row r="3" spans="1:15" x14ac:dyDescent="0.15">
      <c r="A3" s="28"/>
    </row>
    <row r="4" spans="1:15" x14ac:dyDescent="0.15">
      <c r="A4" s="28" t="s">
        <v>37</v>
      </c>
    </row>
    <row r="6" spans="1:15" x14ac:dyDescent="0.15">
      <c r="A6" s="29" t="s">
        <v>38</v>
      </c>
      <c r="B6" s="27" t="s">
        <v>39</v>
      </c>
    </row>
    <row r="7" spans="1:15" ht="14.25" thickBot="1" x14ac:dyDescent="0.2">
      <c r="A7" s="29"/>
    </row>
    <row r="8" spans="1:15" ht="30" customHeight="1" thickTop="1" thickBot="1" x14ac:dyDescent="0.2">
      <c r="A8" s="29"/>
      <c r="C8" s="30"/>
    </row>
    <row r="9" spans="1:15" ht="14.25" thickTop="1" x14ac:dyDescent="0.15">
      <c r="A9" s="29"/>
    </row>
    <row r="10" spans="1:15" x14ac:dyDescent="0.15">
      <c r="A10" s="29" t="s">
        <v>40</v>
      </c>
      <c r="B10" s="27" t="s">
        <v>41</v>
      </c>
    </row>
    <row r="11" spans="1:15" ht="14.25" thickBot="1" x14ac:dyDescent="0.2">
      <c r="A11" s="29"/>
    </row>
    <row r="12" spans="1:15" ht="30" customHeight="1" thickTop="1" thickBot="1" x14ac:dyDescent="0.2">
      <c r="A12" s="29"/>
      <c r="C12" s="30" t="s">
        <v>42</v>
      </c>
      <c r="O12" s="31"/>
    </row>
    <row r="13" spans="1:15" ht="14.25" thickTop="1" x14ac:dyDescent="0.15">
      <c r="A13" s="29"/>
      <c r="O13" s="31"/>
    </row>
    <row r="14" spans="1:15" x14ac:dyDescent="0.15">
      <c r="A14" s="29"/>
      <c r="B14" s="165" t="s">
        <v>1081</v>
      </c>
      <c r="C14" s="165"/>
      <c r="D14" s="165"/>
      <c r="E14" s="165"/>
      <c r="F14" s="165"/>
      <c r="G14" s="165"/>
      <c r="H14" s="165"/>
      <c r="I14" s="165"/>
      <c r="J14" s="165"/>
      <c r="K14" s="165"/>
      <c r="L14" s="165"/>
      <c r="M14" s="165"/>
      <c r="O14" s="31"/>
    </row>
    <row r="15" spans="1:15" x14ac:dyDescent="0.15">
      <c r="A15" s="29"/>
      <c r="B15" s="165"/>
      <c r="C15" s="165"/>
      <c r="D15" s="165"/>
      <c r="E15" s="165"/>
      <c r="F15" s="165"/>
      <c r="G15" s="165"/>
      <c r="H15" s="165"/>
      <c r="I15" s="165"/>
      <c r="J15" s="165"/>
      <c r="K15" s="165"/>
      <c r="L15" s="165"/>
      <c r="M15" s="165"/>
      <c r="O15" s="31"/>
    </row>
    <row r="16" spans="1:15" x14ac:dyDescent="0.15">
      <c r="A16" s="29"/>
      <c r="O16" s="31"/>
    </row>
    <row r="17" spans="1:15" ht="34.5" customHeight="1" x14ac:dyDescent="0.15">
      <c r="A17" s="32" t="s">
        <v>43</v>
      </c>
      <c r="B17" s="166" t="s">
        <v>44</v>
      </c>
      <c r="C17" s="166"/>
      <c r="D17" s="166"/>
      <c r="E17" s="166"/>
      <c r="F17" s="166"/>
      <c r="G17" s="166"/>
      <c r="H17" s="166"/>
      <c r="I17" s="166"/>
      <c r="J17" s="166"/>
      <c r="K17" s="166"/>
      <c r="L17" s="166"/>
      <c r="M17" s="166"/>
      <c r="O17" s="31"/>
    </row>
    <row r="18" spans="1:15" ht="12" customHeight="1" x14ac:dyDescent="0.15">
      <c r="A18" s="29"/>
      <c r="O18" s="31"/>
    </row>
    <row r="19" spans="1:15" x14ac:dyDescent="0.15">
      <c r="A19" s="29" t="s">
        <v>45</v>
      </c>
      <c r="B19" s="27" t="s">
        <v>1071</v>
      </c>
      <c r="O19" s="31"/>
    </row>
    <row r="20" spans="1:15" x14ac:dyDescent="0.15">
      <c r="A20" s="33"/>
      <c r="B20" s="33" t="s">
        <v>1073</v>
      </c>
      <c r="C20" s="27" t="s">
        <v>1072</v>
      </c>
    </row>
    <row r="21" spans="1:15" x14ac:dyDescent="0.15">
      <c r="A21" s="33"/>
      <c r="B21" s="33" t="s">
        <v>1074</v>
      </c>
      <c r="C21" s="34" t="s">
        <v>1075</v>
      </c>
      <c r="D21" s="35"/>
      <c r="E21" s="35"/>
      <c r="F21" s="35"/>
      <c r="G21" s="35"/>
      <c r="H21" s="35"/>
      <c r="I21" s="35"/>
      <c r="J21" s="35"/>
      <c r="K21" s="35"/>
      <c r="L21" s="35"/>
      <c r="M21" s="35"/>
    </row>
    <row r="22" spans="1:15" ht="13.5" customHeight="1" x14ac:dyDescent="0.15">
      <c r="A22" s="29"/>
      <c r="O22" s="31"/>
    </row>
    <row r="23" spans="1:15" ht="13.5" customHeight="1" x14ac:dyDescent="0.15">
      <c r="A23" s="29" t="s">
        <v>1076</v>
      </c>
      <c r="B23" s="27" t="s">
        <v>1077</v>
      </c>
      <c r="O23" s="31"/>
    </row>
    <row r="24" spans="1:15" ht="13.5" customHeight="1" x14ac:dyDescent="0.15">
      <c r="A24" s="29"/>
      <c r="B24" s="33" t="s">
        <v>1073</v>
      </c>
      <c r="C24" s="27" t="s">
        <v>1078</v>
      </c>
      <c r="O24" s="31"/>
    </row>
    <row r="25" spans="1:15" ht="13.5" customHeight="1" x14ac:dyDescent="0.15">
      <c r="A25" s="29"/>
      <c r="B25" s="33" t="s">
        <v>1074</v>
      </c>
      <c r="C25" s="27" t="s">
        <v>1079</v>
      </c>
      <c r="O25" s="31"/>
    </row>
    <row r="26" spans="1:15" ht="13.5" customHeight="1" x14ac:dyDescent="0.15">
      <c r="A26" s="29"/>
      <c r="B26" s="33" t="s">
        <v>1080</v>
      </c>
      <c r="C26" s="27" t="s">
        <v>1600</v>
      </c>
      <c r="O26" s="31"/>
    </row>
    <row r="27" spans="1:15" ht="13.5" customHeight="1" x14ac:dyDescent="0.15">
      <c r="A27" s="29"/>
      <c r="O27" s="31"/>
    </row>
    <row r="28" spans="1:15" x14ac:dyDescent="0.15">
      <c r="A28" s="29" t="s">
        <v>1459</v>
      </c>
      <c r="B28" s="166" t="s">
        <v>1602</v>
      </c>
      <c r="C28" s="166"/>
      <c r="D28" s="166"/>
      <c r="E28" s="166"/>
      <c r="F28" s="166"/>
      <c r="G28" s="166"/>
      <c r="H28" s="166"/>
      <c r="I28" s="166"/>
      <c r="J28" s="166"/>
      <c r="K28" s="166"/>
      <c r="L28" s="166"/>
      <c r="M28" s="166"/>
      <c r="O28" s="31"/>
    </row>
    <row r="29" spans="1:15" ht="33" customHeight="1" x14ac:dyDescent="0.15">
      <c r="A29" s="29"/>
      <c r="B29" s="166"/>
      <c r="C29" s="166"/>
      <c r="D29" s="166"/>
      <c r="E29" s="166"/>
      <c r="F29" s="166"/>
      <c r="G29" s="166"/>
      <c r="H29" s="166"/>
      <c r="I29" s="166"/>
      <c r="J29" s="166"/>
      <c r="K29" s="166"/>
      <c r="L29" s="166"/>
      <c r="M29" s="166"/>
      <c r="O29" s="31"/>
    </row>
    <row r="30" spans="1:15" x14ac:dyDescent="0.15">
      <c r="A30" s="29"/>
      <c r="O30" s="31"/>
    </row>
    <row r="31" spans="1:15" x14ac:dyDescent="0.15">
      <c r="A31" s="29"/>
      <c r="B31" s="36" t="s">
        <v>1460</v>
      </c>
    </row>
    <row r="32" spans="1:15" ht="27.75" customHeight="1" x14ac:dyDescent="0.15">
      <c r="A32" s="29"/>
    </row>
    <row r="33" spans="1:17" ht="14.25" x14ac:dyDescent="0.15">
      <c r="A33" s="167" t="s">
        <v>46</v>
      </c>
      <c r="B33" s="167"/>
      <c r="C33" s="167"/>
      <c r="D33" s="167"/>
      <c r="E33" s="167"/>
      <c r="F33" s="167"/>
      <c r="G33" s="167"/>
      <c r="H33" s="167"/>
      <c r="I33" s="167"/>
      <c r="J33" s="167"/>
      <c r="K33" s="167"/>
      <c r="L33" s="167"/>
      <c r="M33" s="167"/>
      <c r="N33" s="167"/>
      <c r="O33" s="167"/>
      <c r="P33" s="167"/>
      <c r="Q33" s="37"/>
    </row>
    <row r="34" spans="1:17" x14ac:dyDescent="0.15">
      <c r="A34" s="168" t="s">
        <v>47</v>
      </c>
      <c r="B34" s="168"/>
      <c r="C34" s="168"/>
      <c r="D34" s="168"/>
      <c r="E34" s="168"/>
      <c r="F34" s="168"/>
      <c r="G34" s="168"/>
      <c r="H34" s="168"/>
      <c r="I34" s="168"/>
      <c r="J34" s="168"/>
      <c r="K34" s="168"/>
      <c r="L34" s="168"/>
      <c r="M34" s="168"/>
      <c r="N34" s="168"/>
      <c r="O34" s="168"/>
      <c r="P34" s="168"/>
      <c r="Q34" s="38"/>
    </row>
    <row r="35" spans="1:17" x14ac:dyDescent="0.15">
      <c r="A35" s="169" t="s">
        <v>48</v>
      </c>
      <c r="B35" s="170"/>
      <c r="C35" s="170"/>
      <c r="D35" s="171"/>
      <c r="E35" s="169" t="s">
        <v>49</v>
      </c>
      <c r="F35" s="170"/>
      <c r="G35" s="170"/>
      <c r="H35" s="171"/>
      <c r="I35" s="149" t="s">
        <v>50</v>
      </c>
      <c r="J35" s="172" t="s">
        <v>51</v>
      </c>
      <c r="K35" s="173"/>
      <c r="L35" s="174"/>
      <c r="M35" s="149" t="s">
        <v>52</v>
      </c>
      <c r="N35" s="175" t="s">
        <v>53</v>
      </c>
      <c r="O35" s="176"/>
      <c r="P35" s="177"/>
      <c r="Q35" s="37"/>
    </row>
    <row r="36" spans="1:17" x14ac:dyDescent="0.15">
      <c r="A36" s="39" t="s">
        <v>54</v>
      </c>
      <c r="B36" s="178" t="s">
        <v>55</v>
      </c>
      <c r="C36" s="179"/>
      <c r="D36" s="180"/>
      <c r="E36" s="39" t="s">
        <v>56</v>
      </c>
      <c r="F36" s="178" t="s">
        <v>57</v>
      </c>
      <c r="G36" s="179"/>
      <c r="H36" s="180"/>
      <c r="I36" s="149" t="s">
        <v>58</v>
      </c>
      <c r="J36" s="172" t="s">
        <v>59</v>
      </c>
      <c r="K36" s="173"/>
      <c r="L36" s="174"/>
      <c r="M36" s="149" t="s">
        <v>60</v>
      </c>
      <c r="N36" s="175" t="s">
        <v>61</v>
      </c>
      <c r="O36" s="176"/>
      <c r="P36" s="177"/>
      <c r="Q36" s="38"/>
    </row>
    <row r="37" spans="1:17" x14ac:dyDescent="0.15">
      <c r="A37" s="40" t="s">
        <v>62</v>
      </c>
      <c r="B37" s="175" t="s">
        <v>63</v>
      </c>
      <c r="C37" s="176"/>
      <c r="D37" s="177"/>
      <c r="E37" s="40" t="s">
        <v>64</v>
      </c>
      <c r="F37" s="175" t="s">
        <v>65</v>
      </c>
      <c r="G37" s="176"/>
      <c r="H37" s="177"/>
      <c r="I37" s="149" t="s">
        <v>66</v>
      </c>
      <c r="J37" s="172" t="s">
        <v>67</v>
      </c>
      <c r="K37" s="173"/>
      <c r="L37" s="174"/>
      <c r="M37" s="149" t="s">
        <v>68</v>
      </c>
      <c r="N37" s="175" t="s">
        <v>69</v>
      </c>
      <c r="O37" s="176"/>
      <c r="P37" s="177"/>
      <c r="Q37" s="38"/>
    </row>
    <row r="38" spans="1:17" x14ac:dyDescent="0.15">
      <c r="A38" s="40" t="s">
        <v>70</v>
      </c>
      <c r="B38" s="175" t="s">
        <v>71</v>
      </c>
      <c r="C38" s="176"/>
      <c r="D38" s="177"/>
      <c r="E38" s="40" t="s">
        <v>72</v>
      </c>
      <c r="F38" s="175" t="s">
        <v>73</v>
      </c>
      <c r="G38" s="176"/>
      <c r="H38" s="177"/>
      <c r="I38" s="149" t="s">
        <v>74</v>
      </c>
      <c r="J38" s="172" t="s">
        <v>75</v>
      </c>
      <c r="K38" s="173"/>
      <c r="L38" s="174"/>
      <c r="M38" s="149" t="s">
        <v>76</v>
      </c>
      <c r="N38" s="175" t="s">
        <v>77</v>
      </c>
      <c r="O38" s="176"/>
      <c r="P38" s="177"/>
      <c r="Q38" s="38"/>
    </row>
    <row r="39" spans="1:17" x14ac:dyDescent="0.15">
      <c r="A39" s="40" t="s">
        <v>78</v>
      </c>
      <c r="B39" s="175" t="s">
        <v>79</v>
      </c>
      <c r="C39" s="176"/>
      <c r="D39" s="177"/>
      <c r="E39" s="40" t="s">
        <v>80</v>
      </c>
      <c r="F39" s="175" t="s">
        <v>81</v>
      </c>
      <c r="G39" s="176"/>
      <c r="H39" s="177"/>
      <c r="I39" s="149" t="s">
        <v>82</v>
      </c>
      <c r="J39" s="172" t="s">
        <v>83</v>
      </c>
      <c r="K39" s="173"/>
      <c r="L39" s="174"/>
      <c r="M39" s="149" t="s">
        <v>84</v>
      </c>
      <c r="N39" s="175" t="s">
        <v>85</v>
      </c>
      <c r="O39" s="176"/>
      <c r="P39" s="177"/>
      <c r="Q39" s="38"/>
    </row>
    <row r="40" spans="1:17" x14ac:dyDescent="0.15">
      <c r="A40" s="40" t="s">
        <v>86</v>
      </c>
      <c r="B40" s="175" t="s">
        <v>87</v>
      </c>
      <c r="C40" s="176"/>
      <c r="D40" s="177"/>
      <c r="E40" s="40" t="s">
        <v>88</v>
      </c>
      <c r="F40" s="175" t="s">
        <v>89</v>
      </c>
      <c r="G40" s="176"/>
      <c r="H40" s="177"/>
      <c r="I40" s="149" t="s">
        <v>90</v>
      </c>
      <c r="J40" s="172" t="s">
        <v>91</v>
      </c>
      <c r="K40" s="173"/>
      <c r="L40" s="174"/>
      <c r="M40" s="150" t="s">
        <v>92</v>
      </c>
      <c r="N40" s="181" t="s">
        <v>93</v>
      </c>
      <c r="O40" s="182"/>
      <c r="P40" s="183"/>
      <c r="Q40" s="38"/>
    </row>
    <row r="41" spans="1:17" x14ac:dyDescent="0.15">
      <c r="A41" s="40" t="s">
        <v>94</v>
      </c>
      <c r="B41" s="175" t="s">
        <v>95</v>
      </c>
      <c r="C41" s="176"/>
      <c r="D41" s="177"/>
      <c r="E41" s="40" t="s">
        <v>96</v>
      </c>
      <c r="F41" s="175" t="s">
        <v>97</v>
      </c>
      <c r="G41" s="176"/>
      <c r="H41" s="177"/>
      <c r="I41" s="149" t="s">
        <v>98</v>
      </c>
      <c r="J41" s="172" t="s">
        <v>99</v>
      </c>
      <c r="K41" s="173"/>
      <c r="L41" s="174"/>
      <c r="M41" s="184" t="s">
        <v>100</v>
      </c>
      <c r="N41" s="185"/>
      <c r="O41" s="185"/>
      <c r="P41" s="186"/>
      <c r="Q41" s="38"/>
    </row>
    <row r="42" spans="1:17" x14ac:dyDescent="0.15">
      <c r="A42" s="40" t="s">
        <v>101</v>
      </c>
      <c r="B42" s="175" t="s">
        <v>102</v>
      </c>
      <c r="C42" s="176"/>
      <c r="D42" s="177"/>
      <c r="E42" s="40" t="s">
        <v>103</v>
      </c>
      <c r="F42" s="175" t="s">
        <v>104</v>
      </c>
      <c r="G42" s="176"/>
      <c r="H42" s="177"/>
      <c r="I42" s="149" t="s">
        <v>105</v>
      </c>
      <c r="J42" s="172" t="s">
        <v>106</v>
      </c>
      <c r="K42" s="173"/>
      <c r="L42" s="174"/>
      <c r="M42" s="151" t="s">
        <v>107</v>
      </c>
      <c r="N42" s="175" t="s">
        <v>108</v>
      </c>
      <c r="O42" s="176"/>
      <c r="P42" s="177"/>
      <c r="Q42" s="38"/>
    </row>
    <row r="43" spans="1:17" x14ac:dyDescent="0.15">
      <c r="A43" s="40" t="s">
        <v>109</v>
      </c>
      <c r="B43" s="175" t="s">
        <v>110</v>
      </c>
      <c r="C43" s="176"/>
      <c r="D43" s="177"/>
      <c r="E43" s="40" t="s">
        <v>111</v>
      </c>
      <c r="F43" s="175" t="s">
        <v>112</v>
      </c>
      <c r="G43" s="176"/>
      <c r="H43" s="177"/>
      <c r="I43" s="149" t="s">
        <v>113</v>
      </c>
      <c r="J43" s="172" t="s">
        <v>114</v>
      </c>
      <c r="K43" s="173"/>
      <c r="L43" s="174"/>
      <c r="M43" s="149" t="s">
        <v>115</v>
      </c>
      <c r="N43" s="175" t="s">
        <v>116</v>
      </c>
      <c r="O43" s="176"/>
      <c r="P43" s="177"/>
      <c r="Q43" s="38"/>
    </row>
    <row r="44" spans="1:17" x14ac:dyDescent="0.15">
      <c r="A44" s="40" t="s">
        <v>117</v>
      </c>
      <c r="B44" s="175" t="s">
        <v>118</v>
      </c>
      <c r="C44" s="176"/>
      <c r="D44" s="177"/>
      <c r="E44" s="40" t="s">
        <v>119</v>
      </c>
      <c r="F44" s="175" t="s">
        <v>120</v>
      </c>
      <c r="G44" s="176"/>
      <c r="H44" s="177"/>
      <c r="I44" s="149" t="s">
        <v>121</v>
      </c>
      <c r="J44" s="172" t="s">
        <v>122</v>
      </c>
      <c r="K44" s="173"/>
      <c r="L44" s="174"/>
      <c r="M44" s="149" t="s">
        <v>123</v>
      </c>
      <c r="N44" s="175" t="s">
        <v>124</v>
      </c>
      <c r="O44" s="176"/>
      <c r="P44" s="177"/>
      <c r="Q44" s="38"/>
    </row>
    <row r="45" spans="1:17" x14ac:dyDescent="0.15">
      <c r="A45" s="40" t="s">
        <v>125</v>
      </c>
      <c r="B45" s="175" t="s">
        <v>126</v>
      </c>
      <c r="C45" s="176"/>
      <c r="D45" s="177"/>
      <c r="E45" s="40" t="s">
        <v>127</v>
      </c>
      <c r="F45" s="175" t="s">
        <v>128</v>
      </c>
      <c r="G45" s="176"/>
      <c r="H45" s="177"/>
      <c r="I45" s="149" t="s">
        <v>129</v>
      </c>
      <c r="J45" s="172" t="s">
        <v>130</v>
      </c>
      <c r="K45" s="173"/>
      <c r="L45" s="174"/>
      <c r="M45" s="149" t="s">
        <v>131</v>
      </c>
      <c r="N45" s="175" t="s">
        <v>132</v>
      </c>
      <c r="O45" s="176"/>
      <c r="P45" s="177"/>
      <c r="Q45" s="38"/>
    </row>
    <row r="46" spans="1:17" x14ac:dyDescent="0.15">
      <c r="A46" s="40" t="s">
        <v>133</v>
      </c>
      <c r="B46" s="175" t="s">
        <v>134</v>
      </c>
      <c r="C46" s="176"/>
      <c r="D46" s="177"/>
      <c r="E46" s="40" t="s">
        <v>135</v>
      </c>
      <c r="F46" s="175" t="s">
        <v>136</v>
      </c>
      <c r="G46" s="176"/>
      <c r="H46" s="177"/>
      <c r="I46" s="149" t="s">
        <v>137</v>
      </c>
      <c r="J46" s="172" t="s">
        <v>138</v>
      </c>
      <c r="K46" s="173"/>
      <c r="L46" s="174"/>
      <c r="M46" s="149" t="s">
        <v>139</v>
      </c>
      <c r="N46" s="175" t="s">
        <v>140</v>
      </c>
      <c r="O46" s="176"/>
      <c r="P46" s="177"/>
      <c r="Q46" s="38"/>
    </row>
    <row r="47" spans="1:17" x14ac:dyDescent="0.15">
      <c r="A47" s="40" t="s">
        <v>141</v>
      </c>
      <c r="B47" s="175" t="s">
        <v>142</v>
      </c>
      <c r="C47" s="176"/>
      <c r="D47" s="177"/>
      <c r="E47" s="40" t="s">
        <v>143</v>
      </c>
      <c r="F47" s="175" t="s">
        <v>144</v>
      </c>
      <c r="G47" s="176"/>
      <c r="H47" s="177"/>
      <c r="I47" s="149" t="s">
        <v>145</v>
      </c>
      <c r="J47" s="172" t="s">
        <v>146</v>
      </c>
      <c r="K47" s="173"/>
      <c r="L47" s="174"/>
      <c r="M47" s="149" t="s">
        <v>147</v>
      </c>
      <c r="N47" s="175" t="s">
        <v>148</v>
      </c>
      <c r="O47" s="176"/>
      <c r="P47" s="177"/>
      <c r="Q47" s="38"/>
    </row>
    <row r="48" spans="1:17" x14ac:dyDescent="0.15">
      <c r="A48" s="40" t="s">
        <v>149</v>
      </c>
      <c r="B48" s="175" t="s">
        <v>150</v>
      </c>
      <c r="C48" s="176"/>
      <c r="D48" s="177"/>
      <c r="E48" s="40" t="s">
        <v>151</v>
      </c>
      <c r="F48" s="175" t="s">
        <v>152</v>
      </c>
      <c r="G48" s="176"/>
      <c r="H48" s="177"/>
      <c r="I48" s="149" t="s">
        <v>153</v>
      </c>
      <c r="J48" s="172" t="s">
        <v>154</v>
      </c>
      <c r="K48" s="173"/>
      <c r="L48" s="174"/>
      <c r="M48" s="149" t="s">
        <v>155</v>
      </c>
      <c r="N48" s="175" t="s">
        <v>156</v>
      </c>
      <c r="O48" s="176"/>
      <c r="P48" s="177"/>
      <c r="Q48" s="38"/>
    </row>
    <row r="49" spans="1:17" x14ac:dyDescent="0.15">
      <c r="A49" s="40" t="s">
        <v>157</v>
      </c>
      <c r="B49" s="175" t="s">
        <v>158</v>
      </c>
      <c r="C49" s="176"/>
      <c r="D49" s="177"/>
      <c r="E49" s="40" t="s">
        <v>159</v>
      </c>
      <c r="F49" s="175" t="s">
        <v>160</v>
      </c>
      <c r="G49" s="176"/>
      <c r="H49" s="177"/>
      <c r="I49" s="149" t="s">
        <v>161</v>
      </c>
      <c r="J49" s="172" t="s">
        <v>162</v>
      </c>
      <c r="K49" s="173"/>
      <c r="L49" s="174"/>
      <c r="M49" s="149" t="s">
        <v>163</v>
      </c>
      <c r="N49" s="175" t="s">
        <v>164</v>
      </c>
      <c r="O49" s="176"/>
      <c r="P49" s="177"/>
      <c r="Q49" s="38"/>
    </row>
    <row r="50" spans="1:17" x14ac:dyDescent="0.15">
      <c r="A50" s="40" t="s">
        <v>165</v>
      </c>
      <c r="B50" s="175" t="s">
        <v>166</v>
      </c>
      <c r="C50" s="176"/>
      <c r="D50" s="177"/>
      <c r="E50" s="40" t="s">
        <v>167</v>
      </c>
      <c r="F50" s="175" t="s">
        <v>168</v>
      </c>
      <c r="G50" s="176"/>
      <c r="H50" s="177"/>
      <c r="I50" s="149" t="s">
        <v>169</v>
      </c>
      <c r="J50" s="172" t="s">
        <v>170</v>
      </c>
      <c r="K50" s="173"/>
      <c r="L50" s="174"/>
      <c r="M50" s="149" t="s">
        <v>171</v>
      </c>
      <c r="N50" s="175" t="s">
        <v>172</v>
      </c>
      <c r="O50" s="176"/>
      <c r="P50" s="177"/>
      <c r="Q50" s="38"/>
    </row>
    <row r="51" spans="1:17" x14ac:dyDescent="0.15">
      <c r="A51" s="40" t="s">
        <v>173</v>
      </c>
      <c r="B51" s="175" t="s">
        <v>174</v>
      </c>
      <c r="C51" s="176"/>
      <c r="D51" s="177"/>
      <c r="E51" s="40" t="s">
        <v>175</v>
      </c>
      <c r="F51" s="175" t="s">
        <v>176</v>
      </c>
      <c r="G51" s="176"/>
      <c r="H51" s="177"/>
      <c r="I51" s="149" t="s">
        <v>177</v>
      </c>
      <c r="J51" s="172" t="s">
        <v>178</v>
      </c>
      <c r="K51" s="173"/>
      <c r="L51" s="174"/>
      <c r="M51" s="149" t="s">
        <v>179</v>
      </c>
      <c r="N51" s="175" t="s">
        <v>180</v>
      </c>
      <c r="O51" s="176"/>
      <c r="P51" s="177"/>
      <c r="Q51" s="38"/>
    </row>
    <row r="52" spans="1:17" x14ac:dyDescent="0.15">
      <c r="A52" s="40" t="s">
        <v>181</v>
      </c>
      <c r="B52" s="175" t="s">
        <v>182</v>
      </c>
      <c r="C52" s="176"/>
      <c r="D52" s="177"/>
      <c r="E52" s="40" t="s">
        <v>183</v>
      </c>
      <c r="F52" s="175" t="s">
        <v>184</v>
      </c>
      <c r="G52" s="176"/>
      <c r="H52" s="177"/>
      <c r="I52" s="149" t="s">
        <v>185</v>
      </c>
      <c r="J52" s="172" t="s">
        <v>186</v>
      </c>
      <c r="K52" s="173"/>
      <c r="L52" s="174"/>
      <c r="M52" s="149" t="s">
        <v>187</v>
      </c>
      <c r="N52" s="175" t="s">
        <v>188</v>
      </c>
      <c r="O52" s="176"/>
      <c r="P52" s="177"/>
      <c r="Q52" s="38"/>
    </row>
    <row r="53" spans="1:17" x14ac:dyDescent="0.15">
      <c r="A53" s="40" t="s">
        <v>189</v>
      </c>
      <c r="B53" s="175" t="s">
        <v>190</v>
      </c>
      <c r="C53" s="176"/>
      <c r="D53" s="177"/>
      <c r="E53" s="40" t="s">
        <v>191</v>
      </c>
      <c r="F53" s="175" t="s">
        <v>192</v>
      </c>
      <c r="G53" s="176"/>
      <c r="H53" s="177"/>
      <c r="I53" s="149" t="s">
        <v>193</v>
      </c>
      <c r="J53" s="172" t="s">
        <v>194</v>
      </c>
      <c r="K53" s="173"/>
      <c r="L53" s="174"/>
      <c r="M53" s="152" t="s">
        <v>195</v>
      </c>
      <c r="N53" s="175" t="s">
        <v>196</v>
      </c>
      <c r="O53" s="176"/>
      <c r="P53" s="177"/>
      <c r="Q53" s="38"/>
    </row>
    <row r="54" spans="1:17" x14ac:dyDescent="0.15">
      <c r="A54" s="40" t="s">
        <v>197</v>
      </c>
      <c r="B54" s="175" t="s">
        <v>198</v>
      </c>
      <c r="C54" s="176"/>
      <c r="D54" s="177"/>
      <c r="E54" s="40" t="s">
        <v>199</v>
      </c>
      <c r="F54" s="175" t="s">
        <v>200</v>
      </c>
      <c r="G54" s="176"/>
      <c r="H54" s="177"/>
      <c r="I54" s="150" t="s">
        <v>201</v>
      </c>
      <c r="J54" s="172" t="s">
        <v>202</v>
      </c>
      <c r="K54" s="173"/>
      <c r="L54" s="174"/>
      <c r="M54" s="149" t="s">
        <v>203</v>
      </c>
      <c r="N54" s="175" t="s">
        <v>204</v>
      </c>
      <c r="O54" s="176"/>
      <c r="P54" s="177"/>
      <c r="Q54" s="38"/>
    </row>
    <row r="55" spans="1:17" x14ac:dyDescent="0.15">
      <c r="A55" s="40" t="s">
        <v>205</v>
      </c>
      <c r="B55" s="175" t="s">
        <v>206</v>
      </c>
      <c r="C55" s="176"/>
      <c r="D55" s="177"/>
      <c r="E55" s="40" t="s">
        <v>207</v>
      </c>
      <c r="F55" s="175" t="s">
        <v>208</v>
      </c>
      <c r="G55" s="176"/>
      <c r="H55" s="177"/>
      <c r="I55" s="153" t="s">
        <v>209</v>
      </c>
      <c r="J55" s="172" t="s">
        <v>210</v>
      </c>
      <c r="K55" s="173"/>
      <c r="L55" s="174"/>
      <c r="M55" s="149" t="s">
        <v>211</v>
      </c>
      <c r="N55" s="175" t="s">
        <v>212</v>
      </c>
      <c r="O55" s="176"/>
      <c r="P55" s="177"/>
      <c r="Q55" s="38"/>
    </row>
    <row r="56" spans="1:17" x14ac:dyDescent="0.15">
      <c r="A56" s="40" t="s">
        <v>213</v>
      </c>
      <c r="B56" s="175" t="s">
        <v>214</v>
      </c>
      <c r="C56" s="176"/>
      <c r="D56" s="177"/>
      <c r="E56" s="40" t="s">
        <v>215</v>
      </c>
      <c r="F56" s="175" t="s">
        <v>216</v>
      </c>
      <c r="G56" s="176"/>
      <c r="H56" s="177"/>
      <c r="I56" s="153" t="s">
        <v>217</v>
      </c>
      <c r="J56" s="172" t="s">
        <v>218</v>
      </c>
      <c r="K56" s="173"/>
      <c r="L56" s="174"/>
      <c r="M56" s="149" t="s">
        <v>219</v>
      </c>
      <c r="N56" s="175" t="s">
        <v>220</v>
      </c>
      <c r="O56" s="176"/>
      <c r="P56" s="177"/>
      <c r="Q56" s="38"/>
    </row>
    <row r="57" spans="1:17" x14ac:dyDescent="0.15">
      <c r="A57" s="40" t="s">
        <v>221</v>
      </c>
      <c r="B57" s="175" t="s">
        <v>222</v>
      </c>
      <c r="C57" s="176"/>
      <c r="D57" s="177"/>
      <c r="E57" s="40" t="s">
        <v>223</v>
      </c>
      <c r="F57" s="175" t="s">
        <v>224</v>
      </c>
      <c r="G57" s="176"/>
      <c r="H57" s="177"/>
      <c r="I57" s="184" t="s">
        <v>225</v>
      </c>
      <c r="J57" s="185"/>
      <c r="K57" s="185"/>
      <c r="L57" s="186"/>
      <c r="M57" s="149" t="s">
        <v>226</v>
      </c>
      <c r="N57" s="175" t="s">
        <v>227</v>
      </c>
      <c r="O57" s="176"/>
      <c r="P57" s="177"/>
      <c r="Q57" s="38"/>
    </row>
    <row r="58" spans="1:17" x14ac:dyDescent="0.15">
      <c r="A58" s="40" t="s">
        <v>228</v>
      </c>
      <c r="B58" s="175" t="s">
        <v>229</v>
      </c>
      <c r="C58" s="176"/>
      <c r="D58" s="177"/>
      <c r="E58" s="40" t="s">
        <v>230</v>
      </c>
      <c r="F58" s="175" t="s">
        <v>231</v>
      </c>
      <c r="G58" s="176"/>
      <c r="H58" s="177"/>
      <c r="I58" s="151" t="s">
        <v>232</v>
      </c>
      <c r="J58" s="172" t="s">
        <v>233</v>
      </c>
      <c r="K58" s="173"/>
      <c r="L58" s="174"/>
      <c r="M58" s="149" t="s">
        <v>234</v>
      </c>
      <c r="N58" s="175" t="s">
        <v>235</v>
      </c>
      <c r="O58" s="176"/>
      <c r="P58" s="177"/>
      <c r="Q58" s="38"/>
    </row>
    <row r="59" spans="1:17" x14ac:dyDescent="0.15">
      <c r="A59" s="40" t="s">
        <v>236</v>
      </c>
      <c r="B59" s="175" t="s">
        <v>237</v>
      </c>
      <c r="C59" s="176"/>
      <c r="D59" s="177"/>
      <c r="E59" s="40" t="s">
        <v>238</v>
      </c>
      <c r="F59" s="175" t="s">
        <v>239</v>
      </c>
      <c r="G59" s="176"/>
      <c r="H59" s="177"/>
      <c r="I59" s="149" t="s">
        <v>240</v>
      </c>
      <c r="J59" s="172" t="s">
        <v>241</v>
      </c>
      <c r="K59" s="173"/>
      <c r="L59" s="174"/>
      <c r="M59" s="149" t="s">
        <v>242</v>
      </c>
      <c r="N59" s="175" t="s">
        <v>243</v>
      </c>
      <c r="O59" s="176"/>
      <c r="P59" s="177"/>
      <c r="Q59" s="38"/>
    </row>
    <row r="60" spans="1:17" x14ac:dyDescent="0.15">
      <c r="A60" s="40" t="s">
        <v>244</v>
      </c>
      <c r="B60" s="175" t="s">
        <v>245</v>
      </c>
      <c r="C60" s="176"/>
      <c r="D60" s="177"/>
      <c r="E60" s="40" t="s">
        <v>246</v>
      </c>
      <c r="F60" s="175" t="s">
        <v>247</v>
      </c>
      <c r="G60" s="176"/>
      <c r="H60" s="176"/>
      <c r="I60" s="149" t="s">
        <v>248</v>
      </c>
      <c r="J60" s="172" t="s">
        <v>249</v>
      </c>
      <c r="K60" s="173"/>
      <c r="L60" s="174"/>
      <c r="M60" s="149" t="s">
        <v>250</v>
      </c>
      <c r="N60" s="175" t="s">
        <v>251</v>
      </c>
      <c r="O60" s="176"/>
      <c r="P60" s="177"/>
      <c r="Q60" s="38"/>
    </row>
    <row r="61" spans="1:17" x14ac:dyDescent="0.15">
      <c r="A61" s="40" t="s">
        <v>252</v>
      </c>
      <c r="B61" s="175" t="s">
        <v>253</v>
      </c>
      <c r="C61" s="176"/>
      <c r="D61" s="177"/>
      <c r="E61" s="40" t="s">
        <v>254</v>
      </c>
      <c r="F61" s="175" t="s">
        <v>255</v>
      </c>
      <c r="G61" s="176"/>
      <c r="H61" s="177"/>
      <c r="I61" s="149" t="s">
        <v>256</v>
      </c>
      <c r="J61" s="172" t="s">
        <v>257</v>
      </c>
      <c r="K61" s="173"/>
      <c r="L61" s="174"/>
      <c r="M61" s="149" t="s">
        <v>258</v>
      </c>
      <c r="N61" s="175" t="s">
        <v>259</v>
      </c>
      <c r="O61" s="176"/>
      <c r="P61" s="177"/>
      <c r="Q61" s="38"/>
    </row>
    <row r="62" spans="1:17" x14ac:dyDescent="0.15">
      <c r="A62" s="40" t="s">
        <v>260</v>
      </c>
      <c r="B62" s="175" t="s">
        <v>261</v>
      </c>
      <c r="C62" s="176"/>
      <c r="D62" s="177"/>
      <c r="E62" s="40" t="s">
        <v>262</v>
      </c>
      <c r="F62" s="175" t="s">
        <v>263</v>
      </c>
      <c r="G62" s="176"/>
      <c r="H62" s="177"/>
      <c r="I62" s="149" t="s">
        <v>264</v>
      </c>
      <c r="J62" s="172" t="s">
        <v>265</v>
      </c>
      <c r="K62" s="173"/>
      <c r="L62" s="174"/>
      <c r="M62" s="149" t="s">
        <v>266</v>
      </c>
      <c r="N62" s="175" t="s">
        <v>267</v>
      </c>
      <c r="O62" s="176"/>
      <c r="P62" s="177"/>
      <c r="Q62" s="38"/>
    </row>
    <row r="63" spans="1:17" x14ac:dyDescent="0.15">
      <c r="A63" s="40" t="s">
        <v>268</v>
      </c>
      <c r="B63" s="175" t="s">
        <v>269</v>
      </c>
      <c r="C63" s="176"/>
      <c r="D63" s="177"/>
      <c r="E63" s="40" t="s">
        <v>270</v>
      </c>
      <c r="F63" s="175" t="s">
        <v>271</v>
      </c>
      <c r="G63" s="176"/>
      <c r="H63" s="177"/>
      <c r="I63" s="149" t="s">
        <v>272</v>
      </c>
      <c r="J63" s="172" t="s">
        <v>273</v>
      </c>
      <c r="K63" s="173"/>
      <c r="L63" s="174"/>
      <c r="M63" s="149" t="s">
        <v>274</v>
      </c>
      <c r="N63" s="175" t="s">
        <v>275</v>
      </c>
      <c r="O63" s="176"/>
      <c r="P63" s="177"/>
      <c r="Q63" s="38"/>
    </row>
    <row r="64" spans="1:17" x14ac:dyDescent="0.15">
      <c r="A64" s="40" t="s">
        <v>276</v>
      </c>
      <c r="B64" s="175" t="s">
        <v>277</v>
      </c>
      <c r="C64" s="176"/>
      <c r="D64" s="177"/>
      <c r="E64" s="41" t="s">
        <v>278</v>
      </c>
      <c r="F64" s="175" t="s">
        <v>279</v>
      </c>
      <c r="G64" s="176"/>
      <c r="H64" s="177"/>
      <c r="I64" s="149" t="s">
        <v>280</v>
      </c>
      <c r="J64" s="172" t="s">
        <v>281</v>
      </c>
      <c r="K64" s="173"/>
      <c r="L64" s="174"/>
      <c r="M64" s="149" t="s">
        <v>282</v>
      </c>
      <c r="N64" s="175" t="s">
        <v>283</v>
      </c>
      <c r="O64" s="176"/>
      <c r="P64" s="177"/>
      <c r="Q64" s="38"/>
    </row>
    <row r="65" spans="1:17" x14ac:dyDescent="0.15">
      <c r="A65" s="42" t="s">
        <v>284</v>
      </c>
      <c r="B65" s="187" t="s">
        <v>285</v>
      </c>
      <c r="C65" s="188"/>
      <c r="D65" s="189"/>
      <c r="E65" s="40" t="s">
        <v>286</v>
      </c>
      <c r="F65" s="175" t="s">
        <v>287</v>
      </c>
      <c r="G65" s="176"/>
      <c r="H65" s="177"/>
      <c r="I65" s="149" t="s">
        <v>288</v>
      </c>
      <c r="J65" s="172" t="s">
        <v>289</v>
      </c>
      <c r="K65" s="173"/>
      <c r="L65" s="174"/>
      <c r="M65" s="149" t="s">
        <v>290</v>
      </c>
      <c r="N65" s="175" t="s">
        <v>291</v>
      </c>
      <c r="O65" s="176"/>
      <c r="P65" s="177"/>
      <c r="Q65" s="38"/>
    </row>
    <row r="66" spans="1:17" x14ac:dyDescent="0.15">
      <c r="A66" s="184" t="s">
        <v>292</v>
      </c>
      <c r="B66" s="185"/>
      <c r="C66" s="185"/>
      <c r="D66" s="186"/>
      <c r="E66" s="40" t="s">
        <v>293</v>
      </c>
      <c r="F66" s="175" t="s">
        <v>294</v>
      </c>
      <c r="G66" s="176"/>
      <c r="H66" s="177"/>
      <c r="I66" s="152" t="s">
        <v>295</v>
      </c>
      <c r="J66" s="172" t="s">
        <v>296</v>
      </c>
      <c r="K66" s="173"/>
      <c r="L66" s="174"/>
      <c r="M66" s="154" t="s">
        <v>297</v>
      </c>
      <c r="N66" s="175" t="s">
        <v>298</v>
      </c>
      <c r="O66" s="176"/>
      <c r="P66" s="177"/>
      <c r="Q66" s="38"/>
    </row>
    <row r="67" spans="1:17" x14ac:dyDescent="0.15">
      <c r="A67" s="39" t="s">
        <v>299</v>
      </c>
      <c r="B67" s="178" t="s">
        <v>300</v>
      </c>
      <c r="C67" s="179"/>
      <c r="D67" s="180"/>
      <c r="E67" s="40" t="s">
        <v>301</v>
      </c>
      <c r="F67" s="175" t="s">
        <v>302</v>
      </c>
      <c r="G67" s="176"/>
      <c r="H67" s="177"/>
      <c r="I67" s="149" t="s">
        <v>303</v>
      </c>
      <c r="J67" s="172" t="s">
        <v>304</v>
      </c>
      <c r="K67" s="173"/>
      <c r="L67" s="174"/>
      <c r="M67" s="154" t="s">
        <v>305</v>
      </c>
      <c r="N67" s="175" t="s">
        <v>306</v>
      </c>
      <c r="O67" s="176"/>
      <c r="P67" s="177"/>
      <c r="Q67" s="38"/>
    </row>
    <row r="68" spans="1:17" x14ac:dyDescent="0.15">
      <c r="A68" s="40" t="s">
        <v>307</v>
      </c>
      <c r="B68" s="175" t="s">
        <v>308</v>
      </c>
      <c r="C68" s="176"/>
      <c r="D68" s="177"/>
      <c r="E68" s="42" t="s">
        <v>309</v>
      </c>
      <c r="F68" s="187" t="s">
        <v>310</v>
      </c>
      <c r="G68" s="188"/>
      <c r="H68" s="189"/>
      <c r="I68" s="149" t="s">
        <v>311</v>
      </c>
      <c r="J68" s="172" t="s">
        <v>312</v>
      </c>
      <c r="K68" s="173"/>
      <c r="L68" s="174"/>
      <c r="M68" s="155"/>
      <c r="N68" s="156"/>
      <c r="O68" s="156"/>
      <c r="P68" s="157"/>
      <c r="Q68" s="38"/>
    </row>
    <row r="69" spans="1:17" x14ac:dyDescent="0.15">
      <c r="A69" s="40" t="s">
        <v>313</v>
      </c>
      <c r="B69" s="175" t="s">
        <v>314</v>
      </c>
      <c r="C69" s="176"/>
      <c r="D69" s="177"/>
      <c r="E69" s="43" t="s">
        <v>315</v>
      </c>
      <c r="F69" s="187" t="s">
        <v>316</v>
      </c>
      <c r="G69" s="188"/>
      <c r="H69" s="189"/>
      <c r="I69" s="149" t="s">
        <v>317</v>
      </c>
      <c r="J69" s="172" t="s">
        <v>318</v>
      </c>
      <c r="K69" s="173"/>
      <c r="L69" s="174"/>
      <c r="M69" s="158"/>
      <c r="N69" s="158"/>
      <c r="O69" s="158"/>
      <c r="P69" s="158"/>
      <c r="Q69" s="38"/>
    </row>
    <row r="70" spans="1:17" x14ac:dyDescent="0.15">
      <c r="A70" s="40" t="s">
        <v>319</v>
      </c>
      <c r="B70" s="175" t="s">
        <v>320</v>
      </c>
      <c r="C70" s="176"/>
      <c r="D70" s="177"/>
      <c r="E70" s="184" t="s">
        <v>321</v>
      </c>
      <c r="F70" s="185"/>
      <c r="G70" s="185"/>
      <c r="H70" s="186"/>
      <c r="I70" s="149" t="s">
        <v>322</v>
      </c>
      <c r="J70" s="172" t="s">
        <v>323</v>
      </c>
      <c r="K70" s="173"/>
      <c r="L70" s="174"/>
      <c r="M70" s="158"/>
      <c r="N70" s="158"/>
      <c r="O70" s="158"/>
      <c r="P70" s="158"/>
      <c r="Q70" s="38"/>
    </row>
    <row r="71" spans="1:17" x14ac:dyDescent="0.15">
      <c r="A71" s="40" t="s">
        <v>324</v>
      </c>
      <c r="B71" s="175" t="s">
        <v>325</v>
      </c>
      <c r="C71" s="176"/>
      <c r="D71" s="176"/>
      <c r="E71" s="151" t="s">
        <v>326</v>
      </c>
      <c r="F71" s="178" t="s">
        <v>327</v>
      </c>
      <c r="G71" s="179"/>
      <c r="H71" s="180"/>
      <c r="I71" s="149" t="s">
        <v>328</v>
      </c>
      <c r="J71" s="172" t="s">
        <v>329</v>
      </c>
      <c r="K71" s="173"/>
      <c r="L71" s="174"/>
      <c r="M71" s="158"/>
      <c r="N71" s="158"/>
      <c r="O71" s="158"/>
      <c r="P71" s="158"/>
      <c r="Q71" s="38"/>
    </row>
    <row r="72" spans="1:17" x14ac:dyDescent="0.15">
      <c r="A72" s="40" t="s">
        <v>330</v>
      </c>
      <c r="B72" s="175" t="s">
        <v>331</v>
      </c>
      <c r="C72" s="176"/>
      <c r="D72" s="177"/>
      <c r="E72" s="149" t="s">
        <v>332</v>
      </c>
      <c r="F72" s="175" t="s">
        <v>333</v>
      </c>
      <c r="G72" s="176"/>
      <c r="H72" s="177"/>
      <c r="I72" s="149" t="s">
        <v>334</v>
      </c>
      <c r="J72" s="172" t="s">
        <v>335</v>
      </c>
      <c r="K72" s="173"/>
      <c r="L72" s="174"/>
      <c r="M72" s="158"/>
      <c r="N72" s="158"/>
      <c r="O72" s="158"/>
      <c r="P72" s="158"/>
      <c r="Q72" s="38"/>
    </row>
    <row r="73" spans="1:17" x14ac:dyDescent="0.15">
      <c r="A73" s="40" t="s">
        <v>336</v>
      </c>
      <c r="B73" s="175" t="s">
        <v>337</v>
      </c>
      <c r="C73" s="176"/>
      <c r="D73" s="177"/>
      <c r="E73" s="149" t="s">
        <v>338</v>
      </c>
      <c r="F73" s="175" t="s">
        <v>339</v>
      </c>
      <c r="G73" s="176"/>
      <c r="H73" s="177"/>
      <c r="I73" s="149" t="s">
        <v>340</v>
      </c>
      <c r="J73" s="172" t="s">
        <v>341</v>
      </c>
      <c r="K73" s="173"/>
      <c r="L73" s="174"/>
      <c r="M73" s="158"/>
      <c r="N73" s="158"/>
      <c r="O73" s="158"/>
      <c r="P73" s="158"/>
      <c r="Q73" s="38"/>
    </row>
    <row r="74" spans="1:17" x14ac:dyDescent="0.15">
      <c r="A74" s="40" t="s">
        <v>342</v>
      </c>
      <c r="B74" s="175" t="s">
        <v>343</v>
      </c>
      <c r="C74" s="176"/>
      <c r="D74" s="177"/>
      <c r="E74" s="152" t="s">
        <v>344</v>
      </c>
      <c r="F74" s="175" t="s">
        <v>345</v>
      </c>
      <c r="G74" s="176"/>
      <c r="H74" s="177"/>
      <c r="I74" s="149" t="s">
        <v>346</v>
      </c>
      <c r="J74" s="172" t="s">
        <v>347</v>
      </c>
      <c r="K74" s="173"/>
      <c r="L74" s="174"/>
      <c r="M74" s="158"/>
      <c r="N74" s="158"/>
      <c r="O74" s="158"/>
      <c r="P74" s="158"/>
      <c r="Q74" s="38"/>
    </row>
    <row r="75" spans="1:17" x14ac:dyDescent="0.15">
      <c r="A75" s="40" t="s">
        <v>348</v>
      </c>
      <c r="B75" s="175" t="s">
        <v>349</v>
      </c>
      <c r="C75" s="176"/>
      <c r="D75" s="177"/>
      <c r="E75" s="149" t="s">
        <v>350</v>
      </c>
      <c r="F75" s="175" t="s">
        <v>351</v>
      </c>
      <c r="G75" s="176"/>
      <c r="H75" s="177"/>
      <c r="I75" s="149" t="s">
        <v>352</v>
      </c>
      <c r="J75" s="172" t="s">
        <v>353</v>
      </c>
      <c r="K75" s="173"/>
      <c r="L75" s="174"/>
      <c r="M75" s="158"/>
      <c r="N75" s="158"/>
      <c r="O75" s="158"/>
      <c r="P75" s="158"/>
      <c r="Q75" s="38"/>
    </row>
    <row r="76" spans="1:17" x14ac:dyDescent="0.15">
      <c r="A76" s="44" t="s">
        <v>354</v>
      </c>
      <c r="B76" s="175" t="s">
        <v>355</v>
      </c>
      <c r="C76" s="176"/>
      <c r="D76" s="177"/>
      <c r="E76" s="149" t="s">
        <v>356</v>
      </c>
      <c r="F76" s="175" t="s">
        <v>357</v>
      </c>
      <c r="G76" s="176"/>
      <c r="H76" s="177"/>
      <c r="I76" s="149" t="s">
        <v>358</v>
      </c>
      <c r="J76" s="172" t="s">
        <v>359</v>
      </c>
      <c r="K76" s="173"/>
      <c r="L76" s="174"/>
      <c r="M76" s="158"/>
      <c r="N76" s="158"/>
      <c r="O76" s="158"/>
      <c r="P76" s="158"/>
      <c r="Q76" s="38"/>
    </row>
    <row r="77" spans="1:17" x14ac:dyDescent="0.15">
      <c r="A77" s="45"/>
      <c r="B77" s="46"/>
      <c r="C77" s="46"/>
      <c r="D77" s="46"/>
      <c r="E77" s="159"/>
      <c r="F77" s="46"/>
      <c r="G77" s="46"/>
      <c r="H77" s="46"/>
      <c r="I77" s="159"/>
      <c r="J77" s="47"/>
      <c r="K77" s="48"/>
      <c r="L77" s="48"/>
      <c r="M77" s="160"/>
      <c r="N77" s="160"/>
      <c r="O77" s="160"/>
      <c r="P77" s="160"/>
      <c r="Q77" s="49"/>
    </row>
    <row r="78" spans="1:17" x14ac:dyDescent="0.15">
      <c r="A78" s="190" t="s">
        <v>360</v>
      </c>
      <c r="B78" s="191"/>
      <c r="C78" s="191"/>
      <c r="D78" s="191"/>
      <c r="E78" s="191"/>
      <c r="F78" s="191"/>
      <c r="G78" s="191"/>
      <c r="H78" s="191"/>
      <c r="I78" s="191"/>
      <c r="J78" s="192"/>
      <c r="K78" s="50"/>
      <c r="L78" s="50"/>
      <c r="M78" s="50"/>
      <c r="N78" s="50"/>
      <c r="O78" s="50"/>
      <c r="P78" s="50"/>
      <c r="Q78" s="38"/>
    </row>
    <row r="79" spans="1:17" x14ac:dyDescent="0.15">
      <c r="A79" s="193" t="s">
        <v>361</v>
      </c>
      <c r="B79" s="193"/>
      <c r="C79" s="193"/>
      <c r="D79" s="40" t="s">
        <v>362</v>
      </c>
      <c r="E79" s="172" t="s">
        <v>363</v>
      </c>
      <c r="F79" s="173"/>
      <c r="G79" s="173"/>
      <c r="H79" s="173"/>
      <c r="I79" s="173"/>
      <c r="J79" s="174"/>
      <c r="K79" s="50"/>
      <c r="L79" s="50"/>
      <c r="M79" s="50"/>
      <c r="N79" s="50"/>
      <c r="O79" s="51"/>
      <c r="P79" s="51"/>
      <c r="Q79" s="37"/>
    </row>
    <row r="80" spans="1:17" x14ac:dyDescent="0.15">
      <c r="A80" s="193" t="s">
        <v>361</v>
      </c>
      <c r="B80" s="193"/>
      <c r="C80" s="193"/>
      <c r="D80" s="40" t="s">
        <v>364</v>
      </c>
      <c r="E80" s="172" t="s">
        <v>365</v>
      </c>
      <c r="F80" s="173"/>
      <c r="G80" s="173"/>
      <c r="H80" s="173"/>
      <c r="I80" s="173"/>
      <c r="J80" s="174"/>
      <c r="K80" s="50"/>
      <c r="L80" s="50"/>
      <c r="M80" s="50"/>
      <c r="N80" s="50"/>
      <c r="O80" s="51"/>
      <c r="P80" s="51"/>
      <c r="Q80" s="37"/>
    </row>
    <row r="81" spans="1:17" x14ac:dyDescent="0.15">
      <c r="A81" s="193" t="s">
        <v>361</v>
      </c>
      <c r="B81" s="193"/>
      <c r="C81" s="193"/>
      <c r="D81" s="40" t="s">
        <v>366</v>
      </c>
      <c r="E81" s="172" t="s">
        <v>367</v>
      </c>
      <c r="F81" s="173"/>
      <c r="G81" s="173"/>
      <c r="H81" s="173"/>
      <c r="I81" s="173"/>
      <c r="J81" s="174"/>
      <c r="K81" s="50"/>
      <c r="L81" s="50"/>
      <c r="M81" s="50"/>
      <c r="N81" s="50"/>
      <c r="O81" s="51"/>
      <c r="P81" s="51"/>
      <c r="Q81" s="37"/>
    </row>
    <row r="82" spans="1:17" x14ac:dyDescent="0.15">
      <c r="A82" s="193" t="s">
        <v>361</v>
      </c>
      <c r="B82" s="193"/>
      <c r="C82" s="193"/>
      <c r="D82" s="40" t="s">
        <v>368</v>
      </c>
      <c r="E82" s="172" t="s">
        <v>369</v>
      </c>
      <c r="F82" s="173"/>
      <c r="G82" s="173"/>
      <c r="H82" s="173"/>
      <c r="I82" s="173"/>
      <c r="J82" s="174"/>
      <c r="K82" s="50"/>
      <c r="L82" s="50"/>
      <c r="M82" s="50"/>
      <c r="N82" s="50"/>
      <c r="O82" s="51"/>
      <c r="P82" s="51"/>
      <c r="Q82" s="37"/>
    </row>
    <row r="83" spans="1:17" x14ac:dyDescent="0.15">
      <c r="A83" s="193" t="s">
        <v>361</v>
      </c>
      <c r="B83" s="193"/>
      <c r="C83" s="193"/>
      <c r="D83" s="40" t="s">
        <v>370</v>
      </c>
      <c r="E83" s="172" t="s">
        <v>371</v>
      </c>
      <c r="F83" s="173"/>
      <c r="G83" s="173"/>
      <c r="H83" s="173"/>
      <c r="I83" s="173"/>
      <c r="J83" s="174"/>
      <c r="K83" s="50"/>
      <c r="L83" s="50"/>
      <c r="M83" s="50"/>
      <c r="N83" s="50"/>
      <c r="O83" s="51"/>
      <c r="P83" s="51"/>
      <c r="Q83" s="37"/>
    </row>
    <row r="84" spans="1:17" x14ac:dyDescent="0.15">
      <c r="A84" s="193" t="s">
        <v>361</v>
      </c>
      <c r="B84" s="193"/>
      <c r="C84" s="193"/>
      <c r="D84" s="40" t="s">
        <v>372</v>
      </c>
      <c r="E84" s="172" t="s">
        <v>373</v>
      </c>
      <c r="F84" s="173"/>
      <c r="G84" s="173"/>
      <c r="H84" s="173"/>
      <c r="I84" s="173"/>
      <c r="J84" s="174"/>
      <c r="K84" s="50"/>
      <c r="L84" s="50"/>
      <c r="M84" s="50"/>
      <c r="N84" s="50"/>
      <c r="O84" s="51"/>
      <c r="P84" s="51"/>
      <c r="Q84" s="37"/>
    </row>
    <row r="85" spans="1:17" x14ac:dyDescent="0.15">
      <c r="A85" s="193" t="s">
        <v>361</v>
      </c>
      <c r="B85" s="193"/>
      <c r="C85" s="193"/>
      <c r="D85" s="40" t="s">
        <v>374</v>
      </c>
      <c r="E85" s="172" t="s">
        <v>375</v>
      </c>
      <c r="F85" s="173"/>
      <c r="G85" s="173"/>
      <c r="H85" s="173"/>
      <c r="I85" s="173"/>
      <c r="J85" s="174"/>
      <c r="K85" s="50"/>
      <c r="L85" s="50"/>
      <c r="M85" s="50"/>
      <c r="N85" s="50"/>
      <c r="O85" s="51"/>
      <c r="P85" s="51"/>
      <c r="Q85" s="37"/>
    </row>
    <row r="86" spans="1:17" x14ac:dyDescent="0.15">
      <c r="A86" s="193" t="s">
        <v>361</v>
      </c>
      <c r="B86" s="193"/>
      <c r="C86" s="193"/>
      <c r="D86" s="40" t="s">
        <v>376</v>
      </c>
      <c r="E86" s="172" t="s">
        <v>377</v>
      </c>
      <c r="F86" s="173"/>
      <c r="G86" s="173"/>
      <c r="H86" s="173"/>
      <c r="I86" s="173"/>
      <c r="J86" s="174"/>
      <c r="K86" s="50"/>
      <c r="L86" s="50"/>
      <c r="M86" s="50"/>
      <c r="N86" s="50"/>
      <c r="O86" s="51"/>
      <c r="P86" s="51"/>
      <c r="Q86" s="37"/>
    </row>
    <row r="87" spans="1:17" x14ac:dyDescent="0.15">
      <c r="A87" s="193" t="s">
        <v>361</v>
      </c>
      <c r="B87" s="193"/>
      <c r="C87" s="193"/>
      <c r="D87" s="40" t="s">
        <v>378</v>
      </c>
      <c r="E87" s="172" t="s">
        <v>379</v>
      </c>
      <c r="F87" s="173"/>
      <c r="G87" s="173"/>
      <c r="H87" s="173"/>
      <c r="I87" s="173"/>
      <c r="J87" s="174"/>
      <c r="K87" s="50"/>
      <c r="L87" s="50"/>
      <c r="M87" s="50"/>
      <c r="N87" s="50"/>
      <c r="O87" s="51"/>
      <c r="P87" s="51"/>
      <c r="Q87" s="37"/>
    </row>
    <row r="88" spans="1:17" x14ac:dyDescent="0.15">
      <c r="A88" s="193" t="s">
        <v>361</v>
      </c>
      <c r="B88" s="193"/>
      <c r="C88" s="193"/>
      <c r="D88" s="40" t="s">
        <v>380</v>
      </c>
      <c r="E88" s="172" t="s">
        <v>381</v>
      </c>
      <c r="F88" s="173"/>
      <c r="G88" s="173"/>
      <c r="H88" s="173"/>
      <c r="I88" s="173"/>
      <c r="J88" s="174"/>
      <c r="K88" s="50"/>
      <c r="L88" s="50"/>
      <c r="M88" s="50"/>
      <c r="N88" s="50"/>
      <c r="O88" s="51"/>
      <c r="P88" s="51"/>
      <c r="Q88" s="37"/>
    </row>
    <row r="89" spans="1:17" x14ac:dyDescent="0.15">
      <c r="A89" s="193" t="s">
        <v>361</v>
      </c>
      <c r="B89" s="193"/>
      <c r="C89" s="193"/>
      <c r="D89" s="40" t="s">
        <v>382</v>
      </c>
      <c r="E89" s="172" t="s">
        <v>383</v>
      </c>
      <c r="F89" s="173"/>
      <c r="G89" s="173"/>
      <c r="H89" s="173"/>
      <c r="I89" s="173"/>
      <c r="J89" s="174"/>
      <c r="K89" s="50"/>
      <c r="L89" s="50"/>
      <c r="M89" s="50"/>
      <c r="N89" s="50"/>
      <c r="O89" s="51"/>
      <c r="P89" s="51"/>
      <c r="Q89" s="37"/>
    </row>
    <row r="90" spans="1:17" x14ac:dyDescent="0.15">
      <c r="A90" s="193" t="s">
        <v>361</v>
      </c>
      <c r="B90" s="193"/>
      <c r="C90" s="193"/>
      <c r="D90" s="40" t="s">
        <v>384</v>
      </c>
      <c r="E90" s="172" t="s">
        <v>385</v>
      </c>
      <c r="F90" s="173"/>
      <c r="G90" s="173"/>
      <c r="H90" s="173"/>
      <c r="I90" s="173"/>
      <c r="J90" s="174"/>
      <c r="K90" s="50"/>
      <c r="L90" s="50"/>
      <c r="M90" s="50"/>
      <c r="N90" s="50"/>
      <c r="O90" s="51"/>
      <c r="P90" s="51"/>
      <c r="Q90" s="37"/>
    </row>
    <row r="91" spans="1:17" x14ac:dyDescent="0.15">
      <c r="A91" s="193" t="s">
        <v>361</v>
      </c>
      <c r="B91" s="193"/>
      <c r="C91" s="193"/>
      <c r="D91" s="40" t="s">
        <v>386</v>
      </c>
      <c r="E91" s="172" t="s">
        <v>387</v>
      </c>
      <c r="F91" s="173"/>
      <c r="G91" s="173"/>
      <c r="H91" s="173"/>
      <c r="I91" s="173"/>
      <c r="J91" s="174"/>
      <c r="K91" s="50"/>
      <c r="L91" s="50"/>
      <c r="M91" s="50"/>
      <c r="N91" s="50"/>
      <c r="O91" s="51"/>
      <c r="P91" s="51"/>
      <c r="Q91" s="37"/>
    </row>
    <row r="92" spans="1:17" x14ac:dyDescent="0.15">
      <c r="A92" s="193" t="s">
        <v>361</v>
      </c>
      <c r="B92" s="193"/>
      <c r="C92" s="193"/>
      <c r="D92" s="40" t="s">
        <v>388</v>
      </c>
      <c r="E92" s="172" t="s">
        <v>389</v>
      </c>
      <c r="F92" s="173"/>
      <c r="G92" s="173"/>
      <c r="H92" s="173"/>
      <c r="I92" s="173"/>
      <c r="J92" s="174"/>
      <c r="K92" s="50"/>
      <c r="L92" s="50"/>
      <c r="M92" s="50"/>
      <c r="N92" s="50"/>
      <c r="O92" s="51"/>
      <c r="P92" s="51"/>
      <c r="Q92" s="37"/>
    </row>
    <row r="93" spans="1:17" x14ac:dyDescent="0.15">
      <c r="A93" s="193" t="s">
        <v>361</v>
      </c>
      <c r="B93" s="193"/>
      <c r="C93" s="193"/>
      <c r="D93" s="40" t="s">
        <v>390</v>
      </c>
      <c r="E93" s="172" t="s">
        <v>391</v>
      </c>
      <c r="F93" s="173"/>
      <c r="G93" s="173"/>
      <c r="H93" s="173"/>
      <c r="I93" s="173"/>
      <c r="J93" s="174"/>
      <c r="K93" s="50"/>
      <c r="L93" s="50"/>
      <c r="M93" s="50"/>
      <c r="N93" s="50"/>
      <c r="O93" s="51"/>
      <c r="P93" s="51"/>
      <c r="Q93" s="37"/>
    </row>
    <row r="94" spans="1:17" x14ac:dyDescent="0.15">
      <c r="A94" s="193" t="s">
        <v>361</v>
      </c>
      <c r="B94" s="193"/>
      <c r="C94" s="193"/>
      <c r="D94" s="40" t="s">
        <v>392</v>
      </c>
      <c r="E94" s="172" t="s">
        <v>393</v>
      </c>
      <c r="F94" s="173"/>
      <c r="G94" s="173"/>
      <c r="H94" s="173"/>
      <c r="I94" s="173"/>
      <c r="J94" s="174"/>
      <c r="K94" s="50"/>
      <c r="L94" s="50"/>
      <c r="M94" s="50"/>
      <c r="N94" s="50"/>
      <c r="O94" s="51"/>
      <c r="P94" s="51"/>
      <c r="Q94" s="37"/>
    </row>
    <row r="95" spans="1:17" x14ac:dyDescent="0.15">
      <c r="A95" s="193" t="s">
        <v>361</v>
      </c>
      <c r="B95" s="193"/>
      <c r="C95" s="193"/>
      <c r="D95" s="40" t="s">
        <v>394</v>
      </c>
      <c r="E95" s="172" t="s">
        <v>395</v>
      </c>
      <c r="F95" s="173"/>
      <c r="G95" s="173"/>
      <c r="H95" s="173"/>
      <c r="I95" s="173"/>
      <c r="J95" s="174"/>
      <c r="K95" s="50"/>
      <c r="L95" s="50"/>
      <c r="M95" s="50"/>
      <c r="N95" s="50"/>
      <c r="O95" s="51"/>
      <c r="P95" s="51"/>
      <c r="Q95" s="37"/>
    </row>
    <row r="96" spans="1:17" x14ac:dyDescent="0.15">
      <c r="A96" s="193" t="s">
        <v>361</v>
      </c>
      <c r="B96" s="193"/>
      <c r="C96" s="193"/>
      <c r="D96" s="40" t="s">
        <v>396</v>
      </c>
      <c r="E96" s="172" t="s">
        <v>397</v>
      </c>
      <c r="F96" s="173"/>
      <c r="G96" s="173"/>
      <c r="H96" s="173"/>
      <c r="I96" s="173"/>
      <c r="J96" s="174"/>
      <c r="K96" s="50"/>
      <c r="L96" s="50"/>
      <c r="M96" s="50"/>
      <c r="N96" s="50"/>
      <c r="O96" s="51"/>
      <c r="P96" s="51"/>
      <c r="Q96" s="37"/>
    </row>
    <row r="97" spans="1:17" x14ac:dyDescent="0.15">
      <c r="A97" s="193" t="s">
        <v>361</v>
      </c>
      <c r="B97" s="193"/>
      <c r="C97" s="193"/>
      <c r="D97" s="40" t="s">
        <v>398</v>
      </c>
      <c r="E97" s="172" t="s">
        <v>399</v>
      </c>
      <c r="F97" s="173"/>
      <c r="G97" s="173"/>
      <c r="H97" s="173"/>
      <c r="I97" s="173"/>
      <c r="J97" s="174"/>
      <c r="K97" s="50"/>
      <c r="L97" s="50"/>
      <c r="M97" s="50"/>
      <c r="N97" s="50"/>
      <c r="O97" s="51"/>
      <c r="P97" s="51"/>
      <c r="Q97" s="37"/>
    </row>
    <row r="98" spans="1:17" x14ac:dyDescent="0.15">
      <c r="A98" s="193" t="s">
        <v>361</v>
      </c>
      <c r="B98" s="193"/>
      <c r="C98" s="193"/>
      <c r="D98" s="40" t="s">
        <v>400</v>
      </c>
      <c r="E98" s="172" t="s">
        <v>401</v>
      </c>
      <c r="F98" s="173"/>
      <c r="G98" s="173"/>
      <c r="H98" s="173"/>
      <c r="I98" s="173"/>
      <c r="J98" s="174"/>
      <c r="K98" s="50"/>
      <c r="L98" s="50"/>
      <c r="M98" s="50"/>
      <c r="N98" s="50"/>
      <c r="O98" s="51"/>
      <c r="P98" s="51"/>
      <c r="Q98" s="37"/>
    </row>
    <row r="99" spans="1:17" x14ac:dyDescent="0.15">
      <c r="A99" s="193" t="s">
        <v>361</v>
      </c>
      <c r="B99" s="193"/>
      <c r="C99" s="193"/>
      <c r="D99" s="40" t="s">
        <v>402</v>
      </c>
      <c r="E99" s="172" t="s">
        <v>403</v>
      </c>
      <c r="F99" s="173"/>
      <c r="G99" s="173"/>
      <c r="H99" s="173"/>
      <c r="I99" s="173"/>
      <c r="J99" s="174"/>
      <c r="K99" s="50"/>
      <c r="L99" s="50"/>
      <c r="M99" s="50"/>
      <c r="N99" s="50"/>
      <c r="O99" s="51"/>
      <c r="P99" s="51"/>
      <c r="Q99" s="37"/>
    </row>
    <row r="100" spans="1:17" x14ac:dyDescent="0.15">
      <c r="A100" s="193" t="s">
        <v>361</v>
      </c>
      <c r="B100" s="193"/>
      <c r="C100" s="193"/>
      <c r="D100" s="40" t="s">
        <v>404</v>
      </c>
      <c r="E100" s="172" t="s">
        <v>405</v>
      </c>
      <c r="F100" s="173"/>
      <c r="G100" s="173"/>
      <c r="H100" s="173"/>
      <c r="I100" s="173"/>
      <c r="J100" s="174"/>
      <c r="K100" s="50"/>
      <c r="L100" s="50"/>
      <c r="M100" s="50"/>
      <c r="N100" s="50"/>
      <c r="O100" s="51"/>
      <c r="P100" s="51"/>
      <c r="Q100" s="37"/>
    </row>
    <row r="101" spans="1:17" x14ac:dyDescent="0.15">
      <c r="A101" s="193" t="s">
        <v>361</v>
      </c>
      <c r="B101" s="193"/>
      <c r="C101" s="193"/>
      <c r="D101" s="40" t="s">
        <v>406</v>
      </c>
      <c r="E101" s="172" t="s">
        <v>407</v>
      </c>
      <c r="F101" s="173"/>
      <c r="G101" s="173"/>
      <c r="H101" s="173"/>
      <c r="I101" s="173"/>
      <c r="J101" s="174"/>
      <c r="K101" s="50"/>
      <c r="L101" s="50"/>
      <c r="M101" s="50"/>
      <c r="N101" s="50"/>
      <c r="O101" s="51"/>
      <c r="P101" s="51"/>
      <c r="Q101" s="37"/>
    </row>
    <row r="102" spans="1:17" x14ac:dyDescent="0.15">
      <c r="A102" s="193" t="s">
        <v>361</v>
      </c>
      <c r="B102" s="193"/>
      <c r="C102" s="193"/>
      <c r="D102" s="40" t="s">
        <v>408</v>
      </c>
      <c r="E102" s="172" t="s">
        <v>409</v>
      </c>
      <c r="F102" s="173"/>
      <c r="G102" s="173"/>
      <c r="H102" s="173"/>
      <c r="I102" s="173"/>
      <c r="J102" s="174"/>
      <c r="K102" s="50"/>
      <c r="L102" s="50"/>
      <c r="M102" s="50"/>
      <c r="N102" s="50"/>
      <c r="O102" s="51"/>
      <c r="P102" s="51"/>
      <c r="Q102" s="37"/>
    </row>
    <row r="103" spans="1:17" x14ac:dyDescent="0.15">
      <c r="A103" s="193" t="s">
        <v>361</v>
      </c>
      <c r="B103" s="193"/>
      <c r="C103" s="193"/>
      <c r="D103" s="40" t="s">
        <v>410</v>
      </c>
      <c r="E103" s="172" t="s">
        <v>411</v>
      </c>
      <c r="F103" s="173"/>
      <c r="G103" s="173"/>
      <c r="H103" s="173"/>
      <c r="I103" s="173"/>
      <c r="J103" s="174"/>
      <c r="K103" s="50"/>
      <c r="L103" s="50"/>
      <c r="M103" s="50"/>
      <c r="N103" s="50"/>
      <c r="O103" s="51"/>
      <c r="P103" s="51"/>
      <c r="Q103" s="37"/>
    </row>
    <row r="104" spans="1:17" x14ac:dyDescent="0.15">
      <c r="A104" s="193" t="s">
        <v>361</v>
      </c>
      <c r="B104" s="193"/>
      <c r="C104" s="193"/>
      <c r="D104" s="40" t="s">
        <v>412</v>
      </c>
      <c r="E104" s="172" t="s">
        <v>413</v>
      </c>
      <c r="F104" s="173"/>
      <c r="G104" s="173"/>
      <c r="H104" s="173"/>
      <c r="I104" s="173"/>
      <c r="J104" s="174"/>
      <c r="K104" s="50"/>
      <c r="L104" s="50"/>
      <c r="M104" s="50"/>
      <c r="N104" s="50"/>
      <c r="O104" s="51"/>
      <c r="P104" s="51"/>
      <c r="Q104" s="37"/>
    </row>
    <row r="105" spans="1:17" x14ac:dyDescent="0.15">
      <c r="A105" s="193" t="s">
        <v>361</v>
      </c>
      <c r="B105" s="193"/>
      <c r="C105" s="193"/>
      <c r="D105" s="40" t="s">
        <v>414</v>
      </c>
      <c r="E105" s="172" t="s">
        <v>415</v>
      </c>
      <c r="F105" s="173"/>
      <c r="G105" s="173"/>
      <c r="H105" s="173"/>
      <c r="I105" s="173"/>
      <c r="J105" s="174"/>
      <c r="K105" s="50"/>
      <c r="L105" s="50"/>
      <c r="M105" s="50"/>
      <c r="N105" s="50"/>
      <c r="O105" s="51"/>
      <c r="P105" s="51"/>
      <c r="Q105" s="37"/>
    </row>
    <row r="106" spans="1:17" x14ac:dyDescent="0.15">
      <c r="A106" s="193" t="s">
        <v>361</v>
      </c>
      <c r="B106" s="193"/>
      <c r="C106" s="193"/>
      <c r="D106" s="40" t="s">
        <v>416</v>
      </c>
      <c r="E106" s="172" t="s">
        <v>417</v>
      </c>
      <c r="F106" s="173"/>
      <c r="G106" s="173"/>
      <c r="H106" s="173"/>
      <c r="I106" s="173"/>
      <c r="J106" s="174"/>
      <c r="K106" s="50"/>
      <c r="L106" s="50"/>
      <c r="M106" s="50"/>
      <c r="N106" s="50"/>
      <c r="O106" s="51"/>
      <c r="P106" s="51"/>
      <c r="Q106" s="37"/>
    </row>
    <row r="107" spans="1:17" x14ac:dyDescent="0.15">
      <c r="A107" s="193" t="s">
        <v>361</v>
      </c>
      <c r="B107" s="193"/>
      <c r="C107" s="193"/>
      <c r="D107" s="40" t="s">
        <v>418</v>
      </c>
      <c r="E107" s="172" t="s">
        <v>419</v>
      </c>
      <c r="F107" s="173"/>
      <c r="G107" s="173"/>
      <c r="H107" s="173"/>
      <c r="I107" s="173"/>
      <c r="J107" s="174"/>
      <c r="K107" s="50"/>
      <c r="L107" s="50"/>
      <c r="M107" s="50"/>
      <c r="N107" s="50"/>
      <c r="O107" s="51"/>
      <c r="P107" s="51"/>
      <c r="Q107" s="37"/>
    </row>
    <row r="108" spans="1:17" x14ac:dyDescent="0.15">
      <c r="A108" s="193" t="s">
        <v>420</v>
      </c>
      <c r="B108" s="193"/>
      <c r="C108" s="193"/>
      <c r="D108" s="40" t="s">
        <v>421</v>
      </c>
      <c r="E108" s="172" t="s">
        <v>422</v>
      </c>
      <c r="F108" s="173"/>
      <c r="G108" s="173"/>
      <c r="H108" s="173"/>
      <c r="I108" s="173"/>
      <c r="J108" s="174"/>
      <c r="K108" s="50"/>
      <c r="L108" s="50"/>
      <c r="M108" s="50"/>
      <c r="N108" s="50"/>
      <c r="O108" s="51"/>
      <c r="P108" s="51"/>
      <c r="Q108" s="37"/>
    </row>
    <row r="109" spans="1:17" x14ac:dyDescent="0.15">
      <c r="A109" s="193" t="s">
        <v>420</v>
      </c>
      <c r="B109" s="193"/>
      <c r="C109" s="193"/>
      <c r="D109" s="40" t="s">
        <v>423</v>
      </c>
      <c r="E109" s="172" t="s">
        <v>424</v>
      </c>
      <c r="F109" s="173"/>
      <c r="G109" s="173"/>
      <c r="H109" s="173"/>
      <c r="I109" s="173"/>
      <c r="J109" s="174"/>
      <c r="K109" s="50"/>
      <c r="L109" s="50"/>
      <c r="M109" s="50"/>
      <c r="N109" s="50"/>
      <c r="O109" s="51"/>
      <c r="P109" s="51"/>
      <c r="Q109" s="37"/>
    </row>
    <row r="110" spans="1:17" x14ac:dyDescent="0.15">
      <c r="A110" s="193" t="s">
        <v>420</v>
      </c>
      <c r="B110" s="193"/>
      <c r="C110" s="193"/>
      <c r="D110" s="40" t="s">
        <v>425</v>
      </c>
      <c r="E110" s="172" t="s">
        <v>426</v>
      </c>
      <c r="F110" s="173"/>
      <c r="G110" s="173"/>
      <c r="H110" s="173"/>
      <c r="I110" s="173"/>
      <c r="J110" s="174"/>
      <c r="K110" s="50"/>
      <c r="L110" s="50"/>
      <c r="M110" s="50"/>
      <c r="N110" s="50"/>
      <c r="O110" s="51"/>
      <c r="P110" s="51"/>
      <c r="Q110" s="37"/>
    </row>
    <row r="111" spans="1:17" x14ac:dyDescent="0.15">
      <c r="A111" s="193" t="s">
        <v>420</v>
      </c>
      <c r="B111" s="193"/>
      <c r="C111" s="193"/>
      <c r="D111" s="40" t="s">
        <v>427</v>
      </c>
      <c r="E111" s="172" t="s">
        <v>428</v>
      </c>
      <c r="F111" s="173"/>
      <c r="G111" s="173"/>
      <c r="H111" s="173"/>
      <c r="I111" s="173"/>
      <c r="J111" s="174"/>
      <c r="K111" s="50"/>
      <c r="L111" s="50"/>
      <c r="M111" s="50"/>
      <c r="N111" s="50"/>
      <c r="O111" s="51"/>
      <c r="P111" s="51"/>
      <c r="Q111" s="37"/>
    </row>
    <row r="112" spans="1:17" x14ac:dyDescent="0.15">
      <c r="A112" s="193" t="s">
        <v>420</v>
      </c>
      <c r="B112" s="193"/>
      <c r="C112" s="193"/>
      <c r="D112" s="40" t="s">
        <v>429</v>
      </c>
      <c r="E112" s="172" t="s">
        <v>430</v>
      </c>
      <c r="F112" s="173"/>
      <c r="G112" s="173"/>
      <c r="H112" s="173"/>
      <c r="I112" s="173"/>
      <c r="J112" s="174"/>
      <c r="K112" s="50"/>
      <c r="L112" s="50"/>
      <c r="M112" s="50"/>
      <c r="N112" s="50"/>
      <c r="O112" s="51"/>
      <c r="P112" s="51"/>
      <c r="Q112" s="37"/>
    </row>
    <row r="113" spans="1:17" x14ac:dyDescent="0.15">
      <c r="A113" s="193" t="s">
        <v>420</v>
      </c>
      <c r="B113" s="193"/>
      <c r="C113" s="193"/>
      <c r="D113" s="40" t="s">
        <v>431</v>
      </c>
      <c r="E113" s="172" t="s">
        <v>432</v>
      </c>
      <c r="F113" s="173"/>
      <c r="G113" s="173"/>
      <c r="H113" s="173"/>
      <c r="I113" s="173"/>
      <c r="J113" s="174"/>
      <c r="K113" s="50"/>
      <c r="L113" s="50"/>
      <c r="M113" s="50"/>
      <c r="N113" s="50"/>
      <c r="O113" s="51"/>
      <c r="P113" s="51"/>
      <c r="Q113" s="37"/>
    </row>
    <row r="114" spans="1:17" x14ac:dyDescent="0.15">
      <c r="A114" s="193" t="s">
        <v>433</v>
      </c>
      <c r="B114" s="193"/>
      <c r="C114" s="193"/>
      <c r="D114" s="40" t="s">
        <v>434</v>
      </c>
      <c r="E114" s="172" t="s">
        <v>435</v>
      </c>
      <c r="F114" s="173"/>
      <c r="G114" s="173"/>
      <c r="H114" s="173"/>
      <c r="I114" s="173"/>
      <c r="J114" s="174"/>
      <c r="K114" s="50"/>
      <c r="L114" s="50"/>
      <c r="M114" s="50"/>
      <c r="N114" s="50"/>
      <c r="O114" s="51"/>
      <c r="P114" s="51"/>
      <c r="Q114" s="37"/>
    </row>
    <row r="115" spans="1:17" x14ac:dyDescent="0.15">
      <c r="A115" s="193" t="s">
        <v>433</v>
      </c>
      <c r="B115" s="193"/>
      <c r="C115" s="193"/>
      <c r="D115" s="40" t="s">
        <v>436</v>
      </c>
      <c r="E115" s="172" t="s">
        <v>437</v>
      </c>
      <c r="F115" s="173"/>
      <c r="G115" s="173"/>
      <c r="H115" s="173"/>
      <c r="I115" s="173"/>
      <c r="J115" s="174"/>
      <c r="K115" s="50"/>
      <c r="L115" s="50"/>
      <c r="M115" s="50"/>
      <c r="N115" s="50"/>
      <c r="O115" s="51"/>
      <c r="P115" s="51"/>
      <c r="Q115" s="37"/>
    </row>
    <row r="116" spans="1:17" x14ac:dyDescent="0.15">
      <c r="A116" s="193" t="s">
        <v>433</v>
      </c>
      <c r="B116" s="193"/>
      <c r="C116" s="193"/>
      <c r="D116" s="40">
        <v>73301</v>
      </c>
      <c r="E116" s="172" t="s">
        <v>438</v>
      </c>
      <c r="F116" s="173"/>
      <c r="G116" s="173"/>
      <c r="H116" s="173"/>
      <c r="I116" s="173"/>
      <c r="J116" s="174"/>
      <c r="K116" s="50"/>
      <c r="L116" s="50"/>
      <c r="M116" s="50"/>
      <c r="N116" s="50"/>
      <c r="O116" s="51"/>
      <c r="P116" s="51"/>
      <c r="Q116" s="37"/>
    </row>
    <row r="117" spans="1:17" x14ac:dyDescent="0.15">
      <c r="A117" s="52"/>
      <c r="B117" s="52"/>
      <c r="C117" s="52"/>
      <c r="D117" s="52"/>
      <c r="E117" s="52"/>
      <c r="F117" s="52"/>
      <c r="G117" s="52"/>
      <c r="H117" s="52"/>
      <c r="I117" s="52"/>
      <c r="J117" s="52"/>
      <c r="K117" s="52"/>
      <c r="L117" s="52"/>
      <c r="M117" s="52"/>
      <c r="N117" s="52"/>
      <c r="O117" s="52"/>
      <c r="P117" s="52"/>
      <c r="Q117" s="53"/>
    </row>
    <row r="118" spans="1:17" x14ac:dyDescent="0.15">
      <c r="A118" s="190" t="s">
        <v>439</v>
      </c>
      <c r="B118" s="191"/>
      <c r="C118" s="191"/>
      <c r="D118" s="191"/>
      <c r="E118" s="191"/>
      <c r="F118" s="191"/>
      <c r="G118" s="191"/>
      <c r="H118" s="191"/>
      <c r="I118" s="191"/>
      <c r="J118" s="191"/>
      <c r="K118" s="191"/>
      <c r="L118" s="191"/>
      <c r="M118" s="191"/>
      <c r="N118" s="191"/>
      <c r="O118" s="191"/>
      <c r="P118" s="148"/>
      <c r="Q118" s="53"/>
    </row>
    <row r="119" spans="1:17" x14ac:dyDescent="0.15">
      <c r="A119" s="199" t="s">
        <v>48</v>
      </c>
      <c r="B119" s="199"/>
      <c r="C119" s="199"/>
      <c r="D119" s="199"/>
      <c r="E119" s="199" t="s">
        <v>321</v>
      </c>
      <c r="F119" s="199"/>
      <c r="G119" s="199"/>
      <c r="H119" s="199"/>
      <c r="I119" s="199" t="s">
        <v>440</v>
      </c>
      <c r="J119" s="199"/>
      <c r="K119" s="199"/>
      <c r="L119" s="199"/>
      <c r="M119" s="200" t="s">
        <v>100</v>
      </c>
      <c r="N119" s="201"/>
      <c r="O119" s="201"/>
      <c r="P119" s="201"/>
      <c r="Q119" s="53"/>
    </row>
    <row r="120" spans="1:17" x14ac:dyDescent="0.15">
      <c r="A120" s="54">
        <v>41102</v>
      </c>
      <c r="B120" s="194" t="s">
        <v>441</v>
      </c>
      <c r="C120" s="194"/>
      <c r="D120" s="194"/>
      <c r="E120" s="54">
        <v>41201</v>
      </c>
      <c r="F120" s="195" t="s">
        <v>442</v>
      </c>
      <c r="G120" s="196"/>
      <c r="H120" s="197"/>
      <c r="I120" s="161">
        <v>41403</v>
      </c>
      <c r="J120" s="198" t="s">
        <v>443</v>
      </c>
      <c r="K120" s="198"/>
      <c r="L120" s="198"/>
      <c r="M120" s="162">
        <v>41502</v>
      </c>
      <c r="N120" s="198" t="s">
        <v>444</v>
      </c>
      <c r="O120" s="198"/>
      <c r="P120" s="198"/>
      <c r="Q120" s="53"/>
    </row>
    <row r="121" spans="1:17" x14ac:dyDescent="0.15">
      <c r="A121" s="54">
        <v>41103</v>
      </c>
      <c r="B121" s="194" t="s">
        <v>445</v>
      </c>
      <c r="C121" s="194"/>
      <c r="D121" s="194"/>
      <c r="E121" s="54">
        <v>41203</v>
      </c>
      <c r="F121" s="195" t="s">
        <v>446</v>
      </c>
      <c r="G121" s="196"/>
      <c r="H121" s="197"/>
      <c r="I121" s="161">
        <v>41405</v>
      </c>
      <c r="J121" s="198" t="s">
        <v>447</v>
      </c>
      <c r="K121" s="198"/>
      <c r="L121" s="198"/>
      <c r="M121" s="162">
        <v>41503</v>
      </c>
      <c r="N121" s="198" t="s">
        <v>448</v>
      </c>
      <c r="O121" s="198"/>
      <c r="P121" s="198"/>
      <c r="Q121" s="53"/>
    </row>
    <row r="122" spans="1:17" x14ac:dyDescent="0.15">
      <c r="A122" s="54">
        <v>41106</v>
      </c>
      <c r="B122" s="194" t="s">
        <v>449</v>
      </c>
      <c r="C122" s="194"/>
      <c r="D122" s="194"/>
      <c r="E122" s="54">
        <v>41204</v>
      </c>
      <c r="F122" s="195" t="s">
        <v>450</v>
      </c>
      <c r="G122" s="196"/>
      <c r="H122" s="197"/>
      <c r="I122" s="161">
        <v>41407</v>
      </c>
      <c r="J122" s="198" t="s">
        <v>451</v>
      </c>
      <c r="K122" s="198"/>
      <c r="L122" s="198"/>
      <c r="M122" s="162">
        <v>41505</v>
      </c>
      <c r="N122" s="198" t="s">
        <v>452</v>
      </c>
      <c r="O122" s="198"/>
      <c r="P122" s="198"/>
      <c r="Q122" s="53"/>
    </row>
    <row r="123" spans="1:17" x14ac:dyDescent="0.15">
      <c r="A123" s="54">
        <v>41107</v>
      </c>
      <c r="B123" s="194" t="s">
        <v>453</v>
      </c>
      <c r="C123" s="194"/>
      <c r="D123" s="194"/>
      <c r="E123" s="54">
        <v>41205</v>
      </c>
      <c r="F123" s="195" t="s">
        <v>454</v>
      </c>
      <c r="G123" s="196"/>
      <c r="H123" s="197"/>
      <c r="I123" s="161">
        <v>41408</v>
      </c>
      <c r="J123" s="198" t="s">
        <v>455</v>
      </c>
      <c r="K123" s="198"/>
      <c r="L123" s="198"/>
      <c r="M123" s="162">
        <v>41506</v>
      </c>
      <c r="N123" s="198" t="s">
        <v>456</v>
      </c>
      <c r="O123" s="198"/>
      <c r="P123" s="198"/>
      <c r="Q123" s="53"/>
    </row>
    <row r="124" spans="1:17" x14ac:dyDescent="0.15">
      <c r="A124" s="54">
        <v>41108</v>
      </c>
      <c r="B124" s="194" t="s">
        <v>457</v>
      </c>
      <c r="C124" s="194"/>
      <c r="D124" s="194"/>
      <c r="E124" s="199" t="s">
        <v>225</v>
      </c>
      <c r="F124" s="199"/>
      <c r="G124" s="199"/>
      <c r="H124" s="199"/>
      <c r="I124" s="161">
        <v>41409</v>
      </c>
      <c r="J124" s="198" t="s">
        <v>458</v>
      </c>
      <c r="K124" s="198"/>
      <c r="L124" s="198"/>
      <c r="M124" s="162">
        <v>41507</v>
      </c>
      <c r="N124" s="198" t="s">
        <v>459</v>
      </c>
      <c r="O124" s="198"/>
      <c r="P124" s="198"/>
      <c r="Q124" s="53"/>
    </row>
    <row r="125" spans="1:17" x14ac:dyDescent="0.15">
      <c r="A125" s="54">
        <v>41109</v>
      </c>
      <c r="B125" s="194" t="s">
        <v>460</v>
      </c>
      <c r="C125" s="194"/>
      <c r="D125" s="194"/>
      <c r="E125" s="54">
        <v>41302</v>
      </c>
      <c r="F125" s="202" t="s">
        <v>461</v>
      </c>
      <c r="G125" s="203"/>
      <c r="H125" s="204"/>
      <c r="I125" s="161">
        <v>41410</v>
      </c>
      <c r="J125" s="198" t="s">
        <v>462</v>
      </c>
      <c r="K125" s="198"/>
      <c r="L125" s="198"/>
      <c r="M125" s="162">
        <v>41512</v>
      </c>
      <c r="N125" s="198" t="s">
        <v>463</v>
      </c>
      <c r="O125" s="198"/>
      <c r="P125" s="198"/>
      <c r="Q125" s="53"/>
    </row>
    <row r="126" spans="1:17" x14ac:dyDescent="0.15">
      <c r="A126" s="54">
        <v>41110</v>
      </c>
      <c r="B126" s="194" t="s">
        <v>464</v>
      </c>
      <c r="C126" s="194"/>
      <c r="D126" s="194"/>
      <c r="E126" s="54">
        <v>41303</v>
      </c>
      <c r="F126" s="202" t="s">
        <v>465</v>
      </c>
      <c r="G126" s="203"/>
      <c r="H126" s="204"/>
      <c r="I126" s="161">
        <v>41411</v>
      </c>
      <c r="J126" s="198" t="s">
        <v>466</v>
      </c>
      <c r="K126" s="198"/>
      <c r="L126" s="198"/>
      <c r="M126" s="162">
        <v>41513</v>
      </c>
      <c r="N126" s="198" t="s">
        <v>467</v>
      </c>
      <c r="O126" s="198"/>
      <c r="P126" s="198"/>
      <c r="Q126" s="53"/>
    </row>
    <row r="127" spans="1:17" x14ac:dyDescent="0.15">
      <c r="A127" s="54">
        <v>41112</v>
      </c>
      <c r="B127" s="194" t="s">
        <v>468</v>
      </c>
      <c r="C127" s="194"/>
      <c r="D127" s="194"/>
      <c r="E127" s="54">
        <v>41304</v>
      </c>
      <c r="F127" s="202" t="s">
        <v>469</v>
      </c>
      <c r="G127" s="203"/>
      <c r="H127" s="204"/>
      <c r="I127" s="161">
        <v>41412</v>
      </c>
      <c r="J127" s="198" t="s">
        <v>470</v>
      </c>
      <c r="K127" s="198"/>
      <c r="L127" s="198"/>
      <c r="M127" s="162">
        <v>41514</v>
      </c>
      <c r="N127" s="198" t="s">
        <v>471</v>
      </c>
      <c r="O127" s="198"/>
      <c r="P127" s="198"/>
      <c r="Q127" s="53"/>
    </row>
    <row r="128" spans="1:17" x14ac:dyDescent="0.15">
      <c r="A128" s="54" t="s">
        <v>472</v>
      </c>
      <c r="B128" s="194" t="s">
        <v>473</v>
      </c>
      <c r="C128" s="194"/>
      <c r="D128" s="194"/>
      <c r="E128" s="54">
        <v>41307</v>
      </c>
      <c r="F128" s="194" t="s">
        <v>474</v>
      </c>
      <c r="G128" s="194"/>
      <c r="H128" s="194"/>
      <c r="I128" s="161">
        <v>41413</v>
      </c>
      <c r="J128" s="198" t="s">
        <v>475</v>
      </c>
      <c r="K128" s="198"/>
      <c r="L128" s="198"/>
      <c r="M128" s="162">
        <v>41516</v>
      </c>
      <c r="N128" s="198" t="s">
        <v>476</v>
      </c>
      <c r="O128" s="198"/>
      <c r="P128" s="198"/>
      <c r="Q128" s="53"/>
    </row>
    <row r="129" spans="1:17" x14ac:dyDescent="0.15">
      <c r="A129" s="199" t="s">
        <v>477</v>
      </c>
      <c r="B129" s="199"/>
      <c r="C129" s="199"/>
      <c r="D129" s="184"/>
      <c r="E129" s="55"/>
      <c r="F129" s="205"/>
      <c r="G129" s="205"/>
      <c r="H129" s="206"/>
      <c r="I129" s="162">
        <v>41414</v>
      </c>
      <c r="J129" s="198" t="s">
        <v>478</v>
      </c>
      <c r="K129" s="198"/>
      <c r="L129" s="198"/>
      <c r="M129" s="162">
        <v>41517</v>
      </c>
      <c r="N129" s="198" t="s">
        <v>479</v>
      </c>
      <c r="O129" s="198"/>
      <c r="P129" s="198"/>
      <c r="Q129" s="53"/>
    </row>
    <row r="130" spans="1:17" x14ac:dyDescent="0.15">
      <c r="A130" s="40" t="s">
        <v>480</v>
      </c>
      <c r="B130" s="207" t="s">
        <v>481</v>
      </c>
      <c r="C130" s="207"/>
      <c r="D130" s="207"/>
      <c r="E130" s="52"/>
      <c r="F130" s="52"/>
      <c r="G130" s="52"/>
      <c r="H130" s="52"/>
      <c r="I130" s="56"/>
      <c r="J130" s="56"/>
      <c r="K130" s="56"/>
      <c r="L130" s="56"/>
      <c r="M130" s="161">
        <v>41518</v>
      </c>
      <c r="N130" s="198" t="s">
        <v>482</v>
      </c>
      <c r="O130" s="198"/>
      <c r="P130" s="198"/>
      <c r="Q130" s="53"/>
    </row>
    <row r="131" spans="1:17" x14ac:dyDescent="0.15">
      <c r="A131" s="40" t="s">
        <v>483</v>
      </c>
      <c r="B131" s="207" t="s">
        <v>484</v>
      </c>
      <c r="C131" s="207"/>
      <c r="D131" s="207"/>
      <c r="E131" s="52"/>
      <c r="F131" s="52"/>
      <c r="G131" s="52"/>
      <c r="H131" s="52"/>
      <c r="I131" s="163"/>
      <c r="J131" s="163"/>
      <c r="K131" s="163"/>
      <c r="L131" s="163"/>
      <c r="M131" s="161">
        <v>41519</v>
      </c>
      <c r="N131" s="198" t="s">
        <v>485</v>
      </c>
      <c r="O131" s="198"/>
      <c r="P131" s="198"/>
      <c r="Q131" s="53"/>
    </row>
    <row r="132" spans="1:17" x14ac:dyDescent="0.15">
      <c r="A132" s="40" t="s">
        <v>486</v>
      </c>
      <c r="B132" s="207" t="s">
        <v>487</v>
      </c>
      <c r="C132" s="207"/>
      <c r="D132" s="207"/>
      <c r="E132" s="52"/>
      <c r="F132" s="52"/>
      <c r="G132" s="52"/>
      <c r="H132" s="52"/>
      <c r="I132" s="163"/>
      <c r="J132" s="163"/>
      <c r="K132" s="163"/>
      <c r="L132" s="163"/>
      <c r="M132" s="161">
        <v>41520</v>
      </c>
      <c r="N132" s="198" t="s">
        <v>488</v>
      </c>
      <c r="O132" s="198"/>
      <c r="P132" s="198"/>
      <c r="Q132" s="53"/>
    </row>
    <row r="133" spans="1:17" x14ac:dyDescent="0.15">
      <c r="A133" s="40" t="s">
        <v>489</v>
      </c>
      <c r="B133" s="207" t="s">
        <v>490</v>
      </c>
      <c r="C133" s="207"/>
      <c r="D133" s="207"/>
      <c r="E133" s="52"/>
      <c r="F133" s="52"/>
      <c r="G133" s="52"/>
      <c r="H133" s="52"/>
      <c r="I133" s="163"/>
      <c r="J133" s="163"/>
      <c r="K133" s="163"/>
      <c r="L133" s="163"/>
      <c r="M133" s="52"/>
      <c r="N133" s="52"/>
      <c r="O133" s="52"/>
      <c r="P133" s="52"/>
      <c r="Q133" s="53"/>
    </row>
    <row r="134" spans="1:17" x14ac:dyDescent="0.15">
      <c r="A134" s="40" t="s">
        <v>491</v>
      </c>
      <c r="B134" s="207" t="s">
        <v>492</v>
      </c>
      <c r="C134" s="207"/>
      <c r="D134" s="207"/>
      <c r="E134" s="52"/>
      <c r="F134" s="52"/>
      <c r="G134" s="52"/>
      <c r="H134" s="52"/>
      <c r="I134" s="163"/>
      <c r="J134" s="163"/>
      <c r="K134" s="163"/>
      <c r="L134" s="163"/>
      <c r="M134" s="52"/>
      <c r="N134" s="52"/>
      <c r="O134" s="52"/>
      <c r="P134" s="52"/>
      <c r="Q134" s="53"/>
    </row>
    <row r="135" spans="1:17" x14ac:dyDescent="0.15">
      <c r="A135" s="40" t="s">
        <v>493</v>
      </c>
      <c r="B135" s="207" t="s">
        <v>494</v>
      </c>
      <c r="C135" s="207"/>
      <c r="D135" s="207"/>
      <c r="E135" s="52"/>
      <c r="F135" s="52"/>
      <c r="G135" s="52"/>
      <c r="H135" s="52"/>
      <c r="I135" s="163"/>
      <c r="J135" s="163"/>
      <c r="K135" s="163"/>
      <c r="L135" s="163"/>
      <c r="M135" s="52"/>
      <c r="N135" s="52"/>
      <c r="O135" s="52"/>
      <c r="P135" s="52"/>
      <c r="Q135" s="53"/>
    </row>
    <row r="136" spans="1:17" x14ac:dyDescent="0.15">
      <c r="A136" s="52"/>
      <c r="B136" s="52"/>
      <c r="C136" s="52"/>
      <c r="D136" s="52"/>
      <c r="E136" s="52"/>
      <c r="F136" s="52"/>
      <c r="G136" s="52"/>
      <c r="H136" s="52"/>
      <c r="I136" s="163"/>
      <c r="J136" s="163"/>
      <c r="K136" s="163"/>
      <c r="L136" s="163"/>
      <c r="M136" s="52"/>
      <c r="N136" s="52"/>
      <c r="O136" s="52"/>
      <c r="P136" s="52"/>
      <c r="Q136" s="53"/>
    </row>
    <row r="137" spans="1:17" x14ac:dyDescent="0.15">
      <c r="A137" s="52"/>
      <c r="B137" s="52"/>
      <c r="C137" s="52"/>
      <c r="D137" s="52"/>
      <c r="E137" s="163"/>
      <c r="F137" s="163"/>
      <c r="G137" s="163"/>
      <c r="H137" s="52"/>
      <c r="I137" s="163"/>
      <c r="J137" s="163"/>
      <c r="K137" s="163"/>
      <c r="L137" s="163"/>
      <c r="M137" s="52"/>
      <c r="N137" s="52"/>
      <c r="O137" s="52"/>
      <c r="P137" s="52"/>
      <c r="Q137" s="53"/>
    </row>
    <row r="138" spans="1:17" x14ac:dyDescent="0.15">
      <c r="A138" s="208" t="s">
        <v>495</v>
      </c>
      <c r="B138" s="209"/>
      <c r="C138" s="209"/>
      <c r="D138" s="209"/>
      <c r="E138" s="209"/>
      <c r="F138" s="209"/>
      <c r="G138" s="209"/>
      <c r="H138" s="209"/>
      <c r="I138" s="209"/>
      <c r="J138" s="209"/>
      <c r="K138" s="209"/>
      <c r="L138" s="209"/>
      <c r="M138" s="209"/>
      <c r="N138" s="209"/>
      <c r="O138" s="209"/>
      <c r="P138" s="210"/>
      <c r="Q138" s="53"/>
    </row>
    <row r="139" spans="1:17" x14ac:dyDescent="0.15">
      <c r="A139" s="184" t="s">
        <v>496</v>
      </c>
      <c r="B139" s="185"/>
      <c r="C139" s="185"/>
      <c r="D139" s="185"/>
      <c r="E139" s="185"/>
      <c r="F139" s="185"/>
      <c r="G139" s="185"/>
      <c r="H139" s="185"/>
      <c r="I139" s="185"/>
      <c r="J139" s="185"/>
      <c r="K139" s="185"/>
      <c r="L139" s="186"/>
      <c r="M139" s="199" t="s">
        <v>497</v>
      </c>
      <c r="N139" s="199"/>
      <c r="O139" s="199"/>
      <c r="P139" s="199"/>
      <c r="Q139" s="53"/>
    </row>
    <row r="140" spans="1:17" x14ac:dyDescent="0.15">
      <c r="A140" s="199" t="s">
        <v>48</v>
      </c>
      <c r="B140" s="199"/>
      <c r="C140" s="199"/>
      <c r="D140" s="199"/>
      <c r="E140" s="199" t="s">
        <v>498</v>
      </c>
      <c r="F140" s="199"/>
      <c r="G140" s="199"/>
      <c r="H140" s="199"/>
      <c r="I140" s="199" t="s">
        <v>440</v>
      </c>
      <c r="J140" s="199"/>
      <c r="K140" s="199"/>
      <c r="L140" s="199"/>
      <c r="M140" s="199" t="s">
        <v>48</v>
      </c>
      <c r="N140" s="199"/>
      <c r="O140" s="199"/>
      <c r="P140" s="199"/>
      <c r="Q140" s="53"/>
    </row>
    <row r="141" spans="1:17" x14ac:dyDescent="0.15">
      <c r="A141" s="54">
        <v>31102</v>
      </c>
      <c r="B141" s="211" t="s">
        <v>499</v>
      </c>
      <c r="C141" s="211"/>
      <c r="D141" s="211"/>
      <c r="E141" s="54">
        <v>31201</v>
      </c>
      <c r="F141" s="211" t="s">
        <v>500</v>
      </c>
      <c r="G141" s="211"/>
      <c r="H141" s="211"/>
      <c r="I141" s="54">
        <v>31401</v>
      </c>
      <c r="J141" s="212" t="s">
        <v>501</v>
      </c>
      <c r="K141" s="212"/>
      <c r="L141" s="212"/>
      <c r="M141" s="54">
        <v>32103</v>
      </c>
      <c r="N141" s="211" t="s">
        <v>502</v>
      </c>
      <c r="O141" s="211"/>
      <c r="P141" s="211"/>
      <c r="Q141" s="53"/>
    </row>
    <row r="142" spans="1:17" x14ac:dyDescent="0.15">
      <c r="A142" s="54">
        <v>31103</v>
      </c>
      <c r="B142" s="211" t="s">
        <v>503</v>
      </c>
      <c r="C142" s="211"/>
      <c r="D142" s="211"/>
      <c r="E142" s="54">
        <v>31202</v>
      </c>
      <c r="F142" s="211" t="s">
        <v>504</v>
      </c>
      <c r="G142" s="211"/>
      <c r="H142" s="211"/>
      <c r="I142" s="54">
        <v>31402</v>
      </c>
      <c r="J142" s="212" t="s">
        <v>505</v>
      </c>
      <c r="K142" s="212"/>
      <c r="L142" s="212"/>
      <c r="M142" s="54">
        <v>32105</v>
      </c>
      <c r="N142" s="211" t="s">
        <v>506</v>
      </c>
      <c r="O142" s="211"/>
      <c r="P142" s="211"/>
      <c r="Q142" s="53"/>
    </row>
    <row r="143" spans="1:17" x14ac:dyDescent="0.15">
      <c r="A143" s="54">
        <v>31104</v>
      </c>
      <c r="B143" s="211" t="s">
        <v>507</v>
      </c>
      <c r="C143" s="211"/>
      <c r="D143" s="211"/>
      <c r="E143" s="54">
        <v>31203</v>
      </c>
      <c r="F143" s="211" t="s">
        <v>508</v>
      </c>
      <c r="G143" s="211"/>
      <c r="H143" s="211"/>
      <c r="I143" s="54">
        <v>31403</v>
      </c>
      <c r="J143" s="211" t="s">
        <v>509</v>
      </c>
      <c r="K143" s="211"/>
      <c r="L143" s="211"/>
      <c r="M143" s="54">
        <v>32109</v>
      </c>
      <c r="N143" s="211" t="s">
        <v>510</v>
      </c>
      <c r="O143" s="211"/>
      <c r="P143" s="211"/>
      <c r="Q143" s="53"/>
    </row>
    <row r="144" spans="1:17" x14ac:dyDescent="0.15">
      <c r="A144" s="54">
        <v>31105</v>
      </c>
      <c r="B144" s="211" t="s">
        <v>511</v>
      </c>
      <c r="C144" s="211"/>
      <c r="D144" s="211"/>
      <c r="E144" s="54">
        <v>31204</v>
      </c>
      <c r="F144" s="211" t="s">
        <v>512</v>
      </c>
      <c r="G144" s="211"/>
      <c r="H144" s="211"/>
      <c r="I144" s="54">
        <v>31404</v>
      </c>
      <c r="J144" s="211" t="s">
        <v>513</v>
      </c>
      <c r="K144" s="211"/>
      <c r="L144" s="211"/>
      <c r="M144" s="54">
        <v>32112</v>
      </c>
      <c r="N144" s="211" t="s">
        <v>514</v>
      </c>
      <c r="O144" s="211"/>
      <c r="P144" s="211"/>
      <c r="Q144" s="53"/>
    </row>
    <row r="145" spans="1:17" x14ac:dyDescent="0.15">
      <c r="A145" s="54">
        <v>31106</v>
      </c>
      <c r="B145" s="211" t="s">
        <v>515</v>
      </c>
      <c r="C145" s="211"/>
      <c r="D145" s="211"/>
      <c r="E145" s="54">
        <v>31205</v>
      </c>
      <c r="F145" s="211" t="s">
        <v>516</v>
      </c>
      <c r="G145" s="211"/>
      <c r="H145" s="211"/>
      <c r="I145" s="54">
        <v>31405</v>
      </c>
      <c r="J145" s="211" t="s">
        <v>517</v>
      </c>
      <c r="K145" s="211"/>
      <c r="L145" s="211"/>
      <c r="M145" s="199" t="s">
        <v>498</v>
      </c>
      <c r="N145" s="199"/>
      <c r="O145" s="199"/>
      <c r="P145" s="199"/>
      <c r="Q145" s="53"/>
    </row>
    <row r="146" spans="1:17" x14ac:dyDescent="0.15">
      <c r="A146" s="54">
        <v>31107</v>
      </c>
      <c r="B146" s="211" t="s">
        <v>518</v>
      </c>
      <c r="C146" s="211"/>
      <c r="D146" s="211"/>
      <c r="E146" s="54">
        <v>31206</v>
      </c>
      <c r="F146" s="211" t="s">
        <v>519</v>
      </c>
      <c r="G146" s="211"/>
      <c r="H146" s="211"/>
      <c r="I146" s="54">
        <v>31407</v>
      </c>
      <c r="J146" s="211" t="s">
        <v>520</v>
      </c>
      <c r="K146" s="211"/>
      <c r="L146" s="211"/>
      <c r="M146" s="54">
        <v>32203</v>
      </c>
      <c r="N146" s="211" t="s">
        <v>521</v>
      </c>
      <c r="O146" s="211"/>
      <c r="P146" s="211"/>
      <c r="Q146" s="53"/>
    </row>
    <row r="147" spans="1:17" x14ac:dyDescent="0.15">
      <c r="A147" s="54">
        <v>31108</v>
      </c>
      <c r="B147" s="211" t="s">
        <v>522</v>
      </c>
      <c r="C147" s="211"/>
      <c r="D147" s="211"/>
      <c r="E147" s="54">
        <v>31207</v>
      </c>
      <c r="F147" s="211" t="s">
        <v>523</v>
      </c>
      <c r="G147" s="211"/>
      <c r="H147" s="211"/>
      <c r="I147" s="54">
        <v>31408</v>
      </c>
      <c r="J147" s="211" t="s">
        <v>524</v>
      </c>
      <c r="K147" s="211"/>
      <c r="L147" s="211"/>
      <c r="M147" s="54">
        <v>32205</v>
      </c>
      <c r="N147" s="211" t="s">
        <v>525</v>
      </c>
      <c r="O147" s="211"/>
      <c r="P147" s="211"/>
      <c r="Q147" s="53"/>
    </row>
    <row r="148" spans="1:17" x14ac:dyDescent="0.15">
      <c r="A148" s="54">
        <v>31109</v>
      </c>
      <c r="B148" s="211" t="s">
        <v>526</v>
      </c>
      <c r="C148" s="211"/>
      <c r="D148" s="211"/>
      <c r="E148" s="54">
        <v>31208</v>
      </c>
      <c r="F148" s="211" t="s">
        <v>527</v>
      </c>
      <c r="G148" s="211"/>
      <c r="H148" s="211"/>
      <c r="I148" s="54">
        <v>31409</v>
      </c>
      <c r="J148" s="211" t="s">
        <v>528</v>
      </c>
      <c r="K148" s="211"/>
      <c r="L148" s="211"/>
      <c r="M148" s="54">
        <v>32206</v>
      </c>
      <c r="N148" s="211" t="s">
        <v>529</v>
      </c>
      <c r="O148" s="211"/>
      <c r="P148" s="211"/>
      <c r="Q148" s="53"/>
    </row>
    <row r="149" spans="1:17" x14ac:dyDescent="0.15">
      <c r="A149" s="54">
        <v>31110</v>
      </c>
      <c r="B149" s="211" t="s">
        <v>530</v>
      </c>
      <c r="C149" s="211"/>
      <c r="D149" s="211"/>
      <c r="E149" s="54">
        <v>31209</v>
      </c>
      <c r="F149" s="211" t="s">
        <v>531</v>
      </c>
      <c r="G149" s="211"/>
      <c r="H149" s="211"/>
      <c r="I149" s="54">
        <v>31410</v>
      </c>
      <c r="J149" s="211" t="s">
        <v>532</v>
      </c>
      <c r="K149" s="211"/>
      <c r="L149" s="211"/>
      <c r="M149" s="54">
        <v>32208</v>
      </c>
      <c r="N149" s="211" t="s">
        <v>533</v>
      </c>
      <c r="O149" s="211"/>
      <c r="P149" s="211"/>
      <c r="Q149" s="53"/>
    </row>
    <row r="150" spans="1:17" x14ac:dyDescent="0.15">
      <c r="A150" s="54">
        <v>31111</v>
      </c>
      <c r="B150" s="211" t="s">
        <v>534</v>
      </c>
      <c r="C150" s="211"/>
      <c r="D150" s="211"/>
      <c r="E150" s="54">
        <v>31210</v>
      </c>
      <c r="F150" s="211" t="s">
        <v>535</v>
      </c>
      <c r="G150" s="211"/>
      <c r="H150" s="211"/>
      <c r="I150" s="54">
        <v>31411</v>
      </c>
      <c r="J150" s="211" t="s">
        <v>536</v>
      </c>
      <c r="K150" s="211"/>
      <c r="L150" s="211"/>
      <c r="M150" s="199" t="s">
        <v>225</v>
      </c>
      <c r="N150" s="199"/>
      <c r="O150" s="199"/>
      <c r="P150" s="199"/>
      <c r="Q150" s="53"/>
    </row>
    <row r="151" spans="1:17" x14ac:dyDescent="0.15">
      <c r="A151" s="54">
        <v>31112</v>
      </c>
      <c r="B151" s="211" t="s">
        <v>537</v>
      </c>
      <c r="C151" s="211"/>
      <c r="D151" s="211"/>
      <c r="E151" s="54">
        <v>31211</v>
      </c>
      <c r="F151" s="211" t="s">
        <v>538</v>
      </c>
      <c r="G151" s="211"/>
      <c r="H151" s="211"/>
      <c r="I151" s="54">
        <v>31412</v>
      </c>
      <c r="J151" s="211" t="s">
        <v>539</v>
      </c>
      <c r="K151" s="211"/>
      <c r="L151" s="211"/>
      <c r="M151" s="54">
        <v>32402</v>
      </c>
      <c r="N151" s="211" t="s">
        <v>540</v>
      </c>
      <c r="O151" s="211"/>
      <c r="P151" s="211"/>
      <c r="Q151" s="53"/>
    </row>
    <row r="152" spans="1:17" x14ac:dyDescent="0.15">
      <c r="A152" s="54">
        <v>31113</v>
      </c>
      <c r="B152" s="211" t="s">
        <v>541</v>
      </c>
      <c r="C152" s="211"/>
      <c r="D152" s="211"/>
      <c r="E152" s="54">
        <v>31212</v>
      </c>
      <c r="F152" s="211" t="s">
        <v>542</v>
      </c>
      <c r="G152" s="211"/>
      <c r="H152" s="211"/>
      <c r="I152" s="54">
        <v>31413</v>
      </c>
      <c r="J152" s="211" t="s">
        <v>543</v>
      </c>
      <c r="K152" s="211"/>
      <c r="L152" s="211"/>
      <c r="M152" s="199" t="s">
        <v>544</v>
      </c>
      <c r="N152" s="199"/>
      <c r="O152" s="199"/>
      <c r="P152" s="199"/>
      <c r="Q152" s="53"/>
    </row>
    <row r="153" spans="1:17" x14ac:dyDescent="0.15">
      <c r="A153" s="54">
        <v>31114</v>
      </c>
      <c r="B153" s="211" t="s">
        <v>545</v>
      </c>
      <c r="C153" s="211"/>
      <c r="D153" s="211"/>
      <c r="E153" s="54">
        <v>31214</v>
      </c>
      <c r="F153" s="211" t="s">
        <v>546</v>
      </c>
      <c r="G153" s="211"/>
      <c r="H153" s="211"/>
      <c r="I153" s="54">
        <v>31414</v>
      </c>
      <c r="J153" s="211" t="s">
        <v>547</v>
      </c>
      <c r="K153" s="211"/>
      <c r="L153" s="211"/>
      <c r="M153" s="54">
        <v>32502</v>
      </c>
      <c r="N153" s="211" t="s">
        <v>548</v>
      </c>
      <c r="O153" s="211"/>
      <c r="P153" s="211"/>
      <c r="Q153" s="53"/>
    </row>
    <row r="154" spans="1:17" x14ac:dyDescent="0.15">
      <c r="A154" s="54">
        <v>31115</v>
      </c>
      <c r="B154" s="211" t="s">
        <v>549</v>
      </c>
      <c r="C154" s="211"/>
      <c r="D154" s="211"/>
      <c r="E154" s="54">
        <v>31215</v>
      </c>
      <c r="F154" s="211" t="s">
        <v>550</v>
      </c>
      <c r="G154" s="211"/>
      <c r="H154" s="211"/>
      <c r="I154" s="54">
        <v>31415</v>
      </c>
      <c r="J154" s="211" t="s">
        <v>551</v>
      </c>
      <c r="K154" s="211"/>
      <c r="L154" s="211"/>
      <c r="M154" s="54">
        <v>32504</v>
      </c>
      <c r="N154" s="211" t="s">
        <v>552</v>
      </c>
      <c r="O154" s="211"/>
      <c r="P154" s="211"/>
      <c r="Q154" s="53"/>
    </row>
    <row r="155" spans="1:17" x14ac:dyDescent="0.15">
      <c r="A155" s="54">
        <v>31116</v>
      </c>
      <c r="B155" s="211" t="s">
        <v>553</v>
      </c>
      <c r="C155" s="211"/>
      <c r="D155" s="211"/>
      <c r="E155" s="54">
        <v>31216</v>
      </c>
      <c r="F155" s="211" t="s">
        <v>554</v>
      </c>
      <c r="G155" s="211"/>
      <c r="H155" s="211"/>
      <c r="I155" s="199" t="s">
        <v>544</v>
      </c>
      <c r="J155" s="199"/>
      <c r="K155" s="199"/>
      <c r="L155" s="199"/>
      <c r="M155" s="54">
        <v>32505</v>
      </c>
      <c r="N155" s="211" t="s">
        <v>555</v>
      </c>
      <c r="O155" s="211"/>
      <c r="P155" s="211"/>
      <c r="Q155" s="53"/>
    </row>
    <row r="156" spans="1:17" x14ac:dyDescent="0.15">
      <c r="A156" s="54">
        <v>31117</v>
      </c>
      <c r="B156" s="211" t="s">
        <v>556</v>
      </c>
      <c r="C156" s="211"/>
      <c r="D156" s="211"/>
      <c r="E156" s="54">
        <v>31218</v>
      </c>
      <c r="F156" s="211" t="s">
        <v>557</v>
      </c>
      <c r="G156" s="211"/>
      <c r="H156" s="211"/>
      <c r="I156" s="54">
        <v>31501</v>
      </c>
      <c r="J156" s="211" t="s">
        <v>558</v>
      </c>
      <c r="K156" s="211"/>
      <c r="L156" s="211"/>
      <c r="M156" s="54">
        <v>32506</v>
      </c>
      <c r="N156" s="211" t="s">
        <v>559</v>
      </c>
      <c r="O156" s="211"/>
      <c r="P156" s="211"/>
      <c r="Q156" s="53"/>
    </row>
    <row r="157" spans="1:17" x14ac:dyDescent="0.15">
      <c r="A157" s="54">
        <v>31118</v>
      </c>
      <c r="B157" s="211" t="s">
        <v>560</v>
      </c>
      <c r="C157" s="211"/>
      <c r="D157" s="211"/>
      <c r="E157" s="199" t="s">
        <v>225</v>
      </c>
      <c r="F157" s="199"/>
      <c r="G157" s="199"/>
      <c r="H157" s="199"/>
      <c r="I157" s="54">
        <v>31503</v>
      </c>
      <c r="J157" s="211" t="s">
        <v>561</v>
      </c>
      <c r="K157" s="211"/>
      <c r="L157" s="211"/>
      <c r="M157" s="54">
        <v>32507</v>
      </c>
      <c r="N157" s="211" t="s">
        <v>562</v>
      </c>
      <c r="O157" s="211"/>
      <c r="P157" s="211"/>
      <c r="Q157" s="53"/>
    </row>
    <row r="158" spans="1:17" x14ac:dyDescent="0.15">
      <c r="A158" s="54">
        <v>31119</v>
      </c>
      <c r="B158" s="211" t="s">
        <v>563</v>
      </c>
      <c r="C158" s="211"/>
      <c r="D158" s="211"/>
      <c r="E158" s="54">
        <v>31301</v>
      </c>
      <c r="F158" s="211" t="s">
        <v>564</v>
      </c>
      <c r="G158" s="211"/>
      <c r="H158" s="211"/>
      <c r="I158" s="54">
        <v>31504</v>
      </c>
      <c r="J158" s="211" t="s">
        <v>565</v>
      </c>
      <c r="K158" s="211"/>
      <c r="L158" s="211"/>
      <c r="M158" s="199" t="s">
        <v>477</v>
      </c>
      <c r="N158" s="199"/>
      <c r="O158" s="199"/>
      <c r="P158" s="199"/>
      <c r="Q158" s="53"/>
    </row>
    <row r="159" spans="1:17" x14ac:dyDescent="0.15">
      <c r="A159" s="54">
        <v>31120</v>
      </c>
      <c r="B159" s="211" t="s">
        <v>566</v>
      </c>
      <c r="C159" s="211"/>
      <c r="D159" s="211"/>
      <c r="E159" s="54">
        <v>31302</v>
      </c>
      <c r="F159" s="211" t="s">
        <v>567</v>
      </c>
      <c r="G159" s="211"/>
      <c r="H159" s="211"/>
      <c r="I159" s="54">
        <v>31505</v>
      </c>
      <c r="J159" s="211" t="s">
        <v>568</v>
      </c>
      <c r="K159" s="211"/>
      <c r="L159" s="211"/>
      <c r="M159" s="54">
        <v>32603</v>
      </c>
      <c r="N159" s="211" t="s">
        <v>569</v>
      </c>
      <c r="O159" s="211"/>
      <c r="P159" s="211"/>
      <c r="Q159" s="53"/>
    </row>
    <row r="160" spans="1:17" x14ac:dyDescent="0.15">
      <c r="A160" s="54">
        <v>31121</v>
      </c>
      <c r="B160" s="211" t="s">
        <v>570</v>
      </c>
      <c r="C160" s="211"/>
      <c r="D160" s="211"/>
      <c r="E160" s="54">
        <v>31303</v>
      </c>
      <c r="F160" s="211" t="s">
        <v>571</v>
      </c>
      <c r="G160" s="211"/>
      <c r="H160" s="211"/>
      <c r="I160" s="54">
        <v>31506</v>
      </c>
      <c r="J160" s="211" t="s">
        <v>572</v>
      </c>
      <c r="K160" s="211"/>
      <c r="L160" s="211"/>
      <c r="M160" s="52"/>
      <c r="N160" s="52"/>
      <c r="O160" s="52"/>
      <c r="P160" s="52"/>
      <c r="Q160" s="53"/>
    </row>
    <row r="161" spans="1:17" x14ac:dyDescent="0.15">
      <c r="A161" s="54">
        <v>31122</v>
      </c>
      <c r="B161" s="211" t="s">
        <v>573</v>
      </c>
      <c r="C161" s="211"/>
      <c r="D161" s="211"/>
      <c r="E161" s="54">
        <v>31304</v>
      </c>
      <c r="F161" s="211" t="s">
        <v>574</v>
      </c>
      <c r="G161" s="211"/>
      <c r="H161" s="211"/>
      <c r="I161" s="54">
        <v>31507</v>
      </c>
      <c r="J161" s="211" t="s">
        <v>575</v>
      </c>
      <c r="K161" s="211"/>
      <c r="L161" s="211"/>
      <c r="M161" s="52"/>
      <c r="N161" s="52"/>
      <c r="O161" s="52"/>
      <c r="P161" s="52"/>
      <c r="Q161" s="53"/>
    </row>
    <row r="162" spans="1:17" x14ac:dyDescent="0.15">
      <c r="A162" s="54">
        <v>31123</v>
      </c>
      <c r="B162" s="211" t="s">
        <v>576</v>
      </c>
      <c r="C162" s="211"/>
      <c r="D162" s="211"/>
      <c r="E162" s="54">
        <v>31305</v>
      </c>
      <c r="F162" s="211" t="s">
        <v>577</v>
      </c>
      <c r="G162" s="211"/>
      <c r="H162" s="211"/>
      <c r="I162" s="54">
        <v>31508</v>
      </c>
      <c r="J162" s="211" t="s">
        <v>578</v>
      </c>
      <c r="K162" s="211"/>
      <c r="L162" s="211"/>
      <c r="M162" s="52"/>
      <c r="N162" s="52"/>
      <c r="O162" s="52"/>
      <c r="P162" s="52"/>
      <c r="Q162" s="53"/>
    </row>
    <row r="163" spans="1:17" x14ac:dyDescent="0.15">
      <c r="A163" s="54">
        <v>31124</v>
      </c>
      <c r="B163" s="211" t="s">
        <v>579</v>
      </c>
      <c r="C163" s="211"/>
      <c r="D163" s="211"/>
      <c r="E163" s="54">
        <v>31306</v>
      </c>
      <c r="F163" s="211" t="s">
        <v>580</v>
      </c>
      <c r="G163" s="211"/>
      <c r="H163" s="211"/>
      <c r="I163" s="54">
        <v>31510</v>
      </c>
      <c r="J163" s="211" t="s">
        <v>581</v>
      </c>
      <c r="K163" s="211"/>
      <c r="L163" s="211"/>
      <c r="M163" s="52"/>
      <c r="N163" s="52"/>
      <c r="O163" s="52"/>
      <c r="P163" s="52"/>
      <c r="Q163" s="53"/>
    </row>
    <row r="164" spans="1:17" x14ac:dyDescent="0.15">
      <c r="A164" s="54">
        <v>31125</v>
      </c>
      <c r="B164" s="211" t="s">
        <v>582</v>
      </c>
      <c r="C164" s="211"/>
      <c r="D164" s="211"/>
      <c r="E164" s="54">
        <v>31307</v>
      </c>
      <c r="F164" s="211" t="s">
        <v>583</v>
      </c>
      <c r="G164" s="211"/>
      <c r="H164" s="211"/>
      <c r="I164" s="54">
        <v>31511</v>
      </c>
      <c r="J164" s="211" t="s">
        <v>584</v>
      </c>
      <c r="K164" s="211"/>
      <c r="L164" s="211"/>
      <c r="M164" s="52"/>
      <c r="N164" s="52"/>
      <c r="O164" s="52"/>
      <c r="P164" s="52"/>
      <c r="Q164" s="53"/>
    </row>
    <row r="165" spans="1:17" x14ac:dyDescent="0.15">
      <c r="A165" s="54">
        <v>31126</v>
      </c>
      <c r="B165" s="211" t="s">
        <v>585</v>
      </c>
      <c r="C165" s="211"/>
      <c r="D165" s="211"/>
      <c r="E165" s="54">
        <v>31308</v>
      </c>
      <c r="F165" s="211" t="s">
        <v>586</v>
      </c>
      <c r="G165" s="211"/>
      <c r="H165" s="211"/>
      <c r="I165" s="54">
        <v>31512</v>
      </c>
      <c r="J165" s="211" t="s">
        <v>587</v>
      </c>
      <c r="K165" s="211"/>
      <c r="L165" s="211"/>
      <c r="M165" s="52"/>
      <c r="N165" s="52"/>
      <c r="O165" s="52"/>
      <c r="P165" s="52"/>
      <c r="Q165" s="53"/>
    </row>
    <row r="166" spans="1:17" x14ac:dyDescent="0.15">
      <c r="A166" s="54">
        <v>31127</v>
      </c>
      <c r="B166" s="211" t="s">
        <v>588</v>
      </c>
      <c r="C166" s="211"/>
      <c r="D166" s="211"/>
      <c r="E166" s="54">
        <v>31309</v>
      </c>
      <c r="F166" s="211" t="s">
        <v>589</v>
      </c>
      <c r="G166" s="211"/>
      <c r="H166" s="211"/>
      <c r="I166" s="54">
        <v>31513</v>
      </c>
      <c r="J166" s="211" t="s">
        <v>590</v>
      </c>
      <c r="K166" s="211"/>
      <c r="L166" s="211"/>
      <c r="M166" s="52"/>
      <c r="N166" s="52"/>
      <c r="O166" s="52"/>
      <c r="P166" s="52"/>
      <c r="Q166" s="53"/>
    </row>
    <row r="167" spans="1:17" x14ac:dyDescent="0.15">
      <c r="A167" s="54">
        <v>31128</v>
      </c>
      <c r="B167" s="211" t="s">
        <v>591</v>
      </c>
      <c r="C167" s="211"/>
      <c r="D167" s="211"/>
      <c r="E167" s="54">
        <v>31310</v>
      </c>
      <c r="F167" s="211" t="s">
        <v>592</v>
      </c>
      <c r="G167" s="211"/>
      <c r="H167" s="211"/>
      <c r="I167" s="54">
        <v>31514</v>
      </c>
      <c r="J167" s="211" t="s">
        <v>593</v>
      </c>
      <c r="K167" s="211"/>
      <c r="L167" s="211"/>
      <c r="M167" s="52"/>
      <c r="N167" s="52"/>
      <c r="O167" s="52"/>
      <c r="P167" s="52"/>
      <c r="Q167" s="53"/>
    </row>
    <row r="168" spans="1:17" x14ac:dyDescent="0.15">
      <c r="A168" s="199" t="s">
        <v>477</v>
      </c>
      <c r="B168" s="199"/>
      <c r="C168" s="199"/>
      <c r="D168" s="199"/>
      <c r="E168" s="54">
        <v>31311</v>
      </c>
      <c r="F168" s="211" t="s">
        <v>594</v>
      </c>
      <c r="G168" s="211"/>
      <c r="H168" s="211"/>
      <c r="I168" s="54">
        <v>31515</v>
      </c>
      <c r="J168" s="211" t="s">
        <v>595</v>
      </c>
      <c r="K168" s="211"/>
      <c r="L168" s="211"/>
      <c r="M168" s="52"/>
      <c r="N168" s="52"/>
      <c r="O168" s="52"/>
      <c r="P168" s="52"/>
      <c r="Q168" s="53"/>
    </row>
    <row r="169" spans="1:17" x14ac:dyDescent="0.15">
      <c r="A169" s="54">
        <v>31602</v>
      </c>
      <c r="B169" s="211" t="s">
        <v>596</v>
      </c>
      <c r="C169" s="211"/>
      <c r="D169" s="211"/>
      <c r="E169" s="54">
        <v>31312</v>
      </c>
      <c r="F169" s="211" t="s">
        <v>597</v>
      </c>
      <c r="G169" s="211"/>
      <c r="H169" s="211"/>
      <c r="I169" s="52"/>
      <c r="J169" s="52"/>
      <c r="K169" s="52"/>
      <c r="L169" s="52"/>
      <c r="M169" s="52"/>
      <c r="N169" s="52"/>
      <c r="O169" s="52"/>
      <c r="P169" s="52"/>
      <c r="Q169" s="53"/>
    </row>
    <row r="170" spans="1:17" x14ac:dyDescent="0.15">
      <c r="A170" s="54">
        <v>31603</v>
      </c>
      <c r="B170" s="211" t="s">
        <v>598</v>
      </c>
      <c r="C170" s="211"/>
      <c r="D170" s="211"/>
      <c r="E170" s="54">
        <v>31313</v>
      </c>
      <c r="F170" s="211" t="s">
        <v>599</v>
      </c>
      <c r="G170" s="211"/>
      <c r="H170" s="211"/>
      <c r="I170" s="52"/>
      <c r="J170" s="52"/>
      <c r="K170" s="52"/>
      <c r="L170" s="52"/>
      <c r="M170" s="52"/>
      <c r="N170" s="52"/>
      <c r="O170" s="52"/>
      <c r="P170" s="52"/>
      <c r="Q170" s="53"/>
    </row>
    <row r="171" spans="1:17" x14ac:dyDescent="0.15">
      <c r="A171" s="54">
        <v>31604</v>
      </c>
      <c r="B171" s="211" t="s">
        <v>600</v>
      </c>
      <c r="C171" s="211"/>
      <c r="D171" s="211"/>
      <c r="E171" s="54">
        <v>31314</v>
      </c>
      <c r="F171" s="211" t="s">
        <v>601</v>
      </c>
      <c r="G171" s="211"/>
      <c r="H171" s="211"/>
      <c r="I171" s="52"/>
      <c r="J171" s="52"/>
      <c r="K171" s="52"/>
      <c r="L171" s="52"/>
      <c r="M171" s="52"/>
      <c r="N171" s="52"/>
      <c r="O171" s="52"/>
      <c r="P171" s="52"/>
      <c r="Q171" s="53"/>
    </row>
    <row r="172" spans="1:17" x14ac:dyDescent="0.15">
      <c r="A172" s="52"/>
      <c r="B172" s="52"/>
      <c r="C172" s="52"/>
      <c r="D172" s="52"/>
      <c r="E172" s="54">
        <v>31316</v>
      </c>
      <c r="F172" s="175" t="s">
        <v>602</v>
      </c>
      <c r="G172" s="176"/>
      <c r="H172" s="177"/>
      <c r="I172" s="52"/>
      <c r="J172" s="52"/>
      <c r="K172" s="52"/>
      <c r="L172" s="52"/>
      <c r="M172" s="52"/>
      <c r="N172" s="52"/>
      <c r="O172" s="52"/>
      <c r="P172" s="52"/>
      <c r="Q172" s="53"/>
    </row>
    <row r="173" spans="1:17" x14ac:dyDescent="0.15">
      <c r="A173" s="213" t="s">
        <v>603</v>
      </c>
      <c r="B173" s="213"/>
      <c r="C173" s="213"/>
      <c r="D173" s="213"/>
      <c r="E173" s="52"/>
      <c r="F173" s="52"/>
      <c r="G173" s="52"/>
      <c r="H173" s="52"/>
      <c r="I173" s="52"/>
      <c r="J173" s="52"/>
      <c r="K173" s="52"/>
      <c r="L173" s="52"/>
      <c r="M173" s="52"/>
      <c r="N173" s="52"/>
      <c r="O173" s="52"/>
      <c r="P173" s="52"/>
      <c r="Q173" s="53"/>
    </row>
    <row r="174" spans="1:17" x14ac:dyDescent="0.15">
      <c r="A174" s="54">
        <v>33101</v>
      </c>
      <c r="B174" s="198" t="s">
        <v>1612</v>
      </c>
      <c r="C174" s="198"/>
      <c r="D174" s="198"/>
      <c r="E174" s="52"/>
      <c r="F174" s="52"/>
      <c r="G174" s="52"/>
      <c r="H174" s="52"/>
      <c r="I174" s="52"/>
      <c r="J174" s="52"/>
      <c r="K174" s="52"/>
      <c r="L174" s="52"/>
      <c r="M174" s="52"/>
      <c r="N174" s="52"/>
      <c r="O174" s="52"/>
      <c r="P174" s="52"/>
      <c r="Q174" s="53"/>
    </row>
    <row r="175" spans="1:17" x14ac:dyDescent="0.15">
      <c r="A175" s="54">
        <v>33102</v>
      </c>
      <c r="B175" s="198" t="s">
        <v>604</v>
      </c>
      <c r="C175" s="198"/>
      <c r="D175" s="198"/>
      <c r="E175" s="52"/>
      <c r="F175" s="52"/>
      <c r="G175" s="52"/>
      <c r="H175" s="52"/>
      <c r="I175" s="52"/>
      <c r="J175" s="52"/>
      <c r="K175" s="52"/>
      <c r="L175" s="52"/>
      <c r="M175" s="52"/>
      <c r="N175" s="52"/>
      <c r="O175" s="52"/>
      <c r="P175" s="52"/>
      <c r="Q175" s="53"/>
    </row>
    <row r="176" spans="1:17" x14ac:dyDescent="0.15">
      <c r="A176" s="54">
        <v>33103</v>
      </c>
      <c r="B176" s="198" t="s">
        <v>605</v>
      </c>
      <c r="C176" s="198"/>
      <c r="D176" s="198"/>
      <c r="E176" s="52"/>
      <c r="F176" s="52"/>
      <c r="G176" s="52"/>
      <c r="H176" s="52"/>
      <c r="I176" s="52"/>
      <c r="J176" s="52"/>
      <c r="K176" s="52"/>
      <c r="L176" s="52"/>
      <c r="M176" s="52"/>
      <c r="N176" s="52"/>
      <c r="O176" s="52"/>
      <c r="P176" s="52"/>
      <c r="Q176" s="53"/>
    </row>
    <row r="177" spans="1:17" x14ac:dyDescent="0.15">
      <c r="A177" s="54">
        <v>33202</v>
      </c>
      <c r="B177" s="198" t="s">
        <v>606</v>
      </c>
      <c r="C177" s="198"/>
      <c r="D177" s="198"/>
      <c r="E177" s="52"/>
      <c r="F177" s="52"/>
      <c r="G177" s="52"/>
      <c r="H177" s="52"/>
      <c r="I177" s="52"/>
      <c r="J177" s="52"/>
      <c r="K177" s="52"/>
      <c r="L177" s="52"/>
      <c r="M177" s="52"/>
      <c r="N177" s="52"/>
      <c r="O177" s="52"/>
      <c r="P177" s="52"/>
      <c r="Q177" s="53"/>
    </row>
    <row r="178" spans="1:17" x14ac:dyDescent="0.15">
      <c r="A178" s="54">
        <v>33301</v>
      </c>
      <c r="B178" s="198" t="s">
        <v>607</v>
      </c>
      <c r="C178" s="198"/>
      <c r="D178" s="198"/>
      <c r="E178" s="52"/>
      <c r="F178" s="52"/>
      <c r="G178" s="52"/>
      <c r="H178" s="52"/>
      <c r="I178" s="52"/>
      <c r="J178" s="52"/>
      <c r="K178" s="52"/>
      <c r="L178" s="52"/>
      <c r="M178" s="52"/>
      <c r="N178" s="52"/>
      <c r="O178" s="52"/>
      <c r="P178" s="52"/>
      <c r="Q178" s="53"/>
    </row>
    <row r="179" spans="1:17" x14ac:dyDescent="0.15">
      <c r="A179" s="54">
        <v>33302</v>
      </c>
      <c r="B179" s="198" t="s">
        <v>608</v>
      </c>
      <c r="C179" s="198"/>
      <c r="D179" s="198"/>
      <c r="E179" s="52"/>
      <c r="F179" s="52"/>
      <c r="G179" s="52"/>
      <c r="H179" s="52"/>
      <c r="I179" s="52"/>
      <c r="J179" s="52"/>
      <c r="K179" s="52"/>
      <c r="L179" s="52"/>
      <c r="M179" s="52"/>
      <c r="N179" s="52"/>
      <c r="O179" s="52"/>
      <c r="P179" s="52"/>
      <c r="Q179" s="53"/>
    </row>
    <row r="180" spans="1:17" x14ac:dyDescent="0.15">
      <c r="A180" s="57">
        <v>33501</v>
      </c>
      <c r="B180" s="198" t="s">
        <v>609</v>
      </c>
      <c r="C180" s="198"/>
      <c r="D180" s="198"/>
      <c r="E180" s="52"/>
      <c r="F180" s="52"/>
      <c r="G180" s="52"/>
      <c r="H180" s="52"/>
      <c r="I180" s="52"/>
      <c r="J180" s="52"/>
      <c r="K180" s="52"/>
      <c r="L180" s="52"/>
      <c r="M180" s="48"/>
      <c r="N180" s="48"/>
      <c r="O180" s="48"/>
      <c r="P180" s="52"/>
      <c r="Q180" s="53"/>
    </row>
    <row r="181" spans="1:17" x14ac:dyDescent="0.15">
      <c r="A181" s="52"/>
      <c r="B181" s="52"/>
      <c r="C181" s="52"/>
      <c r="D181" s="52"/>
      <c r="E181" s="52"/>
      <c r="F181" s="52"/>
      <c r="G181" s="52"/>
      <c r="H181" s="52"/>
      <c r="I181" s="52"/>
      <c r="J181" s="52"/>
      <c r="K181" s="52"/>
      <c r="L181" s="52"/>
      <c r="M181" s="58"/>
      <c r="N181" s="58"/>
      <c r="O181" s="59"/>
      <c r="P181" s="52"/>
      <c r="Q181" s="53"/>
    </row>
    <row r="182" spans="1:17" x14ac:dyDescent="0.15">
      <c r="A182" s="213" t="s">
        <v>610</v>
      </c>
      <c r="B182" s="213"/>
      <c r="C182" s="213"/>
      <c r="D182" s="213"/>
      <c r="E182" s="52"/>
      <c r="F182" s="217" t="s">
        <v>611</v>
      </c>
      <c r="G182" s="218"/>
      <c r="H182" s="218"/>
      <c r="I182" s="218"/>
      <c r="J182" s="48"/>
      <c r="K182" s="48"/>
      <c r="L182" s="48"/>
      <c r="M182" s="58"/>
      <c r="N182" s="58"/>
      <c r="O182" s="59"/>
      <c r="P182" s="52"/>
      <c r="Q182" s="53"/>
    </row>
    <row r="183" spans="1:17" x14ac:dyDescent="0.15">
      <c r="A183" s="199" t="s">
        <v>612</v>
      </c>
      <c r="B183" s="199"/>
      <c r="C183" s="199"/>
      <c r="D183" s="199"/>
      <c r="E183" s="52"/>
      <c r="F183" s="40" t="s">
        <v>613</v>
      </c>
      <c r="G183" s="175" t="s">
        <v>614</v>
      </c>
      <c r="H183" s="176"/>
      <c r="I183" s="177"/>
      <c r="J183" s="59"/>
      <c r="K183" s="48"/>
      <c r="L183" s="48"/>
      <c r="M183" s="48"/>
      <c r="N183" s="48"/>
      <c r="O183" s="48"/>
      <c r="P183" s="52"/>
      <c r="Q183" s="53"/>
    </row>
    <row r="184" spans="1:17" x14ac:dyDescent="0.15">
      <c r="A184" s="54">
        <v>61101</v>
      </c>
      <c r="B184" s="214" t="s">
        <v>615</v>
      </c>
      <c r="C184" s="215"/>
      <c r="D184" s="216"/>
      <c r="E184" s="52"/>
      <c r="F184" s="40" t="s">
        <v>616</v>
      </c>
      <c r="G184" s="175" t="s">
        <v>617</v>
      </c>
      <c r="H184" s="176"/>
      <c r="I184" s="177"/>
      <c r="J184" s="59"/>
      <c r="K184" s="48"/>
      <c r="L184" s="48"/>
      <c r="M184" s="48"/>
      <c r="N184" s="48"/>
      <c r="O184" s="48"/>
      <c r="P184" s="52"/>
      <c r="Q184" s="53"/>
    </row>
    <row r="185" spans="1:17" x14ac:dyDescent="0.15">
      <c r="A185" s="54">
        <v>61103</v>
      </c>
      <c r="B185" s="214" t="s">
        <v>618</v>
      </c>
      <c r="C185" s="215"/>
      <c r="D185" s="216"/>
      <c r="E185" s="52"/>
      <c r="F185" s="40" t="s">
        <v>619</v>
      </c>
      <c r="G185" s="175" t="s">
        <v>620</v>
      </c>
      <c r="H185" s="176"/>
      <c r="I185" s="177"/>
      <c r="J185" s="59"/>
      <c r="K185" s="48"/>
      <c r="L185" s="48"/>
      <c r="M185" s="48"/>
      <c r="N185" s="48"/>
      <c r="O185" s="48"/>
      <c r="P185" s="52"/>
      <c r="Q185" s="53"/>
    </row>
    <row r="186" spans="1:17" x14ac:dyDescent="0.15">
      <c r="A186" s="54">
        <v>61104</v>
      </c>
      <c r="B186" s="214" t="s">
        <v>621</v>
      </c>
      <c r="C186" s="215"/>
      <c r="D186" s="216"/>
      <c r="E186" s="52"/>
      <c r="F186" s="40" t="s">
        <v>622</v>
      </c>
      <c r="G186" s="175" t="s">
        <v>623</v>
      </c>
      <c r="H186" s="176"/>
      <c r="I186" s="177"/>
      <c r="J186" s="59"/>
      <c r="K186" s="48"/>
      <c r="L186" s="48"/>
      <c r="M186" s="48"/>
      <c r="N186" s="48"/>
      <c r="O186" s="48"/>
      <c r="P186" s="52"/>
      <c r="Q186" s="53"/>
    </row>
    <row r="187" spans="1:17" x14ac:dyDescent="0.15">
      <c r="A187" s="54">
        <v>61105</v>
      </c>
      <c r="B187" s="214" t="s">
        <v>624</v>
      </c>
      <c r="C187" s="215"/>
      <c r="D187" s="216"/>
      <c r="E187" s="52"/>
      <c r="F187" s="40" t="s">
        <v>625</v>
      </c>
      <c r="G187" s="175" t="s">
        <v>626</v>
      </c>
      <c r="H187" s="176"/>
      <c r="I187" s="177"/>
      <c r="J187" s="59"/>
      <c r="K187" s="48"/>
      <c r="L187" s="48"/>
      <c r="M187" s="48"/>
      <c r="N187" s="48"/>
      <c r="O187" s="48"/>
      <c r="P187" s="52"/>
      <c r="Q187" s="53"/>
    </row>
    <row r="188" spans="1:17" x14ac:dyDescent="0.15">
      <c r="A188" s="54">
        <v>61106</v>
      </c>
      <c r="B188" s="214" t="s">
        <v>627</v>
      </c>
      <c r="C188" s="215"/>
      <c r="D188" s="216"/>
      <c r="E188" s="52"/>
      <c r="F188" s="40" t="s">
        <v>628</v>
      </c>
      <c r="G188" s="175" t="s">
        <v>629</v>
      </c>
      <c r="H188" s="176"/>
      <c r="I188" s="177"/>
      <c r="J188" s="59"/>
      <c r="K188" s="48"/>
      <c r="L188" s="48"/>
      <c r="M188" s="48"/>
      <c r="N188" s="48"/>
      <c r="O188" s="48"/>
      <c r="P188" s="52"/>
      <c r="Q188" s="53"/>
    </row>
    <row r="189" spans="1:17" x14ac:dyDescent="0.15">
      <c r="A189" s="54">
        <v>61401</v>
      </c>
      <c r="B189" s="214" t="s">
        <v>630</v>
      </c>
      <c r="C189" s="215"/>
      <c r="D189" s="216"/>
      <c r="E189" s="52"/>
      <c r="F189" s="40" t="s">
        <v>631</v>
      </c>
      <c r="G189" s="175" t="s">
        <v>632</v>
      </c>
      <c r="H189" s="176"/>
      <c r="I189" s="177"/>
      <c r="J189" s="59"/>
      <c r="K189" s="48"/>
      <c r="L189" s="48"/>
      <c r="M189" s="48"/>
      <c r="N189" s="48"/>
      <c r="O189" s="48"/>
      <c r="P189" s="52"/>
      <c r="Q189" s="53"/>
    </row>
    <row r="190" spans="1:17" x14ac:dyDescent="0.15">
      <c r="A190" s="54">
        <v>61402</v>
      </c>
      <c r="B190" s="214" t="s">
        <v>633</v>
      </c>
      <c r="C190" s="215"/>
      <c r="D190" s="216"/>
      <c r="E190" s="52"/>
      <c r="F190" s="40" t="s">
        <v>634</v>
      </c>
      <c r="G190" s="175" t="s">
        <v>635</v>
      </c>
      <c r="H190" s="176"/>
      <c r="I190" s="177"/>
      <c r="J190" s="59"/>
      <c r="K190" s="48"/>
      <c r="L190" s="48"/>
      <c r="M190" s="48"/>
      <c r="N190" s="48"/>
      <c r="O190" s="48"/>
      <c r="P190" s="52"/>
      <c r="Q190" s="53"/>
    </row>
    <row r="191" spans="1:17" x14ac:dyDescent="0.15">
      <c r="A191" s="54">
        <v>61501</v>
      </c>
      <c r="B191" s="214" t="s">
        <v>636</v>
      </c>
      <c r="C191" s="215"/>
      <c r="D191" s="216"/>
      <c r="E191" s="52"/>
      <c r="F191" s="40" t="s">
        <v>637</v>
      </c>
      <c r="G191" s="175" t="s">
        <v>638</v>
      </c>
      <c r="H191" s="176"/>
      <c r="I191" s="177"/>
      <c r="J191" s="59"/>
      <c r="K191" s="48"/>
      <c r="L191" s="48"/>
      <c r="M191" s="48"/>
      <c r="N191" s="48"/>
      <c r="O191" s="48"/>
      <c r="P191" s="52"/>
      <c r="Q191" s="53"/>
    </row>
    <row r="192" spans="1:17" x14ac:dyDescent="0.15">
      <c r="A192" s="199" t="s">
        <v>639</v>
      </c>
      <c r="B192" s="199"/>
      <c r="C192" s="199"/>
      <c r="D192" s="199"/>
      <c r="E192" s="52"/>
      <c r="F192" s="40" t="s">
        <v>640</v>
      </c>
      <c r="G192" s="175" t="s">
        <v>641</v>
      </c>
      <c r="H192" s="176"/>
      <c r="I192" s="177"/>
      <c r="J192" s="59"/>
      <c r="K192" s="48"/>
      <c r="L192" s="48"/>
      <c r="M192" s="48"/>
      <c r="N192" s="48"/>
      <c r="O192" s="48"/>
      <c r="P192" s="52"/>
      <c r="Q192" s="53"/>
    </row>
    <row r="193" spans="1:17" x14ac:dyDescent="0.15">
      <c r="A193" s="54">
        <v>62101</v>
      </c>
      <c r="B193" s="214" t="s">
        <v>642</v>
      </c>
      <c r="C193" s="215"/>
      <c r="D193" s="216"/>
      <c r="E193" s="52"/>
      <c r="F193" s="40" t="s">
        <v>643</v>
      </c>
      <c r="G193" s="175" t="s">
        <v>644</v>
      </c>
      <c r="H193" s="176"/>
      <c r="I193" s="177"/>
      <c r="J193" s="59"/>
      <c r="K193" s="48"/>
      <c r="L193" s="48"/>
      <c r="M193" s="48"/>
      <c r="N193" s="48"/>
      <c r="O193" s="48"/>
      <c r="P193" s="52"/>
      <c r="Q193" s="53"/>
    </row>
    <row r="194" spans="1:17" x14ac:dyDescent="0.15">
      <c r="A194" s="54">
        <v>62501</v>
      </c>
      <c r="B194" s="214" t="s">
        <v>645</v>
      </c>
      <c r="C194" s="215"/>
      <c r="D194" s="216"/>
      <c r="E194" s="52"/>
      <c r="F194" s="40" t="s">
        <v>646</v>
      </c>
      <c r="G194" s="175" t="s">
        <v>647</v>
      </c>
      <c r="H194" s="176"/>
      <c r="I194" s="177"/>
      <c r="J194" s="59"/>
      <c r="K194" s="48"/>
      <c r="L194" s="48"/>
      <c r="M194" s="48"/>
      <c r="N194" s="48"/>
      <c r="O194" s="48"/>
      <c r="P194" s="52"/>
      <c r="Q194" s="53"/>
    </row>
    <row r="195" spans="1:17" x14ac:dyDescent="0.15">
      <c r="A195" s="54">
        <v>62601</v>
      </c>
      <c r="B195" s="214" t="s">
        <v>648</v>
      </c>
      <c r="C195" s="215"/>
      <c r="D195" s="216"/>
      <c r="E195" s="52"/>
      <c r="F195" s="40" t="s">
        <v>649</v>
      </c>
      <c r="G195" s="175" t="s">
        <v>650</v>
      </c>
      <c r="H195" s="176"/>
      <c r="I195" s="177"/>
      <c r="J195" s="59"/>
      <c r="K195" s="48"/>
      <c r="L195" s="48"/>
      <c r="M195" s="48"/>
      <c r="N195" s="48"/>
      <c r="O195" s="48"/>
      <c r="P195" s="52"/>
      <c r="Q195" s="53"/>
    </row>
    <row r="196" spans="1:17" x14ac:dyDescent="0.15">
      <c r="A196" s="199" t="s">
        <v>651</v>
      </c>
      <c r="B196" s="199"/>
      <c r="C196" s="199"/>
      <c r="D196" s="199"/>
      <c r="E196" s="52"/>
      <c r="F196" s="40" t="s">
        <v>652</v>
      </c>
      <c r="G196" s="175" t="s">
        <v>653</v>
      </c>
      <c r="H196" s="176"/>
      <c r="I196" s="177"/>
      <c r="J196" s="59"/>
      <c r="K196" s="48"/>
      <c r="L196" s="48"/>
      <c r="M196" s="60"/>
      <c r="N196" s="60"/>
      <c r="O196" s="52"/>
      <c r="P196" s="52"/>
      <c r="Q196" s="53"/>
    </row>
    <row r="197" spans="1:17" x14ac:dyDescent="0.15">
      <c r="A197" s="54">
        <v>63102</v>
      </c>
      <c r="B197" s="214" t="s">
        <v>654</v>
      </c>
      <c r="C197" s="215"/>
      <c r="D197" s="216"/>
      <c r="E197" s="52"/>
      <c r="F197" s="40" t="s">
        <v>655</v>
      </c>
      <c r="G197" s="175" t="s">
        <v>656</v>
      </c>
      <c r="H197" s="176"/>
      <c r="I197" s="177"/>
      <c r="J197" s="59"/>
      <c r="K197" s="48"/>
      <c r="L197" s="48"/>
      <c r="M197" s="60"/>
      <c r="N197" s="60"/>
      <c r="O197" s="52"/>
      <c r="P197" s="52"/>
      <c r="Q197" s="53"/>
    </row>
    <row r="198" spans="1:17" x14ac:dyDescent="0.15">
      <c r="A198" s="54">
        <v>63201</v>
      </c>
      <c r="B198" s="214" t="s">
        <v>657</v>
      </c>
      <c r="C198" s="215"/>
      <c r="D198" s="216"/>
      <c r="E198" s="52"/>
      <c r="F198" s="52"/>
      <c r="G198" s="52"/>
      <c r="H198" s="52"/>
      <c r="I198" s="52"/>
      <c r="J198" s="52"/>
      <c r="K198" s="52"/>
      <c r="L198" s="52"/>
      <c r="M198" s="52"/>
      <c r="N198" s="52"/>
      <c r="O198" s="52"/>
      <c r="P198" s="52"/>
      <c r="Q198" s="53"/>
    </row>
    <row r="199" spans="1:17" x14ac:dyDescent="0.15">
      <c r="A199" s="54">
        <v>63501</v>
      </c>
      <c r="B199" s="214" t="s">
        <v>658</v>
      </c>
      <c r="C199" s="215"/>
      <c r="D199" s="216"/>
      <c r="E199" s="52"/>
      <c r="F199" s="52"/>
      <c r="G199" s="52"/>
      <c r="H199" s="52"/>
      <c r="I199" s="52"/>
      <c r="J199" s="52"/>
      <c r="K199" s="52"/>
      <c r="L199" s="52"/>
      <c r="M199" s="52"/>
      <c r="N199" s="52"/>
      <c r="O199" s="52"/>
      <c r="P199" s="52"/>
      <c r="Q199" s="53"/>
    </row>
    <row r="200" spans="1:17" x14ac:dyDescent="0.15">
      <c r="A200" s="54">
        <v>63502</v>
      </c>
      <c r="B200" s="214" t="s">
        <v>659</v>
      </c>
      <c r="C200" s="215"/>
      <c r="D200" s="216"/>
      <c r="E200" s="52"/>
      <c r="F200" s="52"/>
      <c r="G200" s="52"/>
      <c r="H200" s="52"/>
      <c r="I200" s="52"/>
      <c r="J200" s="52"/>
      <c r="K200" s="52"/>
      <c r="L200" s="52"/>
      <c r="M200" s="164"/>
      <c r="N200" s="164"/>
      <c r="O200" s="164"/>
      <c r="P200" s="164"/>
      <c r="Q200" s="53"/>
    </row>
    <row r="201" spans="1:17" x14ac:dyDescent="0.15">
      <c r="A201" s="54">
        <v>63603</v>
      </c>
      <c r="B201" s="214" t="s">
        <v>660</v>
      </c>
      <c r="C201" s="215"/>
      <c r="D201" s="216"/>
      <c r="E201" s="52"/>
      <c r="F201" s="52"/>
      <c r="G201" s="52"/>
      <c r="H201" s="52"/>
      <c r="I201" s="52"/>
      <c r="J201" s="52"/>
      <c r="K201" s="52"/>
      <c r="L201" s="52"/>
      <c r="M201" s="164"/>
      <c r="N201" s="164"/>
      <c r="O201" s="164"/>
      <c r="P201" s="164"/>
      <c r="Q201" s="53"/>
    </row>
  </sheetData>
  <sheetProtection algorithmName="SHA-512" hashValue="5XSr4MVREwU8ecPeaYQ9FYUzezFTYJygZ1kC8NqXh4B1Xq7WFjaOYwBfaPMDUDCcE2G8gIgkJdyXYL5kRoWF6A==" saltValue="kpAqgmOveSfarrYipTDtog==" spinCount="100000" sheet="1" objects="1" scenarios="1"/>
  <mergeCells count="456">
    <mergeCell ref="B198:D198"/>
    <mergeCell ref="B199:D199"/>
    <mergeCell ref="B200:D200"/>
    <mergeCell ref="B201:D201"/>
    <mergeCell ref="B195:D195"/>
    <mergeCell ref="G195:I195"/>
    <mergeCell ref="A196:D196"/>
    <mergeCell ref="G196:I196"/>
    <mergeCell ref="B197:D197"/>
    <mergeCell ref="G197:I197"/>
    <mergeCell ref="A192:D192"/>
    <mergeCell ref="G192:I192"/>
    <mergeCell ref="B193:D193"/>
    <mergeCell ref="G193:I193"/>
    <mergeCell ref="B194:D194"/>
    <mergeCell ref="G194:I194"/>
    <mergeCell ref="B189:D189"/>
    <mergeCell ref="G189:I189"/>
    <mergeCell ref="B190:D190"/>
    <mergeCell ref="G190:I190"/>
    <mergeCell ref="B191:D191"/>
    <mergeCell ref="G191:I191"/>
    <mergeCell ref="B186:D186"/>
    <mergeCell ref="G186:I186"/>
    <mergeCell ref="B187:D187"/>
    <mergeCell ref="G187:I187"/>
    <mergeCell ref="B188:D188"/>
    <mergeCell ref="G188:I188"/>
    <mergeCell ref="F182:I182"/>
    <mergeCell ref="A183:D183"/>
    <mergeCell ref="G183:I183"/>
    <mergeCell ref="B184:D184"/>
    <mergeCell ref="G184:I184"/>
    <mergeCell ref="B185:D185"/>
    <mergeCell ref="G185:I185"/>
    <mergeCell ref="B176:D176"/>
    <mergeCell ref="B177:D177"/>
    <mergeCell ref="B178:D178"/>
    <mergeCell ref="B179:D179"/>
    <mergeCell ref="B180:D180"/>
    <mergeCell ref="A182:D182"/>
    <mergeCell ref="B171:D171"/>
    <mergeCell ref="F171:H171"/>
    <mergeCell ref="F172:H172"/>
    <mergeCell ref="A173:D173"/>
    <mergeCell ref="B174:D174"/>
    <mergeCell ref="B175:D175"/>
    <mergeCell ref="A168:D168"/>
    <mergeCell ref="F168:H168"/>
    <mergeCell ref="J168:L168"/>
    <mergeCell ref="B169:D169"/>
    <mergeCell ref="F169:H169"/>
    <mergeCell ref="B170:D170"/>
    <mergeCell ref="F170:H170"/>
    <mergeCell ref="B166:D166"/>
    <mergeCell ref="F166:H166"/>
    <mergeCell ref="J166:L166"/>
    <mergeCell ref="B167:D167"/>
    <mergeCell ref="F167:H167"/>
    <mergeCell ref="J167:L167"/>
    <mergeCell ref="B164:D164"/>
    <mergeCell ref="F164:H164"/>
    <mergeCell ref="J164:L164"/>
    <mergeCell ref="B165:D165"/>
    <mergeCell ref="F165:H165"/>
    <mergeCell ref="J165:L165"/>
    <mergeCell ref="B162:D162"/>
    <mergeCell ref="F162:H162"/>
    <mergeCell ref="J162:L162"/>
    <mergeCell ref="B163:D163"/>
    <mergeCell ref="F163:H163"/>
    <mergeCell ref="J163:L163"/>
    <mergeCell ref="B160:D160"/>
    <mergeCell ref="F160:H160"/>
    <mergeCell ref="J160:L160"/>
    <mergeCell ref="B161:D161"/>
    <mergeCell ref="F161:H161"/>
    <mergeCell ref="J161:L161"/>
    <mergeCell ref="B158:D158"/>
    <mergeCell ref="F158:H158"/>
    <mergeCell ref="J158:L158"/>
    <mergeCell ref="M158:P158"/>
    <mergeCell ref="B159:D159"/>
    <mergeCell ref="F159:H159"/>
    <mergeCell ref="J159:L159"/>
    <mergeCell ref="N159:P159"/>
    <mergeCell ref="B156:D156"/>
    <mergeCell ref="F156:H156"/>
    <mergeCell ref="J156:L156"/>
    <mergeCell ref="N156:P156"/>
    <mergeCell ref="B157:D157"/>
    <mergeCell ref="E157:H157"/>
    <mergeCell ref="J157:L157"/>
    <mergeCell ref="N157:P157"/>
    <mergeCell ref="B154:D154"/>
    <mergeCell ref="F154:H154"/>
    <mergeCell ref="J154:L154"/>
    <mergeCell ref="N154:P154"/>
    <mergeCell ref="B155:D155"/>
    <mergeCell ref="F155:H155"/>
    <mergeCell ref="I155:L155"/>
    <mergeCell ref="N155:P155"/>
    <mergeCell ref="B152:D152"/>
    <mergeCell ref="F152:H152"/>
    <mergeCell ref="J152:L152"/>
    <mergeCell ref="M152:P152"/>
    <mergeCell ref="B153:D153"/>
    <mergeCell ref="F153:H153"/>
    <mergeCell ref="J153:L153"/>
    <mergeCell ref="N153:P153"/>
    <mergeCell ref="B150:D150"/>
    <mergeCell ref="F150:H150"/>
    <mergeCell ref="J150:L150"/>
    <mergeCell ref="M150:P150"/>
    <mergeCell ref="B151:D151"/>
    <mergeCell ref="F151:H151"/>
    <mergeCell ref="J151:L151"/>
    <mergeCell ref="N151:P151"/>
    <mergeCell ref="B148:D148"/>
    <mergeCell ref="F148:H148"/>
    <mergeCell ref="J148:L148"/>
    <mergeCell ref="N148:P148"/>
    <mergeCell ref="B149:D149"/>
    <mergeCell ref="F149:H149"/>
    <mergeCell ref="J149:L149"/>
    <mergeCell ref="N149:P149"/>
    <mergeCell ref="B146:D146"/>
    <mergeCell ref="F146:H146"/>
    <mergeCell ref="J146:L146"/>
    <mergeCell ref="N146:P146"/>
    <mergeCell ref="B147:D147"/>
    <mergeCell ref="F147:H147"/>
    <mergeCell ref="J147:L147"/>
    <mergeCell ref="N147:P147"/>
    <mergeCell ref="B144:D144"/>
    <mergeCell ref="F144:H144"/>
    <mergeCell ref="J144:L144"/>
    <mergeCell ref="N144:P144"/>
    <mergeCell ref="B145:D145"/>
    <mergeCell ref="F145:H145"/>
    <mergeCell ref="J145:L145"/>
    <mergeCell ref="M145:P145"/>
    <mergeCell ref="B142:D142"/>
    <mergeCell ref="F142:H142"/>
    <mergeCell ref="J142:L142"/>
    <mergeCell ref="N142:P142"/>
    <mergeCell ref="B143:D143"/>
    <mergeCell ref="F143:H143"/>
    <mergeCell ref="J143:L143"/>
    <mergeCell ref="N143:P143"/>
    <mergeCell ref="A140:D140"/>
    <mergeCell ref="E140:H140"/>
    <mergeCell ref="I140:L140"/>
    <mergeCell ref="M140:P140"/>
    <mergeCell ref="B141:D141"/>
    <mergeCell ref="F141:H141"/>
    <mergeCell ref="J141:L141"/>
    <mergeCell ref="N141:P141"/>
    <mergeCell ref="B133:D133"/>
    <mergeCell ref="B134:D134"/>
    <mergeCell ref="B135:D135"/>
    <mergeCell ref="A138:P138"/>
    <mergeCell ref="A139:L139"/>
    <mergeCell ref="M139:P139"/>
    <mergeCell ref="B130:D130"/>
    <mergeCell ref="N130:P130"/>
    <mergeCell ref="B131:D131"/>
    <mergeCell ref="N131:P131"/>
    <mergeCell ref="B132:D132"/>
    <mergeCell ref="N132:P132"/>
    <mergeCell ref="B128:D128"/>
    <mergeCell ref="F128:H128"/>
    <mergeCell ref="J128:L128"/>
    <mergeCell ref="N128:P128"/>
    <mergeCell ref="A129:D129"/>
    <mergeCell ref="F129:H129"/>
    <mergeCell ref="J129:L129"/>
    <mergeCell ref="N129:P129"/>
    <mergeCell ref="B126:D126"/>
    <mergeCell ref="F126:H126"/>
    <mergeCell ref="J126:L126"/>
    <mergeCell ref="N126:P126"/>
    <mergeCell ref="B127:D127"/>
    <mergeCell ref="F127:H127"/>
    <mergeCell ref="J127:L127"/>
    <mergeCell ref="N127:P127"/>
    <mergeCell ref="B124:D124"/>
    <mergeCell ref="E124:H124"/>
    <mergeCell ref="J124:L124"/>
    <mergeCell ref="N124:P124"/>
    <mergeCell ref="B125:D125"/>
    <mergeCell ref="F125:H125"/>
    <mergeCell ref="J125:L125"/>
    <mergeCell ref="N125:P125"/>
    <mergeCell ref="B122:D122"/>
    <mergeCell ref="F122:H122"/>
    <mergeCell ref="J122:L122"/>
    <mergeCell ref="N122:P122"/>
    <mergeCell ref="B123:D123"/>
    <mergeCell ref="F123:H123"/>
    <mergeCell ref="J123:L123"/>
    <mergeCell ref="N123:P123"/>
    <mergeCell ref="B120:D120"/>
    <mergeCell ref="F120:H120"/>
    <mergeCell ref="J120:L120"/>
    <mergeCell ref="N120:P120"/>
    <mergeCell ref="B121:D121"/>
    <mergeCell ref="F121:H121"/>
    <mergeCell ref="J121:L121"/>
    <mergeCell ref="N121:P121"/>
    <mergeCell ref="A116:C116"/>
    <mergeCell ref="E116:J116"/>
    <mergeCell ref="A118:O118"/>
    <mergeCell ref="A119:D119"/>
    <mergeCell ref="E119:H119"/>
    <mergeCell ref="I119:L119"/>
    <mergeCell ref="M119:P119"/>
    <mergeCell ref="A113:C113"/>
    <mergeCell ref="E113:J113"/>
    <mergeCell ref="A114:C114"/>
    <mergeCell ref="E114:J114"/>
    <mergeCell ref="A115:C115"/>
    <mergeCell ref="E115:J115"/>
    <mergeCell ref="A110:C110"/>
    <mergeCell ref="E110:J110"/>
    <mergeCell ref="A111:C111"/>
    <mergeCell ref="E111:J111"/>
    <mergeCell ref="A112:C112"/>
    <mergeCell ref="E112:J112"/>
    <mergeCell ref="A107:C107"/>
    <mergeCell ref="E107:J107"/>
    <mergeCell ref="A108:C108"/>
    <mergeCell ref="E108:J108"/>
    <mergeCell ref="A109:C109"/>
    <mergeCell ref="E109:J109"/>
    <mergeCell ref="A104:C104"/>
    <mergeCell ref="E104:J104"/>
    <mergeCell ref="A105:C105"/>
    <mergeCell ref="E105:J105"/>
    <mergeCell ref="A106:C106"/>
    <mergeCell ref="E106:J106"/>
    <mergeCell ref="A101:C101"/>
    <mergeCell ref="E101:J101"/>
    <mergeCell ref="A102:C102"/>
    <mergeCell ref="E102:J102"/>
    <mergeCell ref="A103:C103"/>
    <mergeCell ref="E103:J103"/>
    <mergeCell ref="A98:C98"/>
    <mergeCell ref="E98:J98"/>
    <mergeCell ref="A99:C99"/>
    <mergeCell ref="E99:J99"/>
    <mergeCell ref="A100:C100"/>
    <mergeCell ref="E100:J100"/>
    <mergeCell ref="A95:C95"/>
    <mergeCell ref="E95:J95"/>
    <mergeCell ref="A96:C96"/>
    <mergeCell ref="E96:J96"/>
    <mergeCell ref="A97:C97"/>
    <mergeCell ref="E97:J97"/>
    <mergeCell ref="A92:C92"/>
    <mergeCell ref="E92:J92"/>
    <mergeCell ref="A93:C93"/>
    <mergeCell ref="E93:J93"/>
    <mergeCell ref="A94:C94"/>
    <mergeCell ref="E94:J94"/>
    <mergeCell ref="A89:C89"/>
    <mergeCell ref="E89:J89"/>
    <mergeCell ref="A90:C90"/>
    <mergeCell ref="E90:J90"/>
    <mergeCell ref="A91:C91"/>
    <mergeCell ref="E91:J91"/>
    <mergeCell ref="A86:C86"/>
    <mergeCell ref="E86:J86"/>
    <mergeCell ref="A87:C87"/>
    <mergeCell ref="E87:J87"/>
    <mergeCell ref="A88:C88"/>
    <mergeCell ref="E88:J88"/>
    <mergeCell ref="A83:C83"/>
    <mergeCell ref="E83:J83"/>
    <mergeCell ref="A84:C84"/>
    <mergeCell ref="E84:J84"/>
    <mergeCell ref="A85:C85"/>
    <mergeCell ref="E85:J85"/>
    <mergeCell ref="A80:C80"/>
    <mergeCell ref="E80:J80"/>
    <mergeCell ref="A81:C81"/>
    <mergeCell ref="E81:J81"/>
    <mergeCell ref="A82:C82"/>
    <mergeCell ref="E82:J82"/>
    <mergeCell ref="B76:D76"/>
    <mergeCell ref="F76:H76"/>
    <mergeCell ref="J76:L76"/>
    <mergeCell ref="A78:J78"/>
    <mergeCell ref="A79:C79"/>
    <mergeCell ref="E79:J79"/>
    <mergeCell ref="B74:D74"/>
    <mergeCell ref="F74:H74"/>
    <mergeCell ref="J74:L74"/>
    <mergeCell ref="B75:D75"/>
    <mergeCell ref="F75:H75"/>
    <mergeCell ref="J75:L75"/>
    <mergeCell ref="B72:D72"/>
    <mergeCell ref="F72:H72"/>
    <mergeCell ref="J72:L72"/>
    <mergeCell ref="B73:D73"/>
    <mergeCell ref="F73:H73"/>
    <mergeCell ref="J73:L73"/>
    <mergeCell ref="B70:D70"/>
    <mergeCell ref="E70:H70"/>
    <mergeCell ref="J70:L70"/>
    <mergeCell ref="B71:D71"/>
    <mergeCell ref="F71:H71"/>
    <mergeCell ref="J71:L71"/>
    <mergeCell ref="B68:D68"/>
    <mergeCell ref="F68:H68"/>
    <mergeCell ref="J68:L68"/>
    <mergeCell ref="B69:D69"/>
    <mergeCell ref="F69:H69"/>
    <mergeCell ref="J69:L69"/>
    <mergeCell ref="A66:D66"/>
    <mergeCell ref="F66:H66"/>
    <mergeCell ref="J66:L66"/>
    <mergeCell ref="N66:P66"/>
    <mergeCell ref="B67:D67"/>
    <mergeCell ref="F67:H67"/>
    <mergeCell ref="J67:L67"/>
    <mergeCell ref="N67:P67"/>
    <mergeCell ref="B64:D64"/>
    <mergeCell ref="F64:H64"/>
    <mergeCell ref="J64:L64"/>
    <mergeCell ref="N64:P64"/>
    <mergeCell ref="B65:D65"/>
    <mergeCell ref="F65:H65"/>
    <mergeCell ref="J65:L65"/>
    <mergeCell ref="N65:P65"/>
    <mergeCell ref="B62:D62"/>
    <mergeCell ref="F62:H62"/>
    <mergeCell ref="J62:L62"/>
    <mergeCell ref="N62:P62"/>
    <mergeCell ref="B63:D63"/>
    <mergeCell ref="F63:H63"/>
    <mergeCell ref="J63:L63"/>
    <mergeCell ref="N63:P63"/>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D56"/>
    <mergeCell ref="F56:H56"/>
    <mergeCell ref="J56:L56"/>
    <mergeCell ref="N56:P56"/>
    <mergeCell ref="B57:D57"/>
    <mergeCell ref="F57:H57"/>
    <mergeCell ref="I57:L57"/>
    <mergeCell ref="N57:P57"/>
    <mergeCell ref="B54:D54"/>
    <mergeCell ref="F54:H54"/>
    <mergeCell ref="J54:L54"/>
    <mergeCell ref="N54:P54"/>
    <mergeCell ref="B55:D55"/>
    <mergeCell ref="F55:H55"/>
    <mergeCell ref="J55:L55"/>
    <mergeCell ref="N55:P55"/>
    <mergeCell ref="B52:D52"/>
    <mergeCell ref="F52:H52"/>
    <mergeCell ref="J52:L52"/>
    <mergeCell ref="N52:P52"/>
    <mergeCell ref="B53:D53"/>
    <mergeCell ref="F53:H53"/>
    <mergeCell ref="J53:L53"/>
    <mergeCell ref="N53:P53"/>
    <mergeCell ref="B50:D50"/>
    <mergeCell ref="F50:H50"/>
    <mergeCell ref="J50:L50"/>
    <mergeCell ref="N50:P50"/>
    <mergeCell ref="B51:D51"/>
    <mergeCell ref="F51:H51"/>
    <mergeCell ref="J51:L51"/>
    <mergeCell ref="N51:P51"/>
    <mergeCell ref="B48:D48"/>
    <mergeCell ref="F48:H48"/>
    <mergeCell ref="J48:L48"/>
    <mergeCell ref="N48:P48"/>
    <mergeCell ref="B49:D49"/>
    <mergeCell ref="F49:H49"/>
    <mergeCell ref="J49:L49"/>
    <mergeCell ref="N49:P49"/>
    <mergeCell ref="B46:D46"/>
    <mergeCell ref="F46:H46"/>
    <mergeCell ref="J46:L46"/>
    <mergeCell ref="N46:P46"/>
    <mergeCell ref="B47:D47"/>
    <mergeCell ref="F47:H47"/>
    <mergeCell ref="J47:L47"/>
    <mergeCell ref="N47:P47"/>
    <mergeCell ref="B44:D44"/>
    <mergeCell ref="F44:H44"/>
    <mergeCell ref="J44:L44"/>
    <mergeCell ref="N44:P44"/>
    <mergeCell ref="B45:D45"/>
    <mergeCell ref="F45:H45"/>
    <mergeCell ref="J45:L45"/>
    <mergeCell ref="N45:P45"/>
    <mergeCell ref="B42:D42"/>
    <mergeCell ref="F42:H42"/>
    <mergeCell ref="J42:L42"/>
    <mergeCell ref="N42:P42"/>
    <mergeCell ref="B43:D43"/>
    <mergeCell ref="F43:H43"/>
    <mergeCell ref="J43:L43"/>
    <mergeCell ref="N43:P43"/>
    <mergeCell ref="B40:D40"/>
    <mergeCell ref="F40:H40"/>
    <mergeCell ref="J40:L40"/>
    <mergeCell ref="N40:P40"/>
    <mergeCell ref="B41:D41"/>
    <mergeCell ref="F41:H41"/>
    <mergeCell ref="J41:L41"/>
    <mergeCell ref="M41:P41"/>
    <mergeCell ref="B38:D38"/>
    <mergeCell ref="F38:H38"/>
    <mergeCell ref="J38:L38"/>
    <mergeCell ref="N38:P38"/>
    <mergeCell ref="B39:D39"/>
    <mergeCell ref="F39:H39"/>
    <mergeCell ref="J39:L39"/>
    <mergeCell ref="N39:P39"/>
    <mergeCell ref="B36:D36"/>
    <mergeCell ref="F36:H36"/>
    <mergeCell ref="J36:L36"/>
    <mergeCell ref="N36:P36"/>
    <mergeCell ref="B37:D37"/>
    <mergeCell ref="F37:H37"/>
    <mergeCell ref="J37:L37"/>
    <mergeCell ref="N37:P37"/>
    <mergeCell ref="B14:M15"/>
    <mergeCell ref="B17:M17"/>
    <mergeCell ref="B28:M29"/>
    <mergeCell ref="A33:P33"/>
    <mergeCell ref="A34:P34"/>
    <mergeCell ref="A35:D35"/>
    <mergeCell ref="E35:H35"/>
    <mergeCell ref="J35:L35"/>
    <mergeCell ref="N35:P35"/>
  </mergeCells>
  <phoneticPr fontId="2"/>
  <pageMargins left="0.7" right="0.7" top="0.75" bottom="0.75" header="0.3" footer="0.3"/>
  <pageSetup paperSize="9" scale="55" fitToHeight="0" orientation="portrait" r:id="rId1"/>
  <rowBreaks count="2" manualBreakCount="2">
    <brk id="77" max="16383" man="1"/>
    <brk id="181"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showZeros="0" view="pageBreakPreview" zoomScaleNormal="85" zoomScaleSheetLayoutView="100" workbookViewId="0"/>
  </sheetViews>
  <sheetFormatPr defaultRowHeight="13.5" x14ac:dyDescent="0.15"/>
  <cols>
    <col min="1" max="1" width="6.25" style="65" customWidth="1"/>
    <col min="2" max="10" width="6.25" style="66" customWidth="1"/>
    <col min="11" max="12" width="4.875" style="66" customWidth="1"/>
    <col min="13" max="15" width="6.625" style="66" customWidth="1"/>
    <col min="16" max="19" width="7.625" style="66" customWidth="1"/>
    <col min="20" max="20" width="7.5" style="66" customWidth="1"/>
    <col min="21" max="16384" width="9" style="66"/>
  </cols>
  <sheetData>
    <row r="1" spans="1:19" s="62" customFormat="1" ht="38.1" customHeight="1" x14ac:dyDescent="0.15">
      <c r="A1" s="61"/>
      <c r="J1" s="63" t="s">
        <v>662</v>
      </c>
      <c r="R1" s="220">
        <f>IFERROR(一番最初に入力!$C$8,"")</f>
        <v>0</v>
      </c>
      <c r="S1" s="220"/>
    </row>
    <row r="2" spans="1:19" s="62" customFormat="1" ht="24.75" customHeight="1" x14ac:dyDescent="0.15">
      <c r="A2" s="64" t="s">
        <v>663</v>
      </c>
      <c r="B2" s="64"/>
    </row>
    <row r="3" spans="1:19" ht="38.1" customHeight="1" x14ac:dyDescent="0.15"/>
    <row r="4" spans="1:19" s="62" customFormat="1" ht="24.75" customHeight="1" x14ac:dyDescent="0.15">
      <c r="A4" s="61"/>
      <c r="M4" s="67" t="s">
        <v>664</v>
      </c>
      <c r="N4" s="68">
        <v>3</v>
      </c>
      <c r="O4" s="64" t="s">
        <v>18</v>
      </c>
      <c r="P4" s="68"/>
      <c r="Q4" s="67" t="s">
        <v>17</v>
      </c>
      <c r="R4" s="68"/>
      <c r="S4" s="67" t="s">
        <v>16</v>
      </c>
    </row>
    <row r="5" spans="1:19" s="62" customFormat="1" ht="24.75" customHeight="1" x14ac:dyDescent="0.15">
      <c r="A5" s="61"/>
      <c r="B5" s="62" t="s">
        <v>10</v>
      </c>
    </row>
    <row r="6" spans="1:19" s="62" customFormat="1" ht="24.75" customHeight="1" x14ac:dyDescent="0.15">
      <c r="A6" s="61"/>
      <c r="E6" s="64"/>
      <c r="F6" s="64"/>
      <c r="G6" s="64"/>
      <c r="H6" s="221" t="s">
        <v>665</v>
      </c>
      <c r="I6" s="221"/>
      <c r="J6" s="221"/>
      <c r="K6" s="222">
        <f>IFERROR(VLOOKUP(一番最初に入力!C8,【適宜更新してください】法人情報!$A$1:$E$378,2,0),0)</f>
        <v>0</v>
      </c>
      <c r="L6" s="222"/>
      <c r="M6" s="222"/>
      <c r="N6" s="222"/>
      <c r="O6" s="222"/>
      <c r="P6" s="222"/>
      <c r="Q6" s="222"/>
      <c r="R6" s="222"/>
      <c r="S6" s="64" t="s">
        <v>666</v>
      </c>
    </row>
    <row r="7" spans="1:19" s="62" customFormat="1" ht="24.75" customHeight="1" x14ac:dyDescent="0.15">
      <c r="A7" s="61"/>
      <c r="E7" s="64"/>
      <c r="F7" s="64"/>
      <c r="G7" s="64"/>
      <c r="H7" s="223" t="s">
        <v>667</v>
      </c>
      <c r="I7" s="223"/>
      <c r="J7" s="223"/>
      <c r="K7" s="222">
        <f>IFERROR(VLOOKUP(一番最初に入力!C8,【適宜更新してください】法人情報!$A$1:$E$378,3,0),0)</f>
        <v>0</v>
      </c>
      <c r="L7" s="222"/>
      <c r="M7" s="222"/>
      <c r="N7" s="222"/>
      <c r="O7" s="222"/>
      <c r="P7" s="222"/>
      <c r="Q7" s="222"/>
      <c r="R7" s="222"/>
      <c r="S7" s="64" t="s">
        <v>666</v>
      </c>
    </row>
    <row r="8" spans="1:19" s="62" customFormat="1" ht="24.75" customHeight="1" x14ac:dyDescent="0.15">
      <c r="A8" s="61"/>
      <c r="E8" s="224" t="s">
        <v>668</v>
      </c>
      <c r="F8" s="224"/>
      <c r="G8" s="224"/>
      <c r="H8" s="224"/>
      <c r="I8" s="224"/>
      <c r="J8" s="224"/>
      <c r="K8" s="224"/>
      <c r="L8" s="224"/>
      <c r="M8" s="225">
        <f>IFERROR(VLOOKUP(一番最初に入力!C8,【適宜更新してください】法人情報!$A$1:$E$378,4,0),0)</f>
        <v>0</v>
      </c>
      <c r="N8" s="225"/>
      <c r="O8" s="225"/>
      <c r="P8" s="225"/>
      <c r="Q8" s="225"/>
      <c r="R8" s="225"/>
      <c r="S8" s="225"/>
    </row>
    <row r="9" spans="1:19" s="62" customFormat="1" ht="24.75" customHeight="1" x14ac:dyDescent="0.15">
      <c r="A9" s="61"/>
      <c r="E9" s="69"/>
      <c r="F9" s="69"/>
      <c r="G9" s="69"/>
      <c r="H9" s="69"/>
      <c r="I9" s="224" t="s">
        <v>669</v>
      </c>
      <c r="J9" s="224"/>
      <c r="K9" s="224"/>
      <c r="L9" s="224"/>
      <c r="M9" s="225">
        <f>IFERROR(VLOOKUP(一番最初に入力!C8,【適宜更新してください】法人情報!$A$1:$E$378,5,0),0)</f>
        <v>0</v>
      </c>
      <c r="N9" s="225"/>
      <c r="O9" s="225"/>
      <c r="P9" s="225"/>
      <c r="Q9" s="225"/>
      <c r="R9" s="225"/>
      <c r="S9" s="225"/>
    </row>
    <row r="10" spans="1:19" s="62" customFormat="1" ht="24.75" customHeight="1" x14ac:dyDescent="0.15">
      <c r="A10" s="61"/>
      <c r="E10" s="69"/>
      <c r="F10" s="69"/>
      <c r="G10" s="69"/>
      <c r="H10" s="69"/>
      <c r="I10" s="69"/>
      <c r="J10" s="224" t="s">
        <v>670</v>
      </c>
      <c r="K10" s="224"/>
      <c r="L10" s="224"/>
      <c r="M10" s="228"/>
      <c r="N10" s="228"/>
      <c r="O10" s="228"/>
      <c r="P10" s="228"/>
      <c r="Q10" s="228"/>
      <c r="R10" s="70" t="s">
        <v>671</v>
      </c>
      <c r="S10" s="71"/>
    </row>
    <row r="11" spans="1:19" ht="25.5" customHeight="1" x14ac:dyDescent="0.15">
      <c r="E11" s="69"/>
      <c r="F11" s="69"/>
      <c r="G11" s="69"/>
      <c r="H11" s="69"/>
      <c r="I11" s="69"/>
      <c r="J11" s="229" t="s">
        <v>672</v>
      </c>
      <c r="K11" s="229"/>
      <c r="L11" s="229"/>
      <c r="M11" s="69"/>
      <c r="N11" s="69"/>
      <c r="O11" s="69"/>
      <c r="P11" s="69"/>
      <c r="Q11" s="69"/>
      <c r="R11" s="69"/>
      <c r="S11" s="69"/>
    </row>
    <row r="12" spans="1:19" ht="25.5" customHeight="1" x14ac:dyDescent="0.15"/>
    <row r="13" spans="1:19" s="72" customFormat="1" ht="24.95" customHeight="1" x14ac:dyDescent="0.2">
      <c r="A13" s="219" t="s">
        <v>664</v>
      </c>
      <c r="B13" s="219"/>
      <c r="C13" s="82" t="str">
        <f>[1]一番最初に入力!C12</f>
        <v>２</v>
      </c>
      <c r="D13" s="227" t="s">
        <v>673</v>
      </c>
      <c r="E13" s="227"/>
      <c r="F13" s="227" t="s">
        <v>677</v>
      </c>
      <c r="G13" s="227"/>
      <c r="H13" s="227"/>
      <c r="I13" s="227"/>
      <c r="J13" s="227"/>
      <c r="K13" s="227"/>
      <c r="L13" s="227"/>
      <c r="M13" s="227"/>
      <c r="N13" s="227"/>
      <c r="O13" s="227"/>
      <c r="P13" s="227"/>
      <c r="Q13" s="227"/>
      <c r="R13" s="81"/>
      <c r="S13" s="81"/>
    </row>
    <row r="14" spans="1:19" ht="24.95" customHeight="1" x14ac:dyDescent="0.15"/>
    <row r="15" spans="1:19" ht="24.95" customHeight="1" x14ac:dyDescent="0.15"/>
    <row r="16" spans="1:19" s="62" customFormat="1" ht="24.95" customHeight="1" x14ac:dyDescent="0.15">
      <c r="A16" s="61"/>
      <c r="B16" s="73"/>
      <c r="C16" s="71" t="s">
        <v>678</v>
      </c>
      <c r="D16" s="73"/>
      <c r="E16" s="73"/>
      <c r="F16" s="71"/>
      <c r="G16" s="73"/>
      <c r="H16" s="73"/>
      <c r="I16" s="73"/>
      <c r="J16" s="73"/>
      <c r="K16" s="73"/>
      <c r="L16" s="73"/>
      <c r="M16" s="73"/>
      <c r="N16" s="73"/>
      <c r="O16" s="73"/>
      <c r="P16" s="73"/>
      <c r="Q16" s="73"/>
      <c r="R16" s="73"/>
    </row>
    <row r="17" spans="1:19" s="62" customFormat="1" ht="24.95" customHeight="1" x14ac:dyDescent="0.15">
      <c r="A17" s="61"/>
      <c r="B17" s="73"/>
      <c r="C17" s="73" t="s">
        <v>680</v>
      </c>
      <c r="D17" s="73"/>
      <c r="E17" s="73"/>
      <c r="F17" s="73"/>
      <c r="G17" s="73"/>
      <c r="H17" s="73"/>
      <c r="I17" s="73"/>
      <c r="J17" s="73"/>
      <c r="K17" s="73"/>
      <c r="L17" s="73"/>
      <c r="M17" s="73"/>
      <c r="N17" s="73"/>
      <c r="O17" s="73"/>
      <c r="P17" s="73"/>
      <c r="Q17" s="73"/>
      <c r="R17" s="73"/>
    </row>
    <row r="18" spans="1:19" s="62" customFormat="1" ht="24.95" customHeight="1" x14ac:dyDescent="0.15">
      <c r="A18" s="61"/>
      <c r="B18" s="69"/>
      <c r="C18" s="62" t="s">
        <v>679</v>
      </c>
    </row>
    <row r="19" spans="1:19" s="62" customFormat="1" ht="24.95" customHeight="1" x14ac:dyDescent="0.15">
      <c r="A19" s="61"/>
      <c r="B19" s="69"/>
    </row>
    <row r="20" spans="1:19" s="62" customFormat="1" ht="24.95" customHeight="1" x14ac:dyDescent="0.15">
      <c r="A20" s="61"/>
      <c r="C20" s="74">
        <v>1</v>
      </c>
      <c r="D20" s="230" t="s">
        <v>1601</v>
      </c>
      <c r="E20" s="230"/>
      <c r="F20" s="230"/>
      <c r="H20" s="75" t="s">
        <v>674</v>
      </c>
      <c r="I20" s="226">
        <f>'助成金計算書（別表１）'!D12</f>
        <v>0</v>
      </c>
      <c r="J20" s="226"/>
      <c r="K20" s="226"/>
      <c r="L20" s="226"/>
      <c r="M20" s="226"/>
      <c r="N20" s="226"/>
      <c r="O20" s="75" t="s">
        <v>675</v>
      </c>
    </row>
    <row r="21" spans="1:19" s="62" customFormat="1" ht="24.95" customHeight="1" x14ac:dyDescent="0.15">
      <c r="A21" s="61"/>
      <c r="C21" s="74"/>
      <c r="D21" s="64"/>
      <c r="E21" s="64"/>
    </row>
    <row r="22" spans="1:19" s="62" customFormat="1" ht="24.95" customHeight="1" x14ac:dyDescent="0.15">
      <c r="A22" s="61"/>
      <c r="C22" s="74">
        <v>2</v>
      </c>
      <c r="D22" s="76" t="s">
        <v>664</v>
      </c>
      <c r="E22" s="77" t="str">
        <f>一番最初に入力!C12</f>
        <v>２</v>
      </c>
      <c r="F22" s="78" t="s">
        <v>1082</v>
      </c>
    </row>
    <row r="23" spans="1:19" s="62" customFormat="1" ht="24.95" customHeight="1" x14ac:dyDescent="0.15">
      <c r="A23" s="61"/>
      <c r="C23" s="74"/>
      <c r="D23" s="76"/>
      <c r="E23" s="77"/>
      <c r="F23" s="78"/>
    </row>
    <row r="24" spans="1:19" s="62" customFormat="1" ht="24.95" customHeight="1" x14ac:dyDescent="0.15">
      <c r="A24" s="61"/>
      <c r="C24" s="79">
        <v>3</v>
      </c>
      <c r="D24" s="76" t="s">
        <v>664</v>
      </c>
      <c r="E24" s="77" t="str">
        <f>一番最初に入力!C12</f>
        <v>２</v>
      </c>
      <c r="F24" s="78" t="s">
        <v>1083</v>
      </c>
    </row>
    <row r="25" spans="1:19" s="62" customFormat="1" ht="24.95" customHeight="1" x14ac:dyDescent="0.15">
      <c r="A25" s="61"/>
      <c r="C25" s="79"/>
      <c r="D25" s="76"/>
      <c r="E25" s="77"/>
      <c r="F25" s="64"/>
    </row>
    <row r="26" spans="1:19" s="62" customFormat="1" ht="24.95" customHeight="1" x14ac:dyDescent="0.15">
      <c r="A26" s="61"/>
    </row>
    <row r="27" spans="1:19" s="62" customFormat="1" ht="24.95" customHeight="1" x14ac:dyDescent="0.15">
      <c r="A27" s="61"/>
      <c r="C27" s="78" t="s">
        <v>676</v>
      </c>
    </row>
    <row r="28" spans="1:19" s="62" customFormat="1" ht="24.75" customHeight="1" x14ac:dyDescent="0.15">
      <c r="A28" s="61"/>
      <c r="C28" s="78" t="s">
        <v>681</v>
      </c>
      <c r="H28" s="80"/>
      <c r="I28" s="83"/>
      <c r="J28" s="83"/>
      <c r="K28" s="83"/>
      <c r="L28" s="83"/>
      <c r="M28" s="83"/>
      <c r="N28" s="83"/>
      <c r="O28" s="83"/>
      <c r="P28" s="83"/>
      <c r="Q28" s="83"/>
      <c r="R28" s="83"/>
      <c r="S28" s="80"/>
    </row>
    <row r="29" spans="1:19" s="62" customFormat="1" ht="27.95" customHeight="1" x14ac:dyDescent="0.15">
      <c r="A29" s="65"/>
      <c r="B29" s="66"/>
      <c r="C29" s="78" t="s">
        <v>684</v>
      </c>
      <c r="H29" s="80"/>
      <c r="I29" s="83"/>
      <c r="J29" s="83"/>
      <c r="K29" s="83"/>
      <c r="L29" s="83"/>
      <c r="M29" s="83"/>
      <c r="N29" s="83"/>
      <c r="O29" s="83"/>
      <c r="P29" s="83"/>
      <c r="Q29" s="83"/>
      <c r="R29" s="83"/>
      <c r="S29" s="80"/>
    </row>
    <row r="30" spans="1:19" s="62" customFormat="1" ht="27.95" customHeight="1" x14ac:dyDescent="0.15">
      <c r="A30" s="65"/>
      <c r="B30" s="66"/>
      <c r="C30" s="64" t="s">
        <v>682</v>
      </c>
      <c r="D30" s="66"/>
      <c r="E30" s="66"/>
      <c r="F30" s="66"/>
      <c r="G30" s="77"/>
      <c r="H30" s="64"/>
      <c r="I30" s="66"/>
      <c r="J30" s="66"/>
      <c r="K30" s="66"/>
      <c r="L30" s="66"/>
      <c r="M30" s="66"/>
      <c r="N30" s="66"/>
      <c r="O30" s="66"/>
      <c r="P30" s="66"/>
      <c r="Q30" s="66"/>
      <c r="R30" s="66"/>
      <c r="S30" s="66"/>
    </row>
    <row r="31" spans="1:19" ht="27.75" customHeight="1" x14ac:dyDescent="0.15">
      <c r="C31" s="64" t="s">
        <v>683</v>
      </c>
    </row>
    <row r="32" spans="1:19" ht="27.75" customHeight="1" x14ac:dyDescent="0.15"/>
    <row r="33" spans="1:3" s="62" customFormat="1" ht="27.75" customHeight="1" x14ac:dyDescent="0.15">
      <c r="A33" s="61"/>
      <c r="C33" s="64" t="s">
        <v>685</v>
      </c>
    </row>
    <row r="34" spans="1:3" s="64" customFormat="1" ht="27.75" customHeight="1" x14ac:dyDescent="0.15">
      <c r="A34" s="84"/>
      <c r="C34" s="64" t="s">
        <v>686</v>
      </c>
    </row>
    <row r="35" spans="1:3" s="64" customFormat="1" ht="27.75" customHeight="1" x14ac:dyDescent="0.15">
      <c r="A35" s="84"/>
      <c r="C35" s="64" t="s">
        <v>687</v>
      </c>
    </row>
    <row r="36" spans="1:3" s="64" customFormat="1" ht="27.75" customHeight="1" x14ac:dyDescent="0.15">
      <c r="A36" s="84"/>
    </row>
    <row r="37" spans="1:3" s="64" customFormat="1" ht="27.75" customHeight="1" x14ac:dyDescent="0.15">
      <c r="A37" s="84"/>
    </row>
    <row r="38" spans="1:3" s="64" customFormat="1" ht="14.25" x14ac:dyDescent="0.15">
      <c r="A38" s="84"/>
    </row>
  </sheetData>
  <sheetProtection algorithmName="SHA-512" hashValue="R/sdeFk/LsM8uE+0CpBxd2FQ7S/Xn0weTohdlPqCtfnyaB5T4AJ8i8CaqdpzeiahNavMTQuq3ZBueDOS5LVCDQ==" saltValue="T3LXRFKJksCzyti4qr794Q==" spinCount="100000" sheet="1" objects="1" scenarios="1"/>
  <mergeCells count="17">
    <mergeCell ref="I20:N20"/>
    <mergeCell ref="F13:Q13"/>
    <mergeCell ref="D13:E13"/>
    <mergeCell ref="I9:L9"/>
    <mergeCell ref="M9:S9"/>
    <mergeCell ref="J10:L10"/>
    <mergeCell ref="M10:Q10"/>
    <mergeCell ref="J11:L11"/>
    <mergeCell ref="D20:F20"/>
    <mergeCell ref="A13:B13"/>
    <mergeCell ref="R1:S1"/>
    <mergeCell ref="H6:J6"/>
    <mergeCell ref="K6:R6"/>
    <mergeCell ref="H7:J7"/>
    <mergeCell ref="K7:R7"/>
    <mergeCell ref="E8:L8"/>
    <mergeCell ref="M8:S8"/>
  </mergeCells>
  <phoneticPr fontId="2"/>
  <pageMargins left="0.39370078740157483" right="0.19685039370078741" top="0.55118110236220474" bottom="0.39370078740157483" header="0.51181102362204722" footer="0.51181102362204722"/>
  <pageSetup paperSize="9" scale="8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99"/>
  </sheetPr>
  <dimension ref="A1:G13"/>
  <sheetViews>
    <sheetView showZeros="0" view="pageBreakPreview" zoomScale="110" zoomScaleNormal="100" zoomScaleSheetLayoutView="110" workbookViewId="0"/>
  </sheetViews>
  <sheetFormatPr defaultRowHeight="13.5" x14ac:dyDescent="0.15"/>
  <cols>
    <col min="1" max="1" width="3.5" style="7" customWidth="1"/>
    <col min="2" max="2" width="3.375" style="7" bestFit="1" customWidth="1"/>
    <col min="3" max="3" width="37" style="7" customWidth="1"/>
    <col min="4" max="4" width="21.5" style="7" customWidth="1"/>
    <col min="5" max="5" width="22.125" style="7" customWidth="1"/>
    <col min="6" max="6" width="9" style="7"/>
    <col min="7" max="7" width="4.375" style="7" customWidth="1"/>
    <col min="8" max="16384" width="9" style="7"/>
  </cols>
  <sheetData>
    <row r="1" spans="1:7" ht="19.5" customHeight="1" x14ac:dyDescent="0.15">
      <c r="A1" s="10" t="s">
        <v>4</v>
      </c>
      <c r="B1" s="11"/>
      <c r="C1" s="11"/>
      <c r="D1" s="11"/>
      <c r="E1" s="11"/>
      <c r="F1" s="11"/>
    </row>
    <row r="2" spans="1:7" ht="5.25" customHeight="1" x14ac:dyDescent="0.15"/>
    <row r="3" spans="1:7" ht="24" customHeight="1" x14ac:dyDescent="0.15">
      <c r="A3" s="234" t="s">
        <v>688</v>
      </c>
      <c r="B3" s="235"/>
      <c r="C3" s="235"/>
      <c r="D3" s="235"/>
      <c r="E3" s="235"/>
      <c r="F3" s="235"/>
      <c r="G3" s="235"/>
    </row>
    <row r="4" spans="1:7" ht="24" customHeight="1" x14ac:dyDescent="0.15">
      <c r="A4" s="18"/>
      <c r="B4" s="19"/>
      <c r="C4" s="19"/>
      <c r="D4" s="19"/>
      <c r="E4" s="19"/>
      <c r="F4" s="19"/>
      <c r="G4" s="19"/>
    </row>
    <row r="5" spans="1:7" ht="24" customHeight="1" x14ac:dyDescent="0.15">
      <c r="A5" s="18"/>
      <c r="B5" s="19"/>
      <c r="C5" s="19"/>
      <c r="D5" s="12" t="s">
        <v>6</v>
      </c>
      <c r="E5" s="242">
        <f>様式第１号!K6</f>
        <v>0</v>
      </c>
      <c r="F5" s="243"/>
      <c r="G5" s="19"/>
    </row>
    <row r="6" spans="1:7" ht="24" customHeight="1" x14ac:dyDescent="0.15">
      <c r="A6" s="18"/>
      <c r="B6" s="19"/>
      <c r="C6" s="19"/>
      <c r="D6" s="13" t="s">
        <v>7</v>
      </c>
      <c r="E6" s="244">
        <f>様式第１号!K7</f>
        <v>0</v>
      </c>
      <c r="F6" s="245"/>
      <c r="G6" s="16"/>
    </row>
    <row r="7" spans="1:7" ht="24" customHeight="1" x14ac:dyDescent="0.15">
      <c r="A7" s="18"/>
      <c r="B7" s="19"/>
      <c r="C7" s="19"/>
      <c r="D7" s="12" t="s">
        <v>8</v>
      </c>
      <c r="E7" s="231" t="s">
        <v>9</v>
      </c>
      <c r="F7" s="232"/>
      <c r="G7" s="16"/>
    </row>
    <row r="8" spans="1:7" ht="24" customHeight="1" x14ac:dyDescent="0.15">
      <c r="A8" s="18"/>
      <c r="B8" s="19"/>
      <c r="C8" s="19"/>
      <c r="D8" s="14"/>
      <c r="E8" s="133"/>
      <c r="F8" s="133"/>
      <c r="G8" s="17"/>
    </row>
    <row r="9" spans="1:7" ht="18.75" customHeight="1" x14ac:dyDescent="0.15">
      <c r="D9" s="15"/>
      <c r="E9" s="15"/>
    </row>
    <row r="10" spans="1:7" ht="42" customHeight="1" x14ac:dyDescent="0.15">
      <c r="B10" s="134" t="s">
        <v>0</v>
      </c>
      <c r="C10" s="8" t="s">
        <v>3</v>
      </c>
      <c r="D10" s="240"/>
      <c r="E10" s="241"/>
      <c r="F10" s="241"/>
    </row>
    <row r="11" spans="1:7" ht="42" customHeight="1" x14ac:dyDescent="0.15">
      <c r="B11" s="134" t="s">
        <v>1</v>
      </c>
      <c r="C11" s="8" t="s">
        <v>689</v>
      </c>
      <c r="D11" s="236">
        <f>570*D10</f>
        <v>0</v>
      </c>
      <c r="E11" s="237"/>
      <c r="F11" s="237"/>
    </row>
    <row r="12" spans="1:7" ht="42" customHeight="1" x14ac:dyDescent="0.15">
      <c r="B12" s="134" t="s">
        <v>2</v>
      </c>
      <c r="C12" s="9" t="s">
        <v>5</v>
      </c>
      <c r="D12" s="238">
        <f>IF(ROUNDDOWN(D11,-3)&gt;100000,100000,ROUNDDOWN(D11,-3))</f>
        <v>0</v>
      </c>
      <c r="E12" s="239"/>
      <c r="F12" s="239"/>
    </row>
    <row r="13" spans="1:7" x14ac:dyDescent="0.15">
      <c r="B13" s="233"/>
      <c r="C13" s="233"/>
      <c r="D13" s="233"/>
      <c r="E13" s="233"/>
      <c r="F13" s="233"/>
    </row>
  </sheetData>
  <sheetProtection algorithmName="SHA-512" hashValue="dWc7upRpneshNZlmhErQoTXlxivPvXAV47G+9ZMA0BRYAqRLj2EoMKluUIcwxfHkOYjWzsOnVovG7MRNhBuCXw==" saltValue="u8JWNzCbI1T6eKn12Z+s4A==" spinCount="100000" sheet="1" objects="1" scenarios="1"/>
  <mergeCells count="8">
    <mergeCell ref="E7:F7"/>
    <mergeCell ref="B13:F13"/>
    <mergeCell ref="A3:G3"/>
    <mergeCell ref="D11:F11"/>
    <mergeCell ref="D12:F12"/>
    <mergeCell ref="D10:F10"/>
    <mergeCell ref="E5:F5"/>
    <mergeCell ref="E6:F6"/>
  </mergeCells>
  <phoneticPr fontId="2"/>
  <pageMargins left="0.7" right="0.7" top="0.75" bottom="0.75" header="0.3" footer="0.3"/>
  <pageSetup paperSize="9" scale="83"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99"/>
    <pageSetUpPr fitToPage="1"/>
  </sheetPr>
  <dimension ref="A1:AW52"/>
  <sheetViews>
    <sheetView showZeros="0" view="pageBreakPreview" zoomScale="80" zoomScaleNormal="100" zoomScaleSheetLayoutView="80" workbookViewId="0">
      <selection activeCell="M10" sqref="M10:P10"/>
    </sheetView>
  </sheetViews>
  <sheetFormatPr defaultRowHeight="13.5" x14ac:dyDescent="0.15"/>
  <cols>
    <col min="1" max="5" width="5.125" style="5" customWidth="1"/>
    <col min="6" max="8" width="3.625" style="5" customWidth="1"/>
    <col min="9" max="17" width="5.125" style="5" customWidth="1"/>
    <col min="18" max="23" width="4" style="5" customWidth="1"/>
    <col min="24" max="29" width="6.5" style="5" customWidth="1"/>
    <col min="30" max="37" width="4" style="5" customWidth="1"/>
    <col min="38" max="38" width="7.5" style="5" customWidth="1"/>
    <col min="39" max="39" width="6.75" style="5" customWidth="1"/>
    <col min="40" max="40" width="7.5" style="5" customWidth="1"/>
    <col min="41" max="41" width="6.75" style="5" customWidth="1"/>
    <col min="42" max="42" width="7.5" style="5" customWidth="1"/>
    <col min="43" max="43" width="6.75" style="5" customWidth="1"/>
    <col min="44" max="47" width="2.625" style="5" customWidth="1"/>
    <col min="48" max="49" width="4.625" style="5" customWidth="1"/>
    <col min="50" max="16384" width="9" style="5"/>
  </cols>
  <sheetData>
    <row r="1" spans="1:49" ht="20.100000000000001" customHeight="1" x14ac:dyDescent="0.15">
      <c r="A1" s="3" t="s">
        <v>30</v>
      </c>
      <c r="B1" s="4"/>
      <c r="C1" s="4"/>
      <c r="D1" s="4"/>
      <c r="E1" s="4"/>
      <c r="F1" s="4"/>
    </row>
    <row r="2" spans="1:49" ht="5.25" customHeight="1" x14ac:dyDescent="0.15">
      <c r="AI2" s="6"/>
    </row>
    <row r="3" spans="1:49" ht="20.100000000000001" customHeight="1" x14ac:dyDescent="0.15">
      <c r="A3" s="329" t="s">
        <v>690</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135"/>
      <c r="AS3" s="136"/>
      <c r="AT3" s="136"/>
      <c r="AU3" s="136"/>
      <c r="AV3" s="136"/>
      <c r="AW3" s="136"/>
    </row>
    <row r="4" spans="1:49" ht="20.100000000000001"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9" t="s">
        <v>29</v>
      </c>
      <c r="AM4" s="260"/>
      <c r="AN4" s="261">
        <f>様式第１号!K6</f>
        <v>0</v>
      </c>
      <c r="AO4" s="262"/>
      <c r="AP4" s="262"/>
      <c r="AQ4" s="263"/>
      <c r="AR4" s="135"/>
      <c r="AS4" s="136"/>
      <c r="AT4" s="136"/>
      <c r="AU4" s="136"/>
      <c r="AV4" s="136"/>
      <c r="AW4" s="136"/>
    </row>
    <row r="5" spans="1:49" ht="20.100000000000001" customHeight="1" x14ac:dyDescent="0.1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259" t="s">
        <v>28</v>
      </c>
      <c r="AM5" s="260"/>
      <c r="AN5" s="261">
        <f>様式第１号!K7</f>
        <v>0</v>
      </c>
      <c r="AO5" s="262"/>
      <c r="AP5" s="262"/>
      <c r="AQ5" s="263"/>
      <c r="AR5" s="138"/>
      <c r="AS5" s="136"/>
      <c r="AT5" s="136"/>
      <c r="AU5" s="136"/>
      <c r="AV5" s="136"/>
      <c r="AW5" s="136"/>
    </row>
    <row r="6" spans="1:49" ht="6.75" customHeight="1" x14ac:dyDescent="0.2">
      <c r="A6" s="139"/>
      <c r="F6" s="140"/>
      <c r="AN6" s="141"/>
    </row>
    <row r="7" spans="1:49" ht="20.100000000000001" customHeight="1" x14ac:dyDescent="0.15">
      <c r="A7" s="300" t="s">
        <v>27</v>
      </c>
      <c r="B7" s="300"/>
      <c r="C7" s="300"/>
      <c r="D7" s="300"/>
      <c r="E7" s="300"/>
      <c r="F7" s="300" t="s">
        <v>26</v>
      </c>
      <c r="G7" s="300"/>
      <c r="H7" s="300"/>
      <c r="I7" s="290" t="s">
        <v>25</v>
      </c>
      <c r="J7" s="290"/>
      <c r="K7" s="290"/>
      <c r="L7" s="290"/>
      <c r="M7" s="290" t="s">
        <v>24</v>
      </c>
      <c r="N7" s="290"/>
      <c r="O7" s="290"/>
      <c r="P7" s="290"/>
      <c r="Q7" s="284" t="s">
        <v>23</v>
      </c>
      <c r="R7" s="285"/>
      <c r="S7" s="285"/>
      <c r="T7" s="285"/>
      <c r="U7" s="285"/>
      <c r="V7" s="285"/>
      <c r="W7" s="286"/>
      <c r="X7" s="282" t="s">
        <v>22</v>
      </c>
      <c r="Y7" s="282"/>
      <c r="Z7" s="282"/>
      <c r="AA7" s="285" t="s">
        <v>32</v>
      </c>
      <c r="AB7" s="285"/>
      <c r="AC7" s="330"/>
      <c r="AD7" s="294" t="s">
        <v>33</v>
      </c>
      <c r="AE7" s="294"/>
      <c r="AF7" s="294"/>
      <c r="AG7" s="294"/>
      <c r="AH7" s="294" t="s">
        <v>34</v>
      </c>
      <c r="AI7" s="294"/>
      <c r="AJ7" s="294"/>
      <c r="AK7" s="294"/>
      <c r="AL7" s="294" t="s">
        <v>35</v>
      </c>
      <c r="AM7" s="294"/>
      <c r="AN7" s="294" t="s">
        <v>21</v>
      </c>
      <c r="AO7" s="294"/>
      <c r="AP7" s="294" t="s">
        <v>20</v>
      </c>
      <c r="AQ7" s="294"/>
    </row>
    <row r="8" spans="1:49" ht="37.5" customHeight="1" x14ac:dyDescent="0.15">
      <c r="A8" s="300"/>
      <c r="B8" s="300"/>
      <c r="C8" s="300"/>
      <c r="D8" s="300"/>
      <c r="E8" s="300"/>
      <c r="F8" s="300"/>
      <c r="G8" s="300"/>
      <c r="H8" s="300"/>
      <c r="I8" s="290"/>
      <c r="J8" s="290"/>
      <c r="K8" s="290"/>
      <c r="L8" s="290"/>
      <c r="M8" s="290"/>
      <c r="N8" s="290"/>
      <c r="O8" s="290"/>
      <c r="P8" s="290"/>
      <c r="Q8" s="287"/>
      <c r="R8" s="288"/>
      <c r="S8" s="288"/>
      <c r="T8" s="288"/>
      <c r="U8" s="288"/>
      <c r="V8" s="288"/>
      <c r="W8" s="289"/>
      <c r="X8" s="283"/>
      <c r="Y8" s="283"/>
      <c r="Z8" s="283"/>
      <c r="AA8" s="288"/>
      <c r="AB8" s="288"/>
      <c r="AC8" s="331"/>
      <c r="AD8" s="294"/>
      <c r="AE8" s="294"/>
      <c r="AF8" s="294"/>
      <c r="AG8" s="294"/>
      <c r="AH8" s="294"/>
      <c r="AI8" s="294"/>
      <c r="AJ8" s="294"/>
      <c r="AK8" s="294"/>
      <c r="AL8" s="294"/>
      <c r="AM8" s="294"/>
      <c r="AN8" s="294"/>
      <c r="AO8" s="294"/>
      <c r="AP8" s="294"/>
      <c r="AQ8" s="294"/>
    </row>
    <row r="9" spans="1:49" ht="20.100000000000001" customHeight="1" x14ac:dyDescent="0.15">
      <c r="A9" s="142">
        <v>1</v>
      </c>
      <c r="B9" s="298"/>
      <c r="C9" s="299"/>
      <c r="D9" s="299"/>
      <c r="E9" s="299"/>
      <c r="F9" s="253"/>
      <c r="G9" s="254"/>
      <c r="H9" s="254"/>
      <c r="I9" s="295"/>
      <c r="J9" s="296"/>
      <c r="K9" s="296"/>
      <c r="L9" s="297"/>
      <c r="M9" s="295"/>
      <c r="N9" s="296"/>
      <c r="O9" s="296"/>
      <c r="P9" s="297"/>
      <c r="Q9" s="85" t="s">
        <v>691</v>
      </c>
      <c r="R9" s="2"/>
      <c r="S9" s="143" t="s">
        <v>18</v>
      </c>
      <c r="T9" s="1"/>
      <c r="U9" s="143" t="s">
        <v>17</v>
      </c>
      <c r="V9" s="1"/>
      <c r="W9" s="143" t="s">
        <v>16</v>
      </c>
      <c r="X9" s="258"/>
      <c r="Y9" s="258"/>
      <c r="Z9" s="258"/>
      <c r="AA9" s="332"/>
      <c r="AB9" s="333"/>
      <c r="AC9" s="334"/>
      <c r="AD9" s="279"/>
      <c r="AE9" s="280"/>
      <c r="AF9" s="280"/>
      <c r="AG9" s="281"/>
      <c r="AH9" s="291"/>
      <c r="AI9" s="292"/>
      <c r="AJ9" s="292"/>
      <c r="AK9" s="293"/>
      <c r="AL9" s="249">
        <f>CEILING((AH9-AD9),"1:00")</f>
        <v>0</v>
      </c>
      <c r="AM9" s="266"/>
      <c r="AN9" s="267">
        <f t="shared" ref="AN9" si="0">IF(AL9&gt;"6:00"*1,AL9-"1:00"*1,AL9)</f>
        <v>0</v>
      </c>
      <c r="AO9" s="268"/>
      <c r="AP9" s="295"/>
      <c r="AQ9" s="297"/>
      <c r="AV9" s="5" t="s">
        <v>13</v>
      </c>
    </row>
    <row r="10" spans="1:49" ht="20.100000000000001" customHeight="1" x14ac:dyDescent="0.15">
      <c r="A10" s="142">
        <f>A9+1</f>
        <v>2</v>
      </c>
      <c r="B10" s="298"/>
      <c r="C10" s="299"/>
      <c r="D10" s="299"/>
      <c r="E10" s="299"/>
      <c r="F10" s="253"/>
      <c r="G10" s="254"/>
      <c r="H10" s="254"/>
      <c r="I10" s="246"/>
      <c r="J10" s="247"/>
      <c r="K10" s="247"/>
      <c r="L10" s="248"/>
      <c r="M10" s="246"/>
      <c r="N10" s="247"/>
      <c r="O10" s="247"/>
      <c r="P10" s="248"/>
      <c r="Q10" s="86" t="s">
        <v>691</v>
      </c>
      <c r="R10" s="2"/>
      <c r="S10" s="143" t="s">
        <v>18</v>
      </c>
      <c r="T10" s="1"/>
      <c r="U10" s="143" t="s">
        <v>17</v>
      </c>
      <c r="V10" s="1"/>
      <c r="W10" s="143" t="s">
        <v>16</v>
      </c>
      <c r="X10" s="258"/>
      <c r="Y10" s="258"/>
      <c r="Z10" s="258"/>
      <c r="AA10" s="247"/>
      <c r="AB10" s="247"/>
      <c r="AC10" s="248"/>
      <c r="AD10" s="272"/>
      <c r="AE10" s="277"/>
      <c r="AF10" s="277"/>
      <c r="AG10" s="278"/>
      <c r="AH10" s="269"/>
      <c r="AI10" s="270"/>
      <c r="AJ10" s="270"/>
      <c r="AK10" s="271"/>
      <c r="AL10" s="249">
        <f t="shared" ref="AL10:AL48" si="1">CEILING((AH10-AD10),"1:00")</f>
        <v>0</v>
      </c>
      <c r="AM10" s="250"/>
      <c r="AN10" s="249">
        <f t="shared" ref="AN10:AN48" si="2">IF(AL10&gt;"6:00"*1,AL10-"1:00"*1,AL10)</f>
        <v>0</v>
      </c>
      <c r="AO10" s="250"/>
      <c r="AP10" s="246"/>
      <c r="AQ10" s="248"/>
      <c r="AV10" s="5" t="s">
        <v>19</v>
      </c>
    </row>
    <row r="11" spans="1:49" ht="20.100000000000001" customHeight="1" x14ac:dyDescent="0.15">
      <c r="A11" s="142">
        <f t="shared" ref="A11:A48" si="3">A10+1</f>
        <v>3</v>
      </c>
      <c r="B11" s="298"/>
      <c r="C11" s="299"/>
      <c r="D11" s="299"/>
      <c r="E11" s="299"/>
      <c r="F11" s="253"/>
      <c r="G11" s="254"/>
      <c r="H11" s="254"/>
      <c r="I11" s="246"/>
      <c r="J11" s="247"/>
      <c r="K11" s="247"/>
      <c r="L11" s="248"/>
      <c r="M11" s="246"/>
      <c r="N11" s="247"/>
      <c r="O11" s="247"/>
      <c r="P11" s="248"/>
      <c r="Q11" s="86" t="s">
        <v>691</v>
      </c>
      <c r="R11" s="2"/>
      <c r="S11" s="143" t="s">
        <v>18</v>
      </c>
      <c r="T11" s="1"/>
      <c r="U11" s="143" t="s">
        <v>17</v>
      </c>
      <c r="V11" s="1"/>
      <c r="W11" s="143" t="s">
        <v>16</v>
      </c>
      <c r="X11" s="258"/>
      <c r="Y11" s="258"/>
      <c r="Z11" s="258"/>
      <c r="AA11" s="247"/>
      <c r="AB11" s="247"/>
      <c r="AC11" s="248"/>
      <c r="AD11" s="272"/>
      <c r="AE11" s="277"/>
      <c r="AF11" s="277"/>
      <c r="AG11" s="278"/>
      <c r="AH11" s="269"/>
      <c r="AI11" s="270"/>
      <c r="AJ11" s="270"/>
      <c r="AK11" s="271"/>
      <c r="AL11" s="249">
        <f t="shared" si="1"/>
        <v>0</v>
      </c>
      <c r="AM11" s="250"/>
      <c r="AN11" s="249">
        <f t="shared" si="2"/>
        <v>0</v>
      </c>
      <c r="AO11" s="250"/>
      <c r="AP11" s="246"/>
      <c r="AQ11" s="248"/>
      <c r="AV11" s="5" t="s">
        <v>12</v>
      </c>
    </row>
    <row r="12" spans="1:49" ht="20.100000000000001" customHeight="1" x14ac:dyDescent="0.15">
      <c r="A12" s="142">
        <f t="shared" si="3"/>
        <v>4</v>
      </c>
      <c r="B12" s="298"/>
      <c r="C12" s="299"/>
      <c r="D12" s="299"/>
      <c r="E12" s="299"/>
      <c r="F12" s="253"/>
      <c r="G12" s="254"/>
      <c r="H12" s="254"/>
      <c r="I12" s="246"/>
      <c r="J12" s="247"/>
      <c r="K12" s="247"/>
      <c r="L12" s="248"/>
      <c r="M12" s="246"/>
      <c r="N12" s="247"/>
      <c r="O12" s="247"/>
      <c r="P12" s="248"/>
      <c r="Q12" s="86" t="s">
        <v>691</v>
      </c>
      <c r="R12" s="2"/>
      <c r="S12" s="143" t="s">
        <v>18</v>
      </c>
      <c r="T12" s="1"/>
      <c r="U12" s="143" t="s">
        <v>17</v>
      </c>
      <c r="V12" s="1"/>
      <c r="W12" s="143" t="s">
        <v>36</v>
      </c>
      <c r="X12" s="258"/>
      <c r="Y12" s="258"/>
      <c r="Z12" s="258"/>
      <c r="AA12" s="247"/>
      <c r="AB12" s="247"/>
      <c r="AC12" s="248"/>
      <c r="AD12" s="272"/>
      <c r="AE12" s="277"/>
      <c r="AF12" s="277"/>
      <c r="AG12" s="278"/>
      <c r="AH12" s="269"/>
      <c r="AI12" s="270"/>
      <c r="AJ12" s="270"/>
      <c r="AK12" s="271"/>
      <c r="AL12" s="249">
        <f t="shared" si="1"/>
        <v>0</v>
      </c>
      <c r="AM12" s="250"/>
      <c r="AN12" s="249">
        <f t="shared" si="2"/>
        <v>0</v>
      </c>
      <c r="AO12" s="250"/>
      <c r="AP12" s="246"/>
      <c r="AQ12" s="248"/>
    </row>
    <row r="13" spans="1:49" ht="20.100000000000001" customHeight="1" x14ac:dyDescent="0.15">
      <c r="A13" s="142">
        <f t="shared" si="3"/>
        <v>5</v>
      </c>
      <c r="B13" s="298"/>
      <c r="C13" s="299"/>
      <c r="D13" s="299"/>
      <c r="E13" s="299"/>
      <c r="F13" s="253"/>
      <c r="G13" s="254"/>
      <c r="H13" s="254"/>
      <c r="I13" s="246"/>
      <c r="J13" s="247"/>
      <c r="K13" s="247"/>
      <c r="L13" s="248"/>
      <c r="M13" s="246"/>
      <c r="N13" s="247"/>
      <c r="O13" s="247"/>
      <c r="P13" s="248"/>
      <c r="Q13" s="86" t="s">
        <v>691</v>
      </c>
      <c r="R13" s="2"/>
      <c r="S13" s="143" t="s">
        <v>18</v>
      </c>
      <c r="T13" s="1"/>
      <c r="U13" s="143" t="s">
        <v>17</v>
      </c>
      <c r="V13" s="1"/>
      <c r="W13" s="143" t="s">
        <v>36</v>
      </c>
      <c r="X13" s="258"/>
      <c r="Y13" s="258"/>
      <c r="Z13" s="258"/>
      <c r="AA13" s="247"/>
      <c r="AB13" s="247"/>
      <c r="AC13" s="248"/>
      <c r="AD13" s="272"/>
      <c r="AE13" s="277"/>
      <c r="AF13" s="277"/>
      <c r="AG13" s="278"/>
      <c r="AH13" s="269"/>
      <c r="AI13" s="270"/>
      <c r="AJ13" s="270"/>
      <c r="AK13" s="271"/>
      <c r="AL13" s="249">
        <f t="shared" si="1"/>
        <v>0</v>
      </c>
      <c r="AM13" s="250"/>
      <c r="AN13" s="249">
        <f t="shared" si="2"/>
        <v>0</v>
      </c>
      <c r="AO13" s="250"/>
      <c r="AP13" s="246"/>
      <c r="AQ13" s="248"/>
    </row>
    <row r="14" spans="1:49" ht="20.100000000000001" customHeight="1" x14ac:dyDescent="0.15">
      <c r="A14" s="142">
        <f t="shared" si="3"/>
        <v>6</v>
      </c>
      <c r="B14" s="298"/>
      <c r="C14" s="299"/>
      <c r="D14" s="299"/>
      <c r="E14" s="299"/>
      <c r="F14" s="253"/>
      <c r="G14" s="254"/>
      <c r="H14" s="254"/>
      <c r="I14" s="246"/>
      <c r="J14" s="247"/>
      <c r="K14" s="247"/>
      <c r="L14" s="248"/>
      <c r="M14" s="246"/>
      <c r="N14" s="247"/>
      <c r="O14" s="247"/>
      <c r="P14" s="248"/>
      <c r="Q14" s="86" t="s">
        <v>691</v>
      </c>
      <c r="R14" s="2"/>
      <c r="S14" s="143" t="s">
        <v>18</v>
      </c>
      <c r="T14" s="1"/>
      <c r="U14" s="143" t="s">
        <v>17</v>
      </c>
      <c r="V14" s="1"/>
      <c r="W14" s="143" t="s">
        <v>36</v>
      </c>
      <c r="X14" s="258"/>
      <c r="Y14" s="258"/>
      <c r="Z14" s="258"/>
      <c r="AA14" s="247"/>
      <c r="AB14" s="247"/>
      <c r="AC14" s="248"/>
      <c r="AD14" s="272"/>
      <c r="AE14" s="277"/>
      <c r="AF14" s="277"/>
      <c r="AG14" s="278"/>
      <c r="AH14" s="269"/>
      <c r="AI14" s="270"/>
      <c r="AJ14" s="270"/>
      <c r="AK14" s="271"/>
      <c r="AL14" s="249">
        <f t="shared" si="1"/>
        <v>0</v>
      </c>
      <c r="AM14" s="250"/>
      <c r="AN14" s="249">
        <f t="shared" si="2"/>
        <v>0</v>
      </c>
      <c r="AO14" s="250"/>
      <c r="AP14" s="246"/>
      <c r="AQ14" s="248"/>
    </row>
    <row r="15" spans="1:49" ht="20.100000000000001" customHeight="1" x14ac:dyDescent="0.15">
      <c r="A15" s="142">
        <f t="shared" si="3"/>
        <v>7</v>
      </c>
      <c r="B15" s="298"/>
      <c r="C15" s="299"/>
      <c r="D15" s="299"/>
      <c r="E15" s="299"/>
      <c r="F15" s="253"/>
      <c r="G15" s="254"/>
      <c r="H15" s="254"/>
      <c r="I15" s="246"/>
      <c r="J15" s="247"/>
      <c r="K15" s="247"/>
      <c r="L15" s="248"/>
      <c r="M15" s="246"/>
      <c r="N15" s="247"/>
      <c r="O15" s="247"/>
      <c r="P15" s="248"/>
      <c r="Q15" s="86" t="s">
        <v>691</v>
      </c>
      <c r="R15" s="2"/>
      <c r="S15" s="143" t="s">
        <v>18</v>
      </c>
      <c r="T15" s="1"/>
      <c r="U15" s="143" t="s">
        <v>17</v>
      </c>
      <c r="V15" s="1"/>
      <c r="W15" s="143" t="s">
        <v>36</v>
      </c>
      <c r="X15" s="258"/>
      <c r="Y15" s="258"/>
      <c r="Z15" s="258"/>
      <c r="AA15" s="247"/>
      <c r="AB15" s="247"/>
      <c r="AC15" s="248"/>
      <c r="AD15" s="272"/>
      <c r="AE15" s="277"/>
      <c r="AF15" s="277"/>
      <c r="AG15" s="278"/>
      <c r="AH15" s="269"/>
      <c r="AI15" s="270"/>
      <c r="AJ15" s="270"/>
      <c r="AK15" s="271"/>
      <c r="AL15" s="249">
        <f t="shared" si="1"/>
        <v>0</v>
      </c>
      <c r="AM15" s="250"/>
      <c r="AN15" s="249">
        <f t="shared" si="2"/>
        <v>0</v>
      </c>
      <c r="AO15" s="250"/>
      <c r="AP15" s="246"/>
      <c r="AQ15" s="248"/>
    </row>
    <row r="16" spans="1:49" ht="20.100000000000001" customHeight="1" x14ac:dyDescent="0.15">
      <c r="A16" s="142">
        <f t="shared" si="3"/>
        <v>8</v>
      </c>
      <c r="B16" s="298"/>
      <c r="C16" s="299"/>
      <c r="D16" s="299"/>
      <c r="E16" s="299"/>
      <c r="F16" s="253"/>
      <c r="G16" s="254"/>
      <c r="H16" s="254"/>
      <c r="I16" s="246"/>
      <c r="J16" s="247"/>
      <c r="K16" s="247"/>
      <c r="L16" s="248"/>
      <c r="M16" s="246"/>
      <c r="N16" s="247"/>
      <c r="O16" s="247"/>
      <c r="P16" s="248"/>
      <c r="Q16" s="86" t="s">
        <v>691</v>
      </c>
      <c r="R16" s="2"/>
      <c r="S16" s="143" t="s">
        <v>18</v>
      </c>
      <c r="T16" s="1"/>
      <c r="U16" s="143" t="s">
        <v>17</v>
      </c>
      <c r="V16" s="1"/>
      <c r="W16" s="143" t="s">
        <v>36</v>
      </c>
      <c r="X16" s="258"/>
      <c r="Y16" s="258"/>
      <c r="Z16" s="258"/>
      <c r="AA16" s="247"/>
      <c r="AB16" s="247"/>
      <c r="AC16" s="248"/>
      <c r="AD16" s="272"/>
      <c r="AE16" s="277"/>
      <c r="AF16" s="277"/>
      <c r="AG16" s="278"/>
      <c r="AH16" s="269"/>
      <c r="AI16" s="270"/>
      <c r="AJ16" s="270"/>
      <c r="AK16" s="271"/>
      <c r="AL16" s="249">
        <f t="shared" si="1"/>
        <v>0</v>
      </c>
      <c r="AM16" s="250"/>
      <c r="AN16" s="249">
        <f t="shared" si="2"/>
        <v>0</v>
      </c>
      <c r="AO16" s="250"/>
      <c r="AP16" s="246"/>
      <c r="AQ16" s="248"/>
    </row>
    <row r="17" spans="1:43" ht="20.100000000000001" customHeight="1" x14ac:dyDescent="0.15">
      <c r="A17" s="142">
        <f t="shared" si="3"/>
        <v>9</v>
      </c>
      <c r="B17" s="298"/>
      <c r="C17" s="299"/>
      <c r="D17" s="299"/>
      <c r="E17" s="299"/>
      <c r="F17" s="253"/>
      <c r="G17" s="254"/>
      <c r="H17" s="254"/>
      <c r="I17" s="246"/>
      <c r="J17" s="247"/>
      <c r="K17" s="247"/>
      <c r="L17" s="248"/>
      <c r="M17" s="246"/>
      <c r="N17" s="247"/>
      <c r="O17" s="247"/>
      <c r="P17" s="248"/>
      <c r="Q17" s="86" t="s">
        <v>691</v>
      </c>
      <c r="R17" s="2"/>
      <c r="S17" s="143" t="s">
        <v>18</v>
      </c>
      <c r="T17" s="1"/>
      <c r="U17" s="143" t="s">
        <v>17</v>
      </c>
      <c r="V17" s="1"/>
      <c r="W17" s="143" t="s">
        <v>36</v>
      </c>
      <c r="X17" s="258"/>
      <c r="Y17" s="258"/>
      <c r="Z17" s="258"/>
      <c r="AA17" s="247"/>
      <c r="AB17" s="247"/>
      <c r="AC17" s="248"/>
      <c r="AD17" s="272"/>
      <c r="AE17" s="277"/>
      <c r="AF17" s="277"/>
      <c r="AG17" s="278"/>
      <c r="AH17" s="269"/>
      <c r="AI17" s="270"/>
      <c r="AJ17" s="270"/>
      <c r="AK17" s="271"/>
      <c r="AL17" s="249">
        <f t="shared" si="1"/>
        <v>0</v>
      </c>
      <c r="AM17" s="250"/>
      <c r="AN17" s="249">
        <f t="shared" si="2"/>
        <v>0</v>
      </c>
      <c r="AO17" s="250"/>
      <c r="AP17" s="246"/>
      <c r="AQ17" s="248"/>
    </row>
    <row r="18" spans="1:43" ht="20.100000000000001" customHeight="1" x14ac:dyDescent="0.15">
      <c r="A18" s="142">
        <f t="shared" si="3"/>
        <v>10</v>
      </c>
      <c r="B18" s="298"/>
      <c r="C18" s="299"/>
      <c r="D18" s="299"/>
      <c r="E18" s="299"/>
      <c r="F18" s="253"/>
      <c r="G18" s="254"/>
      <c r="H18" s="254"/>
      <c r="I18" s="246"/>
      <c r="J18" s="247"/>
      <c r="K18" s="247"/>
      <c r="L18" s="248"/>
      <c r="M18" s="246"/>
      <c r="N18" s="247"/>
      <c r="O18" s="247"/>
      <c r="P18" s="248"/>
      <c r="Q18" s="86" t="s">
        <v>691</v>
      </c>
      <c r="R18" s="2"/>
      <c r="S18" s="143" t="s">
        <v>18</v>
      </c>
      <c r="T18" s="1"/>
      <c r="U18" s="143" t="s">
        <v>17</v>
      </c>
      <c r="V18" s="1"/>
      <c r="W18" s="143" t="s">
        <v>36</v>
      </c>
      <c r="X18" s="258"/>
      <c r="Y18" s="258"/>
      <c r="Z18" s="258"/>
      <c r="AA18" s="247"/>
      <c r="AB18" s="247"/>
      <c r="AC18" s="248"/>
      <c r="AD18" s="272"/>
      <c r="AE18" s="277"/>
      <c r="AF18" s="277"/>
      <c r="AG18" s="278"/>
      <c r="AH18" s="269"/>
      <c r="AI18" s="270"/>
      <c r="AJ18" s="270"/>
      <c r="AK18" s="271"/>
      <c r="AL18" s="249">
        <f t="shared" si="1"/>
        <v>0</v>
      </c>
      <c r="AM18" s="250"/>
      <c r="AN18" s="249">
        <f t="shared" si="2"/>
        <v>0</v>
      </c>
      <c r="AO18" s="250"/>
      <c r="AP18" s="246"/>
      <c r="AQ18" s="248"/>
    </row>
    <row r="19" spans="1:43" ht="20.100000000000001" customHeight="1" x14ac:dyDescent="0.15">
      <c r="A19" s="142">
        <f t="shared" si="3"/>
        <v>11</v>
      </c>
      <c r="B19" s="298"/>
      <c r="C19" s="299"/>
      <c r="D19" s="299"/>
      <c r="E19" s="299"/>
      <c r="F19" s="253"/>
      <c r="G19" s="254"/>
      <c r="H19" s="254"/>
      <c r="I19" s="246"/>
      <c r="J19" s="247"/>
      <c r="K19" s="247"/>
      <c r="L19" s="248"/>
      <c r="M19" s="246"/>
      <c r="N19" s="247"/>
      <c r="O19" s="247"/>
      <c r="P19" s="248"/>
      <c r="Q19" s="86" t="s">
        <v>691</v>
      </c>
      <c r="R19" s="2"/>
      <c r="S19" s="143" t="s">
        <v>18</v>
      </c>
      <c r="T19" s="1"/>
      <c r="U19" s="143" t="s">
        <v>17</v>
      </c>
      <c r="V19" s="1"/>
      <c r="W19" s="143" t="s">
        <v>36</v>
      </c>
      <c r="X19" s="258"/>
      <c r="Y19" s="258"/>
      <c r="Z19" s="258"/>
      <c r="AA19" s="247"/>
      <c r="AB19" s="247"/>
      <c r="AC19" s="248"/>
      <c r="AD19" s="272"/>
      <c r="AE19" s="277"/>
      <c r="AF19" s="277"/>
      <c r="AG19" s="278"/>
      <c r="AH19" s="269"/>
      <c r="AI19" s="270"/>
      <c r="AJ19" s="270"/>
      <c r="AK19" s="271"/>
      <c r="AL19" s="249">
        <f t="shared" si="1"/>
        <v>0</v>
      </c>
      <c r="AM19" s="250"/>
      <c r="AN19" s="249">
        <f t="shared" si="2"/>
        <v>0</v>
      </c>
      <c r="AO19" s="250"/>
      <c r="AP19" s="246"/>
      <c r="AQ19" s="248"/>
    </row>
    <row r="20" spans="1:43" ht="20.100000000000001" customHeight="1" x14ac:dyDescent="0.15">
      <c r="A20" s="142">
        <f t="shared" si="3"/>
        <v>12</v>
      </c>
      <c r="B20" s="298"/>
      <c r="C20" s="299"/>
      <c r="D20" s="299"/>
      <c r="E20" s="299"/>
      <c r="F20" s="253"/>
      <c r="G20" s="254"/>
      <c r="H20" s="254"/>
      <c r="I20" s="246"/>
      <c r="J20" s="247"/>
      <c r="K20" s="247"/>
      <c r="L20" s="248"/>
      <c r="M20" s="246"/>
      <c r="N20" s="247"/>
      <c r="O20" s="247"/>
      <c r="P20" s="248"/>
      <c r="Q20" s="86" t="s">
        <v>691</v>
      </c>
      <c r="R20" s="2"/>
      <c r="S20" s="143" t="s">
        <v>18</v>
      </c>
      <c r="T20" s="1"/>
      <c r="U20" s="143" t="s">
        <v>17</v>
      </c>
      <c r="V20" s="1"/>
      <c r="W20" s="143" t="s">
        <v>36</v>
      </c>
      <c r="X20" s="258"/>
      <c r="Y20" s="258"/>
      <c r="Z20" s="258"/>
      <c r="AA20" s="247"/>
      <c r="AB20" s="247"/>
      <c r="AC20" s="248"/>
      <c r="AD20" s="272"/>
      <c r="AE20" s="277"/>
      <c r="AF20" s="277"/>
      <c r="AG20" s="278"/>
      <c r="AH20" s="269"/>
      <c r="AI20" s="270"/>
      <c r="AJ20" s="270"/>
      <c r="AK20" s="271"/>
      <c r="AL20" s="249">
        <f t="shared" si="1"/>
        <v>0</v>
      </c>
      <c r="AM20" s="250"/>
      <c r="AN20" s="249">
        <f t="shared" si="2"/>
        <v>0</v>
      </c>
      <c r="AO20" s="250"/>
      <c r="AP20" s="246"/>
      <c r="AQ20" s="248"/>
    </row>
    <row r="21" spans="1:43" ht="20.100000000000001" customHeight="1" x14ac:dyDescent="0.15">
      <c r="A21" s="142">
        <f t="shared" si="3"/>
        <v>13</v>
      </c>
      <c r="B21" s="298"/>
      <c r="C21" s="299"/>
      <c r="D21" s="299"/>
      <c r="E21" s="299"/>
      <c r="F21" s="253"/>
      <c r="G21" s="254"/>
      <c r="H21" s="254"/>
      <c r="I21" s="246"/>
      <c r="J21" s="247"/>
      <c r="K21" s="247"/>
      <c r="L21" s="248"/>
      <c r="M21" s="246"/>
      <c r="N21" s="247"/>
      <c r="O21" s="247"/>
      <c r="P21" s="248"/>
      <c r="Q21" s="86" t="s">
        <v>691</v>
      </c>
      <c r="R21" s="2"/>
      <c r="S21" s="143" t="s">
        <v>18</v>
      </c>
      <c r="T21" s="1"/>
      <c r="U21" s="143" t="s">
        <v>17</v>
      </c>
      <c r="V21" s="1"/>
      <c r="W21" s="143" t="s">
        <v>36</v>
      </c>
      <c r="X21" s="258"/>
      <c r="Y21" s="258"/>
      <c r="Z21" s="258"/>
      <c r="AA21" s="247"/>
      <c r="AB21" s="247"/>
      <c r="AC21" s="248"/>
      <c r="AD21" s="272"/>
      <c r="AE21" s="277"/>
      <c r="AF21" s="277"/>
      <c r="AG21" s="278"/>
      <c r="AH21" s="269"/>
      <c r="AI21" s="270"/>
      <c r="AJ21" s="270"/>
      <c r="AK21" s="271"/>
      <c r="AL21" s="249">
        <f t="shared" si="1"/>
        <v>0</v>
      </c>
      <c r="AM21" s="250"/>
      <c r="AN21" s="249">
        <f t="shared" si="2"/>
        <v>0</v>
      </c>
      <c r="AO21" s="250"/>
      <c r="AP21" s="246"/>
      <c r="AQ21" s="248"/>
    </row>
    <row r="22" spans="1:43" ht="20.100000000000001" customHeight="1" x14ac:dyDescent="0.15">
      <c r="A22" s="142">
        <f t="shared" si="3"/>
        <v>14</v>
      </c>
      <c r="B22" s="298"/>
      <c r="C22" s="299"/>
      <c r="D22" s="299"/>
      <c r="E22" s="299"/>
      <c r="F22" s="253"/>
      <c r="G22" s="254"/>
      <c r="H22" s="254"/>
      <c r="I22" s="246"/>
      <c r="J22" s="247"/>
      <c r="K22" s="247"/>
      <c r="L22" s="248"/>
      <c r="M22" s="246"/>
      <c r="N22" s="247"/>
      <c r="O22" s="247"/>
      <c r="P22" s="248"/>
      <c r="Q22" s="86" t="s">
        <v>691</v>
      </c>
      <c r="R22" s="2"/>
      <c r="S22" s="143" t="s">
        <v>18</v>
      </c>
      <c r="T22" s="1"/>
      <c r="U22" s="143" t="s">
        <v>17</v>
      </c>
      <c r="V22" s="1"/>
      <c r="W22" s="143" t="s">
        <v>36</v>
      </c>
      <c r="X22" s="258"/>
      <c r="Y22" s="258"/>
      <c r="Z22" s="258"/>
      <c r="AA22" s="247"/>
      <c r="AB22" s="247"/>
      <c r="AC22" s="248"/>
      <c r="AD22" s="272"/>
      <c r="AE22" s="277"/>
      <c r="AF22" s="277"/>
      <c r="AG22" s="278"/>
      <c r="AH22" s="269"/>
      <c r="AI22" s="270"/>
      <c r="AJ22" s="270"/>
      <c r="AK22" s="271"/>
      <c r="AL22" s="249">
        <f t="shared" si="1"/>
        <v>0</v>
      </c>
      <c r="AM22" s="250"/>
      <c r="AN22" s="249">
        <f t="shared" si="2"/>
        <v>0</v>
      </c>
      <c r="AO22" s="250"/>
      <c r="AP22" s="246"/>
      <c r="AQ22" s="248"/>
    </row>
    <row r="23" spans="1:43" ht="20.100000000000001" customHeight="1" x14ac:dyDescent="0.15">
      <c r="A23" s="142">
        <f t="shared" si="3"/>
        <v>15</v>
      </c>
      <c r="B23" s="298"/>
      <c r="C23" s="299"/>
      <c r="D23" s="299"/>
      <c r="E23" s="299"/>
      <c r="F23" s="253"/>
      <c r="G23" s="254"/>
      <c r="H23" s="254"/>
      <c r="I23" s="246"/>
      <c r="J23" s="247"/>
      <c r="K23" s="247"/>
      <c r="L23" s="248"/>
      <c r="M23" s="246"/>
      <c r="N23" s="247"/>
      <c r="O23" s="247"/>
      <c r="P23" s="248"/>
      <c r="Q23" s="86" t="s">
        <v>691</v>
      </c>
      <c r="R23" s="2"/>
      <c r="S23" s="143" t="s">
        <v>18</v>
      </c>
      <c r="T23" s="1"/>
      <c r="U23" s="143" t="s">
        <v>17</v>
      </c>
      <c r="V23" s="1"/>
      <c r="W23" s="143" t="s">
        <v>36</v>
      </c>
      <c r="X23" s="258"/>
      <c r="Y23" s="258"/>
      <c r="Z23" s="258"/>
      <c r="AA23" s="247"/>
      <c r="AB23" s="247"/>
      <c r="AC23" s="248"/>
      <c r="AD23" s="272"/>
      <c r="AE23" s="277"/>
      <c r="AF23" s="277"/>
      <c r="AG23" s="278"/>
      <c r="AH23" s="269"/>
      <c r="AI23" s="270"/>
      <c r="AJ23" s="270"/>
      <c r="AK23" s="271"/>
      <c r="AL23" s="249">
        <f t="shared" si="1"/>
        <v>0</v>
      </c>
      <c r="AM23" s="250"/>
      <c r="AN23" s="249">
        <f t="shared" si="2"/>
        <v>0</v>
      </c>
      <c r="AO23" s="250"/>
      <c r="AP23" s="246"/>
      <c r="AQ23" s="248"/>
    </row>
    <row r="24" spans="1:43" ht="20.100000000000001" customHeight="1" x14ac:dyDescent="0.15">
      <c r="A24" s="142">
        <f t="shared" si="3"/>
        <v>16</v>
      </c>
      <c r="B24" s="298"/>
      <c r="C24" s="299"/>
      <c r="D24" s="299"/>
      <c r="E24" s="299"/>
      <c r="F24" s="253"/>
      <c r="G24" s="254"/>
      <c r="H24" s="254"/>
      <c r="I24" s="246"/>
      <c r="J24" s="247"/>
      <c r="K24" s="247"/>
      <c r="L24" s="248"/>
      <c r="M24" s="246"/>
      <c r="N24" s="247"/>
      <c r="O24" s="247"/>
      <c r="P24" s="248"/>
      <c r="Q24" s="86" t="s">
        <v>691</v>
      </c>
      <c r="R24" s="2"/>
      <c r="S24" s="143" t="s">
        <v>18</v>
      </c>
      <c r="T24" s="1"/>
      <c r="U24" s="143" t="s">
        <v>17</v>
      </c>
      <c r="V24" s="1"/>
      <c r="W24" s="143" t="s">
        <v>36</v>
      </c>
      <c r="X24" s="258"/>
      <c r="Y24" s="258"/>
      <c r="Z24" s="258"/>
      <c r="AA24" s="247"/>
      <c r="AB24" s="247"/>
      <c r="AC24" s="248"/>
      <c r="AD24" s="272"/>
      <c r="AE24" s="277"/>
      <c r="AF24" s="277"/>
      <c r="AG24" s="278"/>
      <c r="AH24" s="269"/>
      <c r="AI24" s="270"/>
      <c r="AJ24" s="270"/>
      <c r="AK24" s="271"/>
      <c r="AL24" s="249">
        <f t="shared" si="1"/>
        <v>0</v>
      </c>
      <c r="AM24" s="250"/>
      <c r="AN24" s="249">
        <f t="shared" si="2"/>
        <v>0</v>
      </c>
      <c r="AO24" s="250"/>
      <c r="AP24" s="246"/>
      <c r="AQ24" s="248"/>
    </row>
    <row r="25" spans="1:43" ht="20.100000000000001" customHeight="1" x14ac:dyDescent="0.15">
      <c r="A25" s="142">
        <f t="shared" si="3"/>
        <v>17</v>
      </c>
      <c r="B25" s="298"/>
      <c r="C25" s="299"/>
      <c r="D25" s="299"/>
      <c r="E25" s="299"/>
      <c r="F25" s="253"/>
      <c r="G25" s="254"/>
      <c r="H25" s="254"/>
      <c r="I25" s="246"/>
      <c r="J25" s="247"/>
      <c r="K25" s="247"/>
      <c r="L25" s="248"/>
      <c r="M25" s="246"/>
      <c r="N25" s="247"/>
      <c r="O25" s="247"/>
      <c r="P25" s="248"/>
      <c r="Q25" s="86" t="s">
        <v>691</v>
      </c>
      <c r="R25" s="2"/>
      <c r="S25" s="143" t="s">
        <v>18</v>
      </c>
      <c r="T25" s="1"/>
      <c r="U25" s="143" t="s">
        <v>17</v>
      </c>
      <c r="V25" s="1"/>
      <c r="W25" s="143" t="s">
        <v>36</v>
      </c>
      <c r="X25" s="258"/>
      <c r="Y25" s="258"/>
      <c r="Z25" s="258"/>
      <c r="AA25" s="247"/>
      <c r="AB25" s="247"/>
      <c r="AC25" s="248"/>
      <c r="AD25" s="272"/>
      <c r="AE25" s="277"/>
      <c r="AF25" s="277"/>
      <c r="AG25" s="278"/>
      <c r="AH25" s="269"/>
      <c r="AI25" s="270"/>
      <c r="AJ25" s="270"/>
      <c r="AK25" s="271"/>
      <c r="AL25" s="249">
        <f t="shared" si="1"/>
        <v>0</v>
      </c>
      <c r="AM25" s="250"/>
      <c r="AN25" s="249">
        <f t="shared" si="2"/>
        <v>0</v>
      </c>
      <c r="AO25" s="250"/>
      <c r="AP25" s="246"/>
      <c r="AQ25" s="248"/>
    </row>
    <row r="26" spans="1:43" ht="20.100000000000001" customHeight="1" x14ac:dyDescent="0.15">
      <c r="A26" s="142">
        <f t="shared" si="3"/>
        <v>18</v>
      </c>
      <c r="B26" s="298"/>
      <c r="C26" s="299"/>
      <c r="D26" s="299"/>
      <c r="E26" s="299"/>
      <c r="F26" s="253"/>
      <c r="G26" s="254"/>
      <c r="H26" s="254"/>
      <c r="I26" s="246"/>
      <c r="J26" s="247"/>
      <c r="K26" s="247"/>
      <c r="L26" s="248"/>
      <c r="M26" s="246"/>
      <c r="N26" s="247"/>
      <c r="O26" s="247"/>
      <c r="P26" s="248"/>
      <c r="Q26" s="86" t="s">
        <v>691</v>
      </c>
      <c r="R26" s="2"/>
      <c r="S26" s="143" t="s">
        <v>18</v>
      </c>
      <c r="T26" s="1"/>
      <c r="U26" s="143" t="s">
        <v>17</v>
      </c>
      <c r="V26" s="1"/>
      <c r="W26" s="143" t="s">
        <v>36</v>
      </c>
      <c r="X26" s="258"/>
      <c r="Y26" s="258"/>
      <c r="Z26" s="258"/>
      <c r="AA26" s="247"/>
      <c r="AB26" s="247"/>
      <c r="AC26" s="248"/>
      <c r="AD26" s="272"/>
      <c r="AE26" s="277"/>
      <c r="AF26" s="277"/>
      <c r="AG26" s="278"/>
      <c r="AH26" s="269"/>
      <c r="AI26" s="270"/>
      <c r="AJ26" s="270"/>
      <c r="AK26" s="271"/>
      <c r="AL26" s="249">
        <f t="shared" si="1"/>
        <v>0</v>
      </c>
      <c r="AM26" s="250"/>
      <c r="AN26" s="249">
        <f t="shared" si="2"/>
        <v>0</v>
      </c>
      <c r="AO26" s="250"/>
      <c r="AP26" s="246"/>
      <c r="AQ26" s="248"/>
    </row>
    <row r="27" spans="1:43" ht="20.100000000000001" customHeight="1" x14ac:dyDescent="0.15">
      <c r="A27" s="142">
        <f t="shared" si="3"/>
        <v>19</v>
      </c>
      <c r="B27" s="298"/>
      <c r="C27" s="299"/>
      <c r="D27" s="299"/>
      <c r="E27" s="299"/>
      <c r="F27" s="253"/>
      <c r="G27" s="254"/>
      <c r="H27" s="254"/>
      <c r="I27" s="246"/>
      <c r="J27" s="247"/>
      <c r="K27" s="247"/>
      <c r="L27" s="248"/>
      <c r="M27" s="246"/>
      <c r="N27" s="247"/>
      <c r="O27" s="247"/>
      <c r="P27" s="248"/>
      <c r="Q27" s="86" t="s">
        <v>691</v>
      </c>
      <c r="R27" s="2"/>
      <c r="S27" s="143" t="s">
        <v>18</v>
      </c>
      <c r="T27" s="1"/>
      <c r="U27" s="143" t="s">
        <v>17</v>
      </c>
      <c r="V27" s="1"/>
      <c r="W27" s="143" t="s">
        <v>36</v>
      </c>
      <c r="X27" s="258"/>
      <c r="Y27" s="258"/>
      <c r="Z27" s="258"/>
      <c r="AA27" s="247"/>
      <c r="AB27" s="247"/>
      <c r="AC27" s="248"/>
      <c r="AD27" s="272"/>
      <c r="AE27" s="277"/>
      <c r="AF27" s="277"/>
      <c r="AG27" s="278"/>
      <c r="AH27" s="269"/>
      <c r="AI27" s="270"/>
      <c r="AJ27" s="270"/>
      <c r="AK27" s="271"/>
      <c r="AL27" s="249">
        <f t="shared" si="1"/>
        <v>0</v>
      </c>
      <c r="AM27" s="250"/>
      <c r="AN27" s="249">
        <f t="shared" si="2"/>
        <v>0</v>
      </c>
      <c r="AO27" s="250"/>
      <c r="AP27" s="246"/>
      <c r="AQ27" s="248"/>
    </row>
    <row r="28" spans="1:43" ht="20.100000000000001" customHeight="1" x14ac:dyDescent="0.15">
      <c r="A28" s="142">
        <f t="shared" si="3"/>
        <v>20</v>
      </c>
      <c r="B28" s="298"/>
      <c r="C28" s="299"/>
      <c r="D28" s="299"/>
      <c r="E28" s="299"/>
      <c r="F28" s="253"/>
      <c r="G28" s="254"/>
      <c r="H28" s="254"/>
      <c r="I28" s="246"/>
      <c r="J28" s="247"/>
      <c r="K28" s="247"/>
      <c r="L28" s="248"/>
      <c r="M28" s="246"/>
      <c r="N28" s="247"/>
      <c r="O28" s="247"/>
      <c r="P28" s="248"/>
      <c r="Q28" s="86" t="s">
        <v>691</v>
      </c>
      <c r="R28" s="2"/>
      <c r="S28" s="143" t="s">
        <v>18</v>
      </c>
      <c r="T28" s="1"/>
      <c r="U28" s="143" t="s">
        <v>17</v>
      </c>
      <c r="V28" s="1"/>
      <c r="W28" s="143" t="s">
        <v>36</v>
      </c>
      <c r="X28" s="258"/>
      <c r="Y28" s="258"/>
      <c r="Z28" s="258"/>
      <c r="AA28" s="247"/>
      <c r="AB28" s="247"/>
      <c r="AC28" s="248"/>
      <c r="AD28" s="272"/>
      <c r="AE28" s="277"/>
      <c r="AF28" s="277"/>
      <c r="AG28" s="278"/>
      <c r="AH28" s="269"/>
      <c r="AI28" s="270"/>
      <c r="AJ28" s="270"/>
      <c r="AK28" s="271"/>
      <c r="AL28" s="249">
        <f t="shared" si="1"/>
        <v>0</v>
      </c>
      <c r="AM28" s="250"/>
      <c r="AN28" s="249">
        <f t="shared" si="2"/>
        <v>0</v>
      </c>
      <c r="AO28" s="250"/>
      <c r="AP28" s="246"/>
      <c r="AQ28" s="248"/>
    </row>
    <row r="29" spans="1:43" ht="20.100000000000001" customHeight="1" x14ac:dyDescent="0.15">
      <c r="A29" s="142">
        <f t="shared" si="3"/>
        <v>21</v>
      </c>
      <c r="B29" s="298"/>
      <c r="C29" s="299"/>
      <c r="D29" s="299"/>
      <c r="E29" s="299"/>
      <c r="F29" s="253"/>
      <c r="G29" s="254"/>
      <c r="H29" s="254"/>
      <c r="I29" s="246"/>
      <c r="J29" s="247"/>
      <c r="K29" s="247"/>
      <c r="L29" s="248"/>
      <c r="M29" s="246"/>
      <c r="N29" s="247"/>
      <c r="O29" s="247"/>
      <c r="P29" s="248"/>
      <c r="Q29" s="86" t="s">
        <v>691</v>
      </c>
      <c r="R29" s="2"/>
      <c r="S29" s="143" t="s">
        <v>18</v>
      </c>
      <c r="T29" s="1"/>
      <c r="U29" s="143" t="s">
        <v>17</v>
      </c>
      <c r="V29" s="1"/>
      <c r="W29" s="143" t="s">
        <v>36</v>
      </c>
      <c r="X29" s="258"/>
      <c r="Y29" s="258"/>
      <c r="Z29" s="258"/>
      <c r="AA29" s="247"/>
      <c r="AB29" s="247"/>
      <c r="AC29" s="248"/>
      <c r="AD29" s="272"/>
      <c r="AE29" s="277"/>
      <c r="AF29" s="277"/>
      <c r="AG29" s="278"/>
      <c r="AH29" s="269"/>
      <c r="AI29" s="270"/>
      <c r="AJ29" s="270"/>
      <c r="AK29" s="271"/>
      <c r="AL29" s="249">
        <f t="shared" si="1"/>
        <v>0</v>
      </c>
      <c r="AM29" s="250"/>
      <c r="AN29" s="249">
        <f t="shared" si="2"/>
        <v>0</v>
      </c>
      <c r="AO29" s="250"/>
      <c r="AP29" s="246"/>
      <c r="AQ29" s="248"/>
    </row>
    <row r="30" spans="1:43" ht="20.100000000000001" customHeight="1" x14ac:dyDescent="0.15">
      <c r="A30" s="142">
        <f t="shared" si="3"/>
        <v>22</v>
      </c>
      <c r="B30" s="298"/>
      <c r="C30" s="299"/>
      <c r="D30" s="299"/>
      <c r="E30" s="299"/>
      <c r="F30" s="20"/>
      <c r="G30" s="21"/>
      <c r="H30" s="21"/>
      <c r="I30" s="246"/>
      <c r="J30" s="247"/>
      <c r="K30" s="247"/>
      <c r="L30" s="248"/>
      <c r="M30" s="246"/>
      <c r="N30" s="247"/>
      <c r="O30" s="247"/>
      <c r="P30" s="248"/>
      <c r="Q30" s="86" t="s">
        <v>691</v>
      </c>
      <c r="R30" s="2"/>
      <c r="S30" s="143" t="s">
        <v>18</v>
      </c>
      <c r="T30" s="1"/>
      <c r="U30" s="143" t="s">
        <v>17</v>
      </c>
      <c r="V30" s="1"/>
      <c r="W30" s="143" t="s">
        <v>36</v>
      </c>
      <c r="X30" s="258"/>
      <c r="Y30" s="258"/>
      <c r="Z30" s="258"/>
      <c r="AA30" s="247"/>
      <c r="AB30" s="247"/>
      <c r="AC30" s="248"/>
      <c r="AD30" s="272"/>
      <c r="AE30" s="277"/>
      <c r="AF30" s="277"/>
      <c r="AG30" s="278"/>
      <c r="AH30" s="269"/>
      <c r="AI30" s="270"/>
      <c r="AJ30" s="270"/>
      <c r="AK30" s="271"/>
      <c r="AL30" s="249">
        <f t="shared" si="1"/>
        <v>0</v>
      </c>
      <c r="AM30" s="250"/>
      <c r="AN30" s="249">
        <f t="shared" si="2"/>
        <v>0</v>
      </c>
      <c r="AO30" s="250"/>
      <c r="AP30" s="246"/>
      <c r="AQ30" s="248"/>
    </row>
    <row r="31" spans="1:43" ht="20.100000000000001" customHeight="1" x14ac:dyDescent="0.15">
      <c r="A31" s="142">
        <f t="shared" si="3"/>
        <v>23</v>
      </c>
      <c r="B31" s="298"/>
      <c r="C31" s="299"/>
      <c r="D31" s="299"/>
      <c r="E31" s="299"/>
      <c r="F31" s="20"/>
      <c r="G31" s="21"/>
      <c r="H31" s="21"/>
      <c r="I31" s="246"/>
      <c r="J31" s="247"/>
      <c r="K31" s="247"/>
      <c r="L31" s="248"/>
      <c r="M31" s="246"/>
      <c r="N31" s="247"/>
      <c r="O31" s="247"/>
      <c r="P31" s="248"/>
      <c r="Q31" s="86" t="s">
        <v>691</v>
      </c>
      <c r="R31" s="2"/>
      <c r="S31" s="143" t="s">
        <v>18</v>
      </c>
      <c r="T31" s="1"/>
      <c r="U31" s="143" t="s">
        <v>17</v>
      </c>
      <c r="V31" s="1"/>
      <c r="W31" s="143" t="s">
        <v>36</v>
      </c>
      <c r="X31" s="258"/>
      <c r="Y31" s="258"/>
      <c r="Z31" s="258"/>
      <c r="AA31" s="247"/>
      <c r="AB31" s="247"/>
      <c r="AC31" s="248"/>
      <c r="AD31" s="272"/>
      <c r="AE31" s="277"/>
      <c r="AF31" s="277"/>
      <c r="AG31" s="278"/>
      <c r="AH31" s="269"/>
      <c r="AI31" s="270"/>
      <c r="AJ31" s="270"/>
      <c r="AK31" s="271"/>
      <c r="AL31" s="249">
        <f t="shared" si="1"/>
        <v>0</v>
      </c>
      <c r="AM31" s="250"/>
      <c r="AN31" s="249">
        <f t="shared" si="2"/>
        <v>0</v>
      </c>
      <c r="AO31" s="250"/>
      <c r="AP31" s="246"/>
      <c r="AQ31" s="248"/>
    </row>
    <row r="32" spans="1:43" ht="20.100000000000001" customHeight="1" x14ac:dyDescent="0.15">
      <c r="A32" s="142">
        <f t="shared" si="3"/>
        <v>24</v>
      </c>
      <c r="B32" s="298"/>
      <c r="C32" s="299"/>
      <c r="D32" s="299"/>
      <c r="E32" s="299"/>
      <c r="F32" s="20"/>
      <c r="G32" s="21"/>
      <c r="H32" s="21"/>
      <c r="I32" s="246"/>
      <c r="J32" s="247"/>
      <c r="K32" s="247"/>
      <c r="L32" s="248"/>
      <c r="M32" s="246"/>
      <c r="N32" s="247"/>
      <c r="O32" s="247"/>
      <c r="P32" s="248"/>
      <c r="Q32" s="86" t="s">
        <v>691</v>
      </c>
      <c r="R32" s="2"/>
      <c r="S32" s="143" t="s">
        <v>18</v>
      </c>
      <c r="T32" s="1"/>
      <c r="U32" s="143" t="s">
        <v>17</v>
      </c>
      <c r="V32" s="1"/>
      <c r="W32" s="143" t="s">
        <v>36</v>
      </c>
      <c r="X32" s="258"/>
      <c r="Y32" s="258"/>
      <c r="Z32" s="258"/>
      <c r="AA32" s="247"/>
      <c r="AB32" s="247"/>
      <c r="AC32" s="248"/>
      <c r="AD32" s="272"/>
      <c r="AE32" s="277"/>
      <c r="AF32" s="277"/>
      <c r="AG32" s="278"/>
      <c r="AH32" s="269"/>
      <c r="AI32" s="270"/>
      <c r="AJ32" s="270"/>
      <c r="AK32" s="271"/>
      <c r="AL32" s="249">
        <f t="shared" si="1"/>
        <v>0</v>
      </c>
      <c r="AM32" s="250"/>
      <c r="AN32" s="249">
        <f t="shared" si="2"/>
        <v>0</v>
      </c>
      <c r="AO32" s="250"/>
      <c r="AP32" s="246"/>
      <c r="AQ32" s="248"/>
    </row>
    <row r="33" spans="1:43" ht="20.100000000000001" customHeight="1" x14ac:dyDescent="0.15">
      <c r="A33" s="142">
        <f t="shared" si="3"/>
        <v>25</v>
      </c>
      <c r="B33" s="298"/>
      <c r="C33" s="299"/>
      <c r="D33" s="299"/>
      <c r="E33" s="299"/>
      <c r="F33" s="20"/>
      <c r="G33" s="21"/>
      <c r="H33" s="21"/>
      <c r="I33" s="246"/>
      <c r="J33" s="247"/>
      <c r="K33" s="247"/>
      <c r="L33" s="248"/>
      <c r="M33" s="246"/>
      <c r="N33" s="247"/>
      <c r="O33" s="247"/>
      <c r="P33" s="248"/>
      <c r="Q33" s="86" t="s">
        <v>691</v>
      </c>
      <c r="R33" s="2"/>
      <c r="S33" s="143" t="s">
        <v>18</v>
      </c>
      <c r="T33" s="1"/>
      <c r="U33" s="143" t="s">
        <v>17</v>
      </c>
      <c r="V33" s="1"/>
      <c r="W33" s="143" t="s">
        <v>36</v>
      </c>
      <c r="X33" s="258"/>
      <c r="Y33" s="258"/>
      <c r="Z33" s="258"/>
      <c r="AA33" s="247"/>
      <c r="AB33" s="247"/>
      <c r="AC33" s="248"/>
      <c r="AD33" s="272"/>
      <c r="AE33" s="277"/>
      <c r="AF33" s="277"/>
      <c r="AG33" s="278"/>
      <c r="AH33" s="269"/>
      <c r="AI33" s="270"/>
      <c r="AJ33" s="270"/>
      <c r="AK33" s="271"/>
      <c r="AL33" s="249">
        <f t="shared" si="1"/>
        <v>0</v>
      </c>
      <c r="AM33" s="250"/>
      <c r="AN33" s="249">
        <f t="shared" si="2"/>
        <v>0</v>
      </c>
      <c r="AO33" s="250"/>
      <c r="AP33" s="246"/>
      <c r="AQ33" s="248"/>
    </row>
    <row r="34" spans="1:43" ht="20.100000000000001" customHeight="1" x14ac:dyDescent="0.15">
      <c r="A34" s="142">
        <f t="shared" si="3"/>
        <v>26</v>
      </c>
      <c r="B34" s="298"/>
      <c r="C34" s="299"/>
      <c r="D34" s="299"/>
      <c r="E34" s="299"/>
      <c r="F34" s="20"/>
      <c r="G34" s="21"/>
      <c r="H34" s="21"/>
      <c r="I34" s="246"/>
      <c r="J34" s="247"/>
      <c r="K34" s="247"/>
      <c r="L34" s="248"/>
      <c r="M34" s="246"/>
      <c r="N34" s="247"/>
      <c r="O34" s="247"/>
      <c r="P34" s="248"/>
      <c r="Q34" s="86" t="s">
        <v>691</v>
      </c>
      <c r="R34" s="2"/>
      <c r="S34" s="143" t="s">
        <v>18</v>
      </c>
      <c r="T34" s="1"/>
      <c r="U34" s="143" t="s">
        <v>17</v>
      </c>
      <c r="V34" s="1"/>
      <c r="W34" s="143" t="s">
        <v>36</v>
      </c>
      <c r="X34" s="258"/>
      <c r="Y34" s="258"/>
      <c r="Z34" s="258"/>
      <c r="AA34" s="247"/>
      <c r="AB34" s="247"/>
      <c r="AC34" s="248"/>
      <c r="AD34" s="272"/>
      <c r="AE34" s="277"/>
      <c r="AF34" s="277"/>
      <c r="AG34" s="278"/>
      <c r="AH34" s="269"/>
      <c r="AI34" s="270"/>
      <c r="AJ34" s="270"/>
      <c r="AK34" s="271"/>
      <c r="AL34" s="249">
        <f t="shared" si="1"/>
        <v>0</v>
      </c>
      <c r="AM34" s="250"/>
      <c r="AN34" s="249">
        <f t="shared" si="2"/>
        <v>0</v>
      </c>
      <c r="AO34" s="250"/>
      <c r="AP34" s="246"/>
      <c r="AQ34" s="248"/>
    </row>
    <row r="35" spans="1:43" ht="20.100000000000001" customHeight="1" x14ac:dyDescent="0.15">
      <c r="A35" s="142">
        <f t="shared" si="3"/>
        <v>27</v>
      </c>
      <c r="B35" s="298"/>
      <c r="C35" s="299"/>
      <c r="D35" s="299"/>
      <c r="E35" s="299"/>
      <c r="F35" s="20"/>
      <c r="G35" s="21"/>
      <c r="H35" s="21"/>
      <c r="I35" s="246"/>
      <c r="J35" s="247"/>
      <c r="K35" s="247"/>
      <c r="L35" s="248"/>
      <c r="M35" s="246"/>
      <c r="N35" s="247"/>
      <c r="O35" s="247"/>
      <c r="P35" s="248"/>
      <c r="Q35" s="86" t="s">
        <v>691</v>
      </c>
      <c r="R35" s="2"/>
      <c r="S35" s="143" t="s">
        <v>18</v>
      </c>
      <c r="T35" s="1"/>
      <c r="U35" s="143" t="s">
        <v>17</v>
      </c>
      <c r="V35" s="1"/>
      <c r="W35" s="143" t="s">
        <v>36</v>
      </c>
      <c r="X35" s="258"/>
      <c r="Y35" s="258"/>
      <c r="Z35" s="258"/>
      <c r="AA35" s="247"/>
      <c r="AB35" s="247"/>
      <c r="AC35" s="248"/>
      <c r="AD35" s="272"/>
      <c r="AE35" s="277"/>
      <c r="AF35" s="277"/>
      <c r="AG35" s="278"/>
      <c r="AH35" s="269"/>
      <c r="AI35" s="270"/>
      <c r="AJ35" s="270"/>
      <c r="AK35" s="271"/>
      <c r="AL35" s="249">
        <f t="shared" si="1"/>
        <v>0</v>
      </c>
      <c r="AM35" s="250"/>
      <c r="AN35" s="249">
        <f t="shared" si="2"/>
        <v>0</v>
      </c>
      <c r="AO35" s="250"/>
      <c r="AP35" s="246"/>
      <c r="AQ35" s="248"/>
    </row>
    <row r="36" spans="1:43" ht="20.100000000000001" customHeight="1" x14ac:dyDescent="0.15">
      <c r="A36" s="142">
        <f t="shared" si="3"/>
        <v>28</v>
      </c>
      <c r="B36" s="298"/>
      <c r="C36" s="299"/>
      <c r="D36" s="299"/>
      <c r="E36" s="299"/>
      <c r="F36" s="20"/>
      <c r="G36" s="21"/>
      <c r="H36" s="21"/>
      <c r="I36" s="246"/>
      <c r="J36" s="247"/>
      <c r="K36" s="247"/>
      <c r="L36" s="248"/>
      <c r="M36" s="246"/>
      <c r="N36" s="247"/>
      <c r="O36" s="247"/>
      <c r="P36" s="248"/>
      <c r="Q36" s="86" t="s">
        <v>691</v>
      </c>
      <c r="R36" s="2"/>
      <c r="S36" s="143" t="s">
        <v>18</v>
      </c>
      <c r="T36" s="1"/>
      <c r="U36" s="143" t="s">
        <v>17</v>
      </c>
      <c r="V36" s="1"/>
      <c r="W36" s="143" t="s">
        <v>36</v>
      </c>
      <c r="X36" s="258"/>
      <c r="Y36" s="258"/>
      <c r="Z36" s="258"/>
      <c r="AA36" s="247"/>
      <c r="AB36" s="247"/>
      <c r="AC36" s="248"/>
      <c r="AD36" s="272"/>
      <c r="AE36" s="277"/>
      <c r="AF36" s="277"/>
      <c r="AG36" s="278"/>
      <c r="AH36" s="269"/>
      <c r="AI36" s="270"/>
      <c r="AJ36" s="270"/>
      <c r="AK36" s="271"/>
      <c r="AL36" s="249">
        <f t="shared" si="1"/>
        <v>0</v>
      </c>
      <c r="AM36" s="250"/>
      <c r="AN36" s="249">
        <f t="shared" si="2"/>
        <v>0</v>
      </c>
      <c r="AO36" s="250"/>
      <c r="AP36" s="246"/>
      <c r="AQ36" s="248"/>
    </row>
    <row r="37" spans="1:43" ht="20.100000000000001" customHeight="1" x14ac:dyDescent="0.15">
      <c r="A37" s="142">
        <f t="shared" si="3"/>
        <v>29</v>
      </c>
      <c r="B37" s="298"/>
      <c r="C37" s="299"/>
      <c r="D37" s="299"/>
      <c r="E37" s="299"/>
      <c r="F37" s="20"/>
      <c r="G37" s="21"/>
      <c r="H37" s="21"/>
      <c r="I37" s="246"/>
      <c r="J37" s="247"/>
      <c r="K37" s="247"/>
      <c r="L37" s="248"/>
      <c r="M37" s="246"/>
      <c r="N37" s="247"/>
      <c r="O37" s="247"/>
      <c r="P37" s="248"/>
      <c r="Q37" s="86" t="s">
        <v>691</v>
      </c>
      <c r="R37" s="2"/>
      <c r="S37" s="143" t="s">
        <v>18</v>
      </c>
      <c r="T37" s="1"/>
      <c r="U37" s="143" t="s">
        <v>17</v>
      </c>
      <c r="V37" s="1"/>
      <c r="W37" s="143" t="s">
        <v>36</v>
      </c>
      <c r="X37" s="258"/>
      <c r="Y37" s="258"/>
      <c r="Z37" s="258"/>
      <c r="AA37" s="247"/>
      <c r="AB37" s="247"/>
      <c r="AC37" s="248"/>
      <c r="AD37" s="272"/>
      <c r="AE37" s="277"/>
      <c r="AF37" s="277"/>
      <c r="AG37" s="278"/>
      <c r="AH37" s="269"/>
      <c r="AI37" s="270"/>
      <c r="AJ37" s="270"/>
      <c r="AK37" s="271"/>
      <c r="AL37" s="249">
        <f t="shared" si="1"/>
        <v>0</v>
      </c>
      <c r="AM37" s="250"/>
      <c r="AN37" s="249">
        <f t="shared" si="2"/>
        <v>0</v>
      </c>
      <c r="AO37" s="250"/>
      <c r="AP37" s="246"/>
      <c r="AQ37" s="248"/>
    </row>
    <row r="38" spans="1:43" ht="20.100000000000001" customHeight="1" x14ac:dyDescent="0.15">
      <c r="A38" s="142">
        <f t="shared" si="3"/>
        <v>30</v>
      </c>
      <c r="B38" s="298"/>
      <c r="C38" s="299"/>
      <c r="D38" s="299"/>
      <c r="E38" s="299"/>
      <c r="F38" s="255"/>
      <c r="G38" s="256"/>
      <c r="H38" s="257"/>
      <c r="I38" s="246"/>
      <c r="J38" s="247"/>
      <c r="K38" s="247"/>
      <c r="L38" s="248"/>
      <c r="M38" s="246"/>
      <c r="N38" s="247"/>
      <c r="O38" s="247"/>
      <c r="P38" s="248"/>
      <c r="Q38" s="86" t="s">
        <v>691</v>
      </c>
      <c r="R38" s="2"/>
      <c r="S38" s="143" t="s">
        <v>18</v>
      </c>
      <c r="T38" s="1"/>
      <c r="U38" s="143" t="s">
        <v>17</v>
      </c>
      <c r="V38" s="1"/>
      <c r="W38" s="143" t="s">
        <v>36</v>
      </c>
      <c r="X38" s="258"/>
      <c r="Y38" s="258"/>
      <c r="Z38" s="258"/>
      <c r="AA38" s="247"/>
      <c r="AB38" s="247"/>
      <c r="AC38" s="248"/>
      <c r="AD38" s="272"/>
      <c r="AE38" s="277"/>
      <c r="AF38" s="277"/>
      <c r="AG38" s="278"/>
      <c r="AH38" s="269"/>
      <c r="AI38" s="270"/>
      <c r="AJ38" s="270"/>
      <c r="AK38" s="271"/>
      <c r="AL38" s="249">
        <f t="shared" si="1"/>
        <v>0</v>
      </c>
      <c r="AM38" s="250"/>
      <c r="AN38" s="249">
        <f t="shared" si="2"/>
        <v>0</v>
      </c>
      <c r="AO38" s="250"/>
      <c r="AP38" s="246"/>
      <c r="AQ38" s="248"/>
    </row>
    <row r="39" spans="1:43" ht="20.100000000000001" customHeight="1" x14ac:dyDescent="0.15">
      <c r="A39" s="142">
        <f t="shared" si="3"/>
        <v>31</v>
      </c>
      <c r="B39" s="298"/>
      <c r="C39" s="299"/>
      <c r="D39" s="299"/>
      <c r="E39" s="299"/>
      <c r="F39" s="22"/>
      <c r="G39" s="23"/>
      <c r="H39" s="24"/>
      <c r="I39" s="246"/>
      <c r="J39" s="247"/>
      <c r="K39" s="247"/>
      <c r="L39" s="248"/>
      <c r="M39" s="246"/>
      <c r="N39" s="247"/>
      <c r="O39" s="247"/>
      <c r="P39" s="248"/>
      <c r="Q39" s="86" t="s">
        <v>691</v>
      </c>
      <c r="R39" s="2"/>
      <c r="S39" s="143" t="s">
        <v>18</v>
      </c>
      <c r="T39" s="1"/>
      <c r="U39" s="143" t="s">
        <v>17</v>
      </c>
      <c r="V39" s="1"/>
      <c r="W39" s="143" t="s">
        <v>36</v>
      </c>
      <c r="X39" s="258"/>
      <c r="Y39" s="258"/>
      <c r="Z39" s="258"/>
      <c r="AA39" s="247"/>
      <c r="AB39" s="247"/>
      <c r="AC39" s="248"/>
      <c r="AD39" s="272"/>
      <c r="AE39" s="277"/>
      <c r="AF39" s="277"/>
      <c r="AG39" s="278"/>
      <c r="AH39" s="269"/>
      <c r="AI39" s="270"/>
      <c r="AJ39" s="270"/>
      <c r="AK39" s="271"/>
      <c r="AL39" s="249">
        <f t="shared" si="1"/>
        <v>0</v>
      </c>
      <c r="AM39" s="250"/>
      <c r="AN39" s="249">
        <f t="shared" si="2"/>
        <v>0</v>
      </c>
      <c r="AO39" s="250"/>
      <c r="AP39" s="246"/>
      <c r="AQ39" s="248"/>
    </row>
    <row r="40" spans="1:43" ht="20.100000000000001" customHeight="1" x14ac:dyDescent="0.15">
      <c r="A40" s="142">
        <f t="shared" si="3"/>
        <v>32</v>
      </c>
      <c r="B40" s="298"/>
      <c r="C40" s="299"/>
      <c r="D40" s="299"/>
      <c r="E40" s="299"/>
      <c r="F40" s="22"/>
      <c r="G40" s="23"/>
      <c r="H40" s="24"/>
      <c r="I40" s="246"/>
      <c r="J40" s="247"/>
      <c r="K40" s="247"/>
      <c r="L40" s="248"/>
      <c r="M40" s="246"/>
      <c r="N40" s="247"/>
      <c r="O40" s="247"/>
      <c r="P40" s="248"/>
      <c r="Q40" s="86" t="s">
        <v>691</v>
      </c>
      <c r="R40" s="2"/>
      <c r="S40" s="143" t="s">
        <v>18</v>
      </c>
      <c r="T40" s="1"/>
      <c r="U40" s="143" t="s">
        <v>17</v>
      </c>
      <c r="V40" s="1"/>
      <c r="W40" s="143" t="s">
        <v>36</v>
      </c>
      <c r="X40" s="258"/>
      <c r="Y40" s="258"/>
      <c r="Z40" s="258"/>
      <c r="AA40" s="247"/>
      <c r="AB40" s="247"/>
      <c r="AC40" s="248"/>
      <c r="AD40" s="272"/>
      <c r="AE40" s="277"/>
      <c r="AF40" s="277"/>
      <c r="AG40" s="278"/>
      <c r="AH40" s="269"/>
      <c r="AI40" s="270"/>
      <c r="AJ40" s="270"/>
      <c r="AK40" s="271"/>
      <c r="AL40" s="249">
        <f t="shared" si="1"/>
        <v>0</v>
      </c>
      <c r="AM40" s="250"/>
      <c r="AN40" s="249">
        <f t="shared" si="2"/>
        <v>0</v>
      </c>
      <c r="AO40" s="250"/>
      <c r="AP40" s="246"/>
      <c r="AQ40" s="248"/>
    </row>
    <row r="41" spans="1:43" ht="20.100000000000001" customHeight="1" x14ac:dyDescent="0.15">
      <c r="A41" s="142">
        <f t="shared" si="3"/>
        <v>33</v>
      </c>
      <c r="B41" s="298"/>
      <c r="C41" s="299"/>
      <c r="D41" s="299"/>
      <c r="E41" s="299"/>
      <c r="F41" s="22"/>
      <c r="G41" s="23"/>
      <c r="H41" s="24"/>
      <c r="I41" s="246"/>
      <c r="J41" s="247"/>
      <c r="K41" s="247"/>
      <c r="L41" s="248"/>
      <c r="M41" s="246"/>
      <c r="N41" s="247"/>
      <c r="O41" s="247"/>
      <c r="P41" s="248"/>
      <c r="Q41" s="86" t="s">
        <v>691</v>
      </c>
      <c r="R41" s="2"/>
      <c r="S41" s="143" t="s">
        <v>18</v>
      </c>
      <c r="T41" s="1"/>
      <c r="U41" s="143" t="s">
        <v>17</v>
      </c>
      <c r="V41" s="1"/>
      <c r="W41" s="143" t="s">
        <v>36</v>
      </c>
      <c r="X41" s="258"/>
      <c r="Y41" s="258"/>
      <c r="Z41" s="258"/>
      <c r="AA41" s="247"/>
      <c r="AB41" s="247"/>
      <c r="AC41" s="248"/>
      <c r="AD41" s="272"/>
      <c r="AE41" s="277"/>
      <c r="AF41" s="277"/>
      <c r="AG41" s="278"/>
      <c r="AH41" s="269"/>
      <c r="AI41" s="270"/>
      <c r="AJ41" s="270"/>
      <c r="AK41" s="271"/>
      <c r="AL41" s="249">
        <f t="shared" si="1"/>
        <v>0</v>
      </c>
      <c r="AM41" s="250"/>
      <c r="AN41" s="249">
        <f t="shared" si="2"/>
        <v>0</v>
      </c>
      <c r="AO41" s="250"/>
      <c r="AP41" s="246"/>
      <c r="AQ41" s="248"/>
    </row>
    <row r="42" spans="1:43" ht="20.100000000000001" customHeight="1" x14ac:dyDescent="0.15">
      <c r="A42" s="142">
        <f t="shared" si="3"/>
        <v>34</v>
      </c>
      <c r="B42" s="298"/>
      <c r="C42" s="299"/>
      <c r="D42" s="299"/>
      <c r="E42" s="299"/>
      <c r="F42" s="22"/>
      <c r="G42" s="23"/>
      <c r="H42" s="24"/>
      <c r="I42" s="246"/>
      <c r="J42" s="247"/>
      <c r="K42" s="247"/>
      <c r="L42" s="248"/>
      <c r="M42" s="246"/>
      <c r="N42" s="247"/>
      <c r="O42" s="247"/>
      <c r="P42" s="248"/>
      <c r="Q42" s="86" t="s">
        <v>691</v>
      </c>
      <c r="R42" s="2"/>
      <c r="S42" s="143" t="s">
        <v>18</v>
      </c>
      <c r="T42" s="1"/>
      <c r="U42" s="143" t="s">
        <v>17</v>
      </c>
      <c r="V42" s="1"/>
      <c r="W42" s="143" t="s">
        <v>36</v>
      </c>
      <c r="X42" s="258"/>
      <c r="Y42" s="258"/>
      <c r="Z42" s="258"/>
      <c r="AA42" s="247"/>
      <c r="AB42" s="247"/>
      <c r="AC42" s="248"/>
      <c r="AD42" s="272"/>
      <c r="AE42" s="277"/>
      <c r="AF42" s="277"/>
      <c r="AG42" s="278"/>
      <c r="AH42" s="269"/>
      <c r="AI42" s="270"/>
      <c r="AJ42" s="270"/>
      <c r="AK42" s="271"/>
      <c r="AL42" s="249">
        <f t="shared" si="1"/>
        <v>0</v>
      </c>
      <c r="AM42" s="250"/>
      <c r="AN42" s="249">
        <f t="shared" si="2"/>
        <v>0</v>
      </c>
      <c r="AO42" s="250"/>
      <c r="AP42" s="246"/>
      <c r="AQ42" s="248"/>
    </row>
    <row r="43" spans="1:43" ht="20.100000000000001" customHeight="1" x14ac:dyDescent="0.15">
      <c r="A43" s="142">
        <f t="shared" si="3"/>
        <v>35</v>
      </c>
      <c r="B43" s="298"/>
      <c r="C43" s="299"/>
      <c r="D43" s="299"/>
      <c r="E43" s="299"/>
      <c r="F43" s="22"/>
      <c r="G43" s="23"/>
      <c r="H43" s="24"/>
      <c r="I43" s="246"/>
      <c r="J43" s="247"/>
      <c r="K43" s="247"/>
      <c r="L43" s="248"/>
      <c r="M43" s="246"/>
      <c r="N43" s="247"/>
      <c r="O43" s="247"/>
      <c r="P43" s="248"/>
      <c r="Q43" s="86" t="s">
        <v>691</v>
      </c>
      <c r="R43" s="2"/>
      <c r="S43" s="143" t="s">
        <v>18</v>
      </c>
      <c r="T43" s="1"/>
      <c r="U43" s="143" t="s">
        <v>17</v>
      </c>
      <c r="V43" s="1"/>
      <c r="W43" s="143" t="s">
        <v>36</v>
      </c>
      <c r="X43" s="258"/>
      <c r="Y43" s="258"/>
      <c r="Z43" s="258"/>
      <c r="AA43" s="247"/>
      <c r="AB43" s="247"/>
      <c r="AC43" s="248"/>
      <c r="AD43" s="272"/>
      <c r="AE43" s="277"/>
      <c r="AF43" s="277"/>
      <c r="AG43" s="278"/>
      <c r="AH43" s="269"/>
      <c r="AI43" s="270"/>
      <c r="AJ43" s="270"/>
      <c r="AK43" s="271"/>
      <c r="AL43" s="249">
        <f t="shared" si="1"/>
        <v>0</v>
      </c>
      <c r="AM43" s="250"/>
      <c r="AN43" s="249">
        <f t="shared" si="2"/>
        <v>0</v>
      </c>
      <c r="AO43" s="250"/>
      <c r="AP43" s="246"/>
      <c r="AQ43" s="248"/>
    </row>
    <row r="44" spans="1:43" ht="20.100000000000001" customHeight="1" x14ac:dyDescent="0.15">
      <c r="A44" s="142">
        <f t="shared" si="3"/>
        <v>36</v>
      </c>
      <c r="B44" s="298"/>
      <c r="C44" s="299"/>
      <c r="D44" s="299"/>
      <c r="E44" s="299"/>
      <c r="F44" s="22"/>
      <c r="G44" s="23"/>
      <c r="H44" s="24"/>
      <c r="I44" s="246"/>
      <c r="J44" s="247"/>
      <c r="K44" s="247"/>
      <c r="L44" s="248"/>
      <c r="M44" s="246"/>
      <c r="N44" s="247"/>
      <c r="O44" s="247"/>
      <c r="P44" s="248"/>
      <c r="Q44" s="86" t="s">
        <v>691</v>
      </c>
      <c r="R44" s="2"/>
      <c r="S44" s="143" t="s">
        <v>18</v>
      </c>
      <c r="T44" s="1"/>
      <c r="U44" s="143" t="s">
        <v>17</v>
      </c>
      <c r="V44" s="1"/>
      <c r="W44" s="143" t="s">
        <v>36</v>
      </c>
      <c r="X44" s="258"/>
      <c r="Y44" s="258"/>
      <c r="Z44" s="258"/>
      <c r="AA44" s="247"/>
      <c r="AB44" s="247"/>
      <c r="AC44" s="248"/>
      <c r="AD44" s="272"/>
      <c r="AE44" s="277"/>
      <c r="AF44" s="277"/>
      <c r="AG44" s="278"/>
      <c r="AH44" s="269"/>
      <c r="AI44" s="270"/>
      <c r="AJ44" s="270"/>
      <c r="AK44" s="271"/>
      <c r="AL44" s="249">
        <f t="shared" si="1"/>
        <v>0</v>
      </c>
      <c r="AM44" s="250"/>
      <c r="AN44" s="249">
        <f t="shared" si="2"/>
        <v>0</v>
      </c>
      <c r="AO44" s="250"/>
      <c r="AP44" s="246"/>
      <c r="AQ44" s="248"/>
    </row>
    <row r="45" spans="1:43" ht="20.100000000000001" customHeight="1" x14ac:dyDescent="0.15">
      <c r="A45" s="142">
        <f t="shared" si="3"/>
        <v>37</v>
      </c>
      <c r="B45" s="298"/>
      <c r="C45" s="299"/>
      <c r="D45" s="299"/>
      <c r="E45" s="299"/>
      <c r="F45" s="22"/>
      <c r="G45" s="23"/>
      <c r="H45" s="24"/>
      <c r="I45" s="246"/>
      <c r="J45" s="247"/>
      <c r="K45" s="247"/>
      <c r="L45" s="248"/>
      <c r="M45" s="246"/>
      <c r="N45" s="247"/>
      <c r="O45" s="247"/>
      <c r="P45" s="248"/>
      <c r="Q45" s="86" t="s">
        <v>691</v>
      </c>
      <c r="R45" s="2"/>
      <c r="S45" s="143" t="s">
        <v>18</v>
      </c>
      <c r="T45" s="1"/>
      <c r="U45" s="143" t="s">
        <v>17</v>
      </c>
      <c r="V45" s="1"/>
      <c r="W45" s="143" t="s">
        <v>36</v>
      </c>
      <c r="X45" s="258"/>
      <c r="Y45" s="258"/>
      <c r="Z45" s="258"/>
      <c r="AA45" s="247"/>
      <c r="AB45" s="247"/>
      <c r="AC45" s="248"/>
      <c r="AD45" s="272"/>
      <c r="AE45" s="277"/>
      <c r="AF45" s="277"/>
      <c r="AG45" s="278"/>
      <c r="AH45" s="269"/>
      <c r="AI45" s="270"/>
      <c r="AJ45" s="270"/>
      <c r="AK45" s="271"/>
      <c r="AL45" s="249">
        <f t="shared" si="1"/>
        <v>0</v>
      </c>
      <c r="AM45" s="250"/>
      <c r="AN45" s="249">
        <f t="shared" si="2"/>
        <v>0</v>
      </c>
      <c r="AO45" s="250"/>
      <c r="AP45" s="246"/>
      <c r="AQ45" s="248"/>
    </row>
    <row r="46" spans="1:43" ht="20.100000000000001" customHeight="1" x14ac:dyDescent="0.15">
      <c r="A46" s="142">
        <f t="shared" si="3"/>
        <v>38</v>
      </c>
      <c r="B46" s="298"/>
      <c r="C46" s="299"/>
      <c r="D46" s="299"/>
      <c r="E46" s="299"/>
      <c r="F46" s="255"/>
      <c r="G46" s="256"/>
      <c r="H46" s="257"/>
      <c r="I46" s="246"/>
      <c r="J46" s="247"/>
      <c r="K46" s="247"/>
      <c r="L46" s="248"/>
      <c r="M46" s="246"/>
      <c r="N46" s="247"/>
      <c r="O46" s="247"/>
      <c r="P46" s="248"/>
      <c r="Q46" s="86" t="s">
        <v>691</v>
      </c>
      <c r="R46" s="2"/>
      <c r="S46" s="143" t="s">
        <v>18</v>
      </c>
      <c r="T46" s="1"/>
      <c r="U46" s="143" t="s">
        <v>17</v>
      </c>
      <c r="V46" s="1"/>
      <c r="W46" s="143" t="s">
        <v>36</v>
      </c>
      <c r="X46" s="258"/>
      <c r="Y46" s="258"/>
      <c r="Z46" s="258"/>
      <c r="AA46" s="247"/>
      <c r="AB46" s="247"/>
      <c r="AC46" s="248"/>
      <c r="AD46" s="272"/>
      <c r="AE46" s="277"/>
      <c r="AF46" s="277"/>
      <c r="AG46" s="278"/>
      <c r="AH46" s="269"/>
      <c r="AI46" s="270"/>
      <c r="AJ46" s="270"/>
      <c r="AK46" s="271"/>
      <c r="AL46" s="249">
        <f t="shared" si="1"/>
        <v>0</v>
      </c>
      <c r="AM46" s="250"/>
      <c r="AN46" s="249">
        <f t="shared" si="2"/>
        <v>0</v>
      </c>
      <c r="AO46" s="250"/>
      <c r="AP46" s="246"/>
      <c r="AQ46" s="248"/>
    </row>
    <row r="47" spans="1:43" ht="20.100000000000001" customHeight="1" x14ac:dyDescent="0.15">
      <c r="A47" s="142">
        <f t="shared" si="3"/>
        <v>39</v>
      </c>
      <c r="B47" s="301"/>
      <c r="C47" s="302"/>
      <c r="D47" s="302"/>
      <c r="E47" s="303"/>
      <c r="F47" s="255"/>
      <c r="G47" s="256"/>
      <c r="H47" s="257"/>
      <c r="I47" s="246"/>
      <c r="J47" s="247"/>
      <c r="K47" s="247"/>
      <c r="L47" s="248"/>
      <c r="M47" s="246"/>
      <c r="N47" s="247"/>
      <c r="O47" s="247"/>
      <c r="P47" s="248"/>
      <c r="Q47" s="86" t="s">
        <v>691</v>
      </c>
      <c r="R47" s="2"/>
      <c r="S47" s="143" t="s">
        <v>18</v>
      </c>
      <c r="T47" s="1"/>
      <c r="U47" s="143" t="s">
        <v>17</v>
      </c>
      <c r="V47" s="1"/>
      <c r="W47" s="143" t="s">
        <v>36</v>
      </c>
      <c r="X47" s="310"/>
      <c r="Y47" s="256"/>
      <c r="Z47" s="311"/>
      <c r="AA47" s="247"/>
      <c r="AB47" s="247"/>
      <c r="AC47" s="248"/>
      <c r="AD47" s="272"/>
      <c r="AE47" s="273"/>
      <c r="AF47" s="273"/>
      <c r="AG47" s="274"/>
      <c r="AH47" s="272"/>
      <c r="AI47" s="273"/>
      <c r="AJ47" s="273"/>
      <c r="AK47" s="274"/>
      <c r="AL47" s="249">
        <f t="shared" si="1"/>
        <v>0</v>
      </c>
      <c r="AM47" s="250"/>
      <c r="AN47" s="249">
        <f t="shared" si="2"/>
        <v>0</v>
      </c>
      <c r="AO47" s="250"/>
      <c r="AP47" s="246"/>
      <c r="AQ47" s="248"/>
    </row>
    <row r="48" spans="1:43" ht="20.100000000000001" customHeight="1" x14ac:dyDescent="0.15">
      <c r="A48" s="142">
        <f t="shared" si="3"/>
        <v>40</v>
      </c>
      <c r="B48" s="301"/>
      <c r="C48" s="302"/>
      <c r="D48" s="302"/>
      <c r="E48" s="302"/>
      <c r="F48" s="253"/>
      <c r="G48" s="254"/>
      <c r="H48" s="254"/>
      <c r="I48" s="246"/>
      <c r="J48" s="247"/>
      <c r="K48" s="247"/>
      <c r="L48" s="248"/>
      <c r="M48" s="246"/>
      <c r="N48" s="247"/>
      <c r="O48" s="247"/>
      <c r="P48" s="248"/>
      <c r="Q48" s="87" t="s">
        <v>691</v>
      </c>
      <c r="R48" s="2"/>
      <c r="S48" s="143" t="s">
        <v>18</v>
      </c>
      <c r="T48" s="1"/>
      <c r="U48" s="143" t="s">
        <v>17</v>
      </c>
      <c r="V48" s="1"/>
      <c r="W48" s="143" t="s">
        <v>36</v>
      </c>
      <c r="X48" s="312"/>
      <c r="Y48" s="312"/>
      <c r="Z48" s="312"/>
      <c r="AA48" s="247"/>
      <c r="AB48" s="247"/>
      <c r="AC48" s="248"/>
      <c r="AD48" s="272"/>
      <c r="AE48" s="277"/>
      <c r="AF48" s="277"/>
      <c r="AG48" s="278"/>
      <c r="AH48" s="269"/>
      <c r="AI48" s="270"/>
      <c r="AJ48" s="270"/>
      <c r="AK48" s="271"/>
      <c r="AL48" s="264">
        <f t="shared" si="1"/>
        <v>0</v>
      </c>
      <c r="AM48" s="265"/>
      <c r="AN48" s="264">
        <f t="shared" si="2"/>
        <v>0</v>
      </c>
      <c r="AO48" s="265"/>
      <c r="AP48" s="324"/>
      <c r="AQ48" s="325"/>
    </row>
    <row r="49" spans="1:43" ht="26.25" customHeight="1" x14ac:dyDescent="0.15">
      <c r="A49" s="316" t="s">
        <v>15</v>
      </c>
      <c r="B49" s="317"/>
      <c r="C49" s="317"/>
      <c r="D49" s="317"/>
      <c r="E49" s="317"/>
      <c r="F49" s="304"/>
      <c r="G49" s="305"/>
      <c r="H49" s="306"/>
      <c r="I49" s="304"/>
      <c r="J49" s="305"/>
      <c r="K49" s="305"/>
      <c r="L49" s="306"/>
      <c r="M49" s="304"/>
      <c r="N49" s="305"/>
      <c r="O49" s="305"/>
      <c r="P49" s="306"/>
      <c r="Q49" s="304"/>
      <c r="R49" s="305"/>
      <c r="S49" s="305"/>
      <c r="T49" s="305"/>
      <c r="U49" s="305"/>
      <c r="V49" s="305"/>
      <c r="W49" s="306"/>
      <c r="X49" s="307"/>
      <c r="Y49" s="308"/>
      <c r="Z49" s="309"/>
      <c r="AA49" s="307"/>
      <c r="AB49" s="308"/>
      <c r="AC49" s="309"/>
      <c r="AD49" s="304"/>
      <c r="AE49" s="305"/>
      <c r="AF49" s="305"/>
      <c r="AG49" s="306"/>
      <c r="AH49" s="304"/>
      <c r="AI49" s="305"/>
      <c r="AJ49" s="305"/>
      <c r="AK49" s="306"/>
      <c r="AL49" s="327"/>
      <c r="AM49" s="328"/>
      <c r="AN49" s="275">
        <f>SUM(AN9:AO48)</f>
        <v>0</v>
      </c>
      <c r="AO49" s="276"/>
      <c r="AP49" s="304"/>
      <c r="AQ49" s="306"/>
    </row>
    <row r="50" spans="1:43" ht="3" customHeight="1" x14ac:dyDescent="0.15">
      <c r="A50" s="144"/>
      <c r="B50" s="144" t="s">
        <v>31</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row>
    <row r="51" spans="1:43" ht="23.25" customHeight="1" x14ac:dyDescent="0.15">
      <c r="A51" s="251" t="s">
        <v>14</v>
      </c>
      <c r="B51" s="251"/>
      <c r="C51" s="251"/>
      <c r="D51" s="251"/>
      <c r="E51" s="251" t="s">
        <v>13</v>
      </c>
      <c r="F51" s="251"/>
      <c r="G51" s="251"/>
      <c r="H51" s="251"/>
      <c r="I51" s="313" t="s">
        <v>692</v>
      </c>
      <c r="J51" s="314"/>
      <c r="K51" s="314"/>
      <c r="L51" s="315"/>
      <c r="M51" s="318" t="s">
        <v>12</v>
      </c>
      <c r="N51" s="319"/>
      <c r="O51" s="319"/>
      <c r="P51" s="320"/>
      <c r="Q51" s="321" t="s">
        <v>693</v>
      </c>
      <c r="R51" s="322"/>
      <c r="S51" s="322"/>
      <c r="T51" s="322"/>
      <c r="U51" s="322"/>
      <c r="V51" s="323"/>
      <c r="W51" s="251" t="s">
        <v>1603</v>
      </c>
      <c r="X51" s="251"/>
      <c r="Y51" s="251"/>
      <c r="Z51" s="251"/>
      <c r="AA51" s="251"/>
      <c r="AB51" s="252" t="s">
        <v>1604</v>
      </c>
      <c r="AC51" s="252"/>
      <c r="AD51" s="252"/>
      <c r="AE51" s="252"/>
      <c r="AF51" s="145"/>
      <c r="AG51" s="145"/>
      <c r="AH51" s="146"/>
      <c r="AI51" s="146"/>
      <c r="AJ51" s="146"/>
      <c r="AK51" s="146"/>
      <c r="AL51" s="326" t="s">
        <v>11</v>
      </c>
      <c r="AM51" s="326"/>
      <c r="AN51" s="326"/>
      <c r="AO51" s="326"/>
      <c r="AP51" s="147"/>
      <c r="AQ51" s="147"/>
    </row>
    <row r="52" spans="1:43" ht="20.100000000000001" customHeight="1" x14ac:dyDescent="0.15"/>
  </sheetData>
  <sheetProtection algorithmName="SHA-512" hashValue="QihPzSISaopomgNB3wl8B8HTeTSQnQ6jklL3lX2nwzajFlpm+5dQXv+WmKZoExYNSuvLvN1ROlnKagXem8exSw==" saltValue="+xEbL4RADXGhS6Phd/85kw==" spinCount="100000" sheet="1" formatCells="0" autoFilter="0"/>
  <mergeCells count="462">
    <mergeCell ref="AD39:AG39"/>
    <mergeCell ref="AD40:AG40"/>
    <mergeCell ref="AD41:AG41"/>
    <mergeCell ref="AD42:AG42"/>
    <mergeCell ref="AD43:AG43"/>
    <mergeCell ref="AD44:AG44"/>
    <mergeCell ref="AD45:AG45"/>
    <mergeCell ref="AL41:AM41"/>
    <mergeCell ref="AL42:AM42"/>
    <mergeCell ref="AL43:AM43"/>
    <mergeCell ref="AH39:AK39"/>
    <mergeCell ref="AH40:AK40"/>
    <mergeCell ref="AH41:AK41"/>
    <mergeCell ref="AH42:AK42"/>
    <mergeCell ref="AH43:AK43"/>
    <mergeCell ref="AH44:AK44"/>
    <mergeCell ref="AH45:AK45"/>
    <mergeCell ref="AL44:AM44"/>
    <mergeCell ref="AL45:AM45"/>
    <mergeCell ref="AL39:AM39"/>
    <mergeCell ref="AL40:AM40"/>
    <mergeCell ref="AP40:AQ40"/>
    <mergeCell ref="AP41:AQ41"/>
    <mergeCell ref="AP42:AQ42"/>
    <mergeCell ref="AP43:AQ43"/>
    <mergeCell ref="AP44:AQ44"/>
    <mergeCell ref="AP45:AQ45"/>
    <mergeCell ref="AN39:AO39"/>
    <mergeCell ref="AN40:AO40"/>
    <mergeCell ref="AN44:AO44"/>
    <mergeCell ref="AN45:AO45"/>
    <mergeCell ref="AN41:AO41"/>
    <mergeCell ref="AN42:AO42"/>
    <mergeCell ref="AN43:AO43"/>
    <mergeCell ref="AA36:AC36"/>
    <mergeCell ref="AA37:AC37"/>
    <mergeCell ref="AA39:AC39"/>
    <mergeCell ref="AA40:AC40"/>
    <mergeCell ref="AA41:AC41"/>
    <mergeCell ref="AA42:AC42"/>
    <mergeCell ref="AA43:AC43"/>
    <mergeCell ref="AA44:AC44"/>
    <mergeCell ref="AA45:AC45"/>
    <mergeCell ref="AA16:AC16"/>
    <mergeCell ref="AA17:AC17"/>
    <mergeCell ref="AA18:AC18"/>
    <mergeCell ref="AA30:AC30"/>
    <mergeCell ref="AA31:AC31"/>
    <mergeCell ref="AA32:AC32"/>
    <mergeCell ref="AA33:AC33"/>
    <mergeCell ref="AA34:AC34"/>
    <mergeCell ref="AA35:AC35"/>
    <mergeCell ref="M42:P42"/>
    <mergeCell ref="M43:P43"/>
    <mergeCell ref="M44:P44"/>
    <mergeCell ref="M45:P45"/>
    <mergeCell ref="X39:Z39"/>
    <mergeCell ref="X40:Z40"/>
    <mergeCell ref="X41:Z41"/>
    <mergeCell ref="X42:Z42"/>
    <mergeCell ref="X43:Z43"/>
    <mergeCell ref="X44:Z44"/>
    <mergeCell ref="X45:Z45"/>
    <mergeCell ref="M32:P32"/>
    <mergeCell ref="M33:P33"/>
    <mergeCell ref="M34:P34"/>
    <mergeCell ref="M35:P35"/>
    <mergeCell ref="M36:P36"/>
    <mergeCell ref="M37:P37"/>
    <mergeCell ref="M39:P39"/>
    <mergeCell ref="M40:P40"/>
    <mergeCell ref="M41:P41"/>
    <mergeCell ref="M12:P12"/>
    <mergeCell ref="M13:P13"/>
    <mergeCell ref="M14:P14"/>
    <mergeCell ref="M15:P15"/>
    <mergeCell ref="M16:P16"/>
    <mergeCell ref="M17:P17"/>
    <mergeCell ref="M18:P18"/>
    <mergeCell ref="M19:P19"/>
    <mergeCell ref="M20:P20"/>
    <mergeCell ref="B39:E39"/>
    <mergeCell ref="B40:E40"/>
    <mergeCell ref="B41:E41"/>
    <mergeCell ref="B42:E42"/>
    <mergeCell ref="B43:E43"/>
    <mergeCell ref="B44:E44"/>
    <mergeCell ref="B45:E45"/>
    <mergeCell ref="I12:L12"/>
    <mergeCell ref="I13:L13"/>
    <mergeCell ref="I14:L14"/>
    <mergeCell ref="I15:L15"/>
    <mergeCell ref="I16:L16"/>
    <mergeCell ref="I17:L17"/>
    <mergeCell ref="I18:L18"/>
    <mergeCell ref="I20:L20"/>
    <mergeCell ref="I30:L30"/>
    <mergeCell ref="I31:L31"/>
    <mergeCell ref="I32:L32"/>
    <mergeCell ref="I33:L33"/>
    <mergeCell ref="I34:L34"/>
    <mergeCell ref="I35:L35"/>
    <mergeCell ref="I36:L36"/>
    <mergeCell ref="I37:L37"/>
    <mergeCell ref="I39:L39"/>
    <mergeCell ref="B12:E12"/>
    <mergeCell ref="B13:E13"/>
    <mergeCell ref="B14:E14"/>
    <mergeCell ref="B15:E15"/>
    <mergeCell ref="B16:E16"/>
    <mergeCell ref="B17:E17"/>
    <mergeCell ref="B18:E18"/>
    <mergeCell ref="B19:E19"/>
    <mergeCell ref="B30:E30"/>
    <mergeCell ref="B21:E21"/>
    <mergeCell ref="B25:E25"/>
    <mergeCell ref="B22:E22"/>
    <mergeCell ref="B23:E23"/>
    <mergeCell ref="AN36:AO36"/>
    <mergeCell ref="AN37:AO37"/>
    <mergeCell ref="AL17:AM17"/>
    <mergeCell ref="AL18:AM18"/>
    <mergeCell ref="AL25:AM25"/>
    <mergeCell ref="AL26:AM26"/>
    <mergeCell ref="AL27:AM27"/>
    <mergeCell ref="AN24:AO24"/>
    <mergeCell ref="AL29:AM29"/>
    <mergeCell ref="AL30:AM30"/>
    <mergeCell ref="AL31:AM31"/>
    <mergeCell ref="AL32:AM32"/>
    <mergeCell ref="AL33:AM33"/>
    <mergeCell ref="AL34:AM34"/>
    <mergeCell ref="AL23:AM23"/>
    <mergeCell ref="AN17:AO17"/>
    <mergeCell ref="AN18:AO18"/>
    <mergeCell ref="AN30:AO30"/>
    <mergeCell ref="AN31:AO31"/>
    <mergeCell ref="AN32:AO32"/>
    <mergeCell ref="AN33:AO33"/>
    <mergeCell ref="AL35:AM35"/>
    <mergeCell ref="AL36:AM36"/>
    <mergeCell ref="AL37:AM37"/>
    <mergeCell ref="AH34:AK34"/>
    <mergeCell ref="AH35:AK35"/>
    <mergeCell ref="AH36:AK36"/>
    <mergeCell ref="AH37:AK37"/>
    <mergeCell ref="AH12:AK12"/>
    <mergeCell ref="AH13:AK13"/>
    <mergeCell ref="AH14:AK14"/>
    <mergeCell ref="AH15:AK15"/>
    <mergeCell ref="AH16:AK16"/>
    <mergeCell ref="AH17:AK17"/>
    <mergeCell ref="AH18:AK18"/>
    <mergeCell ref="AH22:AK22"/>
    <mergeCell ref="AD12:AG12"/>
    <mergeCell ref="AD13:AG13"/>
    <mergeCell ref="AD14:AG14"/>
    <mergeCell ref="AD15:AG15"/>
    <mergeCell ref="AD16:AG16"/>
    <mergeCell ref="AD17:AG17"/>
    <mergeCell ref="AD18:AG18"/>
    <mergeCell ref="AD22:AG22"/>
    <mergeCell ref="AD23:AG23"/>
    <mergeCell ref="AA46:AC46"/>
    <mergeCell ref="AA47:AC47"/>
    <mergeCell ref="AA49:AC49"/>
    <mergeCell ref="AA7:AC8"/>
    <mergeCell ref="AA48:AC48"/>
    <mergeCell ref="AA27:AC27"/>
    <mergeCell ref="AA28:AC28"/>
    <mergeCell ref="AA29:AC29"/>
    <mergeCell ref="AA38:AC38"/>
    <mergeCell ref="AA19:AC19"/>
    <mergeCell ref="AA20:AC20"/>
    <mergeCell ref="AA21:AC21"/>
    <mergeCell ref="AA22:AC22"/>
    <mergeCell ref="AA23:AC23"/>
    <mergeCell ref="AA9:AC9"/>
    <mergeCell ref="AA10:AC10"/>
    <mergeCell ref="AA11:AC11"/>
    <mergeCell ref="AA24:AC24"/>
    <mergeCell ref="AA25:AC25"/>
    <mergeCell ref="AA26:AC26"/>
    <mergeCell ref="AA12:AC12"/>
    <mergeCell ref="AA13:AC13"/>
    <mergeCell ref="AA14:AC14"/>
    <mergeCell ref="AA15:AC15"/>
    <mergeCell ref="AL51:AO51"/>
    <mergeCell ref="AL4:AM4"/>
    <mergeCell ref="AN4:AQ4"/>
    <mergeCell ref="AN7:AO8"/>
    <mergeCell ref="AL49:AM49"/>
    <mergeCell ref="A3:AQ3"/>
    <mergeCell ref="AP23:AQ23"/>
    <mergeCell ref="AP46:AQ46"/>
    <mergeCell ref="X38:Z38"/>
    <mergeCell ref="AD29:AG29"/>
    <mergeCell ref="AP22:AQ22"/>
    <mergeCell ref="AD20:AG20"/>
    <mergeCell ref="AH20:AK20"/>
    <mergeCell ref="AD21:AG21"/>
    <mergeCell ref="AH21:AK21"/>
    <mergeCell ref="AP47:AQ47"/>
    <mergeCell ref="AP7:AQ8"/>
    <mergeCell ref="AP29:AQ29"/>
    <mergeCell ref="AP38:AQ38"/>
    <mergeCell ref="AP19:AQ19"/>
    <mergeCell ref="AP20:AQ20"/>
    <mergeCell ref="AP21:AQ21"/>
    <mergeCell ref="AP49:AQ49"/>
    <mergeCell ref="AP9:AQ9"/>
    <mergeCell ref="AP10:AQ10"/>
    <mergeCell ref="AP11:AQ11"/>
    <mergeCell ref="AP24:AQ24"/>
    <mergeCell ref="AP25:AQ25"/>
    <mergeCell ref="AP26:AQ26"/>
    <mergeCell ref="AP27:AQ27"/>
    <mergeCell ref="AP28:AQ28"/>
    <mergeCell ref="AP48:AQ48"/>
    <mergeCell ref="AP30:AQ30"/>
    <mergeCell ref="AP31:AQ31"/>
    <mergeCell ref="AP32:AQ32"/>
    <mergeCell ref="AP33:AQ33"/>
    <mergeCell ref="AP34:AQ34"/>
    <mergeCell ref="AP35:AQ35"/>
    <mergeCell ref="AP36:AQ36"/>
    <mergeCell ref="AP37:AQ37"/>
    <mergeCell ref="AP12:AQ12"/>
    <mergeCell ref="AP13:AQ13"/>
    <mergeCell ref="AP14:AQ14"/>
    <mergeCell ref="AP15:AQ15"/>
    <mergeCell ref="AP16:AQ16"/>
    <mergeCell ref="AP17:AQ17"/>
    <mergeCell ref="AP18:AQ18"/>
    <mergeCell ref="AP39:AQ39"/>
    <mergeCell ref="A51:D51"/>
    <mergeCell ref="E51:H51"/>
    <mergeCell ref="I51:L51"/>
    <mergeCell ref="F49:H49"/>
    <mergeCell ref="A49:E49"/>
    <mergeCell ref="M51:P51"/>
    <mergeCell ref="Q49:W49"/>
    <mergeCell ref="Q51:V51"/>
    <mergeCell ref="B48:E48"/>
    <mergeCell ref="F48:H48"/>
    <mergeCell ref="I48:L48"/>
    <mergeCell ref="I46:L46"/>
    <mergeCell ref="M48:P48"/>
    <mergeCell ref="M47:P47"/>
    <mergeCell ref="X46:Z46"/>
    <mergeCell ref="X47:Z47"/>
    <mergeCell ref="X48:Z48"/>
    <mergeCell ref="M28:P28"/>
    <mergeCell ref="M29:P29"/>
    <mergeCell ref="X30:Z30"/>
    <mergeCell ref="X31:Z31"/>
    <mergeCell ref="X32:Z32"/>
    <mergeCell ref="X33:Z33"/>
    <mergeCell ref="X34:Z34"/>
    <mergeCell ref="X35:Z35"/>
    <mergeCell ref="X36:Z36"/>
    <mergeCell ref="X37:Z37"/>
    <mergeCell ref="I40:L40"/>
    <mergeCell ref="I41:L41"/>
    <mergeCell ref="I42:L42"/>
    <mergeCell ref="I43:L43"/>
    <mergeCell ref="I44:L44"/>
    <mergeCell ref="I45:L45"/>
    <mergeCell ref="M30:P30"/>
    <mergeCell ref="M31:P31"/>
    <mergeCell ref="AH49:AK49"/>
    <mergeCell ref="I29:L29"/>
    <mergeCell ref="I22:L22"/>
    <mergeCell ref="I23:L23"/>
    <mergeCell ref="I11:L11"/>
    <mergeCell ref="I24:L24"/>
    <mergeCell ref="I19:L19"/>
    <mergeCell ref="AD28:AG28"/>
    <mergeCell ref="AH28:AK28"/>
    <mergeCell ref="AH29:AK29"/>
    <mergeCell ref="AD38:AG38"/>
    <mergeCell ref="AH38:AK38"/>
    <mergeCell ref="AD19:AG19"/>
    <mergeCell ref="AH19:AK19"/>
    <mergeCell ref="AD26:AG26"/>
    <mergeCell ref="AH26:AK26"/>
    <mergeCell ref="AD27:AG27"/>
    <mergeCell ref="AH27:AK27"/>
    <mergeCell ref="AD46:AG46"/>
    <mergeCell ref="AH46:AK46"/>
    <mergeCell ref="I27:L27"/>
    <mergeCell ref="X22:Z22"/>
    <mergeCell ref="AH47:AK47"/>
    <mergeCell ref="AD48:AG48"/>
    <mergeCell ref="B38:E38"/>
    <mergeCell ref="F38:H38"/>
    <mergeCell ref="B27:E27"/>
    <mergeCell ref="F27:H27"/>
    <mergeCell ref="B28:E28"/>
    <mergeCell ref="F28:H28"/>
    <mergeCell ref="B31:E31"/>
    <mergeCell ref="B32:E32"/>
    <mergeCell ref="B33:E33"/>
    <mergeCell ref="B34:E34"/>
    <mergeCell ref="B35:E35"/>
    <mergeCell ref="B36:E36"/>
    <mergeCell ref="B37:E37"/>
    <mergeCell ref="B47:E47"/>
    <mergeCell ref="B46:E46"/>
    <mergeCell ref="F46:H46"/>
    <mergeCell ref="AL7:AM8"/>
    <mergeCell ref="I49:L49"/>
    <mergeCell ref="AD49:AG49"/>
    <mergeCell ref="X10:Z10"/>
    <mergeCell ref="X11:Z11"/>
    <mergeCell ref="X24:Z24"/>
    <mergeCell ref="X27:Z27"/>
    <mergeCell ref="X26:Z26"/>
    <mergeCell ref="X25:Z25"/>
    <mergeCell ref="X28:Z28"/>
    <mergeCell ref="X29:Z29"/>
    <mergeCell ref="M49:P49"/>
    <mergeCell ref="X49:Z49"/>
    <mergeCell ref="X19:Z19"/>
    <mergeCell ref="X20:Z20"/>
    <mergeCell ref="X21:Z21"/>
    <mergeCell ref="I21:L21"/>
    <mergeCell ref="M21:P21"/>
    <mergeCell ref="M22:P22"/>
    <mergeCell ref="M23:P23"/>
    <mergeCell ref="M24:P24"/>
    <mergeCell ref="M7:P8"/>
    <mergeCell ref="M9:P9"/>
    <mergeCell ref="M10:P10"/>
    <mergeCell ref="M26:P26"/>
    <mergeCell ref="M27:P27"/>
    <mergeCell ref="I38:L38"/>
    <mergeCell ref="M11:P11"/>
    <mergeCell ref="I9:L9"/>
    <mergeCell ref="B29:E29"/>
    <mergeCell ref="F29:H29"/>
    <mergeCell ref="A7:E8"/>
    <mergeCell ref="F7:H8"/>
    <mergeCell ref="B24:E24"/>
    <mergeCell ref="B11:E11"/>
    <mergeCell ref="F11:H11"/>
    <mergeCell ref="B10:E10"/>
    <mergeCell ref="F10:H10"/>
    <mergeCell ref="B9:E9"/>
    <mergeCell ref="F9:H9"/>
    <mergeCell ref="B20:E20"/>
    <mergeCell ref="I28:L28"/>
    <mergeCell ref="F24:H24"/>
    <mergeCell ref="B26:E26"/>
    <mergeCell ref="F26:H26"/>
    <mergeCell ref="AD9:AG9"/>
    <mergeCell ref="AD25:AG25"/>
    <mergeCell ref="X7:Z8"/>
    <mergeCell ref="X9:Z9"/>
    <mergeCell ref="Q7:W8"/>
    <mergeCell ref="I7:L8"/>
    <mergeCell ref="I10:L10"/>
    <mergeCell ref="AH9:AK9"/>
    <mergeCell ref="AD10:AG10"/>
    <mergeCell ref="AH10:AK10"/>
    <mergeCell ref="AD11:AG11"/>
    <mergeCell ref="AH11:AK11"/>
    <mergeCell ref="AD7:AG8"/>
    <mergeCell ref="AH7:AK8"/>
    <mergeCell ref="AD24:AG24"/>
    <mergeCell ref="AH24:AK24"/>
    <mergeCell ref="AH25:AK25"/>
    <mergeCell ref="X12:Z12"/>
    <mergeCell ref="X13:Z13"/>
    <mergeCell ref="X14:Z14"/>
    <mergeCell ref="X15:Z15"/>
    <mergeCell ref="X16:Z16"/>
    <mergeCell ref="X17:Z17"/>
    <mergeCell ref="X18:Z18"/>
    <mergeCell ref="AH48:AK48"/>
    <mergeCell ref="AD47:AG47"/>
    <mergeCell ref="AN49:AO49"/>
    <mergeCell ref="AL19:AM19"/>
    <mergeCell ref="AL20:AM20"/>
    <mergeCell ref="AL21:AM21"/>
    <mergeCell ref="AL22:AM22"/>
    <mergeCell ref="AL46:AM46"/>
    <mergeCell ref="AL47:AM47"/>
    <mergeCell ref="AH23:AK23"/>
    <mergeCell ref="AD30:AG30"/>
    <mergeCell ref="AD31:AG31"/>
    <mergeCell ref="AD32:AG32"/>
    <mergeCell ref="AD33:AG33"/>
    <mergeCell ref="AD34:AG34"/>
    <mergeCell ref="AD35:AG35"/>
    <mergeCell ref="AD36:AG36"/>
    <mergeCell ref="AD37:AG37"/>
    <mergeCell ref="AH30:AK30"/>
    <mergeCell ref="AH31:AK31"/>
    <mergeCell ref="AH32:AK32"/>
    <mergeCell ref="AH33:AK33"/>
    <mergeCell ref="AL38:AM38"/>
    <mergeCell ref="AL28:AM28"/>
    <mergeCell ref="AN11:AO11"/>
    <mergeCell ref="AL12:AM12"/>
    <mergeCell ref="AL13:AM13"/>
    <mergeCell ref="AL14:AM14"/>
    <mergeCell ref="AL15:AM15"/>
    <mergeCell ref="AL16:AM16"/>
    <mergeCell ref="AN12:AO12"/>
    <mergeCell ref="AN13:AO13"/>
    <mergeCell ref="AN14:AO14"/>
    <mergeCell ref="AN15:AO15"/>
    <mergeCell ref="AN16:AO16"/>
    <mergeCell ref="I47:L47"/>
    <mergeCell ref="AN34:AO34"/>
    <mergeCell ref="AN35:AO35"/>
    <mergeCell ref="AL5:AM5"/>
    <mergeCell ref="AN5:AQ5"/>
    <mergeCell ref="AN46:AO46"/>
    <mergeCell ref="AN47:AO47"/>
    <mergeCell ref="AN48:AO48"/>
    <mergeCell ref="AN19:AO19"/>
    <mergeCell ref="AN20:AO20"/>
    <mergeCell ref="AN21:AO21"/>
    <mergeCell ref="AN22:AO22"/>
    <mergeCell ref="AN23:AO23"/>
    <mergeCell ref="AN25:AO25"/>
    <mergeCell ref="AN26:AO26"/>
    <mergeCell ref="AN27:AO27"/>
    <mergeCell ref="AN28:AO28"/>
    <mergeCell ref="AN29:AO29"/>
    <mergeCell ref="AL48:AM48"/>
    <mergeCell ref="AN38:AO38"/>
    <mergeCell ref="AL9:AM9"/>
    <mergeCell ref="AL10:AM10"/>
    <mergeCell ref="AN9:AO9"/>
    <mergeCell ref="AN10:AO10"/>
    <mergeCell ref="M46:P46"/>
    <mergeCell ref="AL11:AM11"/>
    <mergeCell ref="AL24:AM24"/>
    <mergeCell ref="W51:AA51"/>
    <mergeCell ref="AB51:AE51"/>
    <mergeCell ref="F21:H21"/>
    <mergeCell ref="F22:H22"/>
    <mergeCell ref="F23:H23"/>
    <mergeCell ref="F12:H12"/>
    <mergeCell ref="F13:H13"/>
    <mergeCell ref="F14:H14"/>
    <mergeCell ref="F15:H15"/>
    <mergeCell ref="F16:H16"/>
    <mergeCell ref="F17:H17"/>
    <mergeCell ref="F18:H18"/>
    <mergeCell ref="F19:H19"/>
    <mergeCell ref="F20:H20"/>
    <mergeCell ref="M38:P38"/>
    <mergeCell ref="M25:P25"/>
    <mergeCell ref="I25:L25"/>
    <mergeCell ref="I26:L26"/>
    <mergeCell ref="F25:H25"/>
    <mergeCell ref="F47:H47"/>
    <mergeCell ref="X23:Z23"/>
  </mergeCells>
  <phoneticPr fontId="2"/>
  <dataValidations count="3">
    <dataValidation type="list" allowBlank="1" showInputMessage="1" showErrorMessage="1" sqref="WWV983063:WWY983063 KJ4:KM4 UF4:UI4 AEB4:AEE4 ANX4:AOA4 AXT4:AXW4 BHP4:BHS4 BRL4:BRO4 CBH4:CBK4 CLD4:CLG4 CUZ4:CVC4 DEV4:DEY4 DOR4:DOU4 DYN4:DYQ4 EIJ4:EIM4 ESF4:ESI4 FCB4:FCE4 FLX4:FMA4 FVT4:FVW4 GFP4:GFS4 GPL4:GPO4 GZH4:GZK4 HJD4:HJG4 HSZ4:HTC4 ICV4:ICY4 IMR4:IMU4 IWN4:IWQ4 JGJ4:JGM4 JQF4:JQI4 KAB4:KAE4 KJX4:KKA4 KTT4:KTW4 LDP4:LDS4 LNL4:LNO4 LXH4:LXK4 MHD4:MHG4 MQZ4:MRC4 NAV4:NAY4 NKR4:NKU4 NUN4:NUQ4 OEJ4:OEM4 OOF4:OOI4 OYB4:OYE4 PHX4:PIA4 PRT4:PRW4 QBP4:QBS4 QLL4:QLO4 QVH4:QVK4 RFD4:RFG4 ROZ4:RPC4 RYV4:RYY4 SIR4:SIU4 SSN4:SSQ4 TCJ4:TCM4 TMF4:TMI4 TWB4:TWE4 UFX4:UGA4 UPT4:UPW4 UZP4:UZS4 VJL4:VJO4 VTH4:VTK4 WDD4:WDG4 WMZ4:WNC4 WWV4:WWY4 AN65559:AQ65559 KJ65559:KM65559 UF65559:UI65559 AEB65559:AEE65559 ANX65559:AOA65559 AXT65559:AXW65559 BHP65559:BHS65559 BRL65559:BRO65559 CBH65559:CBK65559 CLD65559:CLG65559 CUZ65559:CVC65559 DEV65559:DEY65559 DOR65559:DOU65559 DYN65559:DYQ65559 EIJ65559:EIM65559 ESF65559:ESI65559 FCB65559:FCE65559 FLX65559:FMA65559 FVT65559:FVW65559 GFP65559:GFS65559 GPL65559:GPO65559 GZH65559:GZK65559 HJD65559:HJG65559 HSZ65559:HTC65559 ICV65559:ICY65559 IMR65559:IMU65559 IWN65559:IWQ65559 JGJ65559:JGM65559 JQF65559:JQI65559 KAB65559:KAE65559 KJX65559:KKA65559 KTT65559:KTW65559 LDP65559:LDS65559 LNL65559:LNO65559 LXH65559:LXK65559 MHD65559:MHG65559 MQZ65559:MRC65559 NAV65559:NAY65559 NKR65559:NKU65559 NUN65559:NUQ65559 OEJ65559:OEM65559 OOF65559:OOI65559 OYB65559:OYE65559 PHX65559:PIA65559 PRT65559:PRW65559 QBP65559:QBS65559 QLL65559:QLO65559 QVH65559:QVK65559 RFD65559:RFG65559 ROZ65559:RPC65559 RYV65559:RYY65559 SIR65559:SIU65559 SSN65559:SSQ65559 TCJ65559:TCM65559 TMF65559:TMI65559 TWB65559:TWE65559 UFX65559:UGA65559 UPT65559:UPW65559 UZP65559:UZS65559 VJL65559:VJO65559 VTH65559:VTK65559 WDD65559:WDG65559 WMZ65559:WNC65559 WWV65559:WWY65559 AN131095:AQ131095 KJ131095:KM131095 UF131095:UI131095 AEB131095:AEE131095 ANX131095:AOA131095 AXT131095:AXW131095 BHP131095:BHS131095 BRL131095:BRO131095 CBH131095:CBK131095 CLD131095:CLG131095 CUZ131095:CVC131095 DEV131095:DEY131095 DOR131095:DOU131095 DYN131095:DYQ131095 EIJ131095:EIM131095 ESF131095:ESI131095 FCB131095:FCE131095 FLX131095:FMA131095 FVT131095:FVW131095 GFP131095:GFS131095 GPL131095:GPO131095 GZH131095:GZK131095 HJD131095:HJG131095 HSZ131095:HTC131095 ICV131095:ICY131095 IMR131095:IMU131095 IWN131095:IWQ131095 JGJ131095:JGM131095 JQF131095:JQI131095 KAB131095:KAE131095 KJX131095:KKA131095 KTT131095:KTW131095 LDP131095:LDS131095 LNL131095:LNO131095 LXH131095:LXK131095 MHD131095:MHG131095 MQZ131095:MRC131095 NAV131095:NAY131095 NKR131095:NKU131095 NUN131095:NUQ131095 OEJ131095:OEM131095 OOF131095:OOI131095 OYB131095:OYE131095 PHX131095:PIA131095 PRT131095:PRW131095 QBP131095:QBS131095 QLL131095:QLO131095 QVH131095:QVK131095 RFD131095:RFG131095 ROZ131095:RPC131095 RYV131095:RYY131095 SIR131095:SIU131095 SSN131095:SSQ131095 TCJ131095:TCM131095 TMF131095:TMI131095 TWB131095:TWE131095 UFX131095:UGA131095 UPT131095:UPW131095 UZP131095:UZS131095 VJL131095:VJO131095 VTH131095:VTK131095 WDD131095:WDG131095 WMZ131095:WNC131095 WWV131095:WWY131095 AN196631:AQ196631 KJ196631:KM196631 UF196631:UI196631 AEB196631:AEE196631 ANX196631:AOA196631 AXT196631:AXW196631 BHP196631:BHS196631 BRL196631:BRO196631 CBH196631:CBK196631 CLD196631:CLG196631 CUZ196631:CVC196631 DEV196631:DEY196631 DOR196631:DOU196631 DYN196631:DYQ196631 EIJ196631:EIM196631 ESF196631:ESI196631 FCB196631:FCE196631 FLX196631:FMA196631 FVT196631:FVW196631 GFP196631:GFS196631 GPL196631:GPO196631 GZH196631:GZK196631 HJD196631:HJG196631 HSZ196631:HTC196631 ICV196631:ICY196631 IMR196631:IMU196631 IWN196631:IWQ196631 JGJ196631:JGM196631 JQF196631:JQI196631 KAB196631:KAE196631 KJX196631:KKA196631 KTT196631:KTW196631 LDP196631:LDS196631 LNL196631:LNO196631 LXH196631:LXK196631 MHD196631:MHG196631 MQZ196631:MRC196631 NAV196631:NAY196631 NKR196631:NKU196631 NUN196631:NUQ196631 OEJ196631:OEM196631 OOF196631:OOI196631 OYB196631:OYE196631 PHX196631:PIA196631 PRT196631:PRW196631 QBP196631:QBS196631 QLL196631:QLO196631 QVH196631:QVK196631 RFD196631:RFG196631 ROZ196631:RPC196631 RYV196631:RYY196631 SIR196631:SIU196631 SSN196631:SSQ196631 TCJ196631:TCM196631 TMF196631:TMI196631 TWB196631:TWE196631 UFX196631:UGA196631 UPT196631:UPW196631 UZP196631:UZS196631 VJL196631:VJO196631 VTH196631:VTK196631 WDD196631:WDG196631 WMZ196631:WNC196631 WWV196631:WWY196631 AN262167:AQ262167 KJ262167:KM262167 UF262167:UI262167 AEB262167:AEE262167 ANX262167:AOA262167 AXT262167:AXW262167 BHP262167:BHS262167 BRL262167:BRO262167 CBH262167:CBK262167 CLD262167:CLG262167 CUZ262167:CVC262167 DEV262167:DEY262167 DOR262167:DOU262167 DYN262167:DYQ262167 EIJ262167:EIM262167 ESF262167:ESI262167 FCB262167:FCE262167 FLX262167:FMA262167 FVT262167:FVW262167 GFP262167:GFS262167 GPL262167:GPO262167 GZH262167:GZK262167 HJD262167:HJG262167 HSZ262167:HTC262167 ICV262167:ICY262167 IMR262167:IMU262167 IWN262167:IWQ262167 JGJ262167:JGM262167 JQF262167:JQI262167 KAB262167:KAE262167 KJX262167:KKA262167 KTT262167:KTW262167 LDP262167:LDS262167 LNL262167:LNO262167 LXH262167:LXK262167 MHD262167:MHG262167 MQZ262167:MRC262167 NAV262167:NAY262167 NKR262167:NKU262167 NUN262167:NUQ262167 OEJ262167:OEM262167 OOF262167:OOI262167 OYB262167:OYE262167 PHX262167:PIA262167 PRT262167:PRW262167 QBP262167:QBS262167 QLL262167:QLO262167 QVH262167:QVK262167 RFD262167:RFG262167 ROZ262167:RPC262167 RYV262167:RYY262167 SIR262167:SIU262167 SSN262167:SSQ262167 TCJ262167:TCM262167 TMF262167:TMI262167 TWB262167:TWE262167 UFX262167:UGA262167 UPT262167:UPW262167 UZP262167:UZS262167 VJL262167:VJO262167 VTH262167:VTK262167 WDD262167:WDG262167 WMZ262167:WNC262167 WWV262167:WWY262167 AN327703:AQ327703 KJ327703:KM327703 UF327703:UI327703 AEB327703:AEE327703 ANX327703:AOA327703 AXT327703:AXW327703 BHP327703:BHS327703 BRL327703:BRO327703 CBH327703:CBK327703 CLD327703:CLG327703 CUZ327703:CVC327703 DEV327703:DEY327703 DOR327703:DOU327703 DYN327703:DYQ327703 EIJ327703:EIM327703 ESF327703:ESI327703 FCB327703:FCE327703 FLX327703:FMA327703 FVT327703:FVW327703 GFP327703:GFS327703 GPL327703:GPO327703 GZH327703:GZK327703 HJD327703:HJG327703 HSZ327703:HTC327703 ICV327703:ICY327703 IMR327703:IMU327703 IWN327703:IWQ327703 JGJ327703:JGM327703 JQF327703:JQI327703 KAB327703:KAE327703 KJX327703:KKA327703 KTT327703:KTW327703 LDP327703:LDS327703 LNL327703:LNO327703 LXH327703:LXK327703 MHD327703:MHG327703 MQZ327703:MRC327703 NAV327703:NAY327703 NKR327703:NKU327703 NUN327703:NUQ327703 OEJ327703:OEM327703 OOF327703:OOI327703 OYB327703:OYE327703 PHX327703:PIA327703 PRT327703:PRW327703 QBP327703:QBS327703 QLL327703:QLO327703 QVH327703:QVK327703 RFD327703:RFG327703 ROZ327703:RPC327703 RYV327703:RYY327703 SIR327703:SIU327703 SSN327703:SSQ327703 TCJ327703:TCM327703 TMF327703:TMI327703 TWB327703:TWE327703 UFX327703:UGA327703 UPT327703:UPW327703 UZP327703:UZS327703 VJL327703:VJO327703 VTH327703:VTK327703 WDD327703:WDG327703 WMZ327703:WNC327703 WWV327703:WWY327703 AN393239:AQ393239 KJ393239:KM393239 UF393239:UI393239 AEB393239:AEE393239 ANX393239:AOA393239 AXT393239:AXW393239 BHP393239:BHS393239 BRL393239:BRO393239 CBH393239:CBK393239 CLD393239:CLG393239 CUZ393239:CVC393239 DEV393239:DEY393239 DOR393239:DOU393239 DYN393239:DYQ393239 EIJ393239:EIM393239 ESF393239:ESI393239 FCB393239:FCE393239 FLX393239:FMA393239 FVT393239:FVW393239 GFP393239:GFS393239 GPL393239:GPO393239 GZH393239:GZK393239 HJD393239:HJG393239 HSZ393239:HTC393239 ICV393239:ICY393239 IMR393239:IMU393239 IWN393239:IWQ393239 JGJ393239:JGM393239 JQF393239:JQI393239 KAB393239:KAE393239 KJX393239:KKA393239 KTT393239:KTW393239 LDP393239:LDS393239 LNL393239:LNO393239 LXH393239:LXK393239 MHD393239:MHG393239 MQZ393239:MRC393239 NAV393239:NAY393239 NKR393239:NKU393239 NUN393239:NUQ393239 OEJ393239:OEM393239 OOF393239:OOI393239 OYB393239:OYE393239 PHX393239:PIA393239 PRT393239:PRW393239 QBP393239:QBS393239 QLL393239:QLO393239 QVH393239:QVK393239 RFD393239:RFG393239 ROZ393239:RPC393239 RYV393239:RYY393239 SIR393239:SIU393239 SSN393239:SSQ393239 TCJ393239:TCM393239 TMF393239:TMI393239 TWB393239:TWE393239 UFX393239:UGA393239 UPT393239:UPW393239 UZP393239:UZS393239 VJL393239:VJO393239 VTH393239:VTK393239 WDD393239:WDG393239 WMZ393239:WNC393239 WWV393239:WWY393239 AN458775:AQ458775 KJ458775:KM458775 UF458775:UI458775 AEB458775:AEE458775 ANX458775:AOA458775 AXT458775:AXW458775 BHP458775:BHS458775 BRL458775:BRO458775 CBH458775:CBK458775 CLD458775:CLG458775 CUZ458775:CVC458775 DEV458775:DEY458775 DOR458775:DOU458775 DYN458775:DYQ458775 EIJ458775:EIM458775 ESF458775:ESI458775 FCB458775:FCE458775 FLX458775:FMA458775 FVT458775:FVW458775 GFP458775:GFS458775 GPL458775:GPO458775 GZH458775:GZK458775 HJD458775:HJG458775 HSZ458775:HTC458775 ICV458775:ICY458775 IMR458775:IMU458775 IWN458775:IWQ458775 JGJ458775:JGM458775 JQF458775:JQI458775 KAB458775:KAE458775 KJX458775:KKA458775 KTT458775:KTW458775 LDP458775:LDS458775 LNL458775:LNO458775 LXH458775:LXK458775 MHD458775:MHG458775 MQZ458775:MRC458775 NAV458775:NAY458775 NKR458775:NKU458775 NUN458775:NUQ458775 OEJ458775:OEM458775 OOF458775:OOI458775 OYB458775:OYE458775 PHX458775:PIA458775 PRT458775:PRW458775 QBP458775:QBS458775 QLL458775:QLO458775 QVH458775:QVK458775 RFD458775:RFG458775 ROZ458775:RPC458775 RYV458775:RYY458775 SIR458775:SIU458775 SSN458775:SSQ458775 TCJ458775:TCM458775 TMF458775:TMI458775 TWB458775:TWE458775 UFX458775:UGA458775 UPT458775:UPW458775 UZP458775:UZS458775 VJL458775:VJO458775 VTH458775:VTK458775 WDD458775:WDG458775 WMZ458775:WNC458775 WWV458775:WWY458775 AN524311:AQ524311 KJ524311:KM524311 UF524311:UI524311 AEB524311:AEE524311 ANX524311:AOA524311 AXT524311:AXW524311 BHP524311:BHS524311 BRL524311:BRO524311 CBH524311:CBK524311 CLD524311:CLG524311 CUZ524311:CVC524311 DEV524311:DEY524311 DOR524311:DOU524311 DYN524311:DYQ524311 EIJ524311:EIM524311 ESF524311:ESI524311 FCB524311:FCE524311 FLX524311:FMA524311 FVT524311:FVW524311 GFP524311:GFS524311 GPL524311:GPO524311 GZH524311:GZK524311 HJD524311:HJG524311 HSZ524311:HTC524311 ICV524311:ICY524311 IMR524311:IMU524311 IWN524311:IWQ524311 JGJ524311:JGM524311 JQF524311:JQI524311 KAB524311:KAE524311 KJX524311:KKA524311 KTT524311:KTW524311 LDP524311:LDS524311 LNL524311:LNO524311 LXH524311:LXK524311 MHD524311:MHG524311 MQZ524311:MRC524311 NAV524311:NAY524311 NKR524311:NKU524311 NUN524311:NUQ524311 OEJ524311:OEM524311 OOF524311:OOI524311 OYB524311:OYE524311 PHX524311:PIA524311 PRT524311:PRW524311 QBP524311:QBS524311 QLL524311:QLO524311 QVH524311:QVK524311 RFD524311:RFG524311 ROZ524311:RPC524311 RYV524311:RYY524311 SIR524311:SIU524311 SSN524311:SSQ524311 TCJ524311:TCM524311 TMF524311:TMI524311 TWB524311:TWE524311 UFX524311:UGA524311 UPT524311:UPW524311 UZP524311:UZS524311 VJL524311:VJO524311 VTH524311:VTK524311 WDD524311:WDG524311 WMZ524311:WNC524311 WWV524311:WWY524311 AN589847:AQ589847 KJ589847:KM589847 UF589847:UI589847 AEB589847:AEE589847 ANX589847:AOA589847 AXT589847:AXW589847 BHP589847:BHS589847 BRL589847:BRO589847 CBH589847:CBK589847 CLD589847:CLG589847 CUZ589847:CVC589847 DEV589847:DEY589847 DOR589847:DOU589847 DYN589847:DYQ589847 EIJ589847:EIM589847 ESF589847:ESI589847 FCB589847:FCE589847 FLX589847:FMA589847 FVT589847:FVW589847 GFP589847:GFS589847 GPL589847:GPO589847 GZH589847:GZK589847 HJD589847:HJG589847 HSZ589847:HTC589847 ICV589847:ICY589847 IMR589847:IMU589847 IWN589847:IWQ589847 JGJ589847:JGM589847 JQF589847:JQI589847 KAB589847:KAE589847 KJX589847:KKA589847 KTT589847:KTW589847 LDP589847:LDS589847 LNL589847:LNO589847 LXH589847:LXK589847 MHD589847:MHG589847 MQZ589847:MRC589847 NAV589847:NAY589847 NKR589847:NKU589847 NUN589847:NUQ589847 OEJ589847:OEM589847 OOF589847:OOI589847 OYB589847:OYE589847 PHX589847:PIA589847 PRT589847:PRW589847 QBP589847:QBS589847 QLL589847:QLO589847 QVH589847:QVK589847 RFD589847:RFG589847 ROZ589847:RPC589847 RYV589847:RYY589847 SIR589847:SIU589847 SSN589847:SSQ589847 TCJ589847:TCM589847 TMF589847:TMI589847 TWB589847:TWE589847 UFX589847:UGA589847 UPT589847:UPW589847 UZP589847:UZS589847 VJL589847:VJO589847 VTH589847:VTK589847 WDD589847:WDG589847 WMZ589847:WNC589847 WWV589847:WWY589847 AN655383:AQ655383 KJ655383:KM655383 UF655383:UI655383 AEB655383:AEE655383 ANX655383:AOA655383 AXT655383:AXW655383 BHP655383:BHS655383 BRL655383:BRO655383 CBH655383:CBK655383 CLD655383:CLG655383 CUZ655383:CVC655383 DEV655383:DEY655383 DOR655383:DOU655383 DYN655383:DYQ655383 EIJ655383:EIM655383 ESF655383:ESI655383 FCB655383:FCE655383 FLX655383:FMA655383 FVT655383:FVW655383 GFP655383:GFS655383 GPL655383:GPO655383 GZH655383:GZK655383 HJD655383:HJG655383 HSZ655383:HTC655383 ICV655383:ICY655383 IMR655383:IMU655383 IWN655383:IWQ655383 JGJ655383:JGM655383 JQF655383:JQI655383 KAB655383:KAE655383 KJX655383:KKA655383 KTT655383:KTW655383 LDP655383:LDS655383 LNL655383:LNO655383 LXH655383:LXK655383 MHD655383:MHG655383 MQZ655383:MRC655383 NAV655383:NAY655383 NKR655383:NKU655383 NUN655383:NUQ655383 OEJ655383:OEM655383 OOF655383:OOI655383 OYB655383:OYE655383 PHX655383:PIA655383 PRT655383:PRW655383 QBP655383:QBS655383 QLL655383:QLO655383 QVH655383:QVK655383 RFD655383:RFG655383 ROZ655383:RPC655383 RYV655383:RYY655383 SIR655383:SIU655383 SSN655383:SSQ655383 TCJ655383:TCM655383 TMF655383:TMI655383 TWB655383:TWE655383 UFX655383:UGA655383 UPT655383:UPW655383 UZP655383:UZS655383 VJL655383:VJO655383 VTH655383:VTK655383 WDD655383:WDG655383 WMZ655383:WNC655383 WWV655383:WWY655383 AN720919:AQ720919 KJ720919:KM720919 UF720919:UI720919 AEB720919:AEE720919 ANX720919:AOA720919 AXT720919:AXW720919 BHP720919:BHS720919 BRL720919:BRO720919 CBH720919:CBK720919 CLD720919:CLG720919 CUZ720919:CVC720919 DEV720919:DEY720919 DOR720919:DOU720919 DYN720919:DYQ720919 EIJ720919:EIM720919 ESF720919:ESI720919 FCB720919:FCE720919 FLX720919:FMA720919 FVT720919:FVW720919 GFP720919:GFS720919 GPL720919:GPO720919 GZH720919:GZK720919 HJD720919:HJG720919 HSZ720919:HTC720919 ICV720919:ICY720919 IMR720919:IMU720919 IWN720919:IWQ720919 JGJ720919:JGM720919 JQF720919:JQI720919 KAB720919:KAE720919 KJX720919:KKA720919 KTT720919:KTW720919 LDP720919:LDS720919 LNL720919:LNO720919 LXH720919:LXK720919 MHD720919:MHG720919 MQZ720919:MRC720919 NAV720919:NAY720919 NKR720919:NKU720919 NUN720919:NUQ720919 OEJ720919:OEM720919 OOF720919:OOI720919 OYB720919:OYE720919 PHX720919:PIA720919 PRT720919:PRW720919 QBP720919:QBS720919 QLL720919:QLO720919 QVH720919:QVK720919 RFD720919:RFG720919 ROZ720919:RPC720919 RYV720919:RYY720919 SIR720919:SIU720919 SSN720919:SSQ720919 TCJ720919:TCM720919 TMF720919:TMI720919 TWB720919:TWE720919 UFX720919:UGA720919 UPT720919:UPW720919 UZP720919:UZS720919 VJL720919:VJO720919 VTH720919:VTK720919 WDD720919:WDG720919 WMZ720919:WNC720919 WWV720919:WWY720919 AN786455:AQ786455 KJ786455:KM786455 UF786455:UI786455 AEB786455:AEE786455 ANX786455:AOA786455 AXT786455:AXW786455 BHP786455:BHS786455 BRL786455:BRO786455 CBH786455:CBK786455 CLD786455:CLG786455 CUZ786455:CVC786455 DEV786455:DEY786455 DOR786455:DOU786455 DYN786455:DYQ786455 EIJ786455:EIM786455 ESF786455:ESI786455 FCB786455:FCE786455 FLX786455:FMA786455 FVT786455:FVW786455 GFP786455:GFS786455 GPL786455:GPO786455 GZH786455:GZK786455 HJD786455:HJG786455 HSZ786455:HTC786455 ICV786455:ICY786455 IMR786455:IMU786455 IWN786455:IWQ786455 JGJ786455:JGM786455 JQF786455:JQI786455 KAB786455:KAE786455 KJX786455:KKA786455 KTT786455:KTW786455 LDP786455:LDS786455 LNL786455:LNO786455 LXH786455:LXK786455 MHD786455:MHG786455 MQZ786455:MRC786455 NAV786455:NAY786455 NKR786455:NKU786455 NUN786455:NUQ786455 OEJ786455:OEM786455 OOF786455:OOI786455 OYB786455:OYE786455 PHX786455:PIA786455 PRT786455:PRW786455 QBP786455:QBS786455 QLL786455:QLO786455 QVH786455:QVK786455 RFD786455:RFG786455 ROZ786455:RPC786455 RYV786455:RYY786455 SIR786455:SIU786455 SSN786455:SSQ786455 TCJ786455:TCM786455 TMF786455:TMI786455 TWB786455:TWE786455 UFX786455:UGA786455 UPT786455:UPW786455 UZP786455:UZS786455 VJL786455:VJO786455 VTH786455:VTK786455 WDD786455:WDG786455 WMZ786455:WNC786455 WWV786455:WWY786455 AN851991:AQ851991 KJ851991:KM851991 UF851991:UI851991 AEB851991:AEE851991 ANX851991:AOA851991 AXT851991:AXW851991 BHP851991:BHS851991 BRL851991:BRO851991 CBH851991:CBK851991 CLD851991:CLG851991 CUZ851991:CVC851991 DEV851991:DEY851991 DOR851991:DOU851991 DYN851991:DYQ851991 EIJ851991:EIM851991 ESF851991:ESI851991 FCB851991:FCE851991 FLX851991:FMA851991 FVT851991:FVW851991 GFP851991:GFS851991 GPL851991:GPO851991 GZH851991:GZK851991 HJD851991:HJG851991 HSZ851991:HTC851991 ICV851991:ICY851991 IMR851991:IMU851991 IWN851991:IWQ851991 JGJ851991:JGM851991 JQF851991:JQI851991 KAB851991:KAE851991 KJX851991:KKA851991 KTT851991:KTW851991 LDP851991:LDS851991 LNL851991:LNO851991 LXH851991:LXK851991 MHD851991:MHG851991 MQZ851991:MRC851991 NAV851991:NAY851991 NKR851991:NKU851991 NUN851991:NUQ851991 OEJ851991:OEM851991 OOF851991:OOI851991 OYB851991:OYE851991 PHX851991:PIA851991 PRT851991:PRW851991 QBP851991:QBS851991 QLL851991:QLO851991 QVH851991:QVK851991 RFD851991:RFG851991 ROZ851991:RPC851991 RYV851991:RYY851991 SIR851991:SIU851991 SSN851991:SSQ851991 TCJ851991:TCM851991 TMF851991:TMI851991 TWB851991:TWE851991 UFX851991:UGA851991 UPT851991:UPW851991 UZP851991:UZS851991 VJL851991:VJO851991 VTH851991:VTK851991 WDD851991:WDG851991 WMZ851991:WNC851991 WWV851991:WWY851991 AN917527:AQ917527 KJ917527:KM917527 UF917527:UI917527 AEB917527:AEE917527 ANX917527:AOA917527 AXT917527:AXW917527 BHP917527:BHS917527 BRL917527:BRO917527 CBH917527:CBK917527 CLD917527:CLG917527 CUZ917527:CVC917527 DEV917527:DEY917527 DOR917527:DOU917527 DYN917527:DYQ917527 EIJ917527:EIM917527 ESF917527:ESI917527 FCB917527:FCE917527 FLX917527:FMA917527 FVT917527:FVW917527 GFP917527:GFS917527 GPL917527:GPO917527 GZH917527:GZK917527 HJD917527:HJG917527 HSZ917527:HTC917527 ICV917527:ICY917527 IMR917527:IMU917527 IWN917527:IWQ917527 JGJ917527:JGM917527 JQF917527:JQI917527 KAB917527:KAE917527 KJX917527:KKA917527 KTT917527:KTW917527 LDP917527:LDS917527 LNL917527:LNO917527 LXH917527:LXK917527 MHD917527:MHG917527 MQZ917527:MRC917527 NAV917527:NAY917527 NKR917527:NKU917527 NUN917527:NUQ917527 OEJ917527:OEM917527 OOF917527:OOI917527 OYB917527:OYE917527 PHX917527:PIA917527 PRT917527:PRW917527 QBP917527:QBS917527 QLL917527:QLO917527 QVH917527:QVK917527 RFD917527:RFG917527 ROZ917527:RPC917527 RYV917527:RYY917527 SIR917527:SIU917527 SSN917527:SSQ917527 TCJ917527:TCM917527 TMF917527:TMI917527 TWB917527:TWE917527 UFX917527:UGA917527 UPT917527:UPW917527 UZP917527:UZS917527 VJL917527:VJO917527 VTH917527:VTK917527 WDD917527:WDG917527 WMZ917527:WNC917527 WWV917527:WWY917527 AN983063:AQ983063 KJ983063:KM983063 UF983063:UI983063 AEB983063:AEE983063 ANX983063:AOA983063 AXT983063:AXW983063 BHP983063:BHS983063 BRL983063:BRO983063 CBH983063:CBK983063 CLD983063:CLG983063 CUZ983063:CVC983063 DEV983063:DEY983063 DOR983063:DOU983063 DYN983063:DYQ983063 EIJ983063:EIM983063 ESF983063:ESI983063 FCB983063:FCE983063 FLX983063:FMA983063 FVT983063:FVW983063 GFP983063:GFS983063 GPL983063:GPO983063 GZH983063:GZK983063 HJD983063:HJG983063 HSZ983063:HTC983063 ICV983063:ICY983063 IMR983063:IMU983063 IWN983063:IWQ983063 JGJ983063:JGM983063 JQF983063:JQI983063 KAB983063:KAE983063 KJX983063:KKA983063 KTT983063:KTW983063 LDP983063:LDS983063 LNL983063:LNO983063 LXH983063:LXK983063 MHD983063:MHG983063 MQZ983063:MRC983063 NAV983063:NAY983063 NKR983063:NKU983063 NUN983063:NUQ983063 OEJ983063:OEM983063 OOF983063:OOI983063 OYB983063:OYE983063 PHX983063:PIA983063 PRT983063:PRW983063 QBP983063:QBS983063 QLL983063:QLO983063 QVH983063:QVK983063 RFD983063:RFG983063 ROZ983063:RPC983063 RYV983063:RYY983063 SIR983063:SIU983063 SSN983063:SSQ983063 TCJ983063:TCM983063 TMF983063:TMI983063 TWB983063:TWE983063 UFX983063:UGA983063 UPT983063:UPW983063 UZP983063:UZS983063 VJL983063:VJO983063 VTH983063:VTK983063 WDD983063:WDG983063 WMZ983063:WNC983063">
      <formula1>"幼稚園,保育所,認定こども園（幼保連携型）,認定こども園（幼稚園型）,認定こども園（保育所型）,家庭的保育事業,小規模保育事業（Ａ型）,小規模保育事業（Ｂ型）,小規模保育事業（Ｃ型）,事業所内保育事業（小規模保育事業-Ａ型）,事業所内保育事業（小規模保育事業-Ｂ型）,事業所内保育事業（保育所型）"</formula1>
    </dataValidation>
    <dataValidation type="list" allowBlank="1" showInputMessage="1" showErrorMessage="1" sqref="WVQ983068:WVS983087 JE9:JG48 TA9:TC48 ACW9:ACY48 AMS9:AMU48 AWO9:AWQ48 BGK9:BGM48 BQG9:BQI48 CAC9:CAE48 CJY9:CKA48 CTU9:CTW48 DDQ9:DDS48 DNM9:DNO48 DXI9:DXK48 EHE9:EHG48 ERA9:ERC48 FAW9:FAY48 FKS9:FKU48 FUO9:FUQ48 GEK9:GEM48 GOG9:GOI48 GYC9:GYE48 HHY9:HIA48 HRU9:HRW48 IBQ9:IBS48 ILM9:ILO48 IVI9:IVK48 JFE9:JFG48 JPA9:JPC48 JYW9:JYY48 KIS9:KIU48 KSO9:KSQ48 LCK9:LCM48 LMG9:LMI48 LWC9:LWE48 MFY9:MGA48 MPU9:MPW48 MZQ9:MZS48 NJM9:NJO48 NTI9:NTK48 ODE9:ODG48 ONA9:ONC48 OWW9:OWY48 PGS9:PGU48 PQO9:PQQ48 QAK9:QAM48 QKG9:QKI48 QUC9:QUE48 RDY9:REA48 RNU9:RNW48 RXQ9:RXS48 SHM9:SHO48 SRI9:SRK48 TBE9:TBG48 TLA9:TLC48 TUW9:TUY48 UES9:UEU48 UOO9:UOQ48 UYK9:UYM48 VIG9:VII48 VSC9:VSE48 WBY9:WCA48 WLU9:WLW48 WVQ9:WVS48 F65564:H65583 JE65564:JG65583 TA65564:TC65583 ACW65564:ACY65583 AMS65564:AMU65583 AWO65564:AWQ65583 BGK65564:BGM65583 BQG65564:BQI65583 CAC65564:CAE65583 CJY65564:CKA65583 CTU65564:CTW65583 DDQ65564:DDS65583 DNM65564:DNO65583 DXI65564:DXK65583 EHE65564:EHG65583 ERA65564:ERC65583 FAW65564:FAY65583 FKS65564:FKU65583 FUO65564:FUQ65583 GEK65564:GEM65583 GOG65564:GOI65583 GYC65564:GYE65583 HHY65564:HIA65583 HRU65564:HRW65583 IBQ65564:IBS65583 ILM65564:ILO65583 IVI65564:IVK65583 JFE65564:JFG65583 JPA65564:JPC65583 JYW65564:JYY65583 KIS65564:KIU65583 KSO65564:KSQ65583 LCK65564:LCM65583 LMG65564:LMI65583 LWC65564:LWE65583 MFY65564:MGA65583 MPU65564:MPW65583 MZQ65564:MZS65583 NJM65564:NJO65583 NTI65564:NTK65583 ODE65564:ODG65583 ONA65564:ONC65583 OWW65564:OWY65583 PGS65564:PGU65583 PQO65564:PQQ65583 QAK65564:QAM65583 QKG65564:QKI65583 QUC65564:QUE65583 RDY65564:REA65583 RNU65564:RNW65583 RXQ65564:RXS65583 SHM65564:SHO65583 SRI65564:SRK65583 TBE65564:TBG65583 TLA65564:TLC65583 TUW65564:TUY65583 UES65564:UEU65583 UOO65564:UOQ65583 UYK65564:UYM65583 VIG65564:VII65583 VSC65564:VSE65583 WBY65564:WCA65583 WLU65564:WLW65583 WVQ65564:WVS65583 F131100:H131119 JE131100:JG131119 TA131100:TC131119 ACW131100:ACY131119 AMS131100:AMU131119 AWO131100:AWQ131119 BGK131100:BGM131119 BQG131100:BQI131119 CAC131100:CAE131119 CJY131100:CKA131119 CTU131100:CTW131119 DDQ131100:DDS131119 DNM131100:DNO131119 DXI131100:DXK131119 EHE131100:EHG131119 ERA131100:ERC131119 FAW131100:FAY131119 FKS131100:FKU131119 FUO131100:FUQ131119 GEK131100:GEM131119 GOG131100:GOI131119 GYC131100:GYE131119 HHY131100:HIA131119 HRU131100:HRW131119 IBQ131100:IBS131119 ILM131100:ILO131119 IVI131100:IVK131119 JFE131100:JFG131119 JPA131100:JPC131119 JYW131100:JYY131119 KIS131100:KIU131119 KSO131100:KSQ131119 LCK131100:LCM131119 LMG131100:LMI131119 LWC131100:LWE131119 MFY131100:MGA131119 MPU131100:MPW131119 MZQ131100:MZS131119 NJM131100:NJO131119 NTI131100:NTK131119 ODE131100:ODG131119 ONA131100:ONC131119 OWW131100:OWY131119 PGS131100:PGU131119 PQO131100:PQQ131119 QAK131100:QAM131119 QKG131100:QKI131119 QUC131100:QUE131119 RDY131100:REA131119 RNU131100:RNW131119 RXQ131100:RXS131119 SHM131100:SHO131119 SRI131100:SRK131119 TBE131100:TBG131119 TLA131100:TLC131119 TUW131100:TUY131119 UES131100:UEU131119 UOO131100:UOQ131119 UYK131100:UYM131119 VIG131100:VII131119 VSC131100:VSE131119 WBY131100:WCA131119 WLU131100:WLW131119 WVQ131100:WVS131119 F196636:H196655 JE196636:JG196655 TA196636:TC196655 ACW196636:ACY196655 AMS196636:AMU196655 AWO196636:AWQ196655 BGK196636:BGM196655 BQG196636:BQI196655 CAC196636:CAE196655 CJY196636:CKA196655 CTU196636:CTW196655 DDQ196636:DDS196655 DNM196636:DNO196655 DXI196636:DXK196655 EHE196636:EHG196655 ERA196636:ERC196655 FAW196636:FAY196655 FKS196636:FKU196655 FUO196636:FUQ196655 GEK196636:GEM196655 GOG196636:GOI196655 GYC196636:GYE196655 HHY196636:HIA196655 HRU196636:HRW196655 IBQ196636:IBS196655 ILM196636:ILO196655 IVI196636:IVK196655 JFE196636:JFG196655 JPA196636:JPC196655 JYW196636:JYY196655 KIS196636:KIU196655 KSO196636:KSQ196655 LCK196636:LCM196655 LMG196636:LMI196655 LWC196636:LWE196655 MFY196636:MGA196655 MPU196636:MPW196655 MZQ196636:MZS196655 NJM196636:NJO196655 NTI196636:NTK196655 ODE196636:ODG196655 ONA196636:ONC196655 OWW196636:OWY196655 PGS196636:PGU196655 PQO196636:PQQ196655 QAK196636:QAM196655 QKG196636:QKI196655 QUC196636:QUE196655 RDY196636:REA196655 RNU196636:RNW196655 RXQ196636:RXS196655 SHM196636:SHO196655 SRI196636:SRK196655 TBE196636:TBG196655 TLA196636:TLC196655 TUW196636:TUY196655 UES196636:UEU196655 UOO196636:UOQ196655 UYK196636:UYM196655 VIG196636:VII196655 VSC196636:VSE196655 WBY196636:WCA196655 WLU196636:WLW196655 WVQ196636:WVS196655 F262172:H262191 JE262172:JG262191 TA262172:TC262191 ACW262172:ACY262191 AMS262172:AMU262191 AWO262172:AWQ262191 BGK262172:BGM262191 BQG262172:BQI262191 CAC262172:CAE262191 CJY262172:CKA262191 CTU262172:CTW262191 DDQ262172:DDS262191 DNM262172:DNO262191 DXI262172:DXK262191 EHE262172:EHG262191 ERA262172:ERC262191 FAW262172:FAY262191 FKS262172:FKU262191 FUO262172:FUQ262191 GEK262172:GEM262191 GOG262172:GOI262191 GYC262172:GYE262191 HHY262172:HIA262191 HRU262172:HRW262191 IBQ262172:IBS262191 ILM262172:ILO262191 IVI262172:IVK262191 JFE262172:JFG262191 JPA262172:JPC262191 JYW262172:JYY262191 KIS262172:KIU262191 KSO262172:KSQ262191 LCK262172:LCM262191 LMG262172:LMI262191 LWC262172:LWE262191 MFY262172:MGA262191 MPU262172:MPW262191 MZQ262172:MZS262191 NJM262172:NJO262191 NTI262172:NTK262191 ODE262172:ODG262191 ONA262172:ONC262191 OWW262172:OWY262191 PGS262172:PGU262191 PQO262172:PQQ262191 QAK262172:QAM262191 QKG262172:QKI262191 QUC262172:QUE262191 RDY262172:REA262191 RNU262172:RNW262191 RXQ262172:RXS262191 SHM262172:SHO262191 SRI262172:SRK262191 TBE262172:TBG262191 TLA262172:TLC262191 TUW262172:TUY262191 UES262172:UEU262191 UOO262172:UOQ262191 UYK262172:UYM262191 VIG262172:VII262191 VSC262172:VSE262191 WBY262172:WCA262191 WLU262172:WLW262191 WVQ262172:WVS262191 F327708:H327727 JE327708:JG327727 TA327708:TC327727 ACW327708:ACY327727 AMS327708:AMU327727 AWO327708:AWQ327727 BGK327708:BGM327727 BQG327708:BQI327727 CAC327708:CAE327727 CJY327708:CKA327727 CTU327708:CTW327727 DDQ327708:DDS327727 DNM327708:DNO327727 DXI327708:DXK327727 EHE327708:EHG327727 ERA327708:ERC327727 FAW327708:FAY327727 FKS327708:FKU327727 FUO327708:FUQ327727 GEK327708:GEM327727 GOG327708:GOI327727 GYC327708:GYE327727 HHY327708:HIA327727 HRU327708:HRW327727 IBQ327708:IBS327727 ILM327708:ILO327727 IVI327708:IVK327727 JFE327708:JFG327727 JPA327708:JPC327727 JYW327708:JYY327727 KIS327708:KIU327727 KSO327708:KSQ327727 LCK327708:LCM327727 LMG327708:LMI327727 LWC327708:LWE327727 MFY327708:MGA327727 MPU327708:MPW327727 MZQ327708:MZS327727 NJM327708:NJO327727 NTI327708:NTK327727 ODE327708:ODG327727 ONA327708:ONC327727 OWW327708:OWY327727 PGS327708:PGU327727 PQO327708:PQQ327727 QAK327708:QAM327727 QKG327708:QKI327727 QUC327708:QUE327727 RDY327708:REA327727 RNU327708:RNW327727 RXQ327708:RXS327727 SHM327708:SHO327727 SRI327708:SRK327727 TBE327708:TBG327727 TLA327708:TLC327727 TUW327708:TUY327727 UES327708:UEU327727 UOO327708:UOQ327727 UYK327708:UYM327727 VIG327708:VII327727 VSC327708:VSE327727 WBY327708:WCA327727 WLU327708:WLW327727 WVQ327708:WVS327727 F393244:H393263 JE393244:JG393263 TA393244:TC393263 ACW393244:ACY393263 AMS393244:AMU393263 AWO393244:AWQ393263 BGK393244:BGM393263 BQG393244:BQI393263 CAC393244:CAE393263 CJY393244:CKA393263 CTU393244:CTW393263 DDQ393244:DDS393263 DNM393244:DNO393263 DXI393244:DXK393263 EHE393244:EHG393263 ERA393244:ERC393263 FAW393244:FAY393263 FKS393244:FKU393263 FUO393244:FUQ393263 GEK393244:GEM393263 GOG393244:GOI393263 GYC393244:GYE393263 HHY393244:HIA393263 HRU393244:HRW393263 IBQ393244:IBS393263 ILM393244:ILO393263 IVI393244:IVK393263 JFE393244:JFG393263 JPA393244:JPC393263 JYW393244:JYY393263 KIS393244:KIU393263 KSO393244:KSQ393263 LCK393244:LCM393263 LMG393244:LMI393263 LWC393244:LWE393263 MFY393244:MGA393263 MPU393244:MPW393263 MZQ393244:MZS393263 NJM393244:NJO393263 NTI393244:NTK393263 ODE393244:ODG393263 ONA393244:ONC393263 OWW393244:OWY393263 PGS393244:PGU393263 PQO393244:PQQ393263 QAK393244:QAM393263 QKG393244:QKI393263 QUC393244:QUE393263 RDY393244:REA393263 RNU393244:RNW393263 RXQ393244:RXS393263 SHM393244:SHO393263 SRI393244:SRK393263 TBE393244:TBG393263 TLA393244:TLC393263 TUW393244:TUY393263 UES393244:UEU393263 UOO393244:UOQ393263 UYK393244:UYM393263 VIG393244:VII393263 VSC393244:VSE393263 WBY393244:WCA393263 WLU393244:WLW393263 WVQ393244:WVS393263 F458780:H458799 JE458780:JG458799 TA458780:TC458799 ACW458780:ACY458799 AMS458780:AMU458799 AWO458780:AWQ458799 BGK458780:BGM458799 BQG458780:BQI458799 CAC458780:CAE458799 CJY458780:CKA458799 CTU458780:CTW458799 DDQ458780:DDS458799 DNM458780:DNO458799 DXI458780:DXK458799 EHE458780:EHG458799 ERA458780:ERC458799 FAW458780:FAY458799 FKS458780:FKU458799 FUO458780:FUQ458799 GEK458780:GEM458799 GOG458780:GOI458799 GYC458780:GYE458799 HHY458780:HIA458799 HRU458780:HRW458799 IBQ458780:IBS458799 ILM458780:ILO458799 IVI458780:IVK458799 JFE458780:JFG458799 JPA458780:JPC458799 JYW458780:JYY458799 KIS458780:KIU458799 KSO458780:KSQ458799 LCK458780:LCM458799 LMG458780:LMI458799 LWC458780:LWE458799 MFY458780:MGA458799 MPU458780:MPW458799 MZQ458780:MZS458799 NJM458780:NJO458799 NTI458780:NTK458799 ODE458780:ODG458799 ONA458780:ONC458799 OWW458780:OWY458799 PGS458780:PGU458799 PQO458780:PQQ458799 QAK458780:QAM458799 QKG458780:QKI458799 QUC458780:QUE458799 RDY458780:REA458799 RNU458780:RNW458799 RXQ458780:RXS458799 SHM458780:SHO458799 SRI458780:SRK458799 TBE458780:TBG458799 TLA458780:TLC458799 TUW458780:TUY458799 UES458780:UEU458799 UOO458780:UOQ458799 UYK458780:UYM458799 VIG458780:VII458799 VSC458780:VSE458799 WBY458780:WCA458799 WLU458780:WLW458799 WVQ458780:WVS458799 F524316:H524335 JE524316:JG524335 TA524316:TC524335 ACW524316:ACY524335 AMS524316:AMU524335 AWO524316:AWQ524335 BGK524316:BGM524335 BQG524316:BQI524335 CAC524316:CAE524335 CJY524316:CKA524335 CTU524316:CTW524335 DDQ524316:DDS524335 DNM524316:DNO524335 DXI524316:DXK524335 EHE524316:EHG524335 ERA524316:ERC524335 FAW524316:FAY524335 FKS524316:FKU524335 FUO524316:FUQ524335 GEK524316:GEM524335 GOG524316:GOI524335 GYC524316:GYE524335 HHY524316:HIA524335 HRU524316:HRW524335 IBQ524316:IBS524335 ILM524316:ILO524335 IVI524316:IVK524335 JFE524316:JFG524335 JPA524316:JPC524335 JYW524316:JYY524335 KIS524316:KIU524335 KSO524316:KSQ524335 LCK524316:LCM524335 LMG524316:LMI524335 LWC524316:LWE524335 MFY524316:MGA524335 MPU524316:MPW524335 MZQ524316:MZS524335 NJM524316:NJO524335 NTI524316:NTK524335 ODE524316:ODG524335 ONA524316:ONC524335 OWW524316:OWY524335 PGS524316:PGU524335 PQO524316:PQQ524335 QAK524316:QAM524335 QKG524316:QKI524335 QUC524316:QUE524335 RDY524316:REA524335 RNU524316:RNW524335 RXQ524316:RXS524335 SHM524316:SHO524335 SRI524316:SRK524335 TBE524316:TBG524335 TLA524316:TLC524335 TUW524316:TUY524335 UES524316:UEU524335 UOO524316:UOQ524335 UYK524316:UYM524335 VIG524316:VII524335 VSC524316:VSE524335 WBY524316:WCA524335 WLU524316:WLW524335 WVQ524316:WVS524335 F589852:H589871 JE589852:JG589871 TA589852:TC589871 ACW589852:ACY589871 AMS589852:AMU589871 AWO589852:AWQ589871 BGK589852:BGM589871 BQG589852:BQI589871 CAC589852:CAE589871 CJY589852:CKA589871 CTU589852:CTW589871 DDQ589852:DDS589871 DNM589852:DNO589871 DXI589852:DXK589871 EHE589852:EHG589871 ERA589852:ERC589871 FAW589852:FAY589871 FKS589852:FKU589871 FUO589852:FUQ589871 GEK589852:GEM589871 GOG589852:GOI589871 GYC589852:GYE589871 HHY589852:HIA589871 HRU589852:HRW589871 IBQ589852:IBS589871 ILM589852:ILO589871 IVI589852:IVK589871 JFE589852:JFG589871 JPA589852:JPC589871 JYW589852:JYY589871 KIS589852:KIU589871 KSO589852:KSQ589871 LCK589852:LCM589871 LMG589852:LMI589871 LWC589852:LWE589871 MFY589852:MGA589871 MPU589852:MPW589871 MZQ589852:MZS589871 NJM589852:NJO589871 NTI589852:NTK589871 ODE589852:ODG589871 ONA589852:ONC589871 OWW589852:OWY589871 PGS589852:PGU589871 PQO589852:PQQ589871 QAK589852:QAM589871 QKG589852:QKI589871 QUC589852:QUE589871 RDY589852:REA589871 RNU589852:RNW589871 RXQ589852:RXS589871 SHM589852:SHO589871 SRI589852:SRK589871 TBE589852:TBG589871 TLA589852:TLC589871 TUW589852:TUY589871 UES589852:UEU589871 UOO589852:UOQ589871 UYK589852:UYM589871 VIG589852:VII589871 VSC589852:VSE589871 WBY589852:WCA589871 WLU589852:WLW589871 WVQ589852:WVS589871 F655388:H655407 JE655388:JG655407 TA655388:TC655407 ACW655388:ACY655407 AMS655388:AMU655407 AWO655388:AWQ655407 BGK655388:BGM655407 BQG655388:BQI655407 CAC655388:CAE655407 CJY655388:CKA655407 CTU655388:CTW655407 DDQ655388:DDS655407 DNM655388:DNO655407 DXI655388:DXK655407 EHE655388:EHG655407 ERA655388:ERC655407 FAW655388:FAY655407 FKS655388:FKU655407 FUO655388:FUQ655407 GEK655388:GEM655407 GOG655388:GOI655407 GYC655388:GYE655407 HHY655388:HIA655407 HRU655388:HRW655407 IBQ655388:IBS655407 ILM655388:ILO655407 IVI655388:IVK655407 JFE655388:JFG655407 JPA655388:JPC655407 JYW655388:JYY655407 KIS655388:KIU655407 KSO655388:KSQ655407 LCK655388:LCM655407 LMG655388:LMI655407 LWC655388:LWE655407 MFY655388:MGA655407 MPU655388:MPW655407 MZQ655388:MZS655407 NJM655388:NJO655407 NTI655388:NTK655407 ODE655388:ODG655407 ONA655388:ONC655407 OWW655388:OWY655407 PGS655388:PGU655407 PQO655388:PQQ655407 QAK655388:QAM655407 QKG655388:QKI655407 QUC655388:QUE655407 RDY655388:REA655407 RNU655388:RNW655407 RXQ655388:RXS655407 SHM655388:SHO655407 SRI655388:SRK655407 TBE655388:TBG655407 TLA655388:TLC655407 TUW655388:TUY655407 UES655388:UEU655407 UOO655388:UOQ655407 UYK655388:UYM655407 VIG655388:VII655407 VSC655388:VSE655407 WBY655388:WCA655407 WLU655388:WLW655407 WVQ655388:WVS655407 F720924:H720943 JE720924:JG720943 TA720924:TC720943 ACW720924:ACY720943 AMS720924:AMU720943 AWO720924:AWQ720943 BGK720924:BGM720943 BQG720924:BQI720943 CAC720924:CAE720943 CJY720924:CKA720943 CTU720924:CTW720943 DDQ720924:DDS720943 DNM720924:DNO720943 DXI720924:DXK720943 EHE720924:EHG720943 ERA720924:ERC720943 FAW720924:FAY720943 FKS720924:FKU720943 FUO720924:FUQ720943 GEK720924:GEM720943 GOG720924:GOI720943 GYC720924:GYE720943 HHY720924:HIA720943 HRU720924:HRW720943 IBQ720924:IBS720943 ILM720924:ILO720943 IVI720924:IVK720943 JFE720924:JFG720943 JPA720924:JPC720943 JYW720924:JYY720943 KIS720924:KIU720943 KSO720924:KSQ720943 LCK720924:LCM720943 LMG720924:LMI720943 LWC720924:LWE720943 MFY720924:MGA720943 MPU720924:MPW720943 MZQ720924:MZS720943 NJM720924:NJO720943 NTI720924:NTK720943 ODE720924:ODG720943 ONA720924:ONC720943 OWW720924:OWY720943 PGS720924:PGU720943 PQO720924:PQQ720943 QAK720924:QAM720943 QKG720924:QKI720943 QUC720924:QUE720943 RDY720924:REA720943 RNU720924:RNW720943 RXQ720924:RXS720943 SHM720924:SHO720943 SRI720924:SRK720943 TBE720924:TBG720943 TLA720924:TLC720943 TUW720924:TUY720943 UES720924:UEU720943 UOO720924:UOQ720943 UYK720924:UYM720943 VIG720924:VII720943 VSC720924:VSE720943 WBY720924:WCA720943 WLU720924:WLW720943 WVQ720924:WVS720943 F786460:H786479 JE786460:JG786479 TA786460:TC786479 ACW786460:ACY786479 AMS786460:AMU786479 AWO786460:AWQ786479 BGK786460:BGM786479 BQG786460:BQI786479 CAC786460:CAE786479 CJY786460:CKA786479 CTU786460:CTW786479 DDQ786460:DDS786479 DNM786460:DNO786479 DXI786460:DXK786479 EHE786460:EHG786479 ERA786460:ERC786479 FAW786460:FAY786479 FKS786460:FKU786479 FUO786460:FUQ786479 GEK786460:GEM786479 GOG786460:GOI786479 GYC786460:GYE786479 HHY786460:HIA786479 HRU786460:HRW786479 IBQ786460:IBS786479 ILM786460:ILO786479 IVI786460:IVK786479 JFE786460:JFG786479 JPA786460:JPC786479 JYW786460:JYY786479 KIS786460:KIU786479 KSO786460:KSQ786479 LCK786460:LCM786479 LMG786460:LMI786479 LWC786460:LWE786479 MFY786460:MGA786479 MPU786460:MPW786479 MZQ786460:MZS786479 NJM786460:NJO786479 NTI786460:NTK786479 ODE786460:ODG786479 ONA786460:ONC786479 OWW786460:OWY786479 PGS786460:PGU786479 PQO786460:PQQ786479 QAK786460:QAM786479 QKG786460:QKI786479 QUC786460:QUE786479 RDY786460:REA786479 RNU786460:RNW786479 RXQ786460:RXS786479 SHM786460:SHO786479 SRI786460:SRK786479 TBE786460:TBG786479 TLA786460:TLC786479 TUW786460:TUY786479 UES786460:UEU786479 UOO786460:UOQ786479 UYK786460:UYM786479 VIG786460:VII786479 VSC786460:VSE786479 WBY786460:WCA786479 WLU786460:WLW786479 WVQ786460:WVS786479 F851996:H852015 JE851996:JG852015 TA851996:TC852015 ACW851996:ACY852015 AMS851996:AMU852015 AWO851996:AWQ852015 BGK851996:BGM852015 BQG851996:BQI852015 CAC851996:CAE852015 CJY851996:CKA852015 CTU851996:CTW852015 DDQ851996:DDS852015 DNM851996:DNO852015 DXI851996:DXK852015 EHE851996:EHG852015 ERA851996:ERC852015 FAW851996:FAY852015 FKS851996:FKU852015 FUO851996:FUQ852015 GEK851996:GEM852015 GOG851996:GOI852015 GYC851996:GYE852015 HHY851996:HIA852015 HRU851996:HRW852015 IBQ851996:IBS852015 ILM851996:ILO852015 IVI851996:IVK852015 JFE851996:JFG852015 JPA851996:JPC852015 JYW851996:JYY852015 KIS851996:KIU852015 KSO851996:KSQ852015 LCK851996:LCM852015 LMG851996:LMI852015 LWC851996:LWE852015 MFY851996:MGA852015 MPU851996:MPW852015 MZQ851996:MZS852015 NJM851996:NJO852015 NTI851996:NTK852015 ODE851996:ODG852015 ONA851996:ONC852015 OWW851996:OWY852015 PGS851996:PGU852015 PQO851996:PQQ852015 QAK851996:QAM852015 QKG851996:QKI852015 QUC851996:QUE852015 RDY851996:REA852015 RNU851996:RNW852015 RXQ851996:RXS852015 SHM851996:SHO852015 SRI851996:SRK852015 TBE851996:TBG852015 TLA851996:TLC852015 TUW851996:TUY852015 UES851996:UEU852015 UOO851996:UOQ852015 UYK851996:UYM852015 VIG851996:VII852015 VSC851996:VSE852015 WBY851996:WCA852015 WLU851996:WLW852015 WVQ851996:WVS852015 F917532:H917551 JE917532:JG917551 TA917532:TC917551 ACW917532:ACY917551 AMS917532:AMU917551 AWO917532:AWQ917551 BGK917532:BGM917551 BQG917532:BQI917551 CAC917532:CAE917551 CJY917532:CKA917551 CTU917532:CTW917551 DDQ917532:DDS917551 DNM917532:DNO917551 DXI917532:DXK917551 EHE917532:EHG917551 ERA917532:ERC917551 FAW917532:FAY917551 FKS917532:FKU917551 FUO917532:FUQ917551 GEK917532:GEM917551 GOG917532:GOI917551 GYC917532:GYE917551 HHY917532:HIA917551 HRU917532:HRW917551 IBQ917532:IBS917551 ILM917532:ILO917551 IVI917532:IVK917551 JFE917532:JFG917551 JPA917532:JPC917551 JYW917532:JYY917551 KIS917532:KIU917551 KSO917532:KSQ917551 LCK917532:LCM917551 LMG917532:LMI917551 LWC917532:LWE917551 MFY917532:MGA917551 MPU917532:MPW917551 MZQ917532:MZS917551 NJM917532:NJO917551 NTI917532:NTK917551 ODE917532:ODG917551 ONA917532:ONC917551 OWW917532:OWY917551 PGS917532:PGU917551 PQO917532:PQQ917551 QAK917532:QAM917551 QKG917532:QKI917551 QUC917532:QUE917551 RDY917532:REA917551 RNU917532:RNW917551 RXQ917532:RXS917551 SHM917532:SHO917551 SRI917532:SRK917551 TBE917532:TBG917551 TLA917532:TLC917551 TUW917532:TUY917551 UES917532:UEU917551 UOO917532:UOQ917551 UYK917532:UYM917551 VIG917532:VII917551 VSC917532:VSE917551 WBY917532:WCA917551 WLU917532:WLW917551 WVQ917532:WVS917551 F983068:H983087 JE983068:JG983087 TA983068:TC983087 ACW983068:ACY983087 AMS983068:AMU983087 AWO983068:AWQ983087 BGK983068:BGM983087 BQG983068:BQI983087 CAC983068:CAE983087 CJY983068:CKA983087 CTU983068:CTW983087 DDQ983068:DDS983087 DNM983068:DNO983087 DXI983068:DXK983087 EHE983068:EHG983087 ERA983068:ERC983087 FAW983068:FAY983087 FKS983068:FKU983087 FUO983068:FUQ983087 GEK983068:GEM983087 GOG983068:GOI983087 GYC983068:GYE983087 HHY983068:HIA983087 HRU983068:HRW983087 IBQ983068:IBS983087 ILM983068:ILO983087 IVI983068:IVK983087 JFE983068:JFG983087 JPA983068:JPC983087 JYW983068:JYY983087 KIS983068:KIU983087 KSO983068:KSQ983087 LCK983068:LCM983087 LMG983068:LMI983087 LWC983068:LWE983087 MFY983068:MGA983087 MPU983068:MPW983087 MZQ983068:MZS983087 NJM983068:NJO983087 NTI983068:NTK983087 ODE983068:ODG983087 ONA983068:ONC983087 OWW983068:OWY983087 PGS983068:PGU983087 PQO983068:PQQ983087 QAK983068:QAM983087 QKG983068:QKI983087 QUC983068:QUE983087 RDY983068:REA983087 RNU983068:RNW983087 RXQ983068:RXS983087 SHM983068:SHO983087 SRI983068:SRK983087 TBE983068:TBG983087 TLA983068:TLC983087 TUW983068:TUY983087 UES983068:UEU983087 UOO983068:UOQ983087 UYK983068:UYM983087 VIG983068:VII983087 VSC983068:VSE983087 WBY983068:WCA983087 WLU983068:WLW983087 F9:H48">
      <formula1>"保育士,教諭,保育教諭,補助者,家庭的保育者,家庭的保育補助者,保育従事者,調理員,管理栄養士,栄養士,看護師,准看護師,事務員,技師,その他"</formula1>
    </dataValidation>
    <dataValidation type="list" allowBlank="1" showInputMessage="1" showErrorMessage="1" sqref="JW9:JY48 WWI983068:WWK983087 WMM983068:WMO983087 WCQ983068:WCS983087 VSU983068:VSW983087 VIY983068:VJA983087 UZC983068:UZE983087 UPG983068:UPI983087 UFK983068:UFM983087 TVO983068:TVQ983087 TLS983068:TLU983087 TBW983068:TBY983087 SSA983068:SSC983087 SIE983068:SIG983087 RYI983068:RYK983087 ROM983068:ROO983087 REQ983068:RES983087 QUU983068:QUW983087 QKY983068:QLA983087 QBC983068:QBE983087 PRG983068:PRI983087 PHK983068:PHM983087 OXO983068:OXQ983087 ONS983068:ONU983087 ODW983068:ODY983087 NUA983068:NUC983087 NKE983068:NKG983087 NAI983068:NAK983087 MQM983068:MQO983087 MGQ983068:MGS983087 LWU983068:LWW983087 LMY983068:LNA983087 LDC983068:LDE983087 KTG983068:KTI983087 KJK983068:KJM983087 JZO983068:JZQ983087 JPS983068:JPU983087 JFW983068:JFY983087 IWA983068:IWC983087 IME983068:IMG983087 ICI983068:ICK983087 HSM983068:HSO983087 HIQ983068:HIS983087 GYU983068:GYW983087 GOY983068:GPA983087 GFC983068:GFE983087 FVG983068:FVI983087 FLK983068:FLM983087 FBO983068:FBQ983087 ERS983068:ERU983087 EHW983068:EHY983087 DYA983068:DYC983087 DOE983068:DOG983087 DEI983068:DEK983087 CUM983068:CUO983087 CKQ983068:CKS983087 CAU983068:CAW983087 BQY983068:BRA983087 BHC983068:BHE983087 AXG983068:AXI983087 ANK983068:ANM983087 ADO983068:ADQ983087 TS983068:TU983087 JW983068:JY983087 X983068:AC983087 WWI917532:WWK917551 WMM917532:WMO917551 WCQ917532:WCS917551 VSU917532:VSW917551 VIY917532:VJA917551 UZC917532:UZE917551 UPG917532:UPI917551 UFK917532:UFM917551 TVO917532:TVQ917551 TLS917532:TLU917551 TBW917532:TBY917551 SSA917532:SSC917551 SIE917532:SIG917551 RYI917532:RYK917551 ROM917532:ROO917551 REQ917532:RES917551 QUU917532:QUW917551 QKY917532:QLA917551 QBC917532:QBE917551 PRG917532:PRI917551 PHK917532:PHM917551 OXO917532:OXQ917551 ONS917532:ONU917551 ODW917532:ODY917551 NUA917532:NUC917551 NKE917532:NKG917551 NAI917532:NAK917551 MQM917532:MQO917551 MGQ917532:MGS917551 LWU917532:LWW917551 LMY917532:LNA917551 LDC917532:LDE917551 KTG917532:KTI917551 KJK917532:KJM917551 JZO917532:JZQ917551 JPS917532:JPU917551 JFW917532:JFY917551 IWA917532:IWC917551 IME917532:IMG917551 ICI917532:ICK917551 HSM917532:HSO917551 HIQ917532:HIS917551 GYU917532:GYW917551 GOY917532:GPA917551 GFC917532:GFE917551 FVG917532:FVI917551 FLK917532:FLM917551 FBO917532:FBQ917551 ERS917532:ERU917551 EHW917532:EHY917551 DYA917532:DYC917551 DOE917532:DOG917551 DEI917532:DEK917551 CUM917532:CUO917551 CKQ917532:CKS917551 CAU917532:CAW917551 BQY917532:BRA917551 BHC917532:BHE917551 AXG917532:AXI917551 ANK917532:ANM917551 ADO917532:ADQ917551 TS917532:TU917551 JW917532:JY917551 X917532:AC917551 WWI851996:WWK852015 WMM851996:WMO852015 WCQ851996:WCS852015 VSU851996:VSW852015 VIY851996:VJA852015 UZC851996:UZE852015 UPG851996:UPI852015 UFK851996:UFM852015 TVO851996:TVQ852015 TLS851996:TLU852015 TBW851996:TBY852015 SSA851996:SSC852015 SIE851996:SIG852015 RYI851996:RYK852015 ROM851996:ROO852015 REQ851996:RES852015 QUU851996:QUW852015 QKY851996:QLA852015 QBC851996:QBE852015 PRG851996:PRI852015 PHK851996:PHM852015 OXO851996:OXQ852015 ONS851996:ONU852015 ODW851996:ODY852015 NUA851996:NUC852015 NKE851996:NKG852015 NAI851996:NAK852015 MQM851996:MQO852015 MGQ851996:MGS852015 LWU851996:LWW852015 LMY851996:LNA852015 LDC851996:LDE852015 KTG851996:KTI852015 KJK851996:KJM852015 JZO851996:JZQ852015 JPS851996:JPU852015 JFW851996:JFY852015 IWA851996:IWC852015 IME851996:IMG852015 ICI851996:ICK852015 HSM851996:HSO852015 HIQ851996:HIS852015 GYU851996:GYW852015 GOY851996:GPA852015 GFC851996:GFE852015 FVG851996:FVI852015 FLK851996:FLM852015 FBO851996:FBQ852015 ERS851996:ERU852015 EHW851996:EHY852015 DYA851996:DYC852015 DOE851996:DOG852015 DEI851996:DEK852015 CUM851996:CUO852015 CKQ851996:CKS852015 CAU851996:CAW852015 BQY851996:BRA852015 BHC851996:BHE852015 AXG851996:AXI852015 ANK851996:ANM852015 ADO851996:ADQ852015 TS851996:TU852015 JW851996:JY852015 X851996:AC852015 WWI786460:WWK786479 WMM786460:WMO786479 WCQ786460:WCS786479 VSU786460:VSW786479 VIY786460:VJA786479 UZC786460:UZE786479 UPG786460:UPI786479 UFK786460:UFM786479 TVO786460:TVQ786479 TLS786460:TLU786479 TBW786460:TBY786479 SSA786460:SSC786479 SIE786460:SIG786479 RYI786460:RYK786479 ROM786460:ROO786479 REQ786460:RES786479 QUU786460:QUW786479 QKY786460:QLA786479 QBC786460:QBE786479 PRG786460:PRI786479 PHK786460:PHM786479 OXO786460:OXQ786479 ONS786460:ONU786479 ODW786460:ODY786479 NUA786460:NUC786479 NKE786460:NKG786479 NAI786460:NAK786479 MQM786460:MQO786479 MGQ786460:MGS786479 LWU786460:LWW786479 LMY786460:LNA786479 LDC786460:LDE786479 KTG786460:KTI786479 KJK786460:KJM786479 JZO786460:JZQ786479 JPS786460:JPU786479 JFW786460:JFY786479 IWA786460:IWC786479 IME786460:IMG786479 ICI786460:ICK786479 HSM786460:HSO786479 HIQ786460:HIS786479 GYU786460:GYW786479 GOY786460:GPA786479 GFC786460:GFE786479 FVG786460:FVI786479 FLK786460:FLM786479 FBO786460:FBQ786479 ERS786460:ERU786479 EHW786460:EHY786479 DYA786460:DYC786479 DOE786460:DOG786479 DEI786460:DEK786479 CUM786460:CUO786479 CKQ786460:CKS786479 CAU786460:CAW786479 BQY786460:BRA786479 BHC786460:BHE786479 AXG786460:AXI786479 ANK786460:ANM786479 ADO786460:ADQ786479 TS786460:TU786479 JW786460:JY786479 X786460:AC786479 WWI720924:WWK720943 WMM720924:WMO720943 WCQ720924:WCS720943 VSU720924:VSW720943 VIY720924:VJA720943 UZC720924:UZE720943 UPG720924:UPI720943 UFK720924:UFM720943 TVO720924:TVQ720943 TLS720924:TLU720943 TBW720924:TBY720943 SSA720924:SSC720943 SIE720924:SIG720943 RYI720924:RYK720943 ROM720924:ROO720943 REQ720924:RES720943 QUU720924:QUW720943 QKY720924:QLA720943 QBC720924:QBE720943 PRG720924:PRI720943 PHK720924:PHM720943 OXO720924:OXQ720943 ONS720924:ONU720943 ODW720924:ODY720943 NUA720924:NUC720943 NKE720924:NKG720943 NAI720924:NAK720943 MQM720924:MQO720943 MGQ720924:MGS720943 LWU720924:LWW720943 LMY720924:LNA720943 LDC720924:LDE720943 KTG720924:KTI720943 KJK720924:KJM720943 JZO720924:JZQ720943 JPS720924:JPU720943 JFW720924:JFY720943 IWA720924:IWC720943 IME720924:IMG720943 ICI720924:ICK720943 HSM720924:HSO720943 HIQ720924:HIS720943 GYU720924:GYW720943 GOY720924:GPA720943 GFC720924:GFE720943 FVG720924:FVI720943 FLK720924:FLM720943 FBO720924:FBQ720943 ERS720924:ERU720943 EHW720924:EHY720943 DYA720924:DYC720943 DOE720924:DOG720943 DEI720924:DEK720943 CUM720924:CUO720943 CKQ720924:CKS720943 CAU720924:CAW720943 BQY720924:BRA720943 BHC720924:BHE720943 AXG720924:AXI720943 ANK720924:ANM720943 ADO720924:ADQ720943 TS720924:TU720943 JW720924:JY720943 X720924:AC720943 WWI655388:WWK655407 WMM655388:WMO655407 WCQ655388:WCS655407 VSU655388:VSW655407 VIY655388:VJA655407 UZC655388:UZE655407 UPG655388:UPI655407 UFK655388:UFM655407 TVO655388:TVQ655407 TLS655388:TLU655407 TBW655388:TBY655407 SSA655388:SSC655407 SIE655388:SIG655407 RYI655388:RYK655407 ROM655388:ROO655407 REQ655388:RES655407 QUU655388:QUW655407 QKY655388:QLA655407 QBC655388:QBE655407 PRG655388:PRI655407 PHK655388:PHM655407 OXO655388:OXQ655407 ONS655388:ONU655407 ODW655388:ODY655407 NUA655388:NUC655407 NKE655388:NKG655407 NAI655388:NAK655407 MQM655388:MQO655407 MGQ655388:MGS655407 LWU655388:LWW655407 LMY655388:LNA655407 LDC655388:LDE655407 KTG655388:KTI655407 KJK655388:KJM655407 JZO655388:JZQ655407 JPS655388:JPU655407 JFW655388:JFY655407 IWA655388:IWC655407 IME655388:IMG655407 ICI655388:ICK655407 HSM655388:HSO655407 HIQ655388:HIS655407 GYU655388:GYW655407 GOY655388:GPA655407 GFC655388:GFE655407 FVG655388:FVI655407 FLK655388:FLM655407 FBO655388:FBQ655407 ERS655388:ERU655407 EHW655388:EHY655407 DYA655388:DYC655407 DOE655388:DOG655407 DEI655388:DEK655407 CUM655388:CUO655407 CKQ655388:CKS655407 CAU655388:CAW655407 BQY655388:BRA655407 BHC655388:BHE655407 AXG655388:AXI655407 ANK655388:ANM655407 ADO655388:ADQ655407 TS655388:TU655407 JW655388:JY655407 X655388:AC655407 WWI589852:WWK589871 WMM589852:WMO589871 WCQ589852:WCS589871 VSU589852:VSW589871 VIY589852:VJA589871 UZC589852:UZE589871 UPG589852:UPI589871 UFK589852:UFM589871 TVO589852:TVQ589871 TLS589852:TLU589871 TBW589852:TBY589871 SSA589852:SSC589871 SIE589852:SIG589871 RYI589852:RYK589871 ROM589852:ROO589871 REQ589852:RES589871 QUU589852:QUW589871 QKY589852:QLA589871 QBC589852:QBE589871 PRG589852:PRI589871 PHK589852:PHM589871 OXO589852:OXQ589871 ONS589852:ONU589871 ODW589852:ODY589871 NUA589852:NUC589871 NKE589852:NKG589871 NAI589852:NAK589871 MQM589852:MQO589871 MGQ589852:MGS589871 LWU589852:LWW589871 LMY589852:LNA589871 LDC589852:LDE589871 KTG589852:KTI589871 KJK589852:KJM589871 JZO589852:JZQ589871 JPS589852:JPU589871 JFW589852:JFY589871 IWA589852:IWC589871 IME589852:IMG589871 ICI589852:ICK589871 HSM589852:HSO589871 HIQ589852:HIS589871 GYU589852:GYW589871 GOY589852:GPA589871 GFC589852:GFE589871 FVG589852:FVI589871 FLK589852:FLM589871 FBO589852:FBQ589871 ERS589852:ERU589871 EHW589852:EHY589871 DYA589852:DYC589871 DOE589852:DOG589871 DEI589852:DEK589871 CUM589852:CUO589871 CKQ589852:CKS589871 CAU589852:CAW589871 BQY589852:BRA589871 BHC589852:BHE589871 AXG589852:AXI589871 ANK589852:ANM589871 ADO589852:ADQ589871 TS589852:TU589871 JW589852:JY589871 X589852:AC589871 WWI524316:WWK524335 WMM524316:WMO524335 WCQ524316:WCS524335 VSU524316:VSW524335 VIY524316:VJA524335 UZC524316:UZE524335 UPG524316:UPI524335 UFK524316:UFM524335 TVO524316:TVQ524335 TLS524316:TLU524335 TBW524316:TBY524335 SSA524316:SSC524335 SIE524316:SIG524335 RYI524316:RYK524335 ROM524316:ROO524335 REQ524316:RES524335 QUU524316:QUW524335 QKY524316:QLA524335 QBC524316:QBE524335 PRG524316:PRI524335 PHK524316:PHM524335 OXO524316:OXQ524335 ONS524316:ONU524335 ODW524316:ODY524335 NUA524316:NUC524335 NKE524316:NKG524335 NAI524316:NAK524335 MQM524316:MQO524335 MGQ524316:MGS524335 LWU524316:LWW524335 LMY524316:LNA524335 LDC524316:LDE524335 KTG524316:KTI524335 KJK524316:KJM524335 JZO524316:JZQ524335 JPS524316:JPU524335 JFW524316:JFY524335 IWA524316:IWC524335 IME524316:IMG524335 ICI524316:ICK524335 HSM524316:HSO524335 HIQ524316:HIS524335 GYU524316:GYW524335 GOY524316:GPA524335 GFC524316:GFE524335 FVG524316:FVI524335 FLK524316:FLM524335 FBO524316:FBQ524335 ERS524316:ERU524335 EHW524316:EHY524335 DYA524316:DYC524335 DOE524316:DOG524335 DEI524316:DEK524335 CUM524316:CUO524335 CKQ524316:CKS524335 CAU524316:CAW524335 BQY524316:BRA524335 BHC524316:BHE524335 AXG524316:AXI524335 ANK524316:ANM524335 ADO524316:ADQ524335 TS524316:TU524335 JW524316:JY524335 X524316:AC524335 WWI458780:WWK458799 WMM458780:WMO458799 WCQ458780:WCS458799 VSU458780:VSW458799 VIY458780:VJA458799 UZC458780:UZE458799 UPG458780:UPI458799 UFK458780:UFM458799 TVO458780:TVQ458799 TLS458780:TLU458799 TBW458780:TBY458799 SSA458780:SSC458799 SIE458780:SIG458799 RYI458780:RYK458799 ROM458780:ROO458799 REQ458780:RES458799 QUU458780:QUW458799 QKY458780:QLA458799 QBC458780:QBE458799 PRG458780:PRI458799 PHK458780:PHM458799 OXO458780:OXQ458799 ONS458780:ONU458799 ODW458780:ODY458799 NUA458780:NUC458799 NKE458780:NKG458799 NAI458780:NAK458799 MQM458780:MQO458799 MGQ458780:MGS458799 LWU458780:LWW458799 LMY458780:LNA458799 LDC458780:LDE458799 KTG458780:KTI458799 KJK458780:KJM458799 JZO458780:JZQ458799 JPS458780:JPU458799 JFW458780:JFY458799 IWA458780:IWC458799 IME458780:IMG458799 ICI458780:ICK458799 HSM458780:HSO458799 HIQ458780:HIS458799 GYU458780:GYW458799 GOY458780:GPA458799 GFC458780:GFE458799 FVG458780:FVI458799 FLK458780:FLM458799 FBO458780:FBQ458799 ERS458780:ERU458799 EHW458780:EHY458799 DYA458780:DYC458799 DOE458780:DOG458799 DEI458780:DEK458799 CUM458780:CUO458799 CKQ458780:CKS458799 CAU458780:CAW458799 BQY458780:BRA458799 BHC458780:BHE458799 AXG458780:AXI458799 ANK458780:ANM458799 ADO458780:ADQ458799 TS458780:TU458799 JW458780:JY458799 X458780:AC458799 WWI393244:WWK393263 WMM393244:WMO393263 WCQ393244:WCS393263 VSU393244:VSW393263 VIY393244:VJA393263 UZC393244:UZE393263 UPG393244:UPI393263 UFK393244:UFM393263 TVO393244:TVQ393263 TLS393244:TLU393263 TBW393244:TBY393263 SSA393244:SSC393263 SIE393244:SIG393263 RYI393244:RYK393263 ROM393244:ROO393263 REQ393244:RES393263 QUU393244:QUW393263 QKY393244:QLA393263 QBC393244:QBE393263 PRG393244:PRI393263 PHK393244:PHM393263 OXO393244:OXQ393263 ONS393244:ONU393263 ODW393244:ODY393263 NUA393244:NUC393263 NKE393244:NKG393263 NAI393244:NAK393263 MQM393244:MQO393263 MGQ393244:MGS393263 LWU393244:LWW393263 LMY393244:LNA393263 LDC393244:LDE393263 KTG393244:KTI393263 KJK393244:KJM393263 JZO393244:JZQ393263 JPS393244:JPU393263 JFW393244:JFY393263 IWA393244:IWC393263 IME393244:IMG393263 ICI393244:ICK393263 HSM393244:HSO393263 HIQ393244:HIS393263 GYU393244:GYW393263 GOY393244:GPA393263 GFC393244:GFE393263 FVG393244:FVI393263 FLK393244:FLM393263 FBO393244:FBQ393263 ERS393244:ERU393263 EHW393244:EHY393263 DYA393244:DYC393263 DOE393244:DOG393263 DEI393244:DEK393263 CUM393244:CUO393263 CKQ393244:CKS393263 CAU393244:CAW393263 BQY393244:BRA393263 BHC393244:BHE393263 AXG393244:AXI393263 ANK393244:ANM393263 ADO393244:ADQ393263 TS393244:TU393263 JW393244:JY393263 X393244:AC393263 WWI327708:WWK327727 WMM327708:WMO327727 WCQ327708:WCS327727 VSU327708:VSW327727 VIY327708:VJA327727 UZC327708:UZE327727 UPG327708:UPI327727 UFK327708:UFM327727 TVO327708:TVQ327727 TLS327708:TLU327727 TBW327708:TBY327727 SSA327708:SSC327727 SIE327708:SIG327727 RYI327708:RYK327727 ROM327708:ROO327727 REQ327708:RES327727 QUU327708:QUW327727 QKY327708:QLA327727 QBC327708:QBE327727 PRG327708:PRI327727 PHK327708:PHM327727 OXO327708:OXQ327727 ONS327708:ONU327727 ODW327708:ODY327727 NUA327708:NUC327727 NKE327708:NKG327727 NAI327708:NAK327727 MQM327708:MQO327727 MGQ327708:MGS327727 LWU327708:LWW327727 LMY327708:LNA327727 LDC327708:LDE327727 KTG327708:KTI327727 KJK327708:KJM327727 JZO327708:JZQ327727 JPS327708:JPU327727 JFW327708:JFY327727 IWA327708:IWC327727 IME327708:IMG327727 ICI327708:ICK327727 HSM327708:HSO327727 HIQ327708:HIS327727 GYU327708:GYW327727 GOY327708:GPA327727 GFC327708:GFE327727 FVG327708:FVI327727 FLK327708:FLM327727 FBO327708:FBQ327727 ERS327708:ERU327727 EHW327708:EHY327727 DYA327708:DYC327727 DOE327708:DOG327727 DEI327708:DEK327727 CUM327708:CUO327727 CKQ327708:CKS327727 CAU327708:CAW327727 BQY327708:BRA327727 BHC327708:BHE327727 AXG327708:AXI327727 ANK327708:ANM327727 ADO327708:ADQ327727 TS327708:TU327727 JW327708:JY327727 X327708:AC327727 WWI262172:WWK262191 WMM262172:WMO262191 WCQ262172:WCS262191 VSU262172:VSW262191 VIY262172:VJA262191 UZC262172:UZE262191 UPG262172:UPI262191 UFK262172:UFM262191 TVO262172:TVQ262191 TLS262172:TLU262191 TBW262172:TBY262191 SSA262172:SSC262191 SIE262172:SIG262191 RYI262172:RYK262191 ROM262172:ROO262191 REQ262172:RES262191 QUU262172:QUW262191 QKY262172:QLA262191 QBC262172:QBE262191 PRG262172:PRI262191 PHK262172:PHM262191 OXO262172:OXQ262191 ONS262172:ONU262191 ODW262172:ODY262191 NUA262172:NUC262191 NKE262172:NKG262191 NAI262172:NAK262191 MQM262172:MQO262191 MGQ262172:MGS262191 LWU262172:LWW262191 LMY262172:LNA262191 LDC262172:LDE262191 KTG262172:KTI262191 KJK262172:KJM262191 JZO262172:JZQ262191 JPS262172:JPU262191 JFW262172:JFY262191 IWA262172:IWC262191 IME262172:IMG262191 ICI262172:ICK262191 HSM262172:HSO262191 HIQ262172:HIS262191 GYU262172:GYW262191 GOY262172:GPA262191 GFC262172:GFE262191 FVG262172:FVI262191 FLK262172:FLM262191 FBO262172:FBQ262191 ERS262172:ERU262191 EHW262172:EHY262191 DYA262172:DYC262191 DOE262172:DOG262191 DEI262172:DEK262191 CUM262172:CUO262191 CKQ262172:CKS262191 CAU262172:CAW262191 BQY262172:BRA262191 BHC262172:BHE262191 AXG262172:AXI262191 ANK262172:ANM262191 ADO262172:ADQ262191 TS262172:TU262191 JW262172:JY262191 X262172:AC262191 WWI196636:WWK196655 WMM196636:WMO196655 WCQ196636:WCS196655 VSU196636:VSW196655 VIY196636:VJA196655 UZC196636:UZE196655 UPG196636:UPI196655 UFK196636:UFM196655 TVO196636:TVQ196655 TLS196636:TLU196655 TBW196636:TBY196655 SSA196636:SSC196655 SIE196636:SIG196655 RYI196636:RYK196655 ROM196636:ROO196655 REQ196636:RES196655 QUU196636:QUW196655 QKY196636:QLA196655 QBC196636:QBE196655 PRG196636:PRI196655 PHK196636:PHM196655 OXO196636:OXQ196655 ONS196636:ONU196655 ODW196636:ODY196655 NUA196636:NUC196655 NKE196636:NKG196655 NAI196636:NAK196655 MQM196636:MQO196655 MGQ196636:MGS196655 LWU196636:LWW196655 LMY196636:LNA196655 LDC196636:LDE196655 KTG196636:KTI196655 KJK196636:KJM196655 JZO196636:JZQ196655 JPS196636:JPU196655 JFW196636:JFY196655 IWA196636:IWC196655 IME196636:IMG196655 ICI196636:ICK196655 HSM196636:HSO196655 HIQ196636:HIS196655 GYU196636:GYW196655 GOY196636:GPA196655 GFC196636:GFE196655 FVG196636:FVI196655 FLK196636:FLM196655 FBO196636:FBQ196655 ERS196636:ERU196655 EHW196636:EHY196655 DYA196636:DYC196655 DOE196636:DOG196655 DEI196636:DEK196655 CUM196636:CUO196655 CKQ196636:CKS196655 CAU196636:CAW196655 BQY196636:BRA196655 BHC196636:BHE196655 AXG196636:AXI196655 ANK196636:ANM196655 ADO196636:ADQ196655 TS196636:TU196655 JW196636:JY196655 X196636:AC196655 WWI131100:WWK131119 WMM131100:WMO131119 WCQ131100:WCS131119 VSU131100:VSW131119 VIY131100:VJA131119 UZC131100:UZE131119 UPG131100:UPI131119 UFK131100:UFM131119 TVO131100:TVQ131119 TLS131100:TLU131119 TBW131100:TBY131119 SSA131100:SSC131119 SIE131100:SIG131119 RYI131100:RYK131119 ROM131100:ROO131119 REQ131100:RES131119 QUU131100:QUW131119 QKY131100:QLA131119 QBC131100:QBE131119 PRG131100:PRI131119 PHK131100:PHM131119 OXO131100:OXQ131119 ONS131100:ONU131119 ODW131100:ODY131119 NUA131100:NUC131119 NKE131100:NKG131119 NAI131100:NAK131119 MQM131100:MQO131119 MGQ131100:MGS131119 LWU131100:LWW131119 LMY131100:LNA131119 LDC131100:LDE131119 KTG131100:KTI131119 KJK131100:KJM131119 JZO131100:JZQ131119 JPS131100:JPU131119 JFW131100:JFY131119 IWA131100:IWC131119 IME131100:IMG131119 ICI131100:ICK131119 HSM131100:HSO131119 HIQ131100:HIS131119 GYU131100:GYW131119 GOY131100:GPA131119 GFC131100:GFE131119 FVG131100:FVI131119 FLK131100:FLM131119 FBO131100:FBQ131119 ERS131100:ERU131119 EHW131100:EHY131119 DYA131100:DYC131119 DOE131100:DOG131119 DEI131100:DEK131119 CUM131100:CUO131119 CKQ131100:CKS131119 CAU131100:CAW131119 BQY131100:BRA131119 BHC131100:BHE131119 AXG131100:AXI131119 ANK131100:ANM131119 ADO131100:ADQ131119 TS131100:TU131119 JW131100:JY131119 X131100:AC131119 WWI65564:WWK65583 WMM65564:WMO65583 WCQ65564:WCS65583 VSU65564:VSW65583 VIY65564:VJA65583 UZC65564:UZE65583 UPG65564:UPI65583 UFK65564:UFM65583 TVO65564:TVQ65583 TLS65564:TLU65583 TBW65564:TBY65583 SSA65564:SSC65583 SIE65564:SIG65583 RYI65564:RYK65583 ROM65564:ROO65583 REQ65564:RES65583 QUU65564:QUW65583 QKY65564:QLA65583 QBC65564:QBE65583 PRG65564:PRI65583 PHK65564:PHM65583 OXO65564:OXQ65583 ONS65564:ONU65583 ODW65564:ODY65583 NUA65564:NUC65583 NKE65564:NKG65583 NAI65564:NAK65583 MQM65564:MQO65583 MGQ65564:MGS65583 LWU65564:LWW65583 LMY65564:LNA65583 LDC65564:LDE65583 KTG65564:KTI65583 KJK65564:KJM65583 JZO65564:JZQ65583 JPS65564:JPU65583 JFW65564:JFY65583 IWA65564:IWC65583 IME65564:IMG65583 ICI65564:ICK65583 HSM65564:HSO65583 HIQ65564:HIS65583 GYU65564:GYW65583 GOY65564:GPA65583 GFC65564:GFE65583 FVG65564:FVI65583 FLK65564:FLM65583 FBO65564:FBQ65583 ERS65564:ERU65583 EHW65564:EHY65583 DYA65564:DYC65583 DOE65564:DOG65583 DEI65564:DEK65583 CUM65564:CUO65583 CKQ65564:CKS65583 CAU65564:CAW65583 BQY65564:BRA65583 BHC65564:BHE65583 AXG65564:AXI65583 ANK65564:ANM65583 ADO65564:ADQ65583 TS65564:TU65583 JW65564:JY65583 X65564:AC65583 WWI9:WWK48 WMM9:WMO48 WCQ9:WCS48 VSU9:VSW48 VIY9:VJA48 UZC9:UZE48 UPG9:UPI48 UFK9:UFM48 TVO9:TVQ48 TLS9:TLU48 TBW9:TBY48 SSA9:SSC48 SIE9:SIG48 RYI9:RYK48 ROM9:ROO48 REQ9:RES48 QUU9:QUW48 QKY9:QLA48 QBC9:QBE48 PRG9:PRI48 PHK9:PHM48 OXO9:OXQ48 ONS9:ONU48 ODW9:ODY48 NUA9:NUC48 NKE9:NKG48 NAI9:NAK48 MQM9:MQO48 MGQ9:MGS48 LWU9:LWW48 LMY9:LNA48 LDC9:LDE48 KTG9:KTI48 KJK9:KJM48 JZO9:JZQ48 JPS9:JPU48 JFW9:JFY48 IWA9:IWC48 IME9:IMG48 ICI9:ICK48 HSM9:HSO48 HIQ9:HIS48 GYU9:GYW48 GOY9:GPA48 GFC9:GFE48 FVG9:FVI48 FLK9:FLM48 FBO9:FBQ48 ERS9:ERU48 EHW9:EHY48 DYA9:DYC48 DOE9:DOG48 DEI9:DEK48 CUM9:CUO48 CKQ9:CKS48 CAU9:CAW48 BQY9:BRA48 BHC9:BHE48 AXG9:AXI48 ANK9:ANM48 ADO9:ADQ48 TS9:TU48 X9:Z48">
      <formula1>$AV$9:$AV$11</formula1>
    </dataValidation>
  </dataValidations>
  <printOptions horizontalCentered="1"/>
  <pageMargins left="0.31496062992125984" right="0.31496062992125984" top="0.55118110236220474" bottom="0.35433070866141736" header="0.31496062992125984" footer="0.31496062992125984"/>
  <pageSetup paperSize="9" scale="58"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8"/>
  <sheetViews>
    <sheetView workbookViewId="0">
      <pane xSplit="3" ySplit="1" topLeftCell="D269" activePane="bottomRight" state="frozen"/>
      <selection pane="topRight" activeCell="D1" sqref="D1"/>
      <selection pane="bottomLeft" activeCell="A2" sqref="A2"/>
      <selection pane="bottomRight" activeCell="C273" sqref="C273"/>
    </sheetView>
  </sheetViews>
  <sheetFormatPr defaultRowHeight="13.5" x14ac:dyDescent="0.15"/>
  <cols>
    <col min="1" max="1" width="11.875" style="132" customWidth="1"/>
    <col min="2" max="2" width="22.875" style="90" customWidth="1"/>
    <col min="3" max="3" width="49.375" style="90" customWidth="1"/>
    <col min="4" max="4" width="42.125" style="90" customWidth="1"/>
    <col min="5" max="5" width="37.75" style="90" customWidth="1"/>
    <col min="6" max="6" width="13.875" style="90" customWidth="1"/>
    <col min="7" max="16384" width="9" style="90"/>
  </cols>
  <sheetData>
    <row r="1" spans="1:5" ht="21.75" customHeight="1" x14ac:dyDescent="0.15">
      <c r="A1" s="88" t="s">
        <v>694</v>
      </c>
      <c r="B1" s="89" t="s">
        <v>695</v>
      </c>
      <c r="C1" s="89" t="s">
        <v>696</v>
      </c>
      <c r="D1" s="89" t="s">
        <v>697</v>
      </c>
      <c r="E1" s="89" t="s">
        <v>698</v>
      </c>
    </row>
    <row r="2" spans="1:5" x14ac:dyDescent="0.15">
      <c r="A2" s="91" t="s">
        <v>54</v>
      </c>
      <c r="B2" s="92" t="s">
        <v>1084</v>
      </c>
      <c r="C2" s="93" t="s">
        <v>55</v>
      </c>
      <c r="D2" s="94" t="s">
        <v>699</v>
      </c>
      <c r="E2" s="94" t="s">
        <v>700</v>
      </c>
    </row>
    <row r="3" spans="1:5" x14ac:dyDescent="0.15">
      <c r="A3" s="95" t="s">
        <v>62</v>
      </c>
      <c r="B3" s="96" t="s">
        <v>1084</v>
      </c>
      <c r="C3" s="97" t="s">
        <v>63</v>
      </c>
      <c r="D3" s="98" t="s">
        <v>701</v>
      </c>
      <c r="E3" s="98" t="s">
        <v>702</v>
      </c>
    </row>
    <row r="4" spans="1:5" x14ac:dyDescent="0.15">
      <c r="A4" s="95" t="s">
        <v>70</v>
      </c>
      <c r="B4" s="96" t="s">
        <v>1084</v>
      </c>
      <c r="C4" s="97" t="s">
        <v>71</v>
      </c>
      <c r="D4" s="98" t="s">
        <v>703</v>
      </c>
      <c r="E4" s="98" t="s">
        <v>704</v>
      </c>
    </row>
    <row r="5" spans="1:5" x14ac:dyDescent="0.15">
      <c r="A5" s="95" t="s">
        <v>78</v>
      </c>
      <c r="B5" s="96" t="s">
        <v>1084</v>
      </c>
      <c r="C5" s="97" t="s">
        <v>79</v>
      </c>
      <c r="D5" s="98" t="s">
        <v>705</v>
      </c>
      <c r="E5" s="98" t="s">
        <v>706</v>
      </c>
    </row>
    <row r="6" spans="1:5" x14ac:dyDescent="0.15">
      <c r="A6" s="95" t="s">
        <v>86</v>
      </c>
      <c r="B6" s="96" t="s">
        <v>1084</v>
      </c>
      <c r="C6" s="97" t="s">
        <v>87</v>
      </c>
      <c r="D6" s="98" t="s">
        <v>707</v>
      </c>
      <c r="E6" s="98" t="s">
        <v>708</v>
      </c>
    </row>
    <row r="7" spans="1:5" x14ac:dyDescent="0.15">
      <c r="A7" s="95" t="s">
        <v>94</v>
      </c>
      <c r="B7" s="96" t="s">
        <v>1084</v>
      </c>
      <c r="C7" s="97" t="s">
        <v>95</v>
      </c>
      <c r="D7" s="98" t="s">
        <v>707</v>
      </c>
      <c r="E7" s="98" t="s">
        <v>708</v>
      </c>
    </row>
    <row r="8" spans="1:5" x14ac:dyDescent="0.15">
      <c r="A8" s="95" t="s">
        <v>101</v>
      </c>
      <c r="B8" s="96" t="s">
        <v>1084</v>
      </c>
      <c r="C8" s="97" t="s">
        <v>102</v>
      </c>
      <c r="D8" s="98" t="s">
        <v>699</v>
      </c>
      <c r="E8" s="98" t="s">
        <v>700</v>
      </c>
    </row>
    <row r="9" spans="1:5" x14ac:dyDescent="0.15">
      <c r="A9" s="95" t="s">
        <v>109</v>
      </c>
      <c r="B9" s="96" t="s">
        <v>1084</v>
      </c>
      <c r="C9" s="97" t="s">
        <v>110</v>
      </c>
      <c r="D9" s="98" t="s">
        <v>709</v>
      </c>
      <c r="E9" s="98" t="s">
        <v>710</v>
      </c>
    </row>
    <row r="10" spans="1:5" x14ac:dyDescent="0.15">
      <c r="A10" s="95" t="s">
        <v>117</v>
      </c>
      <c r="B10" s="96" t="s">
        <v>1084</v>
      </c>
      <c r="C10" s="97" t="s">
        <v>118</v>
      </c>
      <c r="D10" s="98" t="s">
        <v>711</v>
      </c>
      <c r="E10" s="98" t="s">
        <v>1085</v>
      </c>
    </row>
    <row r="11" spans="1:5" x14ac:dyDescent="0.15">
      <c r="A11" s="95" t="s">
        <v>125</v>
      </c>
      <c r="B11" s="96" t="s">
        <v>1084</v>
      </c>
      <c r="C11" s="97" t="s">
        <v>126</v>
      </c>
      <c r="D11" s="98" t="s">
        <v>707</v>
      </c>
      <c r="E11" s="98" t="s">
        <v>708</v>
      </c>
    </row>
    <row r="12" spans="1:5" x14ac:dyDescent="0.15">
      <c r="A12" s="95" t="s">
        <v>133</v>
      </c>
      <c r="B12" s="96" t="s">
        <v>1084</v>
      </c>
      <c r="C12" s="97" t="s">
        <v>134</v>
      </c>
      <c r="D12" s="98" t="s">
        <v>712</v>
      </c>
      <c r="E12" s="98" t="s">
        <v>713</v>
      </c>
    </row>
    <row r="13" spans="1:5" x14ac:dyDescent="0.15">
      <c r="A13" s="95" t="s">
        <v>141</v>
      </c>
      <c r="B13" s="96" t="s">
        <v>1084</v>
      </c>
      <c r="C13" s="97" t="s">
        <v>142</v>
      </c>
      <c r="D13" s="98" t="s">
        <v>714</v>
      </c>
      <c r="E13" s="98" t="s">
        <v>715</v>
      </c>
    </row>
    <row r="14" spans="1:5" x14ac:dyDescent="0.15">
      <c r="A14" s="95" t="s">
        <v>149</v>
      </c>
      <c r="B14" s="96" t="s">
        <v>1084</v>
      </c>
      <c r="C14" s="97" t="s">
        <v>150</v>
      </c>
      <c r="D14" s="98" t="s">
        <v>716</v>
      </c>
      <c r="E14" s="98" t="s">
        <v>717</v>
      </c>
    </row>
    <row r="15" spans="1:5" x14ac:dyDescent="0.15">
      <c r="A15" s="95" t="s">
        <v>157</v>
      </c>
      <c r="B15" s="96" t="s">
        <v>1084</v>
      </c>
      <c r="C15" s="97" t="s">
        <v>158</v>
      </c>
      <c r="D15" s="98" t="s">
        <v>718</v>
      </c>
      <c r="E15" s="98" t="s">
        <v>719</v>
      </c>
    </row>
    <row r="16" spans="1:5" x14ac:dyDescent="0.15">
      <c r="A16" s="95" t="s">
        <v>165</v>
      </c>
      <c r="B16" s="96" t="s">
        <v>1084</v>
      </c>
      <c r="C16" s="97" t="s">
        <v>166</v>
      </c>
      <c r="D16" s="98" t="s">
        <v>720</v>
      </c>
      <c r="E16" s="98" t="s">
        <v>721</v>
      </c>
    </row>
    <row r="17" spans="1:5" x14ac:dyDescent="0.15">
      <c r="A17" s="95" t="s">
        <v>173</v>
      </c>
      <c r="B17" s="96" t="s">
        <v>1084</v>
      </c>
      <c r="C17" s="97" t="s">
        <v>722</v>
      </c>
      <c r="D17" s="98" t="s">
        <v>723</v>
      </c>
      <c r="E17" s="98" t="s">
        <v>724</v>
      </c>
    </row>
    <row r="18" spans="1:5" x14ac:dyDescent="0.15">
      <c r="A18" s="95" t="s">
        <v>181</v>
      </c>
      <c r="B18" s="96" t="s">
        <v>1084</v>
      </c>
      <c r="C18" s="97" t="s">
        <v>725</v>
      </c>
      <c r="D18" s="98" t="s">
        <v>726</v>
      </c>
      <c r="E18" s="98" t="s">
        <v>727</v>
      </c>
    </row>
    <row r="19" spans="1:5" x14ac:dyDescent="0.15">
      <c r="A19" s="99" t="s">
        <v>189</v>
      </c>
      <c r="B19" s="96" t="s">
        <v>1084</v>
      </c>
      <c r="C19" s="97" t="s">
        <v>728</v>
      </c>
      <c r="D19" s="98" t="s">
        <v>729</v>
      </c>
      <c r="E19" s="98" t="s">
        <v>730</v>
      </c>
    </row>
    <row r="20" spans="1:5" x14ac:dyDescent="0.15">
      <c r="A20" s="95" t="s">
        <v>197</v>
      </c>
      <c r="B20" s="96" t="s">
        <v>1084</v>
      </c>
      <c r="C20" s="100" t="s">
        <v>198</v>
      </c>
      <c r="D20" s="101" t="s">
        <v>731</v>
      </c>
      <c r="E20" s="101" t="s">
        <v>732</v>
      </c>
    </row>
    <row r="21" spans="1:5" x14ac:dyDescent="0.15">
      <c r="A21" s="95" t="s">
        <v>205</v>
      </c>
      <c r="B21" s="96" t="s">
        <v>1084</v>
      </c>
      <c r="C21" s="97" t="s">
        <v>206</v>
      </c>
      <c r="D21" s="98" t="s">
        <v>733</v>
      </c>
      <c r="E21" s="98" t="s">
        <v>734</v>
      </c>
    </row>
    <row r="22" spans="1:5" x14ac:dyDescent="0.15">
      <c r="A22" s="95" t="s">
        <v>213</v>
      </c>
      <c r="B22" s="96" t="s">
        <v>1084</v>
      </c>
      <c r="C22" s="97" t="s">
        <v>214</v>
      </c>
      <c r="D22" s="98" t="s">
        <v>735</v>
      </c>
      <c r="E22" s="98" t="s">
        <v>736</v>
      </c>
    </row>
    <row r="23" spans="1:5" x14ac:dyDescent="0.15">
      <c r="A23" s="95" t="s">
        <v>221</v>
      </c>
      <c r="B23" s="96" t="s">
        <v>1084</v>
      </c>
      <c r="C23" s="97" t="s">
        <v>222</v>
      </c>
      <c r="D23" s="98" t="s">
        <v>737</v>
      </c>
      <c r="E23" s="98" t="s">
        <v>1086</v>
      </c>
    </row>
    <row r="24" spans="1:5" x14ac:dyDescent="0.15">
      <c r="A24" s="95" t="s">
        <v>228</v>
      </c>
      <c r="B24" s="96" t="s">
        <v>1084</v>
      </c>
      <c r="C24" s="97" t="s">
        <v>229</v>
      </c>
      <c r="D24" s="98" t="s">
        <v>738</v>
      </c>
      <c r="E24" s="98" t="s">
        <v>739</v>
      </c>
    </row>
    <row r="25" spans="1:5" x14ac:dyDescent="0.15">
      <c r="A25" s="95" t="s">
        <v>236</v>
      </c>
      <c r="B25" s="96" t="s">
        <v>1084</v>
      </c>
      <c r="C25" s="97" t="s">
        <v>237</v>
      </c>
      <c r="D25" s="98" t="s">
        <v>1610</v>
      </c>
      <c r="E25" s="98" t="s">
        <v>740</v>
      </c>
    </row>
    <row r="26" spans="1:5" x14ac:dyDescent="0.15">
      <c r="A26" s="95" t="s">
        <v>244</v>
      </c>
      <c r="B26" s="96" t="s">
        <v>1084</v>
      </c>
      <c r="C26" s="97" t="s">
        <v>741</v>
      </c>
      <c r="D26" s="98" t="s">
        <v>742</v>
      </c>
      <c r="E26" s="98" t="s">
        <v>736</v>
      </c>
    </row>
    <row r="27" spans="1:5" x14ac:dyDescent="0.15">
      <c r="A27" s="95" t="s">
        <v>252</v>
      </c>
      <c r="B27" s="96" t="s">
        <v>1084</v>
      </c>
      <c r="C27" s="97" t="s">
        <v>253</v>
      </c>
      <c r="D27" s="98" t="s">
        <v>743</v>
      </c>
      <c r="E27" s="98" t="s">
        <v>744</v>
      </c>
    </row>
    <row r="28" spans="1:5" x14ac:dyDescent="0.15">
      <c r="A28" s="95" t="s">
        <v>260</v>
      </c>
      <c r="B28" s="96" t="s">
        <v>1084</v>
      </c>
      <c r="C28" s="97" t="s">
        <v>261</v>
      </c>
      <c r="D28" s="98" t="s">
        <v>745</v>
      </c>
      <c r="E28" s="98" t="s">
        <v>746</v>
      </c>
    </row>
    <row r="29" spans="1:5" x14ac:dyDescent="0.15">
      <c r="A29" s="95" t="s">
        <v>268</v>
      </c>
      <c r="B29" s="96" t="s">
        <v>1084</v>
      </c>
      <c r="C29" s="97" t="s">
        <v>269</v>
      </c>
      <c r="D29" s="98" t="s">
        <v>747</v>
      </c>
      <c r="E29" s="98" t="s">
        <v>748</v>
      </c>
    </row>
    <row r="30" spans="1:5" x14ac:dyDescent="0.15">
      <c r="A30" s="95" t="s">
        <v>276</v>
      </c>
      <c r="B30" s="96" t="s">
        <v>1084</v>
      </c>
      <c r="C30" s="97" t="s">
        <v>749</v>
      </c>
      <c r="D30" s="98" t="s">
        <v>750</v>
      </c>
      <c r="E30" s="98" t="s">
        <v>751</v>
      </c>
    </row>
    <row r="31" spans="1:5" x14ac:dyDescent="0.15">
      <c r="A31" s="99" t="s">
        <v>284</v>
      </c>
      <c r="B31" s="96" t="s">
        <v>1084</v>
      </c>
      <c r="C31" s="97" t="s">
        <v>752</v>
      </c>
      <c r="D31" s="98" t="s">
        <v>753</v>
      </c>
      <c r="E31" s="98" t="s">
        <v>706</v>
      </c>
    </row>
    <row r="32" spans="1:5" x14ac:dyDescent="0.15">
      <c r="A32" s="99" t="s">
        <v>56</v>
      </c>
      <c r="B32" s="102" t="s">
        <v>1084</v>
      </c>
      <c r="C32" s="100" t="s">
        <v>57</v>
      </c>
      <c r="D32" s="101" t="s">
        <v>754</v>
      </c>
      <c r="E32" s="101" t="s">
        <v>755</v>
      </c>
    </row>
    <row r="33" spans="1:5" x14ac:dyDescent="0.15">
      <c r="A33" s="99" t="s">
        <v>64</v>
      </c>
      <c r="B33" s="102" t="s">
        <v>1084</v>
      </c>
      <c r="C33" s="100" t="s">
        <v>65</v>
      </c>
      <c r="D33" s="101" t="s">
        <v>756</v>
      </c>
      <c r="E33" s="101" t="s">
        <v>757</v>
      </c>
    </row>
    <row r="34" spans="1:5" x14ac:dyDescent="0.15">
      <c r="A34" s="99" t="s">
        <v>72</v>
      </c>
      <c r="B34" s="102" t="s">
        <v>1084</v>
      </c>
      <c r="C34" s="100" t="s">
        <v>73</v>
      </c>
      <c r="D34" s="101" t="s">
        <v>705</v>
      </c>
      <c r="E34" s="101" t="s">
        <v>706</v>
      </c>
    </row>
    <row r="35" spans="1:5" x14ac:dyDescent="0.15">
      <c r="A35" s="99" t="s">
        <v>80</v>
      </c>
      <c r="B35" s="102" t="s">
        <v>1084</v>
      </c>
      <c r="C35" s="100" t="s">
        <v>81</v>
      </c>
      <c r="D35" s="101" t="s">
        <v>758</v>
      </c>
      <c r="E35" s="101" t="s">
        <v>759</v>
      </c>
    </row>
    <row r="36" spans="1:5" x14ac:dyDescent="0.15">
      <c r="A36" s="99" t="s">
        <v>88</v>
      </c>
      <c r="B36" s="102" t="s">
        <v>1084</v>
      </c>
      <c r="C36" s="100" t="s">
        <v>89</v>
      </c>
      <c r="D36" s="101" t="s">
        <v>760</v>
      </c>
      <c r="E36" s="101" t="s">
        <v>761</v>
      </c>
    </row>
    <row r="37" spans="1:5" x14ac:dyDescent="0.15">
      <c r="A37" s="99" t="s">
        <v>96</v>
      </c>
      <c r="B37" s="102" t="s">
        <v>1084</v>
      </c>
      <c r="C37" s="100" t="s">
        <v>97</v>
      </c>
      <c r="D37" s="101" t="s">
        <v>762</v>
      </c>
      <c r="E37" s="101" t="s">
        <v>763</v>
      </c>
    </row>
    <row r="38" spans="1:5" x14ac:dyDescent="0.15">
      <c r="A38" s="99" t="s">
        <v>103</v>
      </c>
      <c r="B38" s="102" t="s">
        <v>1084</v>
      </c>
      <c r="C38" s="100" t="s">
        <v>104</v>
      </c>
      <c r="D38" s="101" t="s">
        <v>758</v>
      </c>
      <c r="E38" s="101" t="s">
        <v>759</v>
      </c>
    </row>
    <row r="39" spans="1:5" x14ac:dyDescent="0.15">
      <c r="A39" s="95" t="s">
        <v>111</v>
      </c>
      <c r="B39" s="96" t="s">
        <v>1084</v>
      </c>
      <c r="C39" s="97" t="s">
        <v>112</v>
      </c>
      <c r="D39" s="98" t="s">
        <v>756</v>
      </c>
      <c r="E39" s="98" t="s">
        <v>757</v>
      </c>
    </row>
    <row r="40" spans="1:5" x14ac:dyDescent="0.15">
      <c r="A40" s="95" t="s">
        <v>119</v>
      </c>
      <c r="B40" s="96" t="s">
        <v>1084</v>
      </c>
      <c r="C40" s="97" t="s">
        <v>120</v>
      </c>
      <c r="D40" s="98" t="s">
        <v>764</v>
      </c>
      <c r="E40" s="98" t="s">
        <v>765</v>
      </c>
    </row>
    <row r="41" spans="1:5" x14ac:dyDescent="0.15">
      <c r="A41" s="95" t="s">
        <v>127</v>
      </c>
      <c r="B41" s="96" t="s">
        <v>1084</v>
      </c>
      <c r="C41" s="97" t="s">
        <v>128</v>
      </c>
      <c r="D41" s="98" t="s">
        <v>766</v>
      </c>
      <c r="E41" s="98" t="s">
        <v>767</v>
      </c>
    </row>
    <row r="42" spans="1:5" x14ac:dyDescent="0.15">
      <c r="A42" s="95" t="s">
        <v>135</v>
      </c>
      <c r="B42" s="96" t="s">
        <v>1084</v>
      </c>
      <c r="C42" s="97" t="s">
        <v>136</v>
      </c>
      <c r="D42" s="98" t="s">
        <v>768</v>
      </c>
      <c r="E42" s="98" t="s">
        <v>769</v>
      </c>
    </row>
    <row r="43" spans="1:5" x14ac:dyDescent="0.15">
      <c r="A43" s="95" t="s">
        <v>143</v>
      </c>
      <c r="B43" s="96" t="s">
        <v>1084</v>
      </c>
      <c r="C43" s="97" t="s">
        <v>144</v>
      </c>
      <c r="D43" s="98" t="s">
        <v>770</v>
      </c>
      <c r="E43" s="98" t="s">
        <v>771</v>
      </c>
    </row>
    <row r="44" spans="1:5" x14ac:dyDescent="0.15">
      <c r="A44" s="95" t="s">
        <v>151</v>
      </c>
      <c r="B44" s="96" t="s">
        <v>1084</v>
      </c>
      <c r="C44" s="97" t="s">
        <v>152</v>
      </c>
      <c r="D44" s="98" t="s">
        <v>772</v>
      </c>
      <c r="E44" s="98" t="s">
        <v>773</v>
      </c>
    </row>
    <row r="45" spans="1:5" x14ac:dyDescent="0.15">
      <c r="A45" s="95" t="s">
        <v>159</v>
      </c>
      <c r="B45" s="96" t="s">
        <v>1084</v>
      </c>
      <c r="C45" s="97" t="s">
        <v>160</v>
      </c>
      <c r="D45" s="98" t="s">
        <v>1605</v>
      </c>
      <c r="E45" s="98" t="s">
        <v>774</v>
      </c>
    </row>
    <row r="46" spans="1:5" x14ac:dyDescent="0.15">
      <c r="A46" s="95" t="s">
        <v>167</v>
      </c>
      <c r="B46" s="96" t="s">
        <v>1084</v>
      </c>
      <c r="C46" s="97" t="s">
        <v>168</v>
      </c>
      <c r="D46" s="98" t="s">
        <v>775</v>
      </c>
      <c r="E46" s="98" t="s">
        <v>776</v>
      </c>
    </row>
    <row r="47" spans="1:5" x14ac:dyDescent="0.15">
      <c r="A47" s="95" t="s">
        <v>175</v>
      </c>
      <c r="B47" s="96" t="s">
        <v>1084</v>
      </c>
      <c r="C47" s="97" t="s">
        <v>176</v>
      </c>
      <c r="D47" s="98" t="s">
        <v>1606</v>
      </c>
      <c r="E47" s="98" t="s">
        <v>777</v>
      </c>
    </row>
    <row r="48" spans="1:5" x14ac:dyDescent="0.15">
      <c r="A48" s="95" t="s">
        <v>183</v>
      </c>
      <c r="B48" s="96" t="s">
        <v>1084</v>
      </c>
      <c r="C48" s="97" t="s">
        <v>184</v>
      </c>
      <c r="D48" s="98" t="s">
        <v>723</v>
      </c>
      <c r="E48" s="98" t="s">
        <v>724</v>
      </c>
    </row>
    <row r="49" spans="1:5" x14ac:dyDescent="0.15">
      <c r="A49" s="95" t="s">
        <v>191</v>
      </c>
      <c r="B49" s="96" t="s">
        <v>1084</v>
      </c>
      <c r="C49" s="97" t="s">
        <v>192</v>
      </c>
      <c r="D49" s="98" t="s">
        <v>1605</v>
      </c>
      <c r="E49" s="98" t="s">
        <v>774</v>
      </c>
    </row>
    <row r="50" spans="1:5" x14ac:dyDescent="0.15">
      <c r="A50" s="95" t="s">
        <v>199</v>
      </c>
      <c r="B50" s="96" t="s">
        <v>1084</v>
      </c>
      <c r="C50" s="97" t="s">
        <v>200</v>
      </c>
      <c r="D50" s="98" t="s">
        <v>1605</v>
      </c>
      <c r="E50" s="98" t="s">
        <v>774</v>
      </c>
    </row>
    <row r="51" spans="1:5" x14ac:dyDescent="0.15">
      <c r="A51" s="95" t="s">
        <v>207</v>
      </c>
      <c r="B51" s="96" t="s">
        <v>1084</v>
      </c>
      <c r="C51" s="97" t="s">
        <v>208</v>
      </c>
      <c r="D51" s="98" t="s">
        <v>778</v>
      </c>
      <c r="E51" s="98" t="s">
        <v>779</v>
      </c>
    </row>
    <row r="52" spans="1:5" x14ac:dyDescent="0.15">
      <c r="A52" s="95" t="s">
        <v>215</v>
      </c>
      <c r="B52" s="96" t="s">
        <v>1084</v>
      </c>
      <c r="C52" s="97" t="s">
        <v>780</v>
      </c>
      <c r="D52" s="98" t="s">
        <v>781</v>
      </c>
      <c r="E52" s="98" t="s">
        <v>782</v>
      </c>
    </row>
    <row r="53" spans="1:5" x14ac:dyDescent="0.15">
      <c r="A53" s="95" t="s">
        <v>223</v>
      </c>
      <c r="B53" s="96" t="s">
        <v>1084</v>
      </c>
      <c r="C53" s="97" t="s">
        <v>783</v>
      </c>
      <c r="D53" s="98" t="s">
        <v>703</v>
      </c>
      <c r="E53" s="98" t="s">
        <v>704</v>
      </c>
    </row>
    <row r="54" spans="1:5" x14ac:dyDescent="0.15">
      <c r="A54" s="95" t="s">
        <v>230</v>
      </c>
      <c r="B54" s="96" t="s">
        <v>1084</v>
      </c>
      <c r="C54" s="97" t="s">
        <v>784</v>
      </c>
      <c r="D54" s="98" t="s">
        <v>1605</v>
      </c>
      <c r="E54" s="98" t="s">
        <v>774</v>
      </c>
    </row>
    <row r="55" spans="1:5" x14ac:dyDescent="0.15">
      <c r="A55" s="99" t="s">
        <v>238</v>
      </c>
      <c r="B55" s="96" t="s">
        <v>1084</v>
      </c>
      <c r="C55" s="97" t="s">
        <v>239</v>
      </c>
      <c r="D55" s="98" t="s">
        <v>760</v>
      </c>
      <c r="E55" s="98" t="s">
        <v>761</v>
      </c>
    </row>
    <row r="56" spans="1:5" x14ac:dyDescent="0.15">
      <c r="A56" s="95" t="s">
        <v>246</v>
      </c>
      <c r="B56" s="96" t="s">
        <v>1084</v>
      </c>
      <c r="C56" s="100" t="s">
        <v>247</v>
      </c>
      <c r="D56" s="101" t="s">
        <v>785</v>
      </c>
      <c r="E56" s="101" t="s">
        <v>786</v>
      </c>
    </row>
    <row r="57" spans="1:5" x14ac:dyDescent="0.15">
      <c r="A57" s="95" t="s">
        <v>254</v>
      </c>
      <c r="B57" s="96" t="s">
        <v>1084</v>
      </c>
      <c r="C57" s="97" t="s">
        <v>255</v>
      </c>
      <c r="D57" s="98" t="s">
        <v>778</v>
      </c>
      <c r="E57" s="98" t="s">
        <v>779</v>
      </c>
    </row>
    <row r="58" spans="1:5" x14ac:dyDescent="0.15">
      <c r="A58" s="95" t="s">
        <v>262</v>
      </c>
      <c r="B58" s="96" t="s">
        <v>1084</v>
      </c>
      <c r="C58" s="97" t="s">
        <v>263</v>
      </c>
      <c r="D58" s="98" t="s">
        <v>1607</v>
      </c>
      <c r="E58" s="98" t="s">
        <v>787</v>
      </c>
    </row>
    <row r="59" spans="1:5" x14ac:dyDescent="0.15">
      <c r="A59" s="95" t="s">
        <v>270</v>
      </c>
      <c r="B59" s="96" t="s">
        <v>1084</v>
      </c>
      <c r="C59" s="97" t="s">
        <v>788</v>
      </c>
      <c r="D59" s="98" t="s">
        <v>789</v>
      </c>
      <c r="E59" s="98" t="s">
        <v>790</v>
      </c>
    </row>
    <row r="60" spans="1:5" x14ac:dyDescent="0.15">
      <c r="A60" s="95" t="s">
        <v>278</v>
      </c>
      <c r="B60" s="96" t="s">
        <v>1084</v>
      </c>
      <c r="C60" s="97" t="s">
        <v>791</v>
      </c>
      <c r="D60" s="98" t="s">
        <v>742</v>
      </c>
      <c r="E60" s="98" t="s">
        <v>736</v>
      </c>
    </row>
    <row r="61" spans="1:5" x14ac:dyDescent="0.15">
      <c r="A61" s="95" t="s">
        <v>286</v>
      </c>
      <c r="B61" s="96" t="s">
        <v>1084</v>
      </c>
      <c r="C61" s="97" t="s">
        <v>792</v>
      </c>
      <c r="D61" s="98" t="s">
        <v>793</v>
      </c>
      <c r="E61" s="98" t="s">
        <v>794</v>
      </c>
    </row>
    <row r="62" spans="1:5" x14ac:dyDescent="0.15">
      <c r="A62" s="95" t="s">
        <v>293</v>
      </c>
      <c r="B62" s="96" t="s">
        <v>1084</v>
      </c>
      <c r="C62" s="97" t="s">
        <v>795</v>
      </c>
      <c r="D62" s="98" t="s">
        <v>796</v>
      </c>
      <c r="E62" s="98" t="s">
        <v>797</v>
      </c>
    </row>
    <row r="63" spans="1:5" x14ac:dyDescent="0.15">
      <c r="A63" s="95" t="s">
        <v>301</v>
      </c>
      <c r="B63" s="96" t="s">
        <v>1084</v>
      </c>
      <c r="C63" s="97" t="s">
        <v>302</v>
      </c>
      <c r="D63" s="98" t="s">
        <v>798</v>
      </c>
      <c r="E63" s="98" t="s">
        <v>799</v>
      </c>
    </row>
    <row r="64" spans="1:5" x14ac:dyDescent="0.15">
      <c r="A64" s="95" t="s">
        <v>309</v>
      </c>
      <c r="B64" s="96" t="s">
        <v>1084</v>
      </c>
      <c r="C64" s="97" t="s">
        <v>800</v>
      </c>
      <c r="D64" s="98" t="s">
        <v>801</v>
      </c>
      <c r="E64" s="98" t="s">
        <v>802</v>
      </c>
    </row>
    <row r="65" spans="1:5" x14ac:dyDescent="0.15">
      <c r="A65" s="95" t="s">
        <v>803</v>
      </c>
      <c r="B65" s="96" t="s">
        <v>1084</v>
      </c>
      <c r="C65" s="97" t="s">
        <v>804</v>
      </c>
      <c r="D65" s="98" t="s">
        <v>758</v>
      </c>
      <c r="E65" s="98" t="s">
        <v>805</v>
      </c>
    </row>
    <row r="66" spans="1:5" x14ac:dyDescent="0.15">
      <c r="A66" s="95" t="s">
        <v>326</v>
      </c>
      <c r="B66" s="96" t="s">
        <v>1084</v>
      </c>
      <c r="C66" s="97" t="s">
        <v>327</v>
      </c>
      <c r="D66" s="98" t="s">
        <v>806</v>
      </c>
      <c r="E66" s="98" t="s">
        <v>807</v>
      </c>
    </row>
    <row r="67" spans="1:5" x14ac:dyDescent="0.15">
      <c r="A67" s="99" t="s">
        <v>332</v>
      </c>
      <c r="B67" s="96" t="s">
        <v>1084</v>
      </c>
      <c r="C67" s="97" t="s">
        <v>333</v>
      </c>
      <c r="D67" s="98" t="s">
        <v>699</v>
      </c>
      <c r="E67" s="98" t="s">
        <v>700</v>
      </c>
    </row>
    <row r="68" spans="1:5" x14ac:dyDescent="0.15">
      <c r="A68" s="99" t="s">
        <v>338</v>
      </c>
      <c r="B68" s="102" t="s">
        <v>1084</v>
      </c>
      <c r="C68" s="100" t="s">
        <v>339</v>
      </c>
      <c r="D68" s="101" t="s">
        <v>764</v>
      </c>
      <c r="E68" s="101" t="s">
        <v>765</v>
      </c>
    </row>
    <row r="69" spans="1:5" x14ac:dyDescent="0.15">
      <c r="A69" s="99" t="s">
        <v>344</v>
      </c>
      <c r="B69" s="102" t="s">
        <v>1084</v>
      </c>
      <c r="C69" s="100" t="s">
        <v>345</v>
      </c>
      <c r="D69" s="101" t="s">
        <v>709</v>
      </c>
      <c r="E69" s="101" t="s">
        <v>710</v>
      </c>
    </row>
    <row r="70" spans="1:5" x14ac:dyDescent="0.15">
      <c r="A70" s="99" t="s">
        <v>350</v>
      </c>
      <c r="B70" s="102" t="s">
        <v>1084</v>
      </c>
      <c r="C70" s="100" t="s">
        <v>351</v>
      </c>
      <c r="D70" s="101" t="s">
        <v>808</v>
      </c>
      <c r="E70" s="101" t="s">
        <v>809</v>
      </c>
    </row>
    <row r="71" spans="1:5" x14ac:dyDescent="0.15">
      <c r="A71" s="99" t="s">
        <v>356</v>
      </c>
      <c r="B71" s="102" t="s">
        <v>1084</v>
      </c>
      <c r="C71" s="100" t="s">
        <v>357</v>
      </c>
      <c r="D71" s="101" t="s">
        <v>808</v>
      </c>
      <c r="E71" s="101" t="s">
        <v>809</v>
      </c>
    </row>
    <row r="72" spans="1:5" x14ac:dyDescent="0.15">
      <c r="A72" s="99" t="s">
        <v>50</v>
      </c>
      <c r="B72" s="102" t="s">
        <v>1084</v>
      </c>
      <c r="C72" s="100" t="s">
        <v>51</v>
      </c>
      <c r="D72" s="101" t="s">
        <v>808</v>
      </c>
      <c r="E72" s="101" t="s">
        <v>809</v>
      </c>
    </row>
    <row r="73" spans="1:5" x14ac:dyDescent="0.15">
      <c r="A73" s="99" t="s">
        <v>58</v>
      </c>
      <c r="B73" s="102" t="s">
        <v>1084</v>
      </c>
      <c r="C73" s="100" t="s">
        <v>59</v>
      </c>
      <c r="D73" s="101" t="s">
        <v>723</v>
      </c>
      <c r="E73" s="101" t="s">
        <v>724</v>
      </c>
    </row>
    <row r="74" spans="1:5" x14ac:dyDescent="0.15">
      <c r="A74" s="99" t="s">
        <v>66</v>
      </c>
      <c r="B74" s="102" t="s">
        <v>1084</v>
      </c>
      <c r="C74" s="100" t="s">
        <v>67</v>
      </c>
      <c r="D74" s="101" t="s">
        <v>810</v>
      </c>
      <c r="E74" s="101" t="s">
        <v>811</v>
      </c>
    </row>
    <row r="75" spans="1:5" x14ac:dyDescent="0.15">
      <c r="A75" s="95" t="s">
        <v>74</v>
      </c>
      <c r="B75" s="96" t="s">
        <v>1084</v>
      </c>
      <c r="C75" s="97" t="s">
        <v>75</v>
      </c>
      <c r="D75" s="98" t="s">
        <v>812</v>
      </c>
      <c r="E75" s="98" t="s">
        <v>721</v>
      </c>
    </row>
    <row r="76" spans="1:5" x14ac:dyDescent="0.15">
      <c r="A76" s="95" t="s">
        <v>82</v>
      </c>
      <c r="B76" s="96" t="s">
        <v>1084</v>
      </c>
      <c r="C76" s="97" t="s">
        <v>83</v>
      </c>
      <c r="D76" s="98" t="s">
        <v>812</v>
      </c>
      <c r="E76" s="98" t="s">
        <v>721</v>
      </c>
    </row>
    <row r="77" spans="1:5" x14ac:dyDescent="0.15">
      <c r="A77" s="95" t="s">
        <v>90</v>
      </c>
      <c r="B77" s="96" t="s">
        <v>1084</v>
      </c>
      <c r="C77" s="97" t="s">
        <v>813</v>
      </c>
      <c r="D77" s="98" t="s">
        <v>814</v>
      </c>
      <c r="E77" s="98" t="s">
        <v>815</v>
      </c>
    </row>
    <row r="78" spans="1:5" x14ac:dyDescent="0.15">
      <c r="A78" s="95" t="s">
        <v>98</v>
      </c>
      <c r="B78" s="96" t="s">
        <v>1084</v>
      </c>
      <c r="C78" s="97" t="s">
        <v>816</v>
      </c>
      <c r="D78" s="98" t="s">
        <v>775</v>
      </c>
      <c r="E78" s="98" t="s">
        <v>776</v>
      </c>
    </row>
    <row r="79" spans="1:5" x14ac:dyDescent="0.15">
      <c r="A79" s="95" t="s">
        <v>105</v>
      </c>
      <c r="B79" s="96" t="s">
        <v>1084</v>
      </c>
      <c r="C79" s="97" t="s">
        <v>817</v>
      </c>
      <c r="D79" s="98" t="s">
        <v>1605</v>
      </c>
      <c r="E79" s="98" t="s">
        <v>774</v>
      </c>
    </row>
    <row r="80" spans="1:5" x14ac:dyDescent="0.15">
      <c r="A80" s="95" t="s">
        <v>113</v>
      </c>
      <c r="B80" s="96" t="s">
        <v>1084</v>
      </c>
      <c r="C80" s="97" t="s">
        <v>818</v>
      </c>
      <c r="D80" s="98" t="s">
        <v>819</v>
      </c>
      <c r="E80" s="98" t="s">
        <v>820</v>
      </c>
    </row>
    <row r="81" spans="1:5" x14ac:dyDescent="0.15">
      <c r="A81" s="95" t="s">
        <v>121</v>
      </c>
      <c r="B81" s="96" t="s">
        <v>1084</v>
      </c>
      <c r="C81" s="97" t="s">
        <v>821</v>
      </c>
      <c r="D81" s="98" t="s">
        <v>822</v>
      </c>
      <c r="E81" s="98" t="s">
        <v>823</v>
      </c>
    </row>
    <row r="82" spans="1:5" x14ac:dyDescent="0.15">
      <c r="A82" s="95" t="s">
        <v>129</v>
      </c>
      <c r="B82" s="96" t="s">
        <v>1084</v>
      </c>
      <c r="C82" s="97" t="s">
        <v>824</v>
      </c>
      <c r="D82" s="98" t="s">
        <v>825</v>
      </c>
      <c r="E82" s="98" t="s">
        <v>826</v>
      </c>
    </row>
    <row r="83" spans="1:5" x14ac:dyDescent="0.15">
      <c r="A83" s="95" t="s">
        <v>137</v>
      </c>
      <c r="B83" s="96" t="s">
        <v>1084</v>
      </c>
      <c r="C83" s="97" t="s">
        <v>827</v>
      </c>
      <c r="D83" s="98" t="s">
        <v>828</v>
      </c>
      <c r="E83" s="98" t="s">
        <v>829</v>
      </c>
    </row>
    <row r="84" spans="1:5" x14ac:dyDescent="0.15">
      <c r="A84" s="95" t="s">
        <v>145</v>
      </c>
      <c r="B84" s="96" t="s">
        <v>1084</v>
      </c>
      <c r="C84" s="97" t="s">
        <v>830</v>
      </c>
      <c r="D84" s="98" t="s">
        <v>726</v>
      </c>
      <c r="E84" s="98" t="s">
        <v>727</v>
      </c>
    </row>
    <row r="85" spans="1:5" x14ac:dyDescent="0.15">
      <c r="A85" s="95" t="s">
        <v>153</v>
      </c>
      <c r="B85" s="96" t="s">
        <v>1084</v>
      </c>
      <c r="C85" s="97" t="s">
        <v>831</v>
      </c>
      <c r="D85" s="98" t="s">
        <v>832</v>
      </c>
      <c r="E85" s="98" t="s">
        <v>833</v>
      </c>
    </row>
    <row r="86" spans="1:5" x14ac:dyDescent="0.15">
      <c r="A86" s="95" t="s">
        <v>161</v>
      </c>
      <c r="B86" s="96" t="s">
        <v>1084</v>
      </c>
      <c r="C86" s="97" t="s">
        <v>834</v>
      </c>
      <c r="D86" s="98" t="s">
        <v>764</v>
      </c>
      <c r="E86" s="98" t="s">
        <v>765</v>
      </c>
    </row>
    <row r="87" spans="1:5" x14ac:dyDescent="0.15">
      <c r="A87" s="95" t="s">
        <v>835</v>
      </c>
      <c r="B87" s="96" t="s">
        <v>1084</v>
      </c>
      <c r="C87" s="97" t="s">
        <v>836</v>
      </c>
      <c r="D87" s="98" t="s">
        <v>837</v>
      </c>
      <c r="E87" s="98" t="s">
        <v>838</v>
      </c>
    </row>
    <row r="88" spans="1:5" x14ac:dyDescent="0.15">
      <c r="A88" s="95" t="s">
        <v>839</v>
      </c>
      <c r="B88" s="96" t="s">
        <v>1084</v>
      </c>
      <c r="C88" s="97" t="s">
        <v>840</v>
      </c>
      <c r="D88" s="98" t="s">
        <v>841</v>
      </c>
      <c r="E88" s="98" t="s">
        <v>842</v>
      </c>
    </row>
    <row r="89" spans="1:5" x14ac:dyDescent="0.15">
      <c r="A89" s="95" t="s">
        <v>843</v>
      </c>
      <c r="B89" s="96" t="s">
        <v>1084</v>
      </c>
      <c r="C89" s="97" t="s">
        <v>844</v>
      </c>
      <c r="D89" s="98" t="s">
        <v>845</v>
      </c>
      <c r="E89" s="98" t="s">
        <v>846</v>
      </c>
    </row>
    <row r="90" spans="1:5" x14ac:dyDescent="0.15">
      <c r="A90" s="95" t="s">
        <v>847</v>
      </c>
      <c r="B90" s="96" t="s">
        <v>1084</v>
      </c>
      <c r="C90" s="97" t="s">
        <v>848</v>
      </c>
      <c r="D90" s="98" t="s">
        <v>849</v>
      </c>
      <c r="E90" s="98" t="s">
        <v>850</v>
      </c>
    </row>
    <row r="91" spans="1:5" x14ac:dyDescent="0.15">
      <c r="A91" s="95" t="s">
        <v>851</v>
      </c>
      <c r="B91" s="96" t="s">
        <v>1084</v>
      </c>
      <c r="C91" s="97" t="s">
        <v>852</v>
      </c>
      <c r="D91" s="98" t="s">
        <v>849</v>
      </c>
      <c r="E91" s="98" t="s">
        <v>850</v>
      </c>
    </row>
    <row r="92" spans="1:5" x14ac:dyDescent="0.15">
      <c r="A92" s="95" t="s">
        <v>853</v>
      </c>
      <c r="B92" s="96" t="s">
        <v>1084</v>
      </c>
      <c r="C92" s="97" t="s">
        <v>854</v>
      </c>
      <c r="D92" s="98" t="s">
        <v>845</v>
      </c>
      <c r="E92" s="98" t="s">
        <v>846</v>
      </c>
    </row>
    <row r="93" spans="1:5" x14ac:dyDescent="0.15">
      <c r="A93" s="95" t="s">
        <v>855</v>
      </c>
      <c r="B93" s="96" t="s">
        <v>1084</v>
      </c>
      <c r="C93" s="97" t="s">
        <v>856</v>
      </c>
      <c r="D93" s="98" t="s">
        <v>778</v>
      </c>
      <c r="E93" s="98" t="s">
        <v>779</v>
      </c>
    </row>
    <row r="94" spans="1:5" x14ac:dyDescent="0.15">
      <c r="A94" s="95" t="s">
        <v>232</v>
      </c>
      <c r="B94" s="96" t="s">
        <v>1084</v>
      </c>
      <c r="C94" s="97" t="s">
        <v>233</v>
      </c>
      <c r="D94" s="98" t="s">
        <v>705</v>
      </c>
      <c r="E94" s="98" t="s">
        <v>706</v>
      </c>
    </row>
    <row r="95" spans="1:5" x14ac:dyDescent="0.15">
      <c r="A95" s="95" t="s">
        <v>240</v>
      </c>
      <c r="B95" s="96" t="s">
        <v>1084</v>
      </c>
      <c r="C95" s="97" t="s">
        <v>241</v>
      </c>
      <c r="D95" s="98" t="s">
        <v>857</v>
      </c>
      <c r="E95" s="98" t="s">
        <v>858</v>
      </c>
    </row>
    <row r="96" spans="1:5" x14ac:dyDescent="0.15">
      <c r="A96" s="95" t="s">
        <v>248</v>
      </c>
      <c r="B96" s="96" t="s">
        <v>1084</v>
      </c>
      <c r="C96" s="97" t="s">
        <v>249</v>
      </c>
      <c r="D96" s="98" t="s">
        <v>859</v>
      </c>
      <c r="E96" s="98" t="s">
        <v>860</v>
      </c>
    </row>
    <row r="97" spans="1:5" x14ac:dyDescent="0.15">
      <c r="A97" s="95" t="s">
        <v>256</v>
      </c>
      <c r="B97" s="96" t="s">
        <v>1084</v>
      </c>
      <c r="C97" s="97" t="s">
        <v>257</v>
      </c>
      <c r="D97" s="98" t="s">
        <v>861</v>
      </c>
      <c r="E97" s="98" t="s">
        <v>862</v>
      </c>
    </row>
    <row r="98" spans="1:5" x14ac:dyDescent="0.15">
      <c r="A98" s="95" t="s">
        <v>264</v>
      </c>
      <c r="B98" s="96" t="s">
        <v>1084</v>
      </c>
      <c r="C98" s="97" t="s">
        <v>265</v>
      </c>
      <c r="D98" s="98" t="s">
        <v>863</v>
      </c>
      <c r="E98" s="98" t="s">
        <v>864</v>
      </c>
    </row>
    <row r="99" spans="1:5" x14ac:dyDescent="0.15">
      <c r="A99" s="95" t="s">
        <v>272</v>
      </c>
      <c r="B99" s="96" t="s">
        <v>1084</v>
      </c>
      <c r="C99" s="97" t="s">
        <v>273</v>
      </c>
      <c r="D99" s="98" t="s">
        <v>703</v>
      </c>
      <c r="E99" s="98" t="s">
        <v>704</v>
      </c>
    </row>
    <row r="100" spans="1:5" x14ac:dyDescent="0.15">
      <c r="A100" s="95" t="s">
        <v>280</v>
      </c>
      <c r="B100" s="96" t="s">
        <v>1084</v>
      </c>
      <c r="C100" s="97" t="s">
        <v>281</v>
      </c>
      <c r="D100" s="98" t="s">
        <v>822</v>
      </c>
      <c r="E100" s="98" t="s">
        <v>823</v>
      </c>
    </row>
    <row r="101" spans="1:5" x14ac:dyDescent="0.15">
      <c r="A101" s="95" t="s">
        <v>288</v>
      </c>
      <c r="B101" s="96" t="s">
        <v>1084</v>
      </c>
      <c r="C101" s="97" t="s">
        <v>289</v>
      </c>
      <c r="D101" s="98" t="s">
        <v>865</v>
      </c>
      <c r="E101" s="98" t="s">
        <v>866</v>
      </c>
    </row>
    <row r="102" spans="1:5" x14ac:dyDescent="0.15">
      <c r="A102" s="95" t="s">
        <v>295</v>
      </c>
      <c r="B102" s="96" t="s">
        <v>1084</v>
      </c>
      <c r="C102" s="97" t="s">
        <v>296</v>
      </c>
      <c r="D102" s="98" t="s">
        <v>867</v>
      </c>
      <c r="E102" s="98" t="s">
        <v>868</v>
      </c>
    </row>
    <row r="103" spans="1:5" x14ac:dyDescent="0.15">
      <c r="A103" s="99" t="s">
        <v>303</v>
      </c>
      <c r="B103" s="96" t="s">
        <v>1084</v>
      </c>
      <c r="C103" s="97" t="s">
        <v>304</v>
      </c>
      <c r="D103" s="98" t="s">
        <v>762</v>
      </c>
      <c r="E103" s="98" t="s">
        <v>869</v>
      </c>
    </row>
    <row r="104" spans="1:5" x14ac:dyDescent="0.15">
      <c r="A104" s="95" t="s">
        <v>311</v>
      </c>
      <c r="B104" s="96" t="s">
        <v>1084</v>
      </c>
      <c r="C104" s="100" t="s">
        <v>312</v>
      </c>
      <c r="D104" s="101" t="s">
        <v>870</v>
      </c>
      <c r="E104" s="101" t="s">
        <v>871</v>
      </c>
    </row>
    <row r="105" spans="1:5" x14ac:dyDescent="0.15">
      <c r="A105" s="95" t="s">
        <v>317</v>
      </c>
      <c r="B105" s="96" t="s">
        <v>1084</v>
      </c>
      <c r="C105" s="97" t="s">
        <v>318</v>
      </c>
      <c r="D105" s="98" t="s">
        <v>711</v>
      </c>
      <c r="E105" s="98" t="s">
        <v>872</v>
      </c>
    </row>
    <row r="106" spans="1:5" x14ac:dyDescent="0.15">
      <c r="A106" s="95" t="s">
        <v>322</v>
      </c>
      <c r="B106" s="96" t="s">
        <v>1084</v>
      </c>
      <c r="C106" s="97" t="s">
        <v>323</v>
      </c>
      <c r="D106" s="98" t="s">
        <v>1605</v>
      </c>
      <c r="E106" s="98" t="s">
        <v>774</v>
      </c>
    </row>
    <row r="107" spans="1:5" x14ac:dyDescent="0.15">
      <c r="A107" s="95" t="s">
        <v>328</v>
      </c>
      <c r="B107" s="96" t="s">
        <v>1084</v>
      </c>
      <c r="C107" s="97" t="s">
        <v>329</v>
      </c>
      <c r="D107" s="98" t="s">
        <v>1610</v>
      </c>
      <c r="E107" s="98" t="s">
        <v>740</v>
      </c>
    </row>
    <row r="108" spans="1:5" x14ac:dyDescent="0.15">
      <c r="A108" s="95" t="s">
        <v>334</v>
      </c>
      <c r="B108" s="96" t="s">
        <v>1084</v>
      </c>
      <c r="C108" s="97" t="s">
        <v>335</v>
      </c>
      <c r="D108" s="98" t="s">
        <v>819</v>
      </c>
      <c r="E108" s="98" t="s">
        <v>820</v>
      </c>
    </row>
    <row r="109" spans="1:5" x14ac:dyDescent="0.15">
      <c r="A109" s="95" t="s">
        <v>340</v>
      </c>
      <c r="B109" s="96" t="s">
        <v>1084</v>
      </c>
      <c r="C109" s="97" t="s">
        <v>873</v>
      </c>
      <c r="D109" s="98" t="s">
        <v>874</v>
      </c>
      <c r="E109" s="98" t="s">
        <v>875</v>
      </c>
    </row>
    <row r="110" spans="1:5" x14ac:dyDescent="0.15">
      <c r="A110" s="95" t="s">
        <v>346</v>
      </c>
      <c r="B110" s="96" t="s">
        <v>1084</v>
      </c>
      <c r="C110" s="97" t="s">
        <v>876</v>
      </c>
      <c r="D110" s="98" t="s">
        <v>877</v>
      </c>
      <c r="E110" s="98" t="s">
        <v>878</v>
      </c>
    </row>
    <row r="111" spans="1:5" x14ac:dyDescent="0.15">
      <c r="A111" s="95" t="s">
        <v>352</v>
      </c>
      <c r="B111" s="96" t="s">
        <v>1084</v>
      </c>
      <c r="C111" s="97" t="s">
        <v>353</v>
      </c>
      <c r="D111" s="98" t="s">
        <v>879</v>
      </c>
      <c r="E111" s="98" t="s">
        <v>727</v>
      </c>
    </row>
    <row r="112" spans="1:5" x14ac:dyDescent="0.15">
      <c r="A112" s="95" t="s">
        <v>358</v>
      </c>
      <c r="B112" s="96" t="s">
        <v>1084</v>
      </c>
      <c r="C112" s="97" t="s">
        <v>359</v>
      </c>
      <c r="D112" s="98" t="s">
        <v>880</v>
      </c>
      <c r="E112" s="98" t="s">
        <v>881</v>
      </c>
    </row>
    <row r="113" spans="1:5" x14ac:dyDescent="0.15">
      <c r="A113" s="95" t="s">
        <v>52</v>
      </c>
      <c r="B113" s="96" t="s">
        <v>1084</v>
      </c>
      <c r="C113" s="97" t="s">
        <v>53</v>
      </c>
      <c r="D113" s="98" t="s">
        <v>1610</v>
      </c>
      <c r="E113" s="98" t="s">
        <v>740</v>
      </c>
    </row>
    <row r="114" spans="1:5" x14ac:dyDescent="0.15">
      <c r="A114" s="95" t="s">
        <v>60</v>
      </c>
      <c r="B114" s="96" t="s">
        <v>1084</v>
      </c>
      <c r="C114" s="97" t="s">
        <v>61</v>
      </c>
      <c r="D114" s="98" t="s">
        <v>882</v>
      </c>
      <c r="E114" s="98" t="s">
        <v>881</v>
      </c>
    </row>
    <row r="115" spans="1:5" x14ac:dyDescent="0.15">
      <c r="A115" s="99" t="s">
        <v>68</v>
      </c>
      <c r="B115" s="96" t="s">
        <v>1084</v>
      </c>
      <c r="C115" s="97" t="s">
        <v>69</v>
      </c>
      <c r="D115" s="98" t="s">
        <v>883</v>
      </c>
      <c r="E115" s="98" t="s">
        <v>884</v>
      </c>
    </row>
    <row r="116" spans="1:5" x14ac:dyDescent="0.15">
      <c r="A116" s="99" t="s">
        <v>76</v>
      </c>
      <c r="B116" s="102" t="s">
        <v>1084</v>
      </c>
      <c r="C116" s="100" t="s">
        <v>77</v>
      </c>
      <c r="D116" s="101" t="s">
        <v>885</v>
      </c>
      <c r="E116" s="101" t="s">
        <v>886</v>
      </c>
    </row>
    <row r="117" spans="1:5" x14ac:dyDescent="0.15">
      <c r="A117" s="99" t="s">
        <v>84</v>
      </c>
      <c r="B117" s="102" t="s">
        <v>1084</v>
      </c>
      <c r="C117" s="100" t="s">
        <v>85</v>
      </c>
      <c r="D117" s="101" t="s">
        <v>887</v>
      </c>
      <c r="E117" s="101" t="s">
        <v>888</v>
      </c>
    </row>
    <row r="118" spans="1:5" x14ac:dyDescent="0.15">
      <c r="A118" s="99" t="s">
        <v>92</v>
      </c>
      <c r="B118" s="102" t="s">
        <v>1084</v>
      </c>
      <c r="C118" s="100" t="s">
        <v>93</v>
      </c>
      <c r="D118" s="101" t="s">
        <v>889</v>
      </c>
      <c r="E118" s="101" t="s">
        <v>890</v>
      </c>
    </row>
    <row r="119" spans="1:5" x14ac:dyDescent="0.15">
      <c r="A119" s="99" t="s">
        <v>107</v>
      </c>
      <c r="B119" s="102" t="s">
        <v>1084</v>
      </c>
      <c r="C119" s="100" t="s">
        <v>108</v>
      </c>
      <c r="D119" s="101" t="s">
        <v>699</v>
      </c>
      <c r="E119" s="101" t="s">
        <v>700</v>
      </c>
    </row>
    <row r="120" spans="1:5" x14ac:dyDescent="0.15">
      <c r="A120" s="99" t="s">
        <v>115</v>
      </c>
      <c r="B120" s="102" t="s">
        <v>1084</v>
      </c>
      <c r="C120" s="100" t="s">
        <v>116</v>
      </c>
      <c r="D120" s="101" t="s">
        <v>891</v>
      </c>
      <c r="E120" s="101" t="s">
        <v>892</v>
      </c>
    </row>
    <row r="121" spans="1:5" x14ac:dyDescent="0.15">
      <c r="A121" s="99" t="s">
        <v>123</v>
      </c>
      <c r="B121" s="102" t="s">
        <v>1084</v>
      </c>
      <c r="C121" s="100" t="s">
        <v>124</v>
      </c>
      <c r="D121" s="101" t="s">
        <v>893</v>
      </c>
      <c r="E121" s="101" t="s">
        <v>894</v>
      </c>
    </row>
    <row r="122" spans="1:5" x14ac:dyDescent="0.15">
      <c r="A122" s="99" t="s">
        <v>131</v>
      </c>
      <c r="B122" s="102" t="s">
        <v>1084</v>
      </c>
      <c r="C122" s="100" t="s">
        <v>132</v>
      </c>
      <c r="D122" s="101" t="s">
        <v>895</v>
      </c>
      <c r="E122" s="101" t="s">
        <v>896</v>
      </c>
    </row>
    <row r="123" spans="1:5" x14ac:dyDescent="0.15">
      <c r="A123" s="95" t="s">
        <v>139</v>
      </c>
      <c r="B123" s="96" t="s">
        <v>1084</v>
      </c>
      <c r="C123" s="97" t="s">
        <v>140</v>
      </c>
      <c r="D123" s="98" t="s">
        <v>897</v>
      </c>
      <c r="E123" s="98" t="s">
        <v>898</v>
      </c>
    </row>
    <row r="124" spans="1:5" x14ac:dyDescent="0.15">
      <c r="A124" s="95" t="s">
        <v>147</v>
      </c>
      <c r="B124" s="96" t="s">
        <v>1084</v>
      </c>
      <c r="C124" s="97" t="s">
        <v>148</v>
      </c>
      <c r="D124" s="98" t="s">
        <v>895</v>
      </c>
      <c r="E124" s="98" t="s">
        <v>896</v>
      </c>
    </row>
    <row r="125" spans="1:5" x14ac:dyDescent="0.15">
      <c r="A125" s="95" t="s">
        <v>155</v>
      </c>
      <c r="B125" s="96" t="s">
        <v>1084</v>
      </c>
      <c r="C125" s="97" t="s">
        <v>156</v>
      </c>
      <c r="D125" s="98" t="s">
        <v>899</v>
      </c>
      <c r="E125" s="98" t="s">
        <v>900</v>
      </c>
    </row>
    <row r="126" spans="1:5" x14ac:dyDescent="0.15">
      <c r="A126" s="95" t="s">
        <v>163</v>
      </c>
      <c r="B126" s="96" t="s">
        <v>1084</v>
      </c>
      <c r="C126" s="97" t="s">
        <v>164</v>
      </c>
      <c r="D126" s="98" t="s">
        <v>758</v>
      </c>
      <c r="E126" s="98" t="s">
        <v>759</v>
      </c>
    </row>
    <row r="127" spans="1:5" x14ac:dyDescent="0.15">
      <c r="A127" s="95" t="s">
        <v>171</v>
      </c>
      <c r="B127" s="96" t="s">
        <v>1084</v>
      </c>
      <c r="C127" s="97" t="s">
        <v>172</v>
      </c>
      <c r="D127" s="98" t="s">
        <v>901</v>
      </c>
      <c r="E127" s="98" t="s">
        <v>902</v>
      </c>
    </row>
    <row r="128" spans="1:5" x14ac:dyDescent="0.15">
      <c r="A128" s="95" t="s">
        <v>179</v>
      </c>
      <c r="B128" s="96" t="s">
        <v>1084</v>
      </c>
      <c r="C128" s="97" t="s">
        <v>180</v>
      </c>
      <c r="D128" s="98" t="s">
        <v>893</v>
      </c>
      <c r="E128" s="98" t="s">
        <v>894</v>
      </c>
    </row>
    <row r="129" spans="1:5" x14ac:dyDescent="0.15">
      <c r="A129" s="95" t="s">
        <v>187</v>
      </c>
      <c r="B129" s="96" t="s">
        <v>1084</v>
      </c>
      <c r="C129" s="97" t="s">
        <v>188</v>
      </c>
      <c r="D129" s="98" t="s">
        <v>1605</v>
      </c>
      <c r="E129" s="98" t="s">
        <v>774</v>
      </c>
    </row>
    <row r="130" spans="1:5" x14ac:dyDescent="0.15">
      <c r="A130" s="95" t="s">
        <v>195</v>
      </c>
      <c r="B130" s="96" t="s">
        <v>1084</v>
      </c>
      <c r="C130" s="97" t="s">
        <v>196</v>
      </c>
      <c r="D130" s="98" t="s">
        <v>822</v>
      </c>
      <c r="E130" s="98" t="s">
        <v>823</v>
      </c>
    </row>
    <row r="131" spans="1:5" x14ac:dyDescent="0.15">
      <c r="A131" s="95" t="s">
        <v>203</v>
      </c>
      <c r="B131" s="96" t="s">
        <v>1084</v>
      </c>
      <c r="C131" s="97" t="s">
        <v>204</v>
      </c>
      <c r="D131" s="98" t="s">
        <v>903</v>
      </c>
      <c r="E131" s="98" t="s">
        <v>904</v>
      </c>
    </row>
    <row r="132" spans="1:5" x14ac:dyDescent="0.15">
      <c r="A132" s="95" t="s">
        <v>211</v>
      </c>
      <c r="B132" s="96" t="s">
        <v>1084</v>
      </c>
      <c r="C132" s="97" t="s">
        <v>905</v>
      </c>
      <c r="D132" s="98" t="s">
        <v>723</v>
      </c>
      <c r="E132" s="98" t="s">
        <v>724</v>
      </c>
    </row>
    <row r="133" spans="1:5" x14ac:dyDescent="0.15">
      <c r="A133" s="95" t="s">
        <v>219</v>
      </c>
      <c r="B133" s="96" t="s">
        <v>1084</v>
      </c>
      <c r="C133" s="97" t="s">
        <v>906</v>
      </c>
      <c r="D133" s="98" t="s">
        <v>907</v>
      </c>
      <c r="E133" s="98" t="s">
        <v>908</v>
      </c>
    </row>
    <row r="134" spans="1:5" x14ac:dyDescent="0.15">
      <c r="A134" s="95" t="s">
        <v>226</v>
      </c>
      <c r="B134" s="96" t="s">
        <v>1084</v>
      </c>
      <c r="C134" s="97" t="s">
        <v>227</v>
      </c>
      <c r="D134" s="98" t="s">
        <v>909</v>
      </c>
      <c r="E134" s="98" t="s">
        <v>910</v>
      </c>
    </row>
    <row r="135" spans="1:5" x14ac:dyDescent="0.15">
      <c r="A135" s="95" t="s">
        <v>234</v>
      </c>
      <c r="B135" s="96" t="s">
        <v>1084</v>
      </c>
      <c r="C135" s="97" t="s">
        <v>911</v>
      </c>
      <c r="D135" s="98" t="s">
        <v>903</v>
      </c>
      <c r="E135" s="98" t="s">
        <v>748</v>
      </c>
    </row>
    <row r="136" spans="1:5" x14ac:dyDescent="0.15">
      <c r="A136" s="95" t="s">
        <v>242</v>
      </c>
      <c r="B136" s="96" t="s">
        <v>1084</v>
      </c>
      <c r="C136" s="97" t="s">
        <v>912</v>
      </c>
      <c r="D136" s="98" t="s">
        <v>913</v>
      </c>
      <c r="E136" s="98" t="s">
        <v>773</v>
      </c>
    </row>
    <row r="137" spans="1:5" x14ac:dyDescent="0.15">
      <c r="A137" s="95" t="s">
        <v>250</v>
      </c>
      <c r="B137" s="96" t="s">
        <v>1084</v>
      </c>
      <c r="C137" s="97" t="s">
        <v>251</v>
      </c>
      <c r="D137" s="98" t="s">
        <v>914</v>
      </c>
      <c r="E137" s="98" t="s">
        <v>730</v>
      </c>
    </row>
    <row r="138" spans="1:5" x14ac:dyDescent="0.15">
      <c r="A138" s="95" t="s">
        <v>258</v>
      </c>
      <c r="B138" s="96" t="s">
        <v>1084</v>
      </c>
      <c r="C138" s="97" t="s">
        <v>259</v>
      </c>
      <c r="D138" s="98" t="s">
        <v>883</v>
      </c>
      <c r="E138" s="98" t="s">
        <v>884</v>
      </c>
    </row>
    <row r="139" spans="1:5" x14ac:dyDescent="0.15">
      <c r="A139" s="99" t="s">
        <v>266</v>
      </c>
      <c r="B139" s="96" t="s">
        <v>1084</v>
      </c>
      <c r="C139" s="97" t="s">
        <v>915</v>
      </c>
      <c r="D139" s="98" t="s">
        <v>916</v>
      </c>
      <c r="E139" s="98" t="s">
        <v>823</v>
      </c>
    </row>
    <row r="140" spans="1:5" x14ac:dyDescent="0.15">
      <c r="A140" s="95" t="s">
        <v>274</v>
      </c>
      <c r="B140" s="96" t="s">
        <v>1084</v>
      </c>
      <c r="C140" s="97" t="s">
        <v>275</v>
      </c>
      <c r="D140" s="98" t="s">
        <v>917</v>
      </c>
      <c r="E140" s="98" t="s">
        <v>918</v>
      </c>
    </row>
    <row r="141" spans="1:5" x14ac:dyDescent="0.15">
      <c r="A141" s="95" t="s">
        <v>282</v>
      </c>
      <c r="B141" s="96" t="s">
        <v>1084</v>
      </c>
      <c r="C141" s="97" t="s">
        <v>283</v>
      </c>
      <c r="D141" s="98" t="s">
        <v>919</v>
      </c>
      <c r="E141" s="98" t="s">
        <v>920</v>
      </c>
    </row>
    <row r="142" spans="1:5" x14ac:dyDescent="0.15">
      <c r="A142" s="95" t="s">
        <v>290</v>
      </c>
      <c r="B142" s="96" t="s">
        <v>1084</v>
      </c>
      <c r="C142" s="97" t="s">
        <v>921</v>
      </c>
      <c r="D142" s="98" t="s">
        <v>922</v>
      </c>
      <c r="E142" s="98" t="s">
        <v>829</v>
      </c>
    </row>
    <row r="143" spans="1:5" x14ac:dyDescent="0.15">
      <c r="A143" s="95" t="s">
        <v>923</v>
      </c>
      <c r="B143" s="96" t="s">
        <v>1084</v>
      </c>
      <c r="C143" s="97" t="s">
        <v>924</v>
      </c>
      <c r="D143" s="98" t="s">
        <v>925</v>
      </c>
      <c r="E143" s="98" t="s">
        <v>926</v>
      </c>
    </row>
    <row r="144" spans="1:5" x14ac:dyDescent="0.15">
      <c r="A144" s="99" t="s">
        <v>927</v>
      </c>
      <c r="B144" s="96" t="s">
        <v>1084</v>
      </c>
      <c r="C144" s="97" t="s">
        <v>928</v>
      </c>
      <c r="D144" s="98" t="s">
        <v>832</v>
      </c>
      <c r="E144" s="98" t="s">
        <v>833</v>
      </c>
    </row>
    <row r="145" spans="1:5" x14ac:dyDescent="0.15">
      <c r="A145" s="95" t="s">
        <v>299</v>
      </c>
      <c r="B145" s="96" t="s">
        <v>1084</v>
      </c>
      <c r="C145" s="100" t="s">
        <v>300</v>
      </c>
      <c r="D145" s="101" t="s">
        <v>929</v>
      </c>
      <c r="E145" s="101" t="s">
        <v>930</v>
      </c>
    </row>
    <row r="146" spans="1:5" x14ac:dyDescent="0.15">
      <c r="A146" s="95" t="s">
        <v>307</v>
      </c>
      <c r="B146" s="96" t="s">
        <v>1084</v>
      </c>
      <c r="C146" s="97" t="s">
        <v>308</v>
      </c>
      <c r="D146" s="98" t="s">
        <v>703</v>
      </c>
      <c r="E146" s="98" t="s">
        <v>704</v>
      </c>
    </row>
    <row r="147" spans="1:5" x14ac:dyDescent="0.15">
      <c r="A147" s="95" t="s">
        <v>313</v>
      </c>
      <c r="B147" s="96" t="s">
        <v>1084</v>
      </c>
      <c r="C147" s="97" t="s">
        <v>314</v>
      </c>
      <c r="D147" s="98" t="s">
        <v>723</v>
      </c>
      <c r="E147" s="98" t="s">
        <v>724</v>
      </c>
    </row>
    <row r="148" spans="1:5" x14ac:dyDescent="0.15">
      <c r="A148" s="95" t="s">
        <v>319</v>
      </c>
      <c r="B148" s="96" t="s">
        <v>1084</v>
      </c>
      <c r="C148" s="97" t="s">
        <v>320</v>
      </c>
      <c r="D148" s="98" t="s">
        <v>723</v>
      </c>
      <c r="E148" s="98" t="s">
        <v>724</v>
      </c>
    </row>
    <row r="149" spans="1:5" x14ac:dyDescent="0.15">
      <c r="A149" s="99" t="s">
        <v>324</v>
      </c>
      <c r="B149" s="102" t="s">
        <v>1084</v>
      </c>
      <c r="C149" s="100" t="s">
        <v>325</v>
      </c>
      <c r="D149" s="101" t="s">
        <v>931</v>
      </c>
      <c r="E149" s="101" t="s">
        <v>932</v>
      </c>
    </row>
    <row r="150" spans="1:5" x14ac:dyDescent="0.15">
      <c r="A150" s="99" t="s">
        <v>330</v>
      </c>
      <c r="B150" s="102" t="s">
        <v>1084</v>
      </c>
      <c r="C150" s="100" t="s">
        <v>331</v>
      </c>
      <c r="D150" s="101" t="s">
        <v>1605</v>
      </c>
      <c r="E150" s="101" t="s">
        <v>774</v>
      </c>
    </row>
    <row r="151" spans="1:5" x14ac:dyDescent="0.15">
      <c r="A151" s="99" t="s">
        <v>336</v>
      </c>
      <c r="B151" s="102" t="s">
        <v>1084</v>
      </c>
      <c r="C151" s="100" t="s">
        <v>337</v>
      </c>
      <c r="D151" s="101" t="s">
        <v>772</v>
      </c>
      <c r="E151" s="101" t="s">
        <v>773</v>
      </c>
    </row>
    <row r="152" spans="1:5" x14ac:dyDescent="0.15">
      <c r="A152" s="99" t="s">
        <v>342</v>
      </c>
      <c r="B152" s="102" t="s">
        <v>1084</v>
      </c>
      <c r="C152" s="100" t="s">
        <v>343</v>
      </c>
      <c r="D152" s="101" t="s">
        <v>870</v>
      </c>
      <c r="E152" s="101" t="s">
        <v>871</v>
      </c>
    </row>
    <row r="153" spans="1:5" x14ac:dyDescent="0.15">
      <c r="A153" s="99" t="s">
        <v>348</v>
      </c>
      <c r="B153" s="102" t="s">
        <v>1084</v>
      </c>
      <c r="C153" s="100" t="s">
        <v>349</v>
      </c>
      <c r="D153" s="101" t="s">
        <v>723</v>
      </c>
      <c r="E153" s="101" t="s">
        <v>724</v>
      </c>
    </row>
    <row r="154" spans="1:5" x14ac:dyDescent="0.15">
      <c r="A154" s="103" t="s">
        <v>933</v>
      </c>
      <c r="B154" s="104" t="s">
        <v>1084</v>
      </c>
      <c r="C154" s="105" t="s">
        <v>934</v>
      </c>
      <c r="D154" s="106" t="s">
        <v>801</v>
      </c>
      <c r="E154" s="106" t="s">
        <v>802</v>
      </c>
    </row>
    <row r="155" spans="1:5" x14ac:dyDescent="0.15">
      <c r="A155" s="107" t="s">
        <v>613</v>
      </c>
      <c r="B155" s="94" t="s">
        <v>1087</v>
      </c>
      <c r="C155" s="108" t="s">
        <v>935</v>
      </c>
      <c r="D155" s="94" t="s">
        <v>936</v>
      </c>
      <c r="E155" s="109" t="s">
        <v>937</v>
      </c>
    </row>
    <row r="156" spans="1:5" x14ac:dyDescent="0.15">
      <c r="A156" s="110" t="s">
        <v>616</v>
      </c>
      <c r="B156" s="98" t="s">
        <v>1087</v>
      </c>
      <c r="C156" s="111" t="s">
        <v>938</v>
      </c>
      <c r="D156" s="98" t="s">
        <v>939</v>
      </c>
      <c r="E156" s="112" t="s">
        <v>940</v>
      </c>
    </row>
    <row r="157" spans="1:5" x14ac:dyDescent="0.15">
      <c r="A157" s="110" t="s">
        <v>619</v>
      </c>
      <c r="B157" s="98" t="s">
        <v>1087</v>
      </c>
      <c r="C157" s="111" t="s">
        <v>941</v>
      </c>
      <c r="D157" s="98" t="s">
        <v>942</v>
      </c>
      <c r="E157" s="112" t="s">
        <v>943</v>
      </c>
    </row>
    <row r="158" spans="1:5" x14ac:dyDescent="0.15">
      <c r="A158" s="110" t="s">
        <v>622</v>
      </c>
      <c r="B158" s="98" t="s">
        <v>1087</v>
      </c>
      <c r="C158" s="111" t="s">
        <v>944</v>
      </c>
      <c r="D158" s="98" t="s">
        <v>945</v>
      </c>
      <c r="E158" s="112" t="s">
        <v>946</v>
      </c>
    </row>
    <row r="159" spans="1:5" x14ac:dyDescent="0.15">
      <c r="A159" s="110" t="s">
        <v>625</v>
      </c>
      <c r="B159" s="98" t="s">
        <v>1087</v>
      </c>
      <c r="C159" s="111" t="s">
        <v>947</v>
      </c>
      <c r="D159" s="98" t="s">
        <v>948</v>
      </c>
      <c r="E159" s="112" t="s">
        <v>949</v>
      </c>
    </row>
    <row r="160" spans="1:5" x14ac:dyDescent="0.15">
      <c r="A160" s="110" t="s">
        <v>628</v>
      </c>
      <c r="B160" s="98" t="s">
        <v>1087</v>
      </c>
      <c r="C160" s="111" t="s">
        <v>950</v>
      </c>
      <c r="D160" s="98" t="s">
        <v>951</v>
      </c>
      <c r="E160" s="112" t="s">
        <v>952</v>
      </c>
    </row>
    <row r="161" spans="1:5" x14ac:dyDescent="0.15">
      <c r="A161" s="110" t="s">
        <v>631</v>
      </c>
      <c r="B161" s="98" t="s">
        <v>1087</v>
      </c>
      <c r="C161" s="111" t="s">
        <v>953</v>
      </c>
      <c r="D161" s="98" t="s">
        <v>954</v>
      </c>
      <c r="E161" s="112"/>
    </row>
    <row r="162" spans="1:5" x14ac:dyDescent="0.15">
      <c r="A162" s="110" t="s">
        <v>634</v>
      </c>
      <c r="B162" s="98" t="s">
        <v>1087</v>
      </c>
      <c r="C162" s="111" t="s">
        <v>955</v>
      </c>
      <c r="D162" s="98" t="s">
        <v>956</v>
      </c>
      <c r="E162" s="112"/>
    </row>
    <row r="163" spans="1:5" x14ac:dyDescent="0.15">
      <c r="A163" s="110" t="s">
        <v>637</v>
      </c>
      <c r="B163" s="98" t="s">
        <v>1087</v>
      </c>
      <c r="C163" s="111" t="s">
        <v>957</v>
      </c>
      <c r="D163" s="98" t="s">
        <v>958</v>
      </c>
      <c r="E163" s="112" t="s">
        <v>959</v>
      </c>
    </row>
    <row r="164" spans="1:5" x14ac:dyDescent="0.15">
      <c r="A164" s="110" t="s">
        <v>640</v>
      </c>
      <c r="B164" s="98" t="s">
        <v>1087</v>
      </c>
      <c r="C164" s="111" t="s">
        <v>960</v>
      </c>
      <c r="D164" s="98" t="s">
        <v>961</v>
      </c>
      <c r="E164" s="112" t="s">
        <v>962</v>
      </c>
    </row>
    <row r="165" spans="1:5" x14ac:dyDescent="0.15">
      <c r="A165" s="110" t="s">
        <v>643</v>
      </c>
      <c r="B165" s="98" t="s">
        <v>1087</v>
      </c>
      <c r="C165" s="111" t="s">
        <v>963</v>
      </c>
      <c r="D165" s="98" t="s">
        <v>964</v>
      </c>
      <c r="E165" s="112"/>
    </row>
    <row r="166" spans="1:5" x14ac:dyDescent="0.15">
      <c r="A166" s="110" t="s">
        <v>646</v>
      </c>
      <c r="B166" s="98" t="s">
        <v>1087</v>
      </c>
      <c r="C166" s="111" t="s">
        <v>965</v>
      </c>
      <c r="D166" s="98" t="s">
        <v>966</v>
      </c>
      <c r="E166" s="112" t="s">
        <v>967</v>
      </c>
    </row>
    <row r="167" spans="1:5" x14ac:dyDescent="0.15">
      <c r="A167" s="110" t="s">
        <v>649</v>
      </c>
      <c r="B167" s="98" t="s">
        <v>1087</v>
      </c>
      <c r="C167" s="111" t="s">
        <v>968</v>
      </c>
      <c r="D167" s="98" t="s">
        <v>969</v>
      </c>
      <c r="E167" s="112" t="s">
        <v>959</v>
      </c>
    </row>
    <row r="168" spans="1:5" x14ac:dyDescent="0.15">
      <c r="A168" s="110" t="s">
        <v>652</v>
      </c>
      <c r="B168" s="98" t="s">
        <v>1087</v>
      </c>
      <c r="C168" s="111" t="s">
        <v>970</v>
      </c>
      <c r="D168" s="98" t="s">
        <v>971</v>
      </c>
      <c r="E168" s="112" t="s">
        <v>949</v>
      </c>
    </row>
    <row r="169" spans="1:5" x14ac:dyDescent="0.15">
      <c r="A169" s="113" t="s">
        <v>655</v>
      </c>
      <c r="B169" s="114" t="s">
        <v>1087</v>
      </c>
      <c r="C169" s="115" t="s">
        <v>972</v>
      </c>
      <c r="D169" s="114" t="s">
        <v>973</v>
      </c>
      <c r="E169" s="116" t="s">
        <v>949</v>
      </c>
    </row>
    <row r="170" spans="1:5" x14ac:dyDescent="0.15">
      <c r="A170" s="117" t="s">
        <v>1088</v>
      </c>
      <c r="B170" s="118" t="s">
        <v>974</v>
      </c>
      <c r="C170" s="118" t="s">
        <v>499</v>
      </c>
      <c r="D170" s="118" t="s">
        <v>1527</v>
      </c>
      <c r="E170" s="118" t="s">
        <v>1461</v>
      </c>
    </row>
    <row r="171" spans="1:5" x14ac:dyDescent="0.15">
      <c r="A171" s="95" t="s">
        <v>1089</v>
      </c>
      <c r="B171" s="98" t="s">
        <v>974</v>
      </c>
      <c r="C171" s="98" t="s">
        <v>503</v>
      </c>
      <c r="D171" s="98" t="s">
        <v>975</v>
      </c>
      <c r="E171" s="98" t="s">
        <v>1462</v>
      </c>
    </row>
    <row r="172" spans="1:5" x14ac:dyDescent="0.15">
      <c r="A172" s="95" t="s">
        <v>1090</v>
      </c>
      <c r="B172" s="98" t="s">
        <v>974</v>
      </c>
      <c r="C172" s="98" t="s">
        <v>507</v>
      </c>
      <c r="D172" s="98" t="s">
        <v>1528</v>
      </c>
      <c r="E172" s="98" t="s">
        <v>1463</v>
      </c>
    </row>
    <row r="173" spans="1:5" x14ac:dyDescent="0.15">
      <c r="A173" s="95" t="s">
        <v>1091</v>
      </c>
      <c r="B173" s="98" t="s">
        <v>974</v>
      </c>
      <c r="C173" s="98" t="s">
        <v>1092</v>
      </c>
      <c r="D173" s="98" t="s">
        <v>1529</v>
      </c>
      <c r="E173" s="98" t="s">
        <v>1464</v>
      </c>
    </row>
    <row r="174" spans="1:5" x14ac:dyDescent="0.15">
      <c r="A174" s="95" t="s">
        <v>1093</v>
      </c>
      <c r="B174" s="98" t="s">
        <v>974</v>
      </c>
      <c r="C174" s="98" t="s">
        <v>515</v>
      </c>
      <c r="D174" s="98" t="s">
        <v>976</v>
      </c>
      <c r="E174" s="98" t="s">
        <v>1465</v>
      </c>
    </row>
    <row r="175" spans="1:5" x14ac:dyDescent="0.15">
      <c r="A175" s="95" t="s">
        <v>1094</v>
      </c>
      <c r="B175" s="98" t="s">
        <v>974</v>
      </c>
      <c r="C175" s="98" t="s">
        <v>1095</v>
      </c>
      <c r="D175" s="98" t="s">
        <v>1530</v>
      </c>
      <c r="E175" s="98" t="s">
        <v>1466</v>
      </c>
    </row>
    <row r="176" spans="1:5" x14ac:dyDescent="0.15">
      <c r="A176" s="95" t="s">
        <v>1096</v>
      </c>
      <c r="B176" s="98" t="s">
        <v>974</v>
      </c>
      <c r="C176" s="98" t="s">
        <v>1097</v>
      </c>
      <c r="D176" s="98" t="s">
        <v>1531</v>
      </c>
      <c r="E176" s="98" t="s">
        <v>1467</v>
      </c>
    </row>
    <row r="177" spans="1:5" x14ac:dyDescent="0.15">
      <c r="A177" s="95" t="s">
        <v>1098</v>
      </c>
      <c r="B177" s="98" t="s">
        <v>974</v>
      </c>
      <c r="C177" s="98" t="s">
        <v>1099</v>
      </c>
      <c r="D177" s="98" t="s">
        <v>1532</v>
      </c>
      <c r="E177" s="98" t="s">
        <v>1465</v>
      </c>
    </row>
    <row r="178" spans="1:5" x14ac:dyDescent="0.15">
      <c r="A178" s="95" t="s">
        <v>1100</v>
      </c>
      <c r="B178" s="98" t="s">
        <v>974</v>
      </c>
      <c r="C178" s="98" t="s">
        <v>1101</v>
      </c>
      <c r="D178" s="98" t="s">
        <v>1533</v>
      </c>
      <c r="E178" s="98" t="s">
        <v>1468</v>
      </c>
    </row>
    <row r="179" spans="1:5" x14ac:dyDescent="0.15">
      <c r="A179" s="95" t="s">
        <v>1102</v>
      </c>
      <c r="B179" s="98" t="s">
        <v>974</v>
      </c>
      <c r="C179" s="98" t="s">
        <v>1103</v>
      </c>
      <c r="D179" s="98" t="s">
        <v>1534</v>
      </c>
      <c r="E179" s="98" t="s">
        <v>1469</v>
      </c>
    </row>
    <row r="180" spans="1:5" x14ac:dyDescent="0.15">
      <c r="A180" s="95" t="s">
        <v>1104</v>
      </c>
      <c r="B180" s="98" t="s">
        <v>974</v>
      </c>
      <c r="C180" s="98" t="s">
        <v>1105</v>
      </c>
      <c r="D180" s="98" t="s">
        <v>977</v>
      </c>
      <c r="E180" s="98" t="s">
        <v>1470</v>
      </c>
    </row>
    <row r="181" spans="1:5" x14ac:dyDescent="0.15">
      <c r="A181" s="95" t="s">
        <v>1106</v>
      </c>
      <c r="B181" s="98" t="s">
        <v>974</v>
      </c>
      <c r="C181" s="98" t="s">
        <v>1107</v>
      </c>
      <c r="D181" s="98" t="s">
        <v>1535</v>
      </c>
      <c r="E181" s="98" t="s">
        <v>1471</v>
      </c>
    </row>
    <row r="182" spans="1:5" x14ac:dyDescent="0.15">
      <c r="A182" s="95" t="s">
        <v>1108</v>
      </c>
      <c r="B182" s="98" t="s">
        <v>974</v>
      </c>
      <c r="C182" s="98" t="s">
        <v>1109</v>
      </c>
      <c r="D182" s="98" t="s">
        <v>1536</v>
      </c>
      <c r="E182" s="98" t="s">
        <v>1472</v>
      </c>
    </row>
    <row r="183" spans="1:5" x14ac:dyDescent="0.15">
      <c r="A183" s="95" t="s">
        <v>1110</v>
      </c>
      <c r="B183" s="98" t="s">
        <v>974</v>
      </c>
      <c r="C183" s="98" t="s">
        <v>1111</v>
      </c>
      <c r="D183" s="98" t="s">
        <v>1537</v>
      </c>
      <c r="E183" s="98" t="s">
        <v>1473</v>
      </c>
    </row>
    <row r="184" spans="1:5" x14ac:dyDescent="0.15">
      <c r="A184" s="95" t="s">
        <v>1112</v>
      </c>
      <c r="B184" s="98" t="s">
        <v>974</v>
      </c>
      <c r="C184" s="98" t="s">
        <v>553</v>
      </c>
      <c r="D184" s="98" t="s">
        <v>1538</v>
      </c>
      <c r="E184" s="98" t="s">
        <v>1474</v>
      </c>
    </row>
    <row r="185" spans="1:5" x14ac:dyDescent="0.15">
      <c r="A185" s="95" t="s">
        <v>1113</v>
      </c>
      <c r="B185" s="98" t="s">
        <v>974</v>
      </c>
      <c r="C185" s="98" t="s">
        <v>1114</v>
      </c>
      <c r="D185" s="98" t="s">
        <v>1538</v>
      </c>
      <c r="E185" s="98" t="s">
        <v>1474</v>
      </c>
    </row>
    <row r="186" spans="1:5" x14ac:dyDescent="0.15">
      <c r="A186" s="95" t="s">
        <v>1115</v>
      </c>
      <c r="B186" s="98" t="s">
        <v>974</v>
      </c>
      <c r="C186" s="98" t="s">
        <v>1116</v>
      </c>
      <c r="D186" s="98" t="s">
        <v>1539</v>
      </c>
      <c r="E186" s="98" t="s">
        <v>978</v>
      </c>
    </row>
    <row r="187" spans="1:5" x14ac:dyDescent="0.15">
      <c r="A187" s="95" t="s">
        <v>1117</v>
      </c>
      <c r="B187" s="98" t="s">
        <v>974</v>
      </c>
      <c r="C187" s="98" t="s">
        <v>1118</v>
      </c>
      <c r="D187" s="98" t="s">
        <v>1540</v>
      </c>
      <c r="E187" s="98" t="s">
        <v>979</v>
      </c>
    </row>
    <row r="188" spans="1:5" x14ac:dyDescent="0.15">
      <c r="A188" s="95" t="s">
        <v>1119</v>
      </c>
      <c r="B188" s="98" t="s">
        <v>974</v>
      </c>
      <c r="C188" s="98" t="s">
        <v>1120</v>
      </c>
      <c r="D188" s="98" t="s">
        <v>980</v>
      </c>
      <c r="E188" s="98" t="s">
        <v>1475</v>
      </c>
    </row>
    <row r="189" spans="1:5" x14ac:dyDescent="0.15">
      <c r="A189" s="95" t="s">
        <v>1121</v>
      </c>
      <c r="B189" s="98" t="s">
        <v>974</v>
      </c>
      <c r="C189" s="98" t="s">
        <v>1122</v>
      </c>
      <c r="D189" s="98" t="s">
        <v>1541</v>
      </c>
      <c r="E189" s="98" t="s">
        <v>1476</v>
      </c>
    </row>
    <row r="190" spans="1:5" x14ac:dyDescent="0.15">
      <c r="A190" s="95" t="s">
        <v>1123</v>
      </c>
      <c r="B190" s="98" t="s">
        <v>974</v>
      </c>
      <c r="C190" s="98" t="s">
        <v>1124</v>
      </c>
      <c r="D190" s="98" t="s">
        <v>977</v>
      </c>
      <c r="E190" s="98" t="s">
        <v>1477</v>
      </c>
    </row>
    <row r="191" spans="1:5" x14ac:dyDescent="0.15">
      <c r="A191" s="95" t="s">
        <v>1125</v>
      </c>
      <c r="B191" s="98" t="s">
        <v>974</v>
      </c>
      <c r="C191" s="98" t="s">
        <v>1126</v>
      </c>
      <c r="D191" s="98" t="s">
        <v>1542</v>
      </c>
      <c r="E191" s="98" t="s">
        <v>1478</v>
      </c>
    </row>
    <row r="192" spans="1:5" x14ac:dyDescent="0.15">
      <c r="A192" s="95" t="s">
        <v>1127</v>
      </c>
      <c r="B192" s="98" t="s">
        <v>974</v>
      </c>
      <c r="C192" s="98" t="s">
        <v>1128</v>
      </c>
      <c r="D192" s="98" t="s">
        <v>1543</v>
      </c>
      <c r="E192" s="98" t="s">
        <v>1479</v>
      </c>
    </row>
    <row r="193" spans="1:5" x14ac:dyDescent="0.15">
      <c r="A193" s="95" t="s">
        <v>1129</v>
      </c>
      <c r="B193" s="98" t="s">
        <v>974</v>
      </c>
      <c r="C193" s="98" t="s">
        <v>1130</v>
      </c>
      <c r="D193" s="98" t="s">
        <v>1544</v>
      </c>
      <c r="E193" s="98" t="s">
        <v>1480</v>
      </c>
    </row>
    <row r="194" spans="1:5" x14ac:dyDescent="0.15">
      <c r="A194" s="95" t="s">
        <v>1131</v>
      </c>
      <c r="B194" s="98" t="s">
        <v>974</v>
      </c>
      <c r="C194" s="98" t="s">
        <v>585</v>
      </c>
      <c r="D194" s="98" t="s">
        <v>1545</v>
      </c>
      <c r="E194" s="98" t="s">
        <v>1481</v>
      </c>
    </row>
    <row r="195" spans="1:5" x14ac:dyDescent="0.15">
      <c r="A195" s="95" t="s">
        <v>1132</v>
      </c>
      <c r="B195" s="98" t="s">
        <v>974</v>
      </c>
      <c r="C195" s="98" t="s">
        <v>1133</v>
      </c>
      <c r="D195" s="98" t="s">
        <v>1608</v>
      </c>
      <c r="E195" s="98" t="s">
        <v>1482</v>
      </c>
    </row>
    <row r="196" spans="1:5" x14ac:dyDescent="0.15">
      <c r="A196" s="95" t="s">
        <v>1134</v>
      </c>
      <c r="B196" s="98" t="s">
        <v>974</v>
      </c>
      <c r="C196" s="98" t="s">
        <v>591</v>
      </c>
      <c r="D196" s="98" t="s">
        <v>1608</v>
      </c>
      <c r="E196" s="98" t="s">
        <v>981</v>
      </c>
    </row>
    <row r="197" spans="1:5" x14ac:dyDescent="0.15">
      <c r="A197" s="95" t="s">
        <v>1135</v>
      </c>
      <c r="B197" s="98" t="s">
        <v>974</v>
      </c>
      <c r="C197" s="98" t="s">
        <v>500</v>
      </c>
      <c r="D197" s="98" t="s">
        <v>1546</v>
      </c>
      <c r="E197" s="98" t="s">
        <v>1483</v>
      </c>
    </row>
    <row r="198" spans="1:5" x14ac:dyDescent="0.15">
      <c r="A198" s="95" t="s">
        <v>1136</v>
      </c>
      <c r="B198" s="98" t="s">
        <v>974</v>
      </c>
      <c r="C198" s="98" t="s">
        <v>504</v>
      </c>
      <c r="D198" s="98" t="s">
        <v>1547</v>
      </c>
      <c r="E198" s="98" t="s">
        <v>1484</v>
      </c>
    </row>
    <row r="199" spans="1:5" x14ac:dyDescent="0.15">
      <c r="A199" s="95" t="s">
        <v>1137</v>
      </c>
      <c r="B199" s="98" t="s">
        <v>974</v>
      </c>
      <c r="C199" s="98" t="s">
        <v>508</v>
      </c>
      <c r="D199" s="98" t="s">
        <v>1548</v>
      </c>
      <c r="E199" s="98" t="s">
        <v>1485</v>
      </c>
    </row>
    <row r="200" spans="1:5" x14ac:dyDescent="0.15">
      <c r="A200" s="95" t="s">
        <v>1138</v>
      </c>
      <c r="B200" s="98" t="s">
        <v>974</v>
      </c>
      <c r="C200" s="98" t="s">
        <v>1139</v>
      </c>
      <c r="D200" s="98" t="s">
        <v>1549</v>
      </c>
      <c r="E200" s="98" t="s">
        <v>1486</v>
      </c>
    </row>
    <row r="201" spans="1:5" x14ac:dyDescent="0.15">
      <c r="A201" s="95" t="s">
        <v>1140</v>
      </c>
      <c r="B201" s="98" t="s">
        <v>974</v>
      </c>
      <c r="C201" s="98" t="s">
        <v>1141</v>
      </c>
      <c r="D201" s="98" t="s">
        <v>1550</v>
      </c>
      <c r="E201" s="98" t="s">
        <v>1487</v>
      </c>
    </row>
    <row r="202" spans="1:5" x14ac:dyDescent="0.15">
      <c r="A202" s="95" t="s">
        <v>1142</v>
      </c>
      <c r="B202" s="98" t="s">
        <v>974</v>
      </c>
      <c r="C202" s="98" t="s">
        <v>1143</v>
      </c>
      <c r="D202" s="98" t="s">
        <v>982</v>
      </c>
      <c r="E202" s="98" t="s">
        <v>1488</v>
      </c>
    </row>
    <row r="203" spans="1:5" x14ac:dyDescent="0.15">
      <c r="A203" s="95" t="s">
        <v>1144</v>
      </c>
      <c r="B203" s="98" t="s">
        <v>974</v>
      </c>
      <c r="C203" s="98" t="s">
        <v>1145</v>
      </c>
      <c r="D203" s="98" t="s">
        <v>1551</v>
      </c>
      <c r="E203" s="98" t="s">
        <v>1489</v>
      </c>
    </row>
    <row r="204" spans="1:5" x14ac:dyDescent="0.15">
      <c r="A204" s="95" t="s">
        <v>1146</v>
      </c>
      <c r="B204" s="98" t="s">
        <v>974</v>
      </c>
      <c r="C204" s="98" t="s">
        <v>1147</v>
      </c>
      <c r="D204" s="98" t="s">
        <v>1552</v>
      </c>
      <c r="E204" s="98" t="s">
        <v>1490</v>
      </c>
    </row>
    <row r="205" spans="1:5" x14ac:dyDescent="0.15">
      <c r="A205" s="95" t="s">
        <v>1148</v>
      </c>
      <c r="B205" s="98" t="s">
        <v>974</v>
      </c>
      <c r="C205" s="98" t="s">
        <v>1149</v>
      </c>
      <c r="D205" s="98" t="s">
        <v>1552</v>
      </c>
      <c r="E205" s="98" t="s">
        <v>1490</v>
      </c>
    </row>
    <row r="206" spans="1:5" x14ac:dyDescent="0.15">
      <c r="A206" s="95" t="s">
        <v>1150</v>
      </c>
      <c r="B206" s="98" t="s">
        <v>974</v>
      </c>
      <c r="C206" s="98" t="s">
        <v>535</v>
      </c>
      <c r="D206" s="98" t="s">
        <v>1553</v>
      </c>
      <c r="E206" s="98" t="s">
        <v>1491</v>
      </c>
    </row>
    <row r="207" spans="1:5" x14ac:dyDescent="0.15">
      <c r="A207" s="119" t="s">
        <v>1151</v>
      </c>
      <c r="B207" s="114" t="s">
        <v>974</v>
      </c>
      <c r="C207" s="114" t="s">
        <v>538</v>
      </c>
      <c r="D207" s="114" t="s">
        <v>1554</v>
      </c>
      <c r="E207" s="114" t="s">
        <v>1490</v>
      </c>
    </row>
    <row r="208" spans="1:5" x14ac:dyDescent="0.15">
      <c r="A208" s="117" t="s">
        <v>1152</v>
      </c>
      <c r="B208" s="118" t="s">
        <v>974</v>
      </c>
      <c r="C208" s="118" t="s">
        <v>542</v>
      </c>
      <c r="D208" s="118" t="s">
        <v>1555</v>
      </c>
      <c r="E208" s="118" t="s">
        <v>1492</v>
      </c>
    </row>
    <row r="209" spans="1:5" x14ac:dyDescent="0.15">
      <c r="A209" s="95" t="s">
        <v>1153</v>
      </c>
      <c r="B209" s="98" t="s">
        <v>974</v>
      </c>
      <c r="C209" s="98" t="s">
        <v>1154</v>
      </c>
      <c r="D209" s="98" t="s">
        <v>1556</v>
      </c>
      <c r="E209" s="98" t="s">
        <v>983</v>
      </c>
    </row>
    <row r="210" spans="1:5" x14ac:dyDescent="0.15">
      <c r="A210" s="95" t="s">
        <v>1155</v>
      </c>
      <c r="B210" s="98" t="s">
        <v>974</v>
      </c>
      <c r="C210" s="98" t="s">
        <v>1156</v>
      </c>
      <c r="D210" s="98" t="s">
        <v>1557</v>
      </c>
      <c r="E210" s="98" t="s">
        <v>984</v>
      </c>
    </row>
    <row r="211" spans="1:5" x14ac:dyDescent="0.15">
      <c r="A211" s="95" t="s">
        <v>1157</v>
      </c>
      <c r="B211" s="98" t="s">
        <v>974</v>
      </c>
      <c r="C211" s="98" t="s">
        <v>985</v>
      </c>
      <c r="D211" s="98" t="s">
        <v>1558</v>
      </c>
      <c r="E211" s="98" t="s">
        <v>1493</v>
      </c>
    </row>
    <row r="212" spans="1:5" x14ac:dyDescent="0.15">
      <c r="A212" s="95" t="s">
        <v>1158</v>
      </c>
      <c r="B212" s="98" t="s">
        <v>974</v>
      </c>
      <c r="C212" s="98" t="s">
        <v>1159</v>
      </c>
      <c r="D212" s="98" t="s">
        <v>1559</v>
      </c>
      <c r="E212" s="98" t="s">
        <v>1494</v>
      </c>
    </row>
    <row r="213" spans="1:5" x14ac:dyDescent="0.15">
      <c r="A213" s="95" t="s">
        <v>1160</v>
      </c>
      <c r="B213" s="98" t="s">
        <v>974</v>
      </c>
      <c r="C213" s="98" t="s">
        <v>564</v>
      </c>
      <c r="D213" s="98" t="s">
        <v>986</v>
      </c>
      <c r="E213" s="98" t="s">
        <v>1495</v>
      </c>
    </row>
    <row r="214" spans="1:5" x14ac:dyDescent="0.15">
      <c r="A214" s="95" t="s">
        <v>1161</v>
      </c>
      <c r="B214" s="98" t="s">
        <v>974</v>
      </c>
      <c r="C214" s="98" t="s">
        <v>567</v>
      </c>
      <c r="D214" s="98" t="s">
        <v>1608</v>
      </c>
      <c r="E214" s="98" t="s">
        <v>1482</v>
      </c>
    </row>
    <row r="215" spans="1:5" x14ac:dyDescent="0.15">
      <c r="A215" s="95" t="s">
        <v>1162</v>
      </c>
      <c r="B215" s="98" t="s">
        <v>974</v>
      </c>
      <c r="C215" s="98" t="s">
        <v>1163</v>
      </c>
      <c r="D215" s="98" t="s">
        <v>1560</v>
      </c>
      <c r="E215" s="98" t="s">
        <v>1468</v>
      </c>
    </row>
    <row r="216" spans="1:5" x14ac:dyDescent="0.15">
      <c r="A216" s="95" t="s">
        <v>1164</v>
      </c>
      <c r="B216" s="98" t="s">
        <v>974</v>
      </c>
      <c r="C216" s="98" t="s">
        <v>1165</v>
      </c>
      <c r="D216" s="98" t="s">
        <v>1551</v>
      </c>
      <c r="E216" s="98" t="s">
        <v>1489</v>
      </c>
    </row>
    <row r="217" spans="1:5" x14ac:dyDescent="0.15">
      <c r="A217" s="95" t="s">
        <v>1166</v>
      </c>
      <c r="B217" s="98" t="s">
        <v>974</v>
      </c>
      <c r="C217" s="98" t="s">
        <v>1167</v>
      </c>
      <c r="D217" s="98" t="s">
        <v>1535</v>
      </c>
      <c r="E217" s="98" t="s">
        <v>1471</v>
      </c>
    </row>
    <row r="218" spans="1:5" x14ac:dyDescent="0.15">
      <c r="A218" s="95" t="s">
        <v>1168</v>
      </c>
      <c r="B218" s="98" t="s">
        <v>974</v>
      </c>
      <c r="C218" s="98" t="s">
        <v>1169</v>
      </c>
      <c r="D218" s="98" t="s">
        <v>1561</v>
      </c>
      <c r="E218" s="98" t="s">
        <v>1496</v>
      </c>
    </row>
    <row r="219" spans="1:5" x14ac:dyDescent="0.15">
      <c r="A219" s="95" t="s">
        <v>1170</v>
      </c>
      <c r="B219" s="98" t="s">
        <v>974</v>
      </c>
      <c r="C219" s="98" t="s">
        <v>583</v>
      </c>
      <c r="D219" s="98" t="s">
        <v>1562</v>
      </c>
      <c r="E219" s="98" t="s">
        <v>1497</v>
      </c>
    </row>
    <row r="220" spans="1:5" x14ac:dyDescent="0.15">
      <c r="A220" s="95" t="s">
        <v>1171</v>
      </c>
      <c r="B220" s="98" t="s">
        <v>974</v>
      </c>
      <c r="C220" s="98" t="s">
        <v>586</v>
      </c>
      <c r="D220" s="98" t="s">
        <v>1608</v>
      </c>
      <c r="E220" s="98" t="s">
        <v>1482</v>
      </c>
    </row>
    <row r="221" spans="1:5" x14ac:dyDescent="0.15">
      <c r="A221" s="95" t="s">
        <v>1172</v>
      </c>
      <c r="B221" s="98" t="s">
        <v>974</v>
      </c>
      <c r="C221" s="98" t="s">
        <v>1173</v>
      </c>
      <c r="D221" s="98" t="s">
        <v>1563</v>
      </c>
      <c r="E221" s="98" t="s">
        <v>1498</v>
      </c>
    </row>
    <row r="222" spans="1:5" x14ac:dyDescent="0.15">
      <c r="A222" s="95" t="s">
        <v>1174</v>
      </c>
      <c r="B222" s="98" t="s">
        <v>974</v>
      </c>
      <c r="C222" s="98" t="s">
        <v>592</v>
      </c>
      <c r="D222" s="98" t="s">
        <v>1551</v>
      </c>
      <c r="E222" s="98" t="s">
        <v>1489</v>
      </c>
    </row>
    <row r="223" spans="1:5" x14ac:dyDescent="0.15">
      <c r="A223" s="95" t="s">
        <v>1175</v>
      </c>
      <c r="B223" s="98" t="s">
        <v>974</v>
      </c>
      <c r="C223" s="98" t="s">
        <v>1176</v>
      </c>
      <c r="D223" s="98" t="s">
        <v>1564</v>
      </c>
      <c r="E223" s="98" t="s">
        <v>987</v>
      </c>
    </row>
    <row r="224" spans="1:5" x14ac:dyDescent="0.15">
      <c r="A224" s="95" t="s">
        <v>1177</v>
      </c>
      <c r="B224" s="98" t="s">
        <v>974</v>
      </c>
      <c r="C224" s="98" t="s">
        <v>1178</v>
      </c>
      <c r="D224" s="98" t="s">
        <v>1565</v>
      </c>
      <c r="E224" s="98" t="s">
        <v>988</v>
      </c>
    </row>
    <row r="225" spans="1:5" x14ac:dyDescent="0.15">
      <c r="A225" s="95" t="s">
        <v>1179</v>
      </c>
      <c r="B225" s="98" t="s">
        <v>974</v>
      </c>
      <c r="C225" s="98" t="s">
        <v>1180</v>
      </c>
      <c r="D225" s="98" t="s">
        <v>1566</v>
      </c>
      <c r="E225" s="98" t="s">
        <v>989</v>
      </c>
    </row>
    <row r="226" spans="1:5" x14ac:dyDescent="0.15">
      <c r="A226" s="95" t="s">
        <v>1181</v>
      </c>
      <c r="B226" s="98" t="s">
        <v>974</v>
      </c>
      <c r="C226" s="98" t="s">
        <v>1182</v>
      </c>
      <c r="D226" s="98" t="s">
        <v>1567</v>
      </c>
      <c r="E226" s="98" t="s">
        <v>1499</v>
      </c>
    </row>
    <row r="227" spans="1:5" x14ac:dyDescent="0.15">
      <c r="A227" s="95" t="s">
        <v>1183</v>
      </c>
      <c r="B227" s="98" t="s">
        <v>974</v>
      </c>
      <c r="C227" s="98" t="s">
        <v>1184</v>
      </c>
      <c r="D227" s="98" t="s">
        <v>1568</v>
      </c>
      <c r="E227" s="98" t="s">
        <v>990</v>
      </c>
    </row>
    <row r="228" spans="1:5" x14ac:dyDescent="0.15">
      <c r="A228" s="95" t="s">
        <v>1185</v>
      </c>
      <c r="B228" s="98" t="s">
        <v>974</v>
      </c>
      <c r="C228" s="98" t="s">
        <v>501</v>
      </c>
      <c r="D228" s="98" t="s">
        <v>1569</v>
      </c>
      <c r="E228" s="98" t="s">
        <v>1500</v>
      </c>
    </row>
    <row r="229" spans="1:5" x14ac:dyDescent="0.15">
      <c r="A229" s="95" t="s">
        <v>1186</v>
      </c>
      <c r="B229" s="98" t="s">
        <v>974</v>
      </c>
      <c r="C229" s="98" t="s">
        <v>505</v>
      </c>
      <c r="D229" s="98" t="s">
        <v>1546</v>
      </c>
      <c r="E229" s="98" t="s">
        <v>991</v>
      </c>
    </row>
    <row r="230" spans="1:5" x14ac:dyDescent="0.15">
      <c r="A230" s="95" t="s">
        <v>1187</v>
      </c>
      <c r="B230" s="98" t="s">
        <v>974</v>
      </c>
      <c r="C230" s="98" t="s">
        <v>509</v>
      </c>
      <c r="D230" s="98" t="s">
        <v>1549</v>
      </c>
      <c r="E230" s="98" t="s">
        <v>992</v>
      </c>
    </row>
    <row r="231" spans="1:5" x14ac:dyDescent="0.15">
      <c r="A231" s="95" t="s">
        <v>1188</v>
      </c>
      <c r="B231" s="98" t="s">
        <v>974</v>
      </c>
      <c r="C231" s="98" t="s">
        <v>1189</v>
      </c>
      <c r="D231" s="98" t="s">
        <v>982</v>
      </c>
      <c r="E231" s="98" t="s">
        <v>1488</v>
      </c>
    </row>
    <row r="232" spans="1:5" x14ac:dyDescent="0.15">
      <c r="A232" s="95" t="s">
        <v>1190</v>
      </c>
      <c r="B232" s="98" t="s">
        <v>974</v>
      </c>
      <c r="C232" s="98" t="s">
        <v>1191</v>
      </c>
      <c r="D232" s="98" t="s">
        <v>1570</v>
      </c>
      <c r="E232" s="98" t="s">
        <v>1501</v>
      </c>
    </row>
    <row r="233" spans="1:5" x14ac:dyDescent="0.15">
      <c r="A233" s="95" t="s">
        <v>1192</v>
      </c>
      <c r="B233" s="98" t="s">
        <v>974</v>
      </c>
      <c r="C233" s="98" t="s">
        <v>1193</v>
      </c>
      <c r="D233" s="98" t="s">
        <v>1571</v>
      </c>
      <c r="E233" s="98" t="s">
        <v>1502</v>
      </c>
    </row>
    <row r="234" spans="1:5" x14ac:dyDescent="0.15">
      <c r="A234" s="95" t="s">
        <v>1194</v>
      </c>
      <c r="B234" s="98" t="s">
        <v>974</v>
      </c>
      <c r="C234" s="98" t="s">
        <v>1195</v>
      </c>
      <c r="D234" s="98" t="s">
        <v>1572</v>
      </c>
      <c r="E234" s="98" t="s">
        <v>1503</v>
      </c>
    </row>
    <row r="235" spans="1:5" x14ac:dyDescent="0.15">
      <c r="A235" s="95" t="s">
        <v>1196</v>
      </c>
      <c r="B235" s="98" t="s">
        <v>974</v>
      </c>
      <c r="C235" s="98" t="s">
        <v>1197</v>
      </c>
      <c r="D235" s="98" t="s">
        <v>1573</v>
      </c>
      <c r="E235" s="98" t="s">
        <v>979</v>
      </c>
    </row>
    <row r="236" spans="1:5" x14ac:dyDescent="0.15">
      <c r="A236" s="95" t="s">
        <v>1198</v>
      </c>
      <c r="B236" s="98" t="s">
        <v>974</v>
      </c>
      <c r="C236" s="98" t="s">
        <v>1199</v>
      </c>
      <c r="D236" s="98" t="s">
        <v>1574</v>
      </c>
      <c r="E236" s="98" t="s">
        <v>993</v>
      </c>
    </row>
    <row r="237" spans="1:5" x14ac:dyDescent="0.15">
      <c r="A237" s="95" t="s">
        <v>1200</v>
      </c>
      <c r="B237" s="98" t="s">
        <v>974</v>
      </c>
      <c r="C237" s="98" t="s">
        <v>536</v>
      </c>
      <c r="D237" s="98" t="s">
        <v>1609</v>
      </c>
      <c r="E237" s="98"/>
    </row>
    <row r="238" spans="1:5" x14ac:dyDescent="0.15">
      <c r="A238" s="95" t="s">
        <v>1201</v>
      </c>
      <c r="B238" s="98" t="s">
        <v>974</v>
      </c>
      <c r="C238" s="98" t="s">
        <v>1202</v>
      </c>
      <c r="D238" s="98" t="s">
        <v>1575</v>
      </c>
      <c r="E238" s="98" t="s">
        <v>994</v>
      </c>
    </row>
    <row r="239" spans="1:5" x14ac:dyDescent="0.15">
      <c r="A239" s="95" t="s">
        <v>1203</v>
      </c>
      <c r="B239" s="98" t="s">
        <v>974</v>
      </c>
      <c r="C239" s="98" t="s">
        <v>1204</v>
      </c>
      <c r="D239" s="98" t="s">
        <v>1576</v>
      </c>
      <c r="E239" s="98" t="s">
        <v>1504</v>
      </c>
    </row>
    <row r="240" spans="1:5" x14ac:dyDescent="0.15">
      <c r="A240" s="95" t="s">
        <v>1205</v>
      </c>
      <c r="B240" s="98" t="s">
        <v>974</v>
      </c>
      <c r="C240" s="98" t="s">
        <v>1206</v>
      </c>
      <c r="D240" s="98" t="s">
        <v>1577</v>
      </c>
      <c r="E240" s="98" t="s">
        <v>1505</v>
      </c>
    </row>
    <row r="241" spans="1:5" x14ac:dyDescent="0.15">
      <c r="A241" s="95" t="s">
        <v>1207</v>
      </c>
      <c r="B241" s="98" t="s">
        <v>974</v>
      </c>
      <c r="C241" s="98" t="s">
        <v>1208</v>
      </c>
      <c r="D241" s="98" t="s">
        <v>1578</v>
      </c>
      <c r="E241" s="98" t="s">
        <v>1506</v>
      </c>
    </row>
    <row r="242" spans="1:5" x14ac:dyDescent="0.15">
      <c r="A242" s="95" t="s">
        <v>1209</v>
      </c>
      <c r="B242" s="98" t="s">
        <v>974</v>
      </c>
      <c r="C242" s="98" t="s">
        <v>558</v>
      </c>
      <c r="D242" s="98" t="s">
        <v>1536</v>
      </c>
      <c r="E242" s="98" t="s">
        <v>1472</v>
      </c>
    </row>
    <row r="243" spans="1:5" x14ac:dyDescent="0.15">
      <c r="A243" s="95" t="s">
        <v>1210</v>
      </c>
      <c r="B243" s="98" t="s">
        <v>974</v>
      </c>
      <c r="C243" s="98" t="s">
        <v>1211</v>
      </c>
      <c r="D243" s="98" t="s">
        <v>1579</v>
      </c>
      <c r="E243" s="98" t="s">
        <v>1507</v>
      </c>
    </row>
    <row r="244" spans="1:5" x14ac:dyDescent="0.15">
      <c r="A244" s="95" t="s">
        <v>1212</v>
      </c>
      <c r="B244" s="98" t="s">
        <v>974</v>
      </c>
      <c r="C244" s="98" t="s">
        <v>1213</v>
      </c>
      <c r="D244" s="98" t="s">
        <v>1536</v>
      </c>
      <c r="E244" s="98" t="s">
        <v>1472</v>
      </c>
    </row>
    <row r="245" spans="1:5" x14ac:dyDescent="0.15">
      <c r="A245" s="95" t="s">
        <v>1214</v>
      </c>
      <c r="B245" s="98" t="s">
        <v>974</v>
      </c>
      <c r="C245" s="98" t="s">
        <v>568</v>
      </c>
      <c r="D245" s="98" t="s">
        <v>1580</v>
      </c>
      <c r="E245" s="98" t="s">
        <v>1508</v>
      </c>
    </row>
    <row r="246" spans="1:5" x14ac:dyDescent="0.15">
      <c r="A246" s="95" t="s">
        <v>1215</v>
      </c>
      <c r="B246" s="98" t="s">
        <v>974</v>
      </c>
      <c r="C246" s="98" t="s">
        <v>1216</v>
      </c>
      <c r="D246" s="98" t="s">
        <v>1581</v>
      </c>
      <c r="E246" s="98" t="s">
        <v>1509</v>
      </c>
    </row>
    <row r="247" spans="1:5" x14ac:dyDescent="0.15">
      <c r="A247" s="95" t="s">
        <v>1217</v>
      </c>
      <c r="B247" s="98" t="s">
        <v>974</v>
      </c>
      <c r="C247" s="98" t="s">
        <v>1218</v>
      </c>
      <c r="D247" s="98" t="s">
        <v>1582</v>
      </c>
      <c r="E247" s="98" t="s">
        <v>1510</v>
      </c>
    </row>
    <row r="248" spans="1:5" x14ac:dyDescent="0.15">
      <c r="A248" s="95" t="s">
        <v>1219</v>
      </c>
      <c r="B248" s="98" t="s">
        <v>974</v>
      </c>
      <c r="C248" s="98" t="s">
        <v>578</v>
      </c>
      <c r="D248" s="98" t="s">
        <v>1583</v>
      </c>
      <c r="E248" s="98" t="s">
        <v>1511</v>
      </c>
    </row>
    <row r="249" spans="1:5" x14ac:dyDescent="0.15">
      <c r="A249" s="95" t="s">
        <v>1220</v>
      </c>
      <c r="B249" s="98" t="s">
        <v>974</v>
      </c>
      <c r="C249" s="98" t="s">
        <v>1221</v>
      </c>
      <c r="D249" s="98" t="s">
        <v>1584</v>
      </c>
      <c r="E249" s="98" t="s">
        <v>1512</v>
      </c>
    </row>
    <row r="250" spans="1:5" x14ac:dyDescent="0.15">
      <c r="A250" s="95" t="s">
        <v>1222</v>
      </c>
      <c r="B250" s="98" t="s">
        <v>974</v>
      </c>
      <c r="C250" s="98" t="s">
        <v>1223</v>
      </c>
      <c r="D250" s="98" t="s">
        <v>1543</v>
      </c>
      <c r="E250" s="98" t="s">
        <v>1479</v>
      </c>
    </row>
    <row r="251" spans="1:5" x14ac:dyDescent="0.15">
      <c r="A251" s="95" t="s">
        <v>1224</v>
      </c>
      <c r="B251" s="98" t="s">
        <v>974</v>
      </c>
      <c r="C251" s="98" t="s">
        <v>1225</v>
      </c>
      <c r="D251" s="98" t="s">
        <v>1585</v>
      </c>
      <c r="E251" s="98" t="s">
        <v>1513</v>
      </c>
    </row>
    <row r="252" spans="1:5" x14ac:dyDescent="0.15">
      <c r="A252" s="95" t="s">
        <v>1226</v>
      </c>
      <c r="B252" s="98" t="s">
        <v>974</v>
      </c>
      <c r="C252" s="98" t="s">
        <v>1227</v>
      </c>
      <c r="D252" s="98" t="s">
        <v>995</v>
      </c>
      <c r="E252" s="98" t="s">
        <v>996</v>
      </c>
    </row>
    <row r="253" spans="1:5" x14ac:dyDescent="0.15">
      <c r="A253" s="95" t="s">
        <v>1228</v>
      </c>
      <c r="B253" s="98" t="s">
        <v>974</v>
      </c>
      <c r="C253" s="98" t="s">
        <v>1229</v>
      </c>
      <c r="D253" s="98" t="s">
        <v>1586</v>
      </c>
      <c r="E253" s="98" t="s">
        <v>1514</v>
      </c>
    </row>
    <row r="254" spans="1:5" x14ac:dyDescent="0.15">
      <c r="A254" s="95" t="s">
        <v>1230</v>
      </c>
      <c r="B254" s="98" t="s">
        <v>974</v>
      </c>
      <c r="C254" s="98" t="s">
        <v>596</v>
      </c>
      <c r="D254" s="98" t="s">
        <v>1608</v>
      </c>
      <c r="E254" s="98" t="s">
        <v>1482</v>
      </c>
    </row>
    <row r="255" spans="1:5" x14ac:dyDescent="0.15">
      <c r="A255" s="95" t="s">
        <v>1231</v>
      </c>
      <c r="B255" s="98" t="s">
        <v>974</v>
      </c>
      <c r="C255" s="98" t="s">
        <v>598</v>
      </c>
      <c r="D255" s="98" t="s">
        <v>1587</v>
      </c>
      <c r="E255" s="98" t="s">
        <v>1515</v>
      </c>
    </row>
    <row r="256" spans="1:5" x14ac:dyDescent="0.15">
      <c r="A256" s="95" t="s">
        <v>1232</v>
      </c>
      <c r="B256" s="98" t="s">
        <v>974</v>
      </c>
      <c r="C256" s="98" t="s">
        <v>997</v>
      </c>
      <c r="D256" s="98" t="s">
        <v>1588</v>
      </c>
      <c r="E256" s="98" t="s">
        <v>1516</v>
      </c>
    </row>
    <row r="257" spans="1:5" x14ac:dyDescent="0.15">
      <c r="A257" s="95" t="s">
        <v>1233</v>
      </c>
      <c r="B257" s="98" t="s">
        <v>998</v>
      </c>
      <c r="C257" s="98" t="s">
        <v>502</v>
      </c>
      <c r="D257" s="98"/>
      <c r="E257" s="98"/>
    </row>
    <row r="258" spans="1:5" x14ac:dyDescent="0.15">
      <c r="A258" s="95" t="s">
        <v>1234</v>
      </c>
      <c r="B258" s="98" t="s">
        <v>998</v>
      </c>
      <c r="C258" s="98" t="s">
        <v>506</v>
      </c>
      <c r="D258" s="98" t="s">
        <v>1589</v>
      </c>
      <c r="E258" s="98" t="s">
        <v>999</v>
      </c>
    </row>
    <row r="259" spans="1:5" x14ac:dyDescent="0.15">
      <c r="A259" s="95" t="s">
        <v>1235</v>
      </c>
      <c r="B259" s="98" t="s">
        <v>998</v>
      </c>
      <c r="C259" s="98" t="s">
        <v>1236</v>
      </c>
      <c r="D259" s="98" t="s">
        <v>1590</v>
      </c>
      <c r="E259" s="98" t="s">
        <v>1517</v>
      </c>
    </row>
    <row r="260" spans="1:5" x14ac:dyDescent="0.15">
      <c r="A260" s="95" t="s">
        <v>1237</v>
      </c>
      <c r="B260" s="98" t="s">
        <v>998</v>
      </c>
      <c r="C260" s="98" t="s">
        <v>1238</v>
      </c>
      <c r="D260" s="98" t="s">
        <v>1591</v>
      </c>
      <c r="E260" s="98" t="s">
        <v>1518</v>
      </c>
    </row>
    <row r="261" spans="1:5" x14ac:dyDescent="0.15">
      <c r="A261" s="95" t="s">
        <v>1239</v>
      </c>
      <c r="B261" s="98" t="s">
        <v>998</v>
      </c>
      <c r="C261" s="98" t="s">
        <v>521</v>
      </c>
      <c r="D261" s="98" t="s">
        <v>1592</v>
      </c>
      <c r="E261" s="98" t="s">
        <v>1519</v>
      </c>
    </row>
    <row r="262" spans="1:5" x14ac:dyDescent="0.15">
      <c r="A262" s="95" t="s">
        <v>1240</v>
      </c>
      <c r="B262" s="98" t="s">
        <v>998</v>
      </c>
      <c r="C262" s="98" t="s">
        <v>525</v>
      </c>
      <c r="D262" s="98" t="s">
        <v>1593</v>
      </c>
      <c r="E262" s="98" t="s">
        <v>1520</v>
      </c>
    </row>
    <row r="263" spans="1:5" x14ac:dyDescent="0.15">
      <c r="A263" s="95" t="s">
        <v>1241</v>
      </c>
      <c r="B263" s="98" t="s">
        <v>998</v>
      </c>
      <c r="C263" s="98" t="s">
        <v>1242</v>
      </c>
      <c r="D263" s="98" t="s">
        <v>1559</v>
      </c>
      <c r="E263" s="98" t="s">
        <v>1494</v>
      </c>
    </row>
    <row r="264" spans="1:5" x14ac:dyDescent="0.15">
      <c r="A264" s="95" t="s">
        <v>1243</v>
      </c>
      <c r="B264" s="98" t="s">
        <v>998</v>
      </c>
      <c r="C264" s="98" t="s">
        <v>1244</v>
      </c>
      <c r="D264" s="98" t="s">
        <v>1000</v>
      </c>
      <c r="E264" s="98" t="s">
        <v>1001</v>
      </c>
    </row>
    <row r="265" spans="1:5" x14ac:dyDescent="0.15">
      <c r="A265" s="95" t="s">
        <v>1245</v>
      </c>
      <c r="B265" s="98" t="s">
        <v>998</v>
      </c>
      <c r="C265" s="98" t="s">
        <v>540</v>
      </c>
      <c r="D265" s="98" t="s">
        <v>1002</v>
      </c>
      <c r="E265" s="98" t="s">
        <v>1521</v>
      </c>
    </row>
    <row r="266" spans="1:5" x14ac:dyDescent="0.15">
      <c r="A266" s="95" t="s">
        <v>1246</v>
      </c>
      <c r="B266" s="98" t="s">
        <v>998</v>
      </c>
      <c r="C266" s="98" t="s">
        <v>548</v>
      </c>
      <c r="D266" s="98" t="s">
        <v>1594</v>
      </c>
      <c r="E266" s="98" t="s">
        <v>1003</v>
      </c>
    </row>
    <row r="267" spans="1:5" x14ac:dyDescent="0.15">
      <c r="A267" s="95" t="s">
        <v>1247</v>
      </c>
      <c r="B267" s="98" t="s">
        <v>998</v>
      </c>
      <c r="C267" s="98" t="s">
        <v>1248</v>
      </c>
      <c r="D267" s="98" t="s">
        <v>1595</v>
      </c>
      <c r="E267" s="98" t="s">
        <v>1522</v>
      </c>
    </row>
    <row r="268" spans="1:5" x14ac:dyDescent="0.15">
      <c r="A268" s="95" t="s">
        <v>1249</v>
      </c>
      <c r="B268" s="98" t="s">
        <v>998</v>
      </c>
      <c r="C268" s="98" t="s">
        <v>555</v>
      </c>
      <c r="D268" s="98" t="s">
        <v>1596</v>
      </c>
      <c r="E268" s="98" t="s">
        <v>1523</v>
      </c>
    </row>
    <row r="269" spans="1:5" x14ac:dyDescent="0.15">
      <c r="A269" s="95" t="s">
        <v>1250</v>
      </c>
      <c r="B269" s="98" t="s">
        <v>998</v>
      </c>
      <c r="C269" s="98" t="s">
        <v>1251</v>
      </c>
      <c r="D269" s="98" t="s">
        <v>1597</v>
      </c>
      <c r="E269" s="98" t="s">
        <v>1524</v>
      </c>
    </row>
    <row r="270" spans="1:5" x14ac:dyDescent="0.15">
      <c r="A270" s="95" t="s">
        <v>1252</v>
      </c>
      <c r="B270" s="98" t="s">
        <v>998</v>
      </c>
      <c r="C270" s="98" t="s">
        <v>1253</v>
      </c>
      <c r="D270" s="98" t="s">
        <v>1598</v>
      </c>
      <c r="E270" s="98" t="s">
        <v>1525</v>
      </c>
    </row>
    <row r="271" spans="1:5" x14ac:dyDescent="0.15">
      <c r="A271" s="120" t="s">
        <v>1254</v>
      </c>
      <c r="B271" s="121" t="s">
        <v>998</v>
      </c>
      <c r="C271" s="121" t="s">
        <v>1255</v>
      </c>
      <c r="D271" s="121" t="s">
        <v>1599</v>
      </c>
      <c r="E271" s="121" t="s">
        <v>1526</v>
      </c>
    </row>
    <row r="272" spans="1:5" x14ac:dyDescent="0.15">
      <c r="A272" s="122" t="s">
        <v>1004</v>
      </c>
      <c r="B272" s="94" t="s">
        <v>1256</v>
      </c>
      <c r="C272" s="94" t="s">
        <v>1611</v>
      </c>
      <c r="D272" s="123"/>
      <c r="E272" s="94" t="s">
        <v>1257</v>
      </c>
    </row>
    <row r="273" spans="1:5" x14ac:dyDescent="0.15">
      <c r="A273" s="124" t="s">
        <v>1005</v>
      </c>
      <c r="B273" s="98" t="s">
        <v>1256</v>
      </c>
      <c r="C273" s="98" t="s">
        <v>1258</v>
      </c>
      <c r="D273" s="125"/>
      <c r="E273" s="98" t="s">
        <v>1259</v>
      </c>
    </row>
    <row r="274" spans="1:5" x14ac:dyDescent="0.15">
      <c r="A274" s="124" t="s">
        <v>1006</v>
      </c>
      <c r="B274" s="98" t="s">
        <v>1256</v>
      </c>
      <c r="C274" s="98" t="s">
        <v>1260</v>
      </c>
      <c r="D274" s="125"/>
      <c r="E274" s="98" t="s">
        <v>1261</v>
      </c>
    </row>
    <row r="275" spans="1:5" x14ac:dyDescent="0.15">
      <c r="A275" s="124" t="s">
        <v>1007</v>
      </c>
      <c r="B275" s="98" t="s">
        <v>1256</v>
      </c>
      <c r="C275" s="98" t="s">
        <v>1262</v>
      </c>
      <c r="D275" s="125"/>
      <c r="E275" s="98" t="s">
        <v>1263</v>
      </c>
    </row>
    <row r="276" spans="1:5" x14ac:dyDescent="0.15">
      <c r="A276" s="124" t="s">
        <v>1008</v>
      </c>
      <c r="B276" s="98" t="s">
        <v>1256</v>
      </c>
      <c r="C276" s="98" t="s">
        <v>1264</v>
      </c>
      <c r="D276" s="125"/>
      <c r="E276" s="98" t="s">
        <v>1265</v>
      </c>
    </row>
    <row r="277" spans="1:5" x14ac:dyDescent="0.15">
      <c r="A277" s="124" t="s">
        <v>1009</v>
      </c>
      <c r="B277" s="98" t="s">
        <v>1256</v>
      </c>
      <c r="C277" s="98" t="s">
        <v>1266</v>
      </c>
      <c r="D277" s="125"/>
      <c r="E277" s="98" t="s">
        <v>1267</v>
      </c>
    </row>
    <row r="278" spans="1:5" x14ac:dyDescent="0.15">
      <c r="A278" s="126" t="s">
        <v>1010</v>
      </c>
      <c r="B278" s="114" t="s">
        <v>1256</v>
      </c>
      <c r="C278" s="114" t="s">
        <v>1268</v>
      </c>
      <c r="D278" s="127"/>
      <c r="E278" s="114" t="s">
        <v>1269</v>
      </c>
    </row>
    <row r="279" spans="1:5" x14ac:dyDescent="0.15">
      <c r="A279" s="128" t="s">
        <v>1011</v>
      </c>
      <c r="B279" s="118" t="s">
        <v>1270</v>
      </c>
      <c r="C279" s="118" t="s">
        <v>1271</v>
      </c>
      <c r="D279" s="129"/>
      <c r="E279" s="118" t="s">
        <v>1271</v>
      </c>
    </row>
    <row r="280" spans="1:5" x14ac:dyDescent="0.15">
      <c r="A280" s="124" t="s">
        <v>1012</v>
      </c>
      <c r="B280" s="98" t="s">
        <v>1270</v>
      </c>
      <c r="C280" s="98" t="s">
        <v>1272</v>
      </c>
      <c r="D280" s="125"/>
      <c r="E280" s="98" t="s">
        <v>1272</v>
      </c>
    </row>
    <row r="281" spans="1:5" x14ac:dyDescent="0.15">
      <c r="A281" s="124" t="s">
        <v>1013</v>
      </c>
      <c r="B281" s="98" t="s">
        <v>1270</v>
      </c>
      <c r="C281" s="98" t="s">
        <v>1273</v>
      </c>
      <c r="D281" s="125"/>
      <c r="E281" s="98" t="s">
        <v>1273</v>
      </c>
    </row>
    <row r="282" spans="1:5" x14ac:dyDescent="0.15">
      <c r="A282" s="124" t="s">
        <v>1014</v>
      </c>
      <c r="B282" s="98" t="s">
        <v>1270</v>
      </c>
      <c r="C282" s="98" t="s">
        <v>1274</v>
      </c>
      <c r="D282" s="125"/>
      <c r="E282" s="98" t="s">
        <v>1275</v>
      </c>
    </row>
    <row r="283" spans="1:5" x14ac:dyDescent="0.15">
      <c r="A283" s="124" t="s">
        <v>1015</v>
      </c>
      <c r="B283" s="98" t="s">
        <v>1270</v>
      </c>
      <c r="C283" s="98" t="s">
        <v>1276</v>
      </c>
      <c r="D283" s="125"/>
      <c r="E283" s="98" t="s">
        <v>1276</v>
      </c>
    </row>
    <row r="284" spans="1:5" x14ac:dyDescent="0.15">
      <c r="A284" s="124" t="s">
        <v>1016</v>
      </c>
      <c r="B284" s="98" t="s">
        <v>1270</v>
      </c>
      <c r="C284" s="98" t="s">
        <v>1277</v>
      </c>
      <c r="D284" s="125"/>
      <c r="E284" s="98" t="s">
        <v>1277</v>
      </c>
    </row>
    <row r="285" spans="1:5" x14ac:dyDescent="0.15">
      <c r="A285" s="124" t="s">
        <v>1017</v>
      </c>
      <c r="B285" s="98" t="s">
        <v>1270</v>
      </c>
      <c r="C285" s="98" t="s">
        <v>1278</v>
      </c>
      <c r="D285" s="125"/>
      <c r="E285" s="98" t="s">
        <v>1278</v>
      </c>
    </row>
    <row r="286" spans="1:5" x14ac:dyDescent="0.15">
      <c r="A286" s="124" t="s">
        <v>1018</v>
      </c>
      <c r="B286" s="98" t="s">
        <v>1270</v>
      </c>
      <c r="C286" s="98" t="s">
        <v>1279</v>
      </c>
      <c r="D286" s="125"/>
      <c r="E286" s="98" t="s">
        <v>1279</v>
      </c>
    </row>
    <row r="287" spans="1:5" x14ac:dyDescent="0.15">
      <c r="A287" s="124" t="s">
        <v>472</v>
      </c>
      <c r="B287" s="98" t="s">
        <v>1270</v>
      </c>
      <c r="C287" s="98" t="s">
        <v>1280</v>
      </c>
      <c r="D287" s="125"/>
      <c r="E287" s="98" t="s">
        <v>1280</v>
      </c>
    </row>
    <row r="288" spans="1:5" x14ac:dyDescent="0.15">
      <c r="A288" s="124" t="s">
        <v>1019</v>
      </c>
      <c r="B288" s="98" t="s">
        <v>1270</v>
      </c>
      <c r="C288" s="98" t="s">
        <v>1281</v>
      </c>
      <c r="D288" s="125"/>
      <c r="E288" s="98" t="s">
        <v>1281</v>
      </c>
    </row>
    <row r="289" spans="1:5" x14ac:dyDescent="0.15">
      <c r="A289" s="124" t="s">
        <v>1020</v>
      </c>
      <c r="B289" s="98" t="s">
        <v>1270</v>
      </c>
      <c r="C289" s="98" t="s">
        <v>1282</v>
      </c>
      <c r="D289" s="125"/>
      <c r="E289" s="98" t="s">
        <v>1282</v>
      </c>
    </row>
    <row r="290" spans="1:5" x14ac:dyDescent="0.15">
      <c r="A290" s="124" t="s">
        <v>1021</v>
      </c>
      <c r="B290" s="98" t="s">
        <v>1270</v>
      </c>
      <c r="C290" s="98" t="s">
        <v>1283</v>
      </c>
      <c r="D290" s="125"/>
      <c r="E290" s="98" t="s">
        <v>1283</v>
      </c>
    </row>
    <row r="291" spans="1:5" x14ac:dyDescent="0.15">
      <c r="A291" s="124" t="s">
        <v>1022</v>
      </c>
      <c r="B291" s="98" t="s">
        <v>1270</v>
      </c>
      <c r="C291" s="98" t="s">
        <v>1284</v>
      </c>
      <c r="D291" s="125"/>
      <c r="E291" s="98" t="s">
        <v>1284</v>
      </c>
    </row>
    <row r="292" spans="1:5" x14ac:dyDescent="0.15">
      <c r="A292" s="124" t="s">
        <v>1023</v>
      </c>
      <c r="B292" s="98" t="s">
        <v>1270</v>
      </c>
      <c r="C292" s="98" t="s">
        <v>1285</v>
      </c>
      <c r="D292" s="125"/>
      <c r="E292" s="98" t="s">
        <v>1285</v>
      </c>
    </row>
    <row r="293" spans="1:5" x14ac:dyDescent="0.15">
      <c r="A293" s="124" t="s">
        <v>1024</v>
      </c>
      <c r="B293" s="98" t="s">
        <v>1270</v>
      </c>
      <c r="C293" s="98" t="s">
        <v>1286</v>
      </c>
      <c r="D293" s="125"/>
      <c r="E293" s="98" t="s">
        <v>1286</v>
      </c>
    </row>
    <row r="294" spans="1:5" x14ac:dyDescent="0.15">
      <c r="A294" s="126" t="s">
        <v>1025</v>
      </c>
      <c r="B294" s="114" t="s">
        <v>1270</v>
      </c>
      <c r="C294" s="114" t="s">
        <v>1287</v>
      </c>
      <c r="D294" s="127"/>
      <c r="E294" s="114" t="s">
        <v>1287</v>
      </c>
    </row>
    <row r="295" spans="1:5" x14ac:dyDescent="0.15">
      <c r="A295" s="128" t="s">
        <v>1026</v>
      </c>
      <c r="B295" s="118" t="s">
        <v>1270</v>
      </c>
      <c r="C295" s="118" t="s">
        <v>1288</v>
      </c>
      <c r="D295" s="129"/>
      <c r="E295" s="118" t="s">
        <v>1288</v>
      </c>
    </row>
    <row r="296" spans="1:5" x14ac:dyDescent="0.15">
      <c r="A296" s="124" t="s">
        <v>1027</v>
      </c>
      <c r="B296" s="98" t="s">
        <v>1270</v>
      </c>
      <c r="C296" s="98" t="s">
        <v>1289</v>
      </c>
      <c r="D296" s="125"/>
      <c r="E296" s="98" t="s">
        <v>1289</v>
      </c>
    </row>
    <row r="297" spans="1:5" x14ac:dyDescent="0.15">
      <c r="A297" s="124" t="s">
        <v>1028</v>
      </c>
      <c r="B297" s="98" t="s">
        <v>1270</v>
      </c>
      <c r="C297" s="98" t="s">
        <v>1290</v>
      </c>
      <c r="D297" s="125"/>
      <c r="E297" s="98" t="s">
        <v>1290</v>
      </c>
    </row>
    <row r="298" spans="1:5" x14ac:dyDescent="0.15">
      <c r="A298" s="124" t="s">
        <v>1029</v>
      </c>
      <c r="B298" s="98" t="s">
        <v>1270</v>
      </c>
      <c r="C298" s="98" t="s">
        <v>1291</v>
      </c>
      <c r="D298" s="125"/>
      <c r="E298" s="98" t="s">
        <v>1291</v>
      </c>
    </row>
    <row r="299" spans="1:5" x14ac:dyDescent="0.15">
      <c r="A299" s="124" t="s">
        <v>1030</v>
      </c>
      <c r="B299" s="98" t="s">
        <v>1270</v>
      </c>
      <c r="C299" s="98" t="s">
        <v>1292</v>
      </c>
      <c r="D299" s="125"/>
      <c r="E299" s="98" t="s">
        <v>1292</v>
      </c>
    </row>
    <row r="300" spans="1:5" x14ac:dyDescent="0.15">
      <c r="A300" s="124" t="s">
        <v>1031</v>
      </c>
      <c r="B300" s="98" t="s">
        <v>1270</v>
      </c>
      <c r="C300" s="98" t="s">
        <v>1293</v>
      </c>
      <c r="D300" s="125"/>
      <c r="E300" s="98" t="s">
        <v>1293</v>
      </c>
    </row>
    <row r="301" spans="1:5" x14ac:dyDescent="0.15">
      <c r="A301" s="124" t="s">
        <v>1032</v>
      </c>
      <c r="B301" s="98" t="s">
        <v>1270</v>
      </c>
      <c r="C301" s="98" t="s">
        <v>1294</v>
      </c>
      <c r="D301" s="125"/>
      <c r="E301" s="98" t="s">
        <v>1294</v>
      </c>
    </row>
    <row r="302" spans="1:5" x14ac:dyDescent="0.15">
      <c r="A302" s="124" t="s">
        <v>1033</v>
      </c>
      <c r="B302" s="98" t="s">
        <v>1270</v>
      </c>
      <c r="C302" s="98" t="s">
        <v>1295</v>
      </c>
      <c r="D302" s="125"/>
      <c r="E302" s="98" t="s">
        <v>1295</v>
      </c>
    </row>
    <row r="303" spans="1:5" x14ac:dyDescent="0.15">
      <c r="A303" s="124" t="s">
        <v>1034</v>
      </c>
      <c r="B303" s="98" t="s">
        <v>1270</v>
      </c>
      <c r="C303" s="98" t="s">
        <v>1296</v>
      </c>
      <c r="D303" s="125"/>
      <c r="E303" s="98" t="s">
        <v>1296</v>
      </c>
    </row>
    <row r="304" spans="1:5" x14ac:dyDescent="0.15">
      <c r="A304" s="124" t="s">
        <v>1035</v>
      </c>
      <c r="B304" s="98" t="s">
        <v>1270</v>
      </c>
      <c r="C304" s="98" t="s">
        <v>1297</v>
      </c>
      <c r="D304" s="125"/>
      <c r="E304" s="98" t="s">
        <v>1297</v>
      </c>
    </row>
    <row r="305" spans="1:5" x14ac:dyDescent="0.15">
      <c r="A305" s="124" t="s">
        <v>1036</v>
      </c>
      <c r="B305" s="98" t="s">
        <v>1270</v>
      </c>
      <c r="C305" s="98" t="s">
        <v>1298</v>
      </c>
      <c r="D305" s="125"/>
      <c r="E305" s="98" t="s">
        <v>1298</v>
      </c>
    </row>
    <row r="306" spans="1:5" x14ac:dyDescent="0.15">
      <c r="A306" s="124" t="s">
        <v>1037</v>
      </c>
      <c r="B306" s="98" t="s">
        <v>1270</v>
      </c>
      <c r="C306" s="98" t="s">
        <v>1299</v>
      </c>
      <c r="D306" s="125"/>
      <c r="E306" s="98" t="s">
        <v>1299</v>
      </c>
    </row>
    <row r="307" spans="1:5" x14ac:dyDescent="0.15">
      <c r="A307" s="124" t="s">
        <v>1038</v>
      </c>
      <c r="B307" s="98" t="s">
        <v>1270</v>
      </c>
      <c r="C307" s="98" t="s">
        <v>1300</v>
      </c>
      <c r="D307" s="125"/>
      <c r="E307" s="98" t="s">
        <v>1300</v>
      </c>
    </row>
    <row r="308" spans="1:5" x14ac:dyDescent="0.15">
      <c r="A308" s="124" t="s">
        <v>1039</v>
      </c>
      <c r="B308" s="98" t="s">
        <v>1270</v>
      </c>
      <c r="C308" s="98" t="s">
        <v>1301</v>
      </c>
      <c r="D308" s="125"/>
      <c r="E308" s="98" t="s">
        <v>1301</v>
      </c>
    </row>
    <row r="309" spans="1:5" x14ac:dyDescent="0.15">
      <c r="A309" s="126" t="s">
        <v>1040</v>
      </c>
      <c r="B309" s="114" t="s">
        <v>1270</v>
      </c>
      <c r="C309" s="114" t="s">
        <v>1302</v>
      </c>
      <c r="D309" s="127"/>
      <c r="E309" s="114" t="s">
        <v>1302</v>
      </c>
    </row>
    <row r="310" spans="1:5" x14ac:dyDescent="0.15">
      <c r="A310" s="128" t="s">
        <v>1041</v>
      </c>
      <c r="B310" s="118" t="s">
        <v>1270</v>
      </c>
      <c r="C310" s="118" t="s">
        <v>1303</v>
      </c>
      <c r="D310" s="129"/>
      <c r="E310" s="118" t="s">
        <v>1303</v>
      </c>
    </row>
    <row r="311" spans="1:5" x14ac:dyDescent="0.15">
      <c r="A311" s="124" t="s">
        <v>1042</v>
      </c>
      <c r="B311" s="98" t="s">
        <v>1270</v>
      </c>
      <c r="C311" s="98" t="s">
        <v>1304</v>
      </c>
      <c r="D311" s="125"/>
      <c r="E311" s="98" t="s">
        <v>1305</v>
      </c>
    </row>
    <row r="312" spans="1:5" x14ac:dyDescent="0.15">
      <c r="A312" s="124" t="s">
        <v>1043</v>
      </c>
      <c r="B312" s="98" t="s">
        <v>1270</v>
      </c>
      <c r="C312" s="98" t="s">
        <v>1306</v>
      </c>
      <c r="D312" s="125"/>
      <c r="E312" s="98" t="s">
        <v>1307</v>
      </c>
    </row>
    <row r="313" spans="1:5" x14ac:dyDescent="0.15">
      <c r="A313" s="124" t="s">
        <v>1044</v>
      </c>
      <c r="B313" s="98" t="s">
        <v>1270</v>
      </c>
      <c r="C313" s="98" t="s">
        <v>1308</v>
      </c>
      <c r="D313" s="125"/>
      <c r="E313" s="98" t="s">
        <v>1308</v>
      </c>
    </row>
    <row r="314" spans="1:5" x14ac:dyDescent="0.15">
      <c r="A314" s="124" t="s">
        <v>1045</v>
      </c>
      <c r="B314" s="98" t="s">
        <v>1270</v>
      </c>
      <c r="C314" s="98" t="s">
        <v>1309</v>
      </c>
      <c r="D314" s="125"/>
      <c r="E314" s="98" t="s">
        <v>1309</v>
      </c>
    </row>
    <row r="315" spans="1:5" x14ac:dyDescent="0.15">
      <c r="A315" s="124" t="s">
        <v>1046</v>
      </c>
      <c r="B315" s="98" t="s">
        <v>1270</v>
      </c>
      <c r="C315" s="98" t="s">
        <v>1310</v>
      </c>
      <c r="D315" s="125"/>
      <c r="E315" s="98" t="s">
        <v>1310</v>
      </c>
    </row>
    <row r="316" spans="1:5" x14ac:dyDescent="0.15">
      <c r="A316" s="124" t="s">
        <v>1047</v>
      </c>
      <c r="B316" s="98" t="s">
        <v>1270</v>
      </c>
      <c r="C316" s="98" t="s">
        <v>1311</v>
      </c>
      <c r="D316" s="125"/>
      <c r="E316" s="98" t="s">
        <v>1311</v>
      </c>
    </row>
    <row r="317" spans="1:5" x14ac:dyDescent="0.15">
      <c r="A317" s="124" t="s">
        <v>1048</v>
      </c>
      <c r="B317" s="98" t="s">
        <v>1270</v>
      </c>
      <c r="C317" s="98" t="s">
        <v>1312</v>
      </c>
      <c r="D317" s="125"/>
      <c r="E317" s="98" t="s">
        <v>1312</v>
      </c>
    </row>
    <row r="318" spans="1:5" x14ac:dyDescent="0.15">
      <c r="A318" s="124" t="s">
        <v>1049</v>
      </c>
      <c r="B318" s="98" t="s">
        <v>1270</v>
      </c>
      <c r="C318" s="98" t="s">
        <v>1313</v>
      </c>
      <c r="D318" s="125"/>
      <c r="E318" s="98" t="s">
        <v>1313</v>
      </c>
    </row>
    <row r="319" spans="1:5" x14ac:dyDescent="0.15">
      <c r="A319" s="124" t="s">
        <v>480</v>
      </c>
      <c r="B319" s="98" t="s">
        <v>1270</v>
      </c>
      <c r="C319" s="98" t="s">
        <v>1314</v>
      </c>
      <c r="D319" s="125"/>
      <c r="E319" s="98" t="s">
        <v>1314</v>
      </c>
    </row>
    <row r="320" spans="1:5" x14ac:dyDescent="0.15">
      <c r="A320" s="124" t="s">
        <v>483</v>
      </c>
      <c r="B320" s="98" t="s">
        <v>1270</v>
      </c>
      <c r="C320" s="98" t="s">
        <v>1315</v>
      </c>
      <c r="D320" s="125"/>
      <c r="E320" s="98" t="s">
        <v>1315</v>
      </c>
    </row>
    <row r="321" spans="1:5" x14ac:dyDescent="0.15">
      <c r="A321" s="124" t="s">
        <v>486</v>
      </c>
      <c r="B321" s="98" t="s">
        <v>1270</v>
      </c>
      <c r="C321" s="98" t="s">
        <v>1316</v>
      </c>
      <c r="D321" s="125"/>
      <c r="E321" s="98" t="s">
        <v>1316</v>
      </c>
    </row>
    <row r="322" spans="1:5" x14ac:dyDescent="0.15">
      <c r="A322" s="124" t="s">
        <v>489</v>
      </c>
      <c r="B322" s="98" t="s">
        <v>1270</v>
      </c>
      <c r="C322" s="98" t="s">
        <v>1317</v>
      </c>
      <c r="D322" s="125"/>
      <c r="E322" s="98" t="s">
        <v>1317</v>
      </c>
    </row>
    <row r="323" spans="1:5" x14ac:dyDescent="0.15">
      <c r="A323" s="124" t="s">
        <v>491</v>
      </c>
      <c r="B323" s="98" t="s">
        <v>1270</v>
      </c>
      <c r="C323" s="98" t="s">
        <v>1318</v>
      </c>
      <c r="D323" s="125"/>
      <c r="E323" s="98" t="s">
        <v>1318</v>
      </c>
    </row>
    <row r="324" spans="1:5" x14ac:dyDescent="0.15">
      <c r="A324" s="130" t="s">
        <v>493</v>
      </c>
      <c r="B324" s="121" t="s">
        <v>1270</v>
      </c>
      <c r="C324" s="121" t="s">
        <v>1319</v>
      </c>
      <c r="D324" s="131"/>
      <c r="E324" s="121" t="s">
        <v>1319</v>
      </c>
    </row>
    <row r="325" spans="1:5" x14ac:dyDescent="0.15">
      <c r="A325" s="91" t="s">
        <v>1320</v>
      </c>
      <c r="B325" s="94" t="s">
        <v>1050</v>
      </c>
      <c r="C325" s="94" t="s">
        <v>1321</v>
      </c>
      <c r="D325" s="94" t="s">
        <v>1322</v>
      </c>
      <c r="E325" s="94" t="s">
        <v>1323</v>
      </c>
    </row>
    <row r="326" spans="1:5" x14ac:dyDescent="0.15">
      <c r="A326" s="117" t="s">
        <v>1324</v>
      </c>
      <c r="B326" s="118" t="s">
        <v>1050</v>
      </c>
      <c r="C326" s="118" t="s">
        <v>1325</v>
      </c>
      <c r="D326" s="118" t="s">
        <v>1326</v>
      </c>
      <c r="E326" s="118" t="s">
        <v>1327</v>
      </c>
    </row>
    <row r="327" spans="1:5" x14ac:dyDescent="0.15">
      <c r="A327" s="95" t="s">
        <v>1328</v>
      </c>
      <c r="B327" s="98" t="s">
        <v>1050</v>
      </c>
      <c r="C327" s="98" t="s">
        <v>1329</v>
      </c>
      <c r="D327" s="98" t="s">
        <v>1322</v>
      </c>
      <c r="E327" s="98" t="s">
        <v>1323</v>
      </c>
    </row>
    <row r="328" spans="1:5" x14ac:dyDescent="0.15">
      <c r="A328" s="95" t="s">
        <v>1330</v>
      </c>
      <c r="B328" s="98" t="s">
        <v>1050</v>
      </c>
      <c r="C328" s="98" t="s">
        <v>1331</v>
      </c>
      <c r="D328" s="98" t="s">
        <v>1332</v>
      </c>
      <c r="E328" s="98" t="s">
        <v>1333</v>
      </c>
    </row>
    <row r="329" spans="1:5" x14ac:dyDescent="0.15">
      <c r="A329" s="95" t="s">
        <v>1334</v>
      </c>
      <c r="B329" s="98" t="s">
        <v>1050</v>
      </c>
      <c r="C329" s="98" t="s">
        <v>1335</v>
      </c>
      <c r="D329" s="98" t="s">
        <v>1336</v>
      </c>
      <c r="E329" s="98" t="s">
        <v>1337</v>
      </c>
    </row>
    <row r="330" spans="1:5" x14ac:dyDescent="0.15">
      <c r="A330" s="95" t="s">
        <v>1338</v>
      </c>
      <c r="B330" s="98" t="s">
        <v>1050</v>
      </c>
      <c r="C330" s="98" t="s">
        <v>1339</v>
      </c>
      <c r="D330" s="98" t="s">
        <v>1340</v>
      </c>
      <c r="E330" s="98" t="s">
        <v>1341</v>
      </c>
    </row>
    <row r="331" spans="1:5" x14ac:dyDescent="0.15">
      <c r="A331" s="95" t="s">
        <v>1342</v>
      </c>
      <c r="B331" s="98" t="s">
        <v>1050</v>
      </c>
      <c r="C331" s="98" t="s">
        <v>1343</v>
      </c>
      <c r="D331" s="98" t="s">
        <v>1051</v>
      </c>
      <c r="E331" s="98" t="s">
        <v>1344</v>
      </c>
    </row>
    <row r="332" spans="1:5" x14ac:dyDescent="0.15">
      <c r="A332" s="119" t="s">
        <v>1345</v>
      </c>
      <c r="B332" s="114" t="s">
        <v>1050</v>
      </c>
      <c r="C332" s="114" t="s">
        <v>1346</v>
      </c>
      <c r="D332" s="114" t="s">
        <v>1347</v>
      </c>
      <c r="E332" s="114" t="s">
        <v>1348</v>
      </c>
    </row>
    <row r="333" spans="1:5" x14ac:dyDescent="0.15">
      <c r="A333" s="117" t="s">
        <v>1349</v>
      </c>
      <c r="B333" s="118" t="s">
        <v>1052</v>
      </c>
      <c r="C333" s="118" t="s">
        <v>1350</v>
      </c>
      <c r="D333" s="118" t="s">
        <v>1351</v>
      </c>
      <c r="E333" s="118" t="s">
        <v>1053</v>
      </c>
    </row>
    <row r="334" spans="1:5" x14ac:dyDescent="0.15">
      <c r="A334" s="95" t="s">
        <v>1352</v>
      </c>
      <c r="B334" s="98" t="s">
        <v>1052</v>
      </c>
      <c r="C334" s="98" t="s">
        <v>1353</v>
      </c>
      <c r="D334" s="98" t="s">
        <v>1354</v>
      </c>
      <c r="E334" s="98" t="s">
        <v>1355</v>
      </c>
    </row>
    <row r="335" spans="1:5" x14ac:dyDescent="0.15">
      <c r="A335" s="95" t="s">
        <v>1356</v>
      </c>
      <c r="B335" s="98" t="s">
        <v>1052</v>
      </c>
      <c r="C335" s="98" t="s">
        <v>1357</v>
      </c>
      <c r="D335" s="98" t="s">
        <v>1351</v>
      </c>
      <c r="E335" s="98" t="s">
        <v>1053</v>
      </c>
    </row>
    <row r="336" spans="1:5" x14ac:dyDescent="0.15">
      <c r="A336" s="95" t="s">
        <v>1358</v>
      </c>
      <c r="B336" s="98" t="s">
        <v>1359</v>
      </c>
      <c r="C336" s="98" t="s">
        <v>1360</v>
      </c>
      <c r="D336" s="98" t="s">
        <v>1361</v>
      </c>
      <c r="E336" s="98" t="s">
        <v>1362</v>
      </c>
    </row>
    <row r="337" spans="1:5" x14ac:dyDescent="0.15">
      <c r="A337" s="95" t="s">
        <v>1363</v>
      </c>
      <c r="B337" s="98" t="s">
        <v>1359</v>
      </c>
      <c r="C337" s="98" t="s">
        <v>1364</v>
      </c>
      <c r="D337" s="98" t="s">
        <v>1365</v>
      </c>
      <c r="E337" s="98" t="s">
        <v>1366</v>
      </c>
    </row>
    <row r="338" spans="1:5" x14ac:dyDescent="0.15">
      <c r="A338" s="95" t="s">
        <v>1367</v>
      </c>
      <c r="B338" s="98" t="s">
        <v>1359</v>
      </c>
      <c r="C338" s="98" t="s">
        <v>1054</v>
      </c>
      <c r="D338" s="98" t="s">
        <v>1368</v>
      </c>
      <c r="E338" s="98" t="s">
        <v>1369</v>
      </c>
    </row>
    <row r="339" spans="1:5" x14ac:dyDescent="0.15">
      <c r="A339" s="95" t="s">
        <v>1370</v>
      </c>
      <c r="B339" s="98" t="s">
        <v>1359</v>
      </c>
      <c r="C339" s="98" t="s">
        <v>1055</v>
      </c>
      <c r="D339" s="98" t="s">
        <v>1371</v>
      </c>
      <c r="E339" s="98" t="s">
        <v>1372</v>
      </c>
    </row>
    <row r="340" spans="1:5" x14ac:dyDescent="0.15">
      <c r="A340" s="120" t="s">
        <v>1373</v>
      </c>
      <c r="B340" s="121" t="s">
        <v>1359</v>
      </c>
      <c r="C340" s="121" t="s">
        <v>1374</v>
      </c>
      <c r="D340" s="121" t="s">
        <v>1375</v>
      </c>
      <c r="E340" s="121" t="s">
        <v>1376</v>
      </c>
    </row>
    <row r="341" spans="1:5" x14ac:dyDescent="0.15">
      <c r="A341" s="91" t="s">
        <v>362</v>
      </c>
      <c r="B341" s="92" t="s">
        <v>1056</v>
      </c>
      <c r="C341" s="93" t="s">
        <v>1377</v>
      </c>
      <c r="D341" s="94" t="s">
        <v>1378</v>
      </c>
      <c r="E341" s="94" t="s">
        <v>1379</v>
      </c>
    </row>
    <row r="342" spans="1:5" x14ac:dyDescent="0.15">
      <c r="A342" s="95" t="s">
        <v>364</v>
      </c>
      <c r="B342" s="96" t="s">
        <v>1056</v>
      </c>
      <c r="C342" s="97" t="s">
        <v>1380</v>
      </c>
      <c r="D342" s="98" t="s">
        <v>1381</v>
      </c>
      <c r="E342" s="98" t="s">
        <v>1382</v>
      </c>
    </row>
    <row r="343" spans="1:5" x14ac:dyDescent="0.15">
      <c r="A343" s="95" t="s">
        <v>366</v>
      </c>
      <c r="B343" s="96" t="s">
        <v>1056</v>
      </c>
      <c r="C343" s="97" t="s">
        <v>1383</v>
      </c>
      <c r="D343" s="98" t="s">
        <v>1384</v>
      </c>
      <c r="E343" s="98" t="s">
        <v>1385</v>
      </c>
    </row>
    <row r="344" spans="1:5" x14ac:dyDescent="0.15">
      <c r="A344" s="95" t="s">
        <v>368</v>
      </c>
      <c r="B344" s="96" t="s">
        <v>1056</v>
      </c>
      <c r="C344" s="97" t="s">
        <v>1386</v>
      </c>
      <c r="D344" s="98" t="s">
        <v>1387</v>
      </c>
      <c r="E344" s="98" t="s">
        <v>1388</v>
      </c>
    </row>
    <row r="345" spans="1:5" x14ac:dyDescent="0.15">
      <c r="A345" s="95" t="s">
        <v>370</v>
      </c>
      <c r="B345" s="96" t="s">
        <v>1056</v>
      </c>
      <c r="C345" s="97" t="s">
        <v>1389</v>
      </c>
      <c r="D345" s="98" t="s">
        <v>1390</v>
      </c>
      <c r="E345" s="98" t="s">
        <v>1391</v>
      </c>
    </row>
    <row r="346" spans="1:5" x14ac:dyDescent="0.15">
      <c r="A346" s="95" t="s">
        <v>372</v>
      </c>
      <c r="B346" s="96" t="s">
        <v>1056</v>
      </c>
      <c r="C346" s="97" t="s">
        <v>1392</v>
      </c>
      <c r="D346" s="98" t="s">
        <v>1393</v>
      </c>
      <c r="E346" s="98" t="s">
        <v>1394</v>
      </c>
    </row>
    <row r="347" spans="1:5" x14ac:dyDescent="0.15">
      <c r="A347" s="95" t="s">
        <v>374</v>
      </c>
      <c r="B347" s="96" t="s">
        <v>1056</v>
      </c>
      <c r="C347" s="97" t="s">
        <v>1395</v>
      </c>
      <c r="D347" s="98" t="s">
        <v>1396</v>
      </c>
      <c r="E347" s="98" t="s">
        <v>1397</v>
      </c>
    </row>
    <row r="348" spans="1:5" x14ac:dyDescent="0.15">
      <c r="A348" s="95" t="s">
        <v>376</v>
      </c>
      <c r="B348" s="96" t="s">
        <v>1056</v>
      </c>
      <c r="C348" s="97" t="s">
        <v>1398</v>
      </c>
      <c r="D348" s="98" t="s">
        <v>1396</v>
      </c>
      <c r="E348" s="98" t="s">
        <v>1397</v>
      </c>
    </row>
    <row r="349" spans="1:5" x14ac:dyDescent="0.15">
      <c r="A349" s="95" t="s">
        <v>378</v>
      </c>
      <c r="B349" s="96" t="s">
        <v>1056</v>
      </c>
      <c r="C349" s="97" t="s">
        <v>1399</v>
      </c>
      <c r="D349" s="98" t="s">
        <v>1396</v>
      </c>
      <c r="E349" s="98" t="s">
        <v>1397</v>
      </c>
    </row>
    <row r="350" spans="1:5" x14ac:dyDescent="0.15">
      <c r="A350" s="95" t="s">
        <v>380</v>
      </c>
      <c r="B350" s="96" t="s">
        <v>1056</v>
      </c>
      <c r="C350" s="97" t="s">
        <v>1400</v>
      </c>
      <c r="D350" s="98" t="s">
        <v>1057</v>
      </c>
      <c r="E350" s="98" t="s">
        <v>1401</v>
      </c>
    </row>
    <row r="351" spans="1:5" x14ac:dyDescent="0.15">
      <c r="A351" s="95" t="s">
        <v>382</v>
      </c>
      <c r="B351" s="96" t="s">
        <v>1056</v>
      </c>
      <c r="C351" s="97" t="s">
        <v>1402</v>
      </c>
      <c r="D351" s="98" t="s">
        <v>1058</v>
      </c>
      <c r="E351" s="98" t="s">
        <v>1403</v>
      </c>
    </row>
    <row r="352" spans="1:5" x14ac:dyDescent="0.15">
      <c r="A352" s="95" t="s">
        <v>384</v>
      </c>
      <c r="B352" s="96" t="s">
        <v>1056</v>
      </c>
      <c r="C352" s="97" t="s">
        <v>1404</v>
      </c>
      <c r="D352" s="98" t="s">
        <v>1059</v>
      </c>
      <c r="E352" s="98" t="s">
        <v>1405</v>
      </c>
    </row>
    <row r="353" spans="1:5" x14ac:dyDescent="0.15">
      <c r="A353" s="95" t="s">
        <v>386</v>
      </c>
      <c r="B353" s="96" t="s">
        <v>1056</v>
      </c>
      <c r="C353" s="97" t="s">
        <v>1406</v>
      </c>
      <c r="D353" s="98" t="s">
        <v>1060</v>
      </c>
      <c r="E353" s="98" t="s">
        <v>1407</v>
      </c>
    </row>
    <row r="354" spans="1:5" x14ac:dyDescent="0.15">
      <c r="A354" s="95" t="s">
        <v>388</v>
      </c>
      <c r="B354" s="96" t="s">
        <v>1056</v>
      </c>
      <c r="C354" s="97" t="s">
        <v>1408</v>
      </c>
      <c r="D354" s="98" t="s">
        <v>1409</v>
      </c>
      <c r="E354" s="98" t="s">
        <v>1410</v>
      </c>
    </row>
    <row r="355" spans="1:5" x14ac:dyDescent="0.15">
      <c r="A355" s="95" t="s">
        <v>390</v>
      </c>
      <c r="B355" s="96" t="s">
        <v>1056</v>
      </c>
      <c r="C355" s="97" t="s">
        <v>1411</v>
      </c>
      <c r="D355" s="98" t="s">
        <v>1396</v>
      </c>
      <c r="E355" s="98" t="s">
        <v>1397</v>
      </c>
    </row>
    <row r="356" spans="1:5" x14ac:dyDescent="0.15">
      <c r="A356" s="95" t="s">
        <v>392</v>
      </c>
      <c r="B356" s="96" t="s">
        <v>1056</v>
      </c>
      <c r="C356" s="97" t="s">
        <v>1412</v>
      </c>
      <c r="D356" s="98" t="s">
        <v>859</v>
      </c>
      <c r="E356" s="98" t="s">
        <v>1413</v>
      </c>
    </row>
    <row r="357" spans="1:5" x14ac:dyDescent="0.15">
      <c r="A357" s="95" t="s">
        <v>394</v>
      </c>
      <c r="B357" s="96" t="s">
        <v>1056</v>
      </c>
      <c r="C357" s="97" t="s">
        <v>1414</v>
      </c>
      <c r="D357" s="98" t="s">
        <v>1061</v>
      </c>
      <c r="E357" s="98" t="s">
        <v>1415</v>
      </c>
    </row>
    <row r="358" spans="1:5" x14ac:dyDescent="0.15">
      <c r="A358" s="99" t="s">
        <v>396</v>
      </c>
      <c r="B358" s="96" t="s">
        <v>1056</v>
      </c>
      <c r="C358" s="97" t="s">
        <v>1416</v>
      </c>
      <c r="D358" s="98" t="s">
        <v>1417</v>
      </c>
      <c r="E358" s="98" t="s">
        <v>1418</v>
      </c>
    </row>
    <row r="359" spans="1:5" x14ac:dyDescent="0.15">
      <c r="A359" s="95" t="s">
        <v>398</v>
      </c>
      <c r="B359" s="96" t="s">
        <v>1056</v>
      </c>
      <c r="C359" s="100" t="s">
        <v>1419</v>
      </c>
      <c r="D359" s="101" t="s">
        <v>1420</v>
      </c>
      <c r="E359" s="101" t="s">
        <v>1421</v>
      </c>
    </row>
    <row r="360" spans="1:5" x14ac:dyDescent="0.15">
      <c r="A360" s="95" t="s">
        <v>400</v>
      </c>
      <c r="B360" s="96" t="s">
        <v>1056</v>
      </c>
      <c r="C360" s="97" t="s">
        <v>1422</v>
      </c>
      <c r="D360" s="98" t="s">
        <v>1423</v>
      </c>
      <c r="E360" s="98" t="s">
        <v>1424</v>
      </c>
    </row>
    <row r="361" spans="1:5" x14ac:dyDescent="0.15">
      <c r="A361" s="95" t="s">
        <v>402</v>
      </c>
      <c r="B361" s="96" t="s">
        <v>1056</v>
      </c>
      <c r="C361" s="97" t="s">
        <v>1425</v>
      </c>
      <c r="D361" s="98" t="s">
        <v>1396</v>
      </c>
      <c r="E361" s="98" t="s">
        <v>1397</v>
      </c>
    </row>
    <row r="362" spans="1:5" x14ac:dyDescent="0.15">
      <c r="A362" s="95" t="s">
        <v>404</v>
      </c>
      <c r="B362" s="96" t="s">
        <v>1056</v>
      </c>
      <c r="C362" s="97" t="s">
        <v>1426</v>
      </c>
      <c r="D362" s="98" t="s">
        <v>772</v>
      </c>
      <c r="E362" s="98" t="s">
        <v>1427</v>
      </c>
    </row>
    <row r="363" spans="1:5" x14ac:dyDescent="0.15">
      <c r="A363" s="95" t="s">
        <v>406</v>
      </c>
      <c r="B363" s="96" t="s">
        <v>1056</v>
      </c>
      <c r="C363" s="97" t="s">
        <v>1428</v>
      </c>
      <c r="D363" s="98" t="s">
        <v>1062</v>
      </c>
      <c r="E363" s="98" t="s">
        <v>1429</v>
      </c>
    </row>
    <row r="364" spans="1:5" x14ac:dyDescent="0.15">
      <c r="A364" s="95" t="s">
        <v>408</v>
      </c>
      <c r="B364" s="96" t="s">
        <v>1056</v>
      </c>
      <c r="C364" s="97" t="s">
        <v>1430</v>
      </c>
      <c r="D364" s="98" t="s">
        <v>1423</v>
      </c>
      <c r="E364" s="98" t="s">
        <v>1424</v>
      </c>
    </row>
    <row r="365" spans="1:5" x14ac:dyDescent="0.15">
      <c r="A365" s="95" t="s">
        <v>410</v>
      </c>
      <c r="B365" s="96" t="s">
        <v>1056</v>
      </c>
      <c r="C365" s="97" t="s">
        <v>1431</v>
      </c>
      <c r="D365" s="98" t="s">
        <v>1384</v>
      </c>
      <c r="E365" s="98" t="s">
        <v>1385</v>
      </c>
    </row>
    <row r="366" spans="1:5" x14ac:dyDescent="0.15">
      <c r="A366" s="95" t="s">
        <v>412</v>
      </c>
      <c r="B366" s="96" t="s">
        <v>1056</v>
      </c>
      <c r="C366" s="97" t="s">
        <v>1432</v>
      </c>
      <c r="D366" s="98" t="s">
        <v>1423</v>
      </c>
      <c r="E366" s="98" t="s">
        <v>1424</v>
      </c>
    </row>
    <row r="367" spans="1:5" x14ac:dyDescent="0.15">
      <c r="A367" s="95" t="s">
        <v>414</v>
      </c>
      <c r="B367" s="96" t="s">
        <v>1056</v>
      </c>
      <c r="C367" s="97" t="s">
        <v>1433</v>
      </c>
      <c r="D367" s="98" t="s">
        <v>1396</v>
      </c>
      <c r="E367" s="98" t="s">
        <v>1397</v>
      </c>
    </row>
    <row r="368" spans="1:5" x14ac:dyDescent="0.15">
      <c r="A368" s="95" t="s">
        <v>416</v>
      </c>
      <c r="B368" s="96" t="s">
        <v>1056</v>
      </c>
      <c r="C368" s="97" t="s">
        <v>1434</v>
      </c>
      <c r="D368" s="98" t="s">
        <v>1063</v>
      </c>
      <c r="E368" s="98" t="s">
        <v>1435</v>
      </c>
    </row>
    <row r="369" spans="1:5" x14ac:dyDescent="0.15">
      <c r="A369" s="95" t="s">
        <v>418</v>
      </c>
      <c r="B369" s="96" t="s">
        <v>1056</v>
      </c>
      <c r="C369" s="97" t="s">
        <v>1436</v>
      </c>
      <c r="D369" s="98" t="s">
        <v>1064</v>
      </c>
      <c r="E369" s="98" t="s">
        <v>1413</v>
      </c>
    </row>
    <row r="370" spans="1:5" x14ac:dyDescent="0.15">
      <c r="A370" s="99" t="s">
        <v>421</v>
      </c>
      <c r="B370" s="96" t="s">
        <v>1065</v>
      </c>
      <c r="C370" s="97" t="s">
        <v>1437</v>
      </c>
      <c r="D370" s="98" t="s">
        <v>1438</v>
      </c>
      <c r="E370" s="98" t="s">
        <v>1439</v>
      </c>
    </row>
    <row r="371" spans="1:5" x14ac:dyDescent="0.15">
      <c r="A371" s="99" t="s">
        <v>423</v>
      </c>
      <c r="B371" s="102" t="s">
        <v>1065</v>
      </c>
      <c r="C371" s="100" t="s">
        <v>1440</v>
      </c>
      <c r="D371" s="101" t="s">
        <v>1066</v>
      </c>
      <c r="E371" s="101" t="s">
        <v>1441</v>
      </c>
    </row>
    <row r="372" spans="1:5" x14ac:dyDescent="0.15">
      <c r="A372" s="99" t="s">
        <v>425</v>
      </c>
      <c r="B372" s="102" t="s">
        <v>1065</v>
      </c>
      <c r="C372" s="100" t="s">
        <v>1442</v>
      </c>
      <c r="D372" s="101" t="s">
        <v>1067</v>
      </c>
      <c r="E372" s="101" t="s">
        <v>1443</v>
      </c>
    </row>
    <row r="373" spans="1:5" x14ac:dyDescent="0.15">
      <c r="A373" s="99" t="s">
        <v>427</v>
      </c>
      <c r="B373" s="102" t="s">
        <v>1065</v>
      </c>
      <c r="C373" s="100" t="s">
        <v>1444</v>
      </c>
      <c r="D373" s="101" t="s">
        <v>1068</v>
      </c>
      <c r="E373" s="101" t="s">
        <v>1445</v>
      </c>
    </row>
    <row r="374" spans="1:5" x14ac:dyDescent="0.15">
      <c r="A374" s="99" t="s">
        <v>429</v>
      </c>
      <c r="B374" s="102" t="s">
        <v>1065</v>
      </c>
      <c r="C374" s="100" t="s">
        <v>1446</v>
      </c>
      <c r="D374" s="101" t="s">
        <v>1447</v>
      </c>
      <c r="E374" s="101" t="s">
        <v>1448</v>
      </c>
    </row>
    <row r="375" spans="1:5" x14ac:dyDescent="0.15">
      <c r="A375" s="99" t="s">
        <v>431</v>
      </c>
      <c r="B375" s="102" t="s">
        <v>1065</v>
      </c>
      <c r="C375" s="100" t="s">
        <v>1449</v>
      </c>
      <c r="D375" s="101" t="s">
        <v>1450</v>
      </c>
      <c r="E375" s="101" t="s">
        <v>1451</v>
      </c>
    </row>
    <row r="376" spans="1:5" x14ac:dyDescent="0.15">
      <c r="A376" s="99" t="s">
        <v>434</v>
      </c>
      <c r="B376" s="102" t="s">
        <v>1069</v>
      </c>
      <c r="C376" s="100" t="s">
        <v>1452</v>
      </c>
      <c r="D376" s="101" t="s">
        <v>1453</v>
      </c>
      <c r="E376" s="101" t="s">
        <v>1454</v>
      </c>
    </row>
    <row r="377" spans="1:5" x14ac:dyDescent="0.15">
      <c r="A377" s="99" t="s">
        <v>436</v>
      </c>
      <c r="B377" s="102" t="s">
        <v>1069</v>
      </c>
      <c r="C377" s="100" t="s">
        <v>1455</v>
      </c>
      <c r="D377" s="101" t="s">
        <v>1070</v>
      </c>
      <c r="E377" s="101" t="s">
        <v>1456</v>
      </c>
    </row>
    <row r="378" spans="1:5" x14ac:dyDescent="0.15">
      <c r="A378" s="103" t="s">
        <v>1457</v>
      </c>
      <c r="B378" s="104" t="s">
        <v>1069</v>
      </c>
      <c r="C378" s="105" t="s">
        <v>1458</v>
      </c>
      <c r="D378" s="106" t="s">
        <v>1070</v>
      </c>
      <c r="E378" s="106" t="s">
        <v>1456</v>
      </c>
    </row>
  </sheetData>
  <autoFilter ref="A1:E287"/>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一番最初に入力</vt:lpstr>
      <vt:lpstr>様式第１号</vt:lpstr>
      <vt:lpstr>助成金計算書（別表１）</vt:lpstr>
      <vt:lpstr>助成金調書（別表２）</vt:lpstr>
      <vt:lpstr>【適宜更新してください】法人情報</vt:lpstr>
      <vt:lpstr>一番最初に入力!Print_Area</vt:lpstr>
      <vt:lpstr>'助成金計算書（別表１）'!Print_Area</vt:lpstr>
      <vt:lpstr>'助成金調書（別表２）'!Print_Area</vt:lpstr>
      <vt:lpstr>様式第１号!Print_Area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2021-01-14T02:31:22Z</cp:lastPrinted>
  <dcterms:created xsi:type="dcterms:W3CDTF">2018-04-18T02:26:35Z</dcterms:created>
  <dcterms:modified xsi:type="dcterms:W3CDTF">2021-02-10T05:17:35Z</dcterms:modified>
</cp:coreProperties>
</file>