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1190332\Desktop\2_施設機能強化推進費加算\"/>
    </mc:Choice>
  </mc:AlternateContent>
  <workbookProtection workbookPassword="C016" lockStructure="1"/>
  <bookViews>
    <workbookView xWindow="600" yWindow="75" windowWidth="19395" windowHeight="7380" tabRatio="846"/>
  </bookViews>
  <sheets>
    <sheet name="一番最初に入力" sheetId="11" r:id="rId1"/>
    <sheet name="施設機能強化推進費加算適用申請書" sheetId="10" r:id="rId2"/>
    <sheet name="申請書作成例" sheetId="18" r:id="rId3"/>
    <sheet name="施設機能強化推進費加算実績報告書" sheetId="16" r:id="rId4"/>
    <sheet name="実績報告書作成例" sheetId="17" r:id="rId5"/>
    <sheet name="【参考】対象物品可否一覧" sheetId="14" r:id="rId6"/>
    <sheet name="【適宜更新してください】法人情報" sheetId="12" state="hidden" r:id="rId7"/>
  </sheets>
  <definedNames>
    <definedName name="_xlnm._FilterDatabase" localSheetId="5" hidden="1">【参考】対象物品可否一覧!$B$2:$E$98</definedName>
    <definedName name="_xlnm._FilterDatabase" localSheetId="6" hidden="1">【適宜更新してください】法人情報!$A$1:$F$393</definedName>
    <definedName name="_xlnm.Print_Area" localSheetId="0">一番最初に入力!$A$1:$P$271</definedName>
    <definedName name="_xlnm.Print_Area" localSheetId="3">施設機能強化推進費加算実績報告書!$A$1:$Q$37</definedName>
    <definedName name="_xlnm.Print_Area" localSheetId="1">施設機能強化推進費加算適用申請書!$A$1:$Q$47</definedName>
    <definedName name="_xlnm.Print_Area" localSheetId="4">実績報告書作成例!$A$1:$Q$37</definedName>
    <definedName name="_xlnm.Print_Area" localSheetId="2">申請書作成例!$A$1:$Q$47</definedName>
    <definedName name="_xlnm.Print_Titles" localSheetId="5">【参考】対象物品可否一覧!$1:$2</definedName>
  </definedNames>
  <calcPr calcId="162913"/>
</workbook>
</file>

<file path=xl/calcChain.xml><?xml version="1.0" encoding="utf-8"?>
<calcChain xmlns="http://schemas.openxmlformats.org/spreadsheetml/2006/main">
  <c r="S32" i="18" l="1"/>
  <c r="F12" i="10" l="1"/>
  <c r="F12" i="16"/>
  <c r="E11" i="16" l="1"/>
  <c r="E10" i="16"/>
  <c r="E9" i="16"/>
  <c r="K4" i="16"/>
  <c r="E11" i="10"/>
  <c r="E10" i="10"/>
  <c r="E9" i="10"/>
  <c r="K4" i="10"/>
  <c r="P17" i="16" l="1"/>
  <c r="S34" i="16"/>
  <c r="Q35" i="16" s="1"/>
  <c r="S33" i="16"/>
  <c r="F25" i="18"/>
  <c r="F18" i="18"/>
  <c r="F34" i="18" s="1"/>
  <c r="J25" i="18"/>
  <c r="J18" i="18"/>
  <c r="S33" i="18"/>
  <c r="Q35" i="18" s="1"/>
  <c r="G7" i="18"/>
  <c r="P1" i="18"/>
  <c r="S33" i="10"/>
  <c r="Q35" i="10" s="1"/>
  <c r="S32" i="10"/>
  <c r="J34" i="18" l="1"/>
  <c r="L20" i="16"/>
  <c r="P33" i="17" l="1"/>
  <c r="L33" i="17"/>
  <c r="J33" i="17"/>
  <c r="H33" i="17"/>
  <c r="F33" i="17"/>
  <c r="D33" i="17"/>
  <c r="B33" i="17"/>
  <c r="P32" i="17"/>
  <c r="L32" i="17"/>
  <c r="J32" i="17"/>
  <c r="H32" i="17"/>
  <c r="F32" i="17"/>
  <c r="D32" i="17"/>
  <c r="B32" i="17"/>
  <c r="P31" i="17"/>
  <c r="L31" i="17"/>
  <c r="J31" i="17"/>
  <c r="H31" i="17"/>
  <c r="F31" i="17"/>
  <c r="D31" i="17"/>
  <c r="B31" i="17"/>
  <c r="P30" i="17"/>
  <c r="L30" i="17"/>
  <c r="J30" i="17"/>
  <c r="H30" i="17"/>
  <c r="F30" i="17"/>
  <c r="D30" i="17"/>
  <c r="B30" i="17"/>
  <c r="P29" i="17"/>
  <c r="L29" i="17"/>
  <c r="J29" i="17"/>
  <c r="H29" i="17"/>
  <c r="F29" i="17"/>
  <c r="D29" i="17"/>
  <c r="B29" i="17"/>
  <c r="P28" i="17"/>
  <c r="L28" i="17"/>
  <c r="J28" i="17"/>
  <c r="H28" i="17"/>
  <c r="F28" i="17"/>
  <c r="D28" i="17"/>
  <c r="B28" i="17"/>
  <c r="P27" i="17"/>
  <c r="L27" i="17"/>
  <c r="J27" i="17"/>
  <c r="H27" i="17"/>
  <c r="F27" i="17"/>
  <c r="D27" i="17"/>
  <c r="B27" i="17"/>
  <c r="G7" i="17"/>
  <c r="P1" i="17"/>
  <c r="P18" i="16"/>
  <c r="P19" i="16"/>
  <c r="P20" i="16"/>
  <c r="P21" i="16"/>
  <c r="P22" i="16"/>
  <c r="P23" i="16"/>
  <c r="P24" i="16"/>
  <c r="P25" i="16"/>
  <c r="P26" i="16"/>
  <c r="P27" i="16"/>
  <c r="P28" i="16"/>
  <c r="P29" i="16"/>
  <c r="P30" i="16"/>
  <c r="P31" i="16"/>
  <c r="P32" i="16"/>
  <c r="P33" i="16"/>
  <c r="L18" i="16"/>
  <c r="L19" i="16"/>
  <c r="L21" i="16"/>
  <c r="L22" i="16"/>
  <c r="L23" i="16"/>
  <c r="L24" i="16"/>
  <c r="L25" i="16"/>
  <c r="L26" i="16"/>
  <c r="L27" i="16"/>
  <c r="L28" i="16"/>
  <c r="L29" i="16"/>
  <c r="L30" i="16"/>
  <c r="L31" i="16"/>
  <c r="L32" i="16"/>
  <c r="L33" i="16"/>
  <c r="J18" i="16"/>
  <c r="J19" i="16"/>
  <c r="J20" i="16"/>
  <c r="J21" i="16"/>
  <c r="J34" i="16" s="1"/>
  <c r="J22" i="16"/>
  <c r="J23" i="16"/>
  <c r="J24" i="16"/>
  <c r="J25" i="16"/>
  <c r="J26" i="16"/>
  <c r="J27" i="16"/>
  <c r="J28" i="16"/>
  <c r="J29" i="16"/>
  <c r="J30" i="16"/>
  <c r="J31" i="16"/>
  <c r="J32" i="16"/>
  <c r="J33" i="16"/>
  <c r="L17" i="16"/>
  <c r="J17" i="16"/>
  <c r="H17" i="16"/>
  <c r="H18" i="16"/>
  <c r="H19" i="16"/>
  <c r="H20" i="16"/>
  <c r="H21" i="16"/>
  <c r="H22" i="16"/>
  <c r="H23" i="16"/>
  <c r="H24" i="16"/>
  <c r="H25" i="16"/>
  <c r="H26" i="16"/>
  <c r="H27" i="16"/>
  <c r="H28" i="16"/>
  <c r="H29" i="16"/>
  <c r="H30" i="16"/>
  <c r="H31" i="16"/>
  <c r="H32" i="16"/>
  <c r="H33" i="16"/>
  <c r="F18" i="16"/>
  <c r="F19" i="16"/>
  <c r="F20" i="16"/>
  <c r="F21" i="16"/>
  <c r="F22" i="16"/>
  <c r="F23" i="16"/>
  <c r="F24" i="16"/>
  <c r="F25" i="16"/>
  <c r="F26" i="16"/>
  <c r="F27" i="16"/>
  <c r="F28" i="16"/>
  <c r="F29" i="16"/>
  <c r="F30" i="16"/>
  <c r="F31" i="16"/>
  <c r="F32" i="16"/>
  <c r="F33" i="16"/>
  <c r="F17" i="16"/>
  <c r="D18" i="16"/>
  <c r="D19" i="16"/>
  <c r="D20" i="16"/>
  <c r="D21" i="16"/>
  <c r="D22" i="16"/>
  <c r="D23" i="16"/>
  <c r="D24" i="16"/>
  <c r="D25" i="16"/>
  <c r="D26" i="16"/>
  <c r="D27" i="16"/>
  <c r="D28" i="16"/>
  <c r="D29" i="16"/>
  <c r="D30" i="16"/>
  <c r="D31" i="16"/>
  <c r="D32" i="16"/>
  <c r="D33" i="16"/>
  <c r="D17" i="16"/>
  <c r="B18" i="16"/>
  <c r="B19" i="16"/>
  <c r="B20" i="16"/>
  <c r="B21" i="16"/>
  <c r="B22" i="16"/>
  <c r="B23" i="16"/>
  <c r="B24" i="16"/>
  <c r="B25" i="16"/>
  <c r="B26" i="16"/>
  <c r="B27" i="16"/>
  <c r="B28" i="16"/>
  <c r="B29" i="16"/>
  <c r="B30" i="16"/>
  <c r="B31" i="16"/>
  <c r="B32" i="16"/>
  <c r="B33" i="16"/>
  <c r="B17" i="16"/>
  <c r="F34" i="17" l="1"/>
  <c r="J34" i="17"/>
  <c r="F34" i="16"/>
  <c r="G7" i="16"/>
  <c r="P1" i="16"/>
  <c r="J34" i="10" l="1"/>
  <c r="P1" i="10"/>
  <c r="G7" i="10" l="1"/>
  <c r="F34" i="10" l="1"/>
</calcChain>
</file>

<file path=xl/comments1.xml><?xml version="1.0" encoding="utf-8"?>
<comments xmlns="http://schemas.openxmlformats.org/spreadsheetml/2006/main">
  <authors>
    <author>仙台市</author>
  </authors>
  <commentList>
    <comment ref="C8" authorId="0" shapeId="0">
      <text>
        <r>
          <rPr>
            <b/>
            <sz val="9"/>
            <color indexed="81"/>
            <rFont val="游ゴシック"/>
            <family val="3"/>
            <charset val="128"/>
          </rPr>
          <t>数字5文字を半角で入力</t>
        </r>
      </text>
    </comment>
    <comment ref="C12" authorId="0" shapeId="0">
      <text>
        <r>
          <rPr>
            <b/>
            <sz val="9"/>
            <color indexed="81"/>
            <rFont val="游ゴシック"/>
            <family val="3"/>
            <charset val="128"/>
          </rPr>
          <t>令和６年度
→「６」を入力</t>
        </r>
      </text>
    </comment>
  </commentList>
</comments>
</file>

<file path=xl/comments2.xml><?xml version="1.0" encoding="utf-8"?>
<comments xmlns="http://schemas.openxmlformats.org/spreadsheetml/2006/main">
  <authors>
    <author>作成者</author>
    <author>仙台市</author>
  </authors>
  <commentList>
    <comment ref="P1" authorId="0" shapeId="0">
      <text>
        <r>
          <rPr>
            <b/>
            <sz val="9"/>
            <color indexed="81"/>
            <rFont val="游ゴシック"/>
            <family val="3"/>
            <charset val="128"/>
          </rPr>
          <t>ナンバリングのために記載しております。</t>
        </r>
        <r>
          <rPr>
            <sz val="9"/>
            <color indexed="81"/>
            <rFont val="游ゴシック"/>
            <family val="3"/>
            <charset val="128"/>
          </rPr>
          <t xml:space="preserve">
</t>
        </r>
      </text>
    </comment>
    <comment ref="K4" authorId="0" shapeId="0">
      <text>
        <r>
          <rPr>
            <b/>
            <sz val="14"/>
            <color indexed="81"/>
            <rFont val="游ゴシック"/>
            <family val="3"/>
            <charset val="128"/>
          </rPr>
          <t>設置者名が自動入力されます。</t>
        </r>
      </text>
    </comment>
    <comment ref="K5" authorId="0" shapeId="0">
      <text>
        <r>
          <rPr>
            <b/>
            <sz val="14"/>
            <color indexed="81"/>
            <rFont val="游ゴシック"/>
            <family val="3"/>
            <charset val="128"/>
          </rPr>
          <t>代表者名を直接入力してください。
【例】理事長　山田　太郎
　　　代表取締役　仙台　一郎
※家庭的保育事業と小規模保育事業Ｃ型は記載不要です。</t>
        </r>
      </text>
    </comment>
    <comment ref="L10" authorId="0" shapeId="0">
      <text>
        <r>
          <rPr>
            <b/>
            <sz val="14"/>
            <color indexed="81"/>
            <rFont val="游ゴシック"/>
            <family val="3"/>
            <charset val="128"/>
          </rPr>
          <t>担当者名・担当者連絡先を入力してください。</t>
        </r>
      </text>
    </comment>
    <comment ref="H12" authorId="0" shapeId="0">
      <text>
        <r>
          <rPr>
            <b/>
            <sz val="14"/>
            <color indexed="81"/>
            <rFont val="游ゴシック"/>
            <family val="3"/>
            <charset val="128"/>
          </rPr>
          <t>令和7年3月1日時点の在籍児童数（見込）を
入力してください。</t>
        </r>
      </text>
    </comment>
    <comment ref="H15" authorId="0" shapeId="0">
      <text>
        <r>
          <rPr>
            <b/>
            <sz val="14"/>
            <color indexed="81"/>
            <rFont val="游ゴシック"/>
            <family val="3"/>
            <charset val="128"/>
          </rPr>
          <t>※対象物品は，令和６年度中（令和6年4月1日～令和7年3月31日）に購入予定のものです。
※（新規施設・定員増施設のみ）
災害対応備蓄推進事業費助成金（補助金）の購入物品と兼ねることはできませんのでご注意ください。</t>
        </r>
      </text>
    </comment>
    <comment ref="O16" authorId="0" shapeId="0">
      <text>
        <r>
          <rPr>
            <b/>
            <sz val="14"/>
            <color indexed="81"/>
            <rFont val="游ゴシック"/>
            <family val="3"/>
            <charset val="128"/>
          </rPr>
          <t>防災の用途に</t>
        </r>
        <r>
          <rPr>
            <b/>
            <u/>
            <sz val="14"/>
            <color indexed="81"/>
            <rFont val="游ゴシック"/>
            <family val="3"/>
            <charset val="128"/>
          </rPr>
          <t>のみ</t>
        </r>
        <r>
          <rPr>
            <b/>
            <sz val="14"/>
            <color indexed="81"/>
            <rFont val="游ゴシック"/>
            <family val="3"/>
            <charset val="128"/>
          </rPr>
          <t xml:space="preserve">使用する物品の場合⇒「〇」
通常保育でも使用する物品の場合⇒「×」
をプルダウンで選択してください。
</t>
        </r>
        <r>
          <rPr>
            <b/>
            <sz val="14"/>
            <color indexed="53"/>
            <rFont val="游ゴシック"/>
            <family val="3"/>
            <charset val="128"/>
          </rPr>
          <t>※</t>
        </r>
        <r>
          <rPr>
            <b/>
            <u/>
            <sz val="14"/>
            <color indexed="53"/>
            <rFont val="游ゴシック"/>
            <family val="3"/>
            <charset val="128"/>
          </rPr>
          <t>通常保育でも使用する物品については対象外</t>
        </r>
        <r>
          <rPr>
            <b/>
            <sz val="14"/>
            <color indexed="53"/>
            <rFont val="游ゴシック"/>
            <family val="3"/>
            <charset val="128"/>
          </rPr>
          <t>です。</t>
        </r>
      </text>
    </comment>
    <comment ref="E40" authorId="1" shapeId="0">
      <text>
        <r>
          <rPr>
            <b/>
            <sz val="12"/>
            <color indexed="81"/>
            <rFont val="游ゴシック"/>
            <family val="3"/>
            <charset val="128"/>
          </rPr>
          <t>※乳児が３人以上利用について</t>
        </r>
        <r>
          <rPr>
            <b/>
            <u/>
            <sz val="12"/>
            <color indexed="81"/>
            <rFont val="游ゴシック"/>
            <family val="3"/>
            <charset val="128"/>
          </rPr>
          <t xml:space="preserve">
</t>
        </r>
        <r>
          <rPr>
            <b/>
            <sz val="12"/>
            <color indexed="81"/>
            <rFont val="游ゴシック"/>
            <family val="3"/>
            <charset val="128"/>
          </rPr>
          <t>・４月から11月までの各月初日の平均乳児数が３人に
　満たない場合でも，</t>
        </r>
        <r>
          <rPr>
            <b/>
            <u/>
            <sz val="12"/>
            <color indexed="81"/>
            <rFont val="游ゴシック"/>
            <family val="3"/>
            <charset val="128"/>
          </rPr>
          <t>前年度に要件を満たしていた場合</t>
        </r>
        <r>
          <rPr>
            <b/>
            <sz val="12"/>
            <color indexed="81"/>
            <rFont val="游ゴシック"/>
            <family val="3"/>
            <charset val="128"/>
          </rPr>
          <t xml:space="preserve">
　もしくは，</t>
        </r>
        <r>
          <rPr>
            <b/>
            <u/>
            <sz val="12"/>
            <color indexed="81"/>
            <rFont val="游ゴシック"/>
            <family val="3"/>
            <charset val="128"/>
          </rPr>
          <t>以下の①～③の要件をすべて満たす場合は</t>
        </r>
        <r>
          <rPr>
            <b/>
            <sz val="12"/>
            <color indexed="81"/>
            <rFont val="游ゴシック"/>
            <family val="3"/>
            <charset val="128"/>
          </rPr>
          <t>，
　</t>
        </r>
        <r>
          <rPr>
            <b/>
            <u/>
            <sz val="12"/>
            <color indexed="81"/>
            <rFont val="游ゴシック"/>
            <family val="3"/>
            <charset val="128"/>
          </rPr>
          <t>乳児が３人以上利用の要件を満たしたものと取り扱います</t>
        </r>
        <r>
          <rPr>
            <b/>
            <sz val="12"/>
            <color indexed="81"/>
            <rFont val="游ゴシック"/>
            <family val="3"/>
            <charset val="128"/>
          </rPr>
          <t>。
【要件】
　①</t>
        </r>
        <r>
          <rPr>
            <b/>
            <u/>
            <sz val="12"/>
            <color indexed="81"/>
            <rFont val="游ゴシック"/>
            <family val="3"/>
            <charset val="128"/>
          </rPr>
          <t>乳児の利用定員が３人以上</t>
        </r>
        <r>
          <rPr>
            <b/>
            <sz val="12"/>
            <color indexed="81"/>
            <rFont val="游ゴシック"/>
            <family val="3"/>
            <charset val="128"/>
          </rPr>
          <t>である
　②</t>
        </r>
        <r>
          <rPr>
            <b/>
            <u/>
            <sz val="12"/>
            <color indexed="81"/>
            <rFont val="游ゴシック"/>
            <family val="3"/>
            <charset val="128"/>
          </rPr>
          <t>乳児保育を実施する職員体制を維持</t>
        </r>
        <r>
          <rPr>
            <b/>
            <sz val="12"/>
            <color indexed="81"/>
            <rFont val="游ゴシック"/>
            <family val="3"/>
            <charset val="128"/>
          </rPr>
          <t>している
　③</t>
        </r>
        <r>
          <rPr>
            <b/>
            <u/>
            <sz val="12"/>
            <color indexed="81"/>
            <rFont val="游ゴシック"/>
            <family val="3"/>
            <charset val="128"/>
          </rPr>
          <t>地域の親子が交流する場の提供や子育てに関する相談会を</t>
        </r>
        <r>
          <rPr>
            <b/>
            <sz val="12"/>
            <color indexed="81"/>
            <rFont val="游ゴシック"/>
            <family val="3"/>
            <charset val="128"/>
          </rPr>
          <t xml:space="preserve">
　　</t>
        </r>
        <r>
          <rPr>
            <b/>
            <u/>
            <sz val="12"/>
            <color indexed="81"/>
            <rFont val="游ゴシック"/>
            <family val="3"/>
            <charset val="128"/>
          </rPr>
          <t>月２回以上開催</t>
        </r>
        <r>
          <rPr>
            <b/>
            <sz val="12"/>
            <color indexed="81"/>
            <rFont val="游ゴシック"/>
            <family val="3"/>
            <charset val="128"/>
          </rPr>
          <t>している</t>
        </r>
      </text>
    </comment>
    <comment ref="E46" authorId="1" shapeId="0">
      <text>
        <r>
          <rPr>
            <b/>
            <sz val="11"/>
            <color indexed="81"/>
            <rFont val="游ゴシック"/>
            <family val="3"/>
            <charset val="128"/>
          </rPr>
          <t>申請書とあわせてご提出ください。</t>
        </r>
      </text>
    </comment>
  </commentList>
</comments>
</file>

<file path=xl/comments3.xml><?xml version="1.0" encoding="utf-8"?>
<comments xmlns="http://schemas.openxmlformats.org/spreadsheetml/2006/main">
  <authors>
    <author>作成者</author>
    <author>仙台市</author>
  </authors>
  <commentList>
    <comment ref="P1" authorId="0" shapeId="0">
      <text>
        <r>
          <rPr>
            <b/>
            <sz val="9"/>
            <color indexed="81"/>
            <rFont val="游ゴシック"/>
            <family val="3"/>
            <charset val="128"/>
          </rPr>
          <t>ナンバリングのために記載しております。</t>
        </r>
        <r>
          <rPr>
            <sz val="9"/>
            <color indexed="81"/>
            <rFont val="游ゴシック"/>
            <family val="3"/>
            <charset val="128"/>
          </rPr>
          <t xml:space="preserve">
</t>
        </r>
      </text>
    </comment>
    <comment ref="K4" authorId="0" shapeId="0">
      <text>
        <r>
          <rPr>
            <b/>
            <sz val="14"/>
            <color indexed="81"/>
            <rFont val="游ゴシック"/>
            <family val="3"/>
            <charset val="128"/>
          </rPr>
          <t>設置者名が自動入力されます。</t>
        </r>
      </text>
    </comment>
    <comment ref="K5" authorId="0" shapeId="0">
      <text>
        <r>
          <rPr>
            <b/>
            <sz val="14"/>
            <color indexed="81"/>
            <rFont val="游ゴシック"/>
            <family val="3"/>
            <charset val="128"/>
          </rPr>
          <t>代表者名を直接入力してください。
【例】理事長　山田　太郎
　　　代表取締役　仙台　一郎
※家庭的保育事業と小規模保育事業Ｃ型は記載不要です。</t>
        </r>
      </text>
    </comment>
    <comment ref="L10" authorId="0" shapeId="0">
      <text>
        <r>
          <rPr>
            <b/>
            <sz val="14"/>
            <color indexed="81"/>
            <rFont val="游ゴシック"/>
            <family val="3"/>
            <charset val="128"/>
          </rPr>
          <t>担当者名・担当者連絡先を入力してください。</t>
        </r>
      </text>
    </comment>
    <comment ref="H12" authorId="0" shapeId="0">
      <text>
        <r>
          <rPr>
            <b/>
            <sz val="14"/>
            <color indexed="81"/>
            <rFont val="游ゴシック"/>
            <family val="3"/>
            <charset val="128"/>
          </rPr>
          <t>令和7年3月1日時点の在籍児童数（見込）を
入力してください。</t>
        </r>
      </text>
    </comment>
    <comment ref="H15" authorId="0" shapeId="0">
      <text>
        <r>
          <rPr>
            <b/>
            <sz val="14"/>
            <color indexed="81"/>
            <rFont val="游ゴシック"/>
            <family val="3"/>
            <charset val="128"/>
          </rPr>
          <t>※対象物品は，令和６年度中（令和6年4月1日～令和7年3月31日）に購入予定のものです。
※（新規施設・定員増施設のみ）
災害対応備蓄推進事業費助成金（補助金）の購入物品と兼ねることはできませんのでご注意ください。</t>
        </r>
      </text>
    </comment>
    <comment ref="O16" authorId="0" shapeId="0">
      <text>
        <r>
          <rPr>
            <b/>
            <sz val="14"/>
            <color indexed="81"/>
            <rFont val="游ゴシック"/>
            <family val="3"/>
            <charset val="128"/>
          </rPr>
          <t>防災の用途に</t>
        </r>
        <r>
          <rPr>
            <b/>
            <u/>
            <sz val="14"/>
            <color indexed="81"/>
            <rFont val="游ゴシック"/>
            <family val="3"/>
            <charset val="128"/>
          </rPr>
          <t>のみ</t>
        </r>
        <r>
          <rPr>
            <b/>
            <sz val="14"/>
            <color indexed="81"/>
            <rFont val="游ゴシック"/>
            <family val="3"/>
            <charset val="128"/>
          </rPr>
          <t xml:space="preserve">使用する物品の場合⇒「〇」
通常保育でも使用する物品の場合⇒「×」
をプルダウンで選択してください。
</t>
        </r>
        <r>
          <rPr>
            <b/>
            <sz val="14"/>
            <color indexed="53"/>
            <rFont val="游ゴシック"/>
            <family val="3"/>
            <charset val="128"/>
          </rPr>
          <t>※</t>
        </r>
        <r>
          <rPr>
            <b/>
            <u/>
            <sz val="14"/>
            <color indexed="53"/>
            <rFont val="游ゴシック"/>
            <family val="3"/>
            <charset val="128"/>
          </rPr>
          <t>通常保育でも使用する物品については対象外</t>
        </r>
        <r>
          <rPr>
            <b/>
            <sz val="14"/>
            <color indexed="53"/>
            <rFont val="游ゴシック"/>
            <family val="3"/>
            <charset val="128"/>
          </rPr>
          <t>です。</t>
        </r>
      </text>
    </comment>
    <comment ref="E40" authorId="1" shapeId="0">
      <text>
        <r>
          <rPr>
            <b/>
            <sz val="9"/>
            <color indexed="81"/>
            <rFont val="MS P ゴシック"/>
            <family val="3"/>
            <charset val="128"/>
          </rPr>
          <t xml:space="preserve">※①～③の要件をすべて満たす場合、もしくは、前年度に要件を満たしていた場合については、乳児３人以上の利用の要件を満たしたものと取り扱う
①乳児の利用定員が３人以上である
②乳児保育を実施する職員体制を維持している
③地域の親子が交流する場の提供や子育てに関する相談会を月２回以上開催している
</t>
        </r>
      </text>
    </comment>
    <comment ref="E46" authorId="1" shapeId="0">
      <text>
        <r>
          <rPr>
            <b/>
            <sz val="11"/>
            <color indexed="81"/>
            <rFont val="游ゴシック"/>
            <family val="3"/>
            <charset val="128"/>
          </rPr>
          <t>申請書とあわせてご提出ください。</t>
        </r>
      </text>
    </comment>
  </commentList>
</comments>
</file>

<file path=xl/comments4.xml><?xml version="1.0" encoding="utf-8"?>
<comments xmlns="http://schemas.openxmlformats.org/spreadsheetml/2006/main">
  <authors>
    <author>作成者</author>
    <author>仙台市</author>
  </authors>
  <commentList>
    <comment ref="P1" authorId="0" shapeId="0">
      <text>
        <r>
          <rPr>
            <b/>
            <sz val="9"/>
            <color indexed="81"/>
            <rFont val="游ゴシック"/>
            <family val="3"/>
            <charset val="128"/>
          </rPr>
          <t>ナンバリングのために記載しております。</t>
        </r>
        <r>
          <rPr>
            <sz val="9"/>
            <color indexed="81"/>
            <rFont val="游ゴシック"/>
            <family val="3"/>
            <charset val="128"/>
          </rPr>
          <t xml:space="preserve">
</t>
        </r>
      </text>
    </comment>
    <comment ref="K4" authorId="0" shapeId="0">
      <text>
        <r>
          <rPr>
            <b/>
            <sz val="14"/>
            <color indexed="81"/>
            <rFont val="游ゴシック"/>
            <family val="3"/>
            <charset val="128"/>
          </rPr>
          <t>設置者名が自動入力されます。</t>
        </r>
      </text>
    </comment>
    <comment ref="K5" authorId="0" shapeId="0">
      <text>
        <r>
          <rPr>
            <b/>
            <sz val="14"/>
            <color indexed="81"/>
            <rFont val="游ゴシック"/>
            <family val="3"/>
            <charset val="128"/>
          </rPr>
          <t>代表者名を直接入力してください。
【例】理事長　山田　太郎
　　　代表取締役　仙台　一郎
※家庭的保育事業と小規模保育事業Ｃ型は記載不要です。</t>
        </r>
      </text>
    </comment>
    <comment ref="L10" authorId="0" shapeId="0">
      <text>
        <r>
          <rPr>
            <b/>
            <sz val="14"/>
            <color indexed="81"/>
            <rFont val="游ゴシック"/>
            <family val="3"/>
            <charset val="128"/>
          </rPr>
          <t>担当者名・担当者連絡先を入力してください。</t>
        </r>
      </text>
    </comment>
    <comment ref="H12" authorId="0" shapeId="0">
      <text>
        <r>
          <rPr>
            <b/>
            <sz val="14"/>
            <color indexed="81"/>
            <rFont val="游ゴシック"/>
            <family val="3"/>
            <charset val="128"/>
          </rPr>
          <t>令和7年3月1日時点の在籍児童数を入力してください。</t>
        </r>
      </text>
    </comment>
    <comment ref="H15" authorId="0" shapeId="0">
      <text>
        <r>
          <rPr>
            <b/>
            <sz val="14"/>
            <color indexed="81"/>
            <rFont val="游ゴシック"/>
            <family val="3"/>
            <charset val="128"/>
          </rPr>
          <t>※申請書の内容が自動で入力されます。
計画時より変更があった場合は，報告書を直接修正してください。
※対象物品は，令和６年度中（令和5年4月1日～令和6年3月31日）に購入したのものです。
※（新規施設・定員増施設のみ）
災害対応備蓄推進事業費助成金（補助金）の購入物品と兼ねることはできませんのでご注意ください。</t>
        </r>
      </text>
    </comment>
    <comment ref="O16" authorId="0" shapeId="0">
      <text>
        <r>
          <rPr>
            <b/>
            <sz val="14"/>
            <color indexed="81"/>
            <rFont val="游ゴシック"/>
            <family val="3"/>
            <charset val="128"/>
          </rPr>
          <t>防災の用途に</t>
        </r>
        <r>
          <rPr>
            <b/>
            <u/>
            <sz val="14"/>
            <color indexed="81"/>
            <rFont val="游ゴシック"/>
            <family val="3"/>
            <charset val="128"/>
          </rPr>
          <t>のみ</t>
        </r>
        <r>
          <rPr>
            <b/>
            <sz val="14"/>
            <color indexed="81"/>
            <rFont val="游ゴシック"/>
            <family val="3"/>
            <charset val="128"/>
          </rPr>
          <t xml:space="preserve">使用する物品の場合⇒「〇」
通常保育でも使用する物品の場合⇒「×」
をプルダウンで選択してください。
</t>
        </r>
        <r>
          <rPr>
            <b/>
            <sz val="14"/>
            <color indexed="53"/>
            <rFont val="游ゴシック"/>
            <family val="3"/>
            <charset val="128"/>
          </rPr>
          <t>※</t>
        </r>
        <r>
          <rPr>
            <b/>
            <u/>
            <sz val="14"/>
            <color indexed="53"/>
            <rFont val="游ゴシック"/>
            <family val="3"/>
            <charset val="128"/>
          </rPr>
          <t>通常保育でも使用する物品については対象外</t>
        </r>
        <r>
          <rPr>
            <b/>
            <sz val="14"/>
            <color indexed="53"/>
            <rFont val="游ゴシック"/>
            <family val="3"/>
            <charset val="128"/>
          </rPr>
          <t>です。</t>
        </r>
      </text>
    </comment>
    <comment ref="E37" authorId="1" shapeId="0">
      <text>
        <r>
          <rPr>
            <b/>
            <sz val="11"/>
            <color indexed="81"/>
            <rFont val="游ゴシック"/>
            <family val="3"/>
            <charset val="128"/>
          </rPr>
          <t>報告書とあわせてご提出ください。</t>
        </r>
      </text>
    </comment>
  </commentList>
</comments>
</file>

<file path=xl/comments5.xml><?xml version="1.0" encoding="utf-8"?>
<comments xmlns="http://schemas.openxmlformats.org/spreadsheetml/2006/main">
  <authors>
    <author>作成者</author>
    <author>仙台市</author>
  </authors>
  <commentList>
    <comment ref="P1" authorId="0" shapeId="0">
      <text>
        <r>
          <rPr>
            <b/>
            <sz val="9"/>
            <color indexed="81"/>
            <rFont val="游ゴシック"/>
            <family val="3"/>
            <charset val="128"/>
          </rPr>
          <t>ナンバリングのために記載しております。</t>
        </r>
        <r>
          <rPr>
            <sz val="9"/>
            <color indexed="81"/>
            <rFont val="游ゴシック"/>
            <family val="3"/>
            <charset val="128"/>
          </rPr>
          <t xml:space="preserve">
</t>
        </r>
      </text>
    </comment>
    <comment ref="K4" authorId="0" shapeId="0">
      <text>
        <r>
          <rPr>
            <b/>
            <sz val="14"/>
            <color indexed="81"/>
            <rFont val="游ゴシック"/>
            <family val="3"/>
            <charset val="128"/>
          </rPr>
          <t>設置者名が自動入力されます。</t>
        </r>
      </text>
    </comment>
    <comment ref="K5" authorId="0" shapeId="0">
      <text>
        <r>
          <rPr>
            <b/>
            <sz val="14"/>
            <color indexed="81"/>
            <rFont val="游ゴシック"/>
            <family val="3"/>
            <charset val="128"/>
          </rPr>
          <t>代表者名を直接入力してください。
【例】理事長　山田　太郎
　　　代表取締役　仙台　一郎
※家庭的保育事業と小規模保育事業Ｃ型は記載不要です。</t>
        </r>
      </text>
    </comment>
    <comment ref="L10" authorId="0" shapeId="0">
      <text>
        <r>
          <rPr>
            <b/>
            <sz val="14"/>
            <color indexed="81"/>
            <rFont val="游ゴシック"/>
            <family val="3"/>
            <charset val="128"/>
          </rPr>
          <t>担当者名・担当者連絡先を入力してください。</t>
        </r>
      </text>
    </comment>
    <comment ref="H12" authorId="0" shapeId="0">
      <text>
        <r>
          <rPr>
            <b/>
            <sz val="14"/>
            <color indexed="81"/>
            <rFont val="游ゴシック"/>
            <family val="3"/>
            <charset val="128"/>
          </rPr>
          <t>令和7年3月1日時点の在籍児童数を入力してください。</t>
        </r>
      </text>
    </comment>
    <comment ref="H15" authorId="0" shapeId="0">
      <text>
        <r>
          <rPr>
            <b/>
            <sz val="14"/>
            <color indexed="81"/>
            <rFont val="游ゴシック"/>
            <family val="3"/>
            <charset val="128"/>
          </rPr>
          <t>※申請書の内容が自動で入力されます。
計画時より変更があった場合は，報告書を直接修正してください。
※対象物品は，令和6年度中（令和6年4月1日～令和7年3月31日）に購入したのものです。
※（新規施設・定員増施設のみ）
災害対応備蓄推進事業費助成金（補助金）の購入物品と兼ねることはできませんのでご注意ください。</t>
        </r>
      </text>
    </comment>
    <comment ref="O16" authorId="0" shapeId="0">
      <text>
        <r>
          <rPr>
            <b/>
            <sz val="14"/>
            <color indexed="81"/>
            <rFont val="游ゴシック"/>
            <family val="3"/>
            <charset val="128"/>
          </rPr>
          <t>防災の用途に</t>
        </r>
        <r>
          <rPr>
            <b/>
            <u/>
            <sz val="14"/>
            <color indexed="81"/>
            <rFont val="游ゴシック"/>
            <family val="3"/>
            <charset val="128"/>
          </rPr>
          <t>のみ</t>
        </r>
        <r>
          <rPr>
            <b/>
            <sz val="14"/>
            <color indexed="81"/>
            <rFont val="游ゴシック"/>
            <family val="3"/>
            <charset val="128"/>
          </rPr>
          <t xml:space="preserve">使用する物品の場合⇒「〇」
通常保育でも使用する物品の場合⇒「×」
をプルダウンで選択してください。
</t>
        </r>
        <r>
          <rPr>
            <b/>
            <sz val="14"/>
            <color indexed="53"/>
            <rFont val="游ゴシック"/>
            <family val="3"/>
            <charset val="128"/>
          </rPr>
          <t>※</t>
        </r>
        <r>
          <rPr>
            <b/>
            <u/>
            <sz val="14"/>
            <color indexed="53"/>
            <rFont val="游ゴシック"/>
            <family val="3"/>
            <charset val="128"/>
          </rPr>
          <t>通常保育でも使用する物品については対象外</t>
        </r>
        <r>
          <rPr>
            <b/>
            <sz val="14"/>
            <color indexed="53"/>
            <rFont val="游ゴシック"/>
            <family val="3"/>
            <charset val="128"/>
          </rPr>
          <t>です。</t>
        </r>
      </text>
    </comment>
    <comment ref="E37" authorId="1" shapeId="0">
      <text>
        <r>
          <rPr>
            <b/>
            <sz val="11"/>
            <color indexed="81"/>
            <rFont val="游ゴシック"/>
            <family val="3"/>
            <charset val="128"/>
          </rPr>
          <t>報告書とあわせてご提出ください。</t>
        </r>
      </text>
    </comment>
  </commentList>
</comments>
</file>

<file path=xl/sharedStrings.xml><?xml version="1.0" encoding="utf-8"?>
<sst xmlns="http://schemas.openxmlformats.org/spreadsheetml/2006/main" count="3424" uniqueCount="2003">
  <si>
    <t>実施時期</t>
    <rPh sb="0" eb="2">
      <t>ジッシ</t>
    </rPh>
    <rPh sb="2" eb="4">
      <t>ジキ</t>
    </rPh>
    <phoneticPr fontId="1"/>
  </si>
  <si>
    <t>内容</t>
    <rPh sb="0" eb="2">
      <t>ナイヨウ</t>
    </rPh>
    <phoneticPr fontId="1"/>
  </si>
  <si>
    <t>科目</t>
    <rPh sb="0" eb="2">
      <t>カモク</t>
    </rPh>
    <phoneticPr fontId="1"/>
  </si>
  <si>
    <t>事業内容</t>
    <rPh sb="0" eb="2">
      <t>ジギョウ</t>
    </rPh>
    <rPh sb="2" eb="4">
      <t>ナイヨウ</t>
    </rPh>
    <phoneticPr fontId="1"/>
  </si>
  <si>
    <t>計</t>
    <rPh sb="0" eb="1">
      <t>ケイ</t>
    </rPh>
    <phoneticPr fontId="1"/>
  </si>
  <si>
    <t>５　事業内容等</t>
    <rPh sb="2" eb="4">
      <t>ジギョウ</t>
    </rPh>
    <rPh sb="4" eb="6">
      <t>ナイヨウ</t>
    </rPh>
    <rPh sb="6" eb="7">
      <t>ナド</t>
    </rPh>
    <phoneticPr fontId="1"/>
  </si>
  <si>
    <t>２　設置者・事業者名</t>
    <rPh sb="2" eb="5">
      <t>セッチシャ</t>
    </rPh>
    <rPh sb="6" eb="9">
      <t>ジギョウシャ</t>
    </rPh>
    <rPh sb="9" eb="10">
      <t>メイ</t>
    </rPh>
    <phoneticPr fontId="1"/>
  </si>
  <si>
    <t>１　施設・事業所名</t>
    <rPh sb="2" eb="4">
      <t>シセツ</t>
    </rPh>
    <rPh sb="5" eb="8">
      <t>ジギョウショ</t>
    </rPh>
    <rPh sb="8" eb="9">
      <t>メイ</t>
    </rPh>
    <phoneticPr fontId="1"/>
  </si>
  <si>
    <t>（定員）</t>
    <rPh sb="1" eb="3">
      <t>テイイン</t>
    </rPh>
    <phoneticPr fontId="1"/>
  </si>
  <si>
    <t>（現員）</t>
    <rPh sb="1" eb="3">
      <t>ゲンイン</t>
    </rPh>
    <phoneticPr fontId="1"/>
  </si>
  <si>
    <t>４　定員及び現員</t>
    <rPh sb="2" eb="4">
      <t>テイイン</t>
    </rPh>
    <rPh sb="4" eb="5">
      <t>オヨ</t>
    </rPh>
    <rPh sb="6" eb="8">
      <t>ゲンイン</t>
    </rPh>
    <phoneticPr fontId="1"/>
  </si>
  <si>
    <t>【添付書類】</t>
    <rPh sb="1" eb="3">
      <t>テンプ</t>
    </rPh>
    <rPh sb="3" eb="5">
      <t>ショルイ</t>
    </rPh>
    <phoneticPr fontId="1"/>
  </si>
  <si>
    <t>（設置者名）</t>
    <rPh sb="1" eb="4">
      <t>セッチシャ</t>
    </rPh>
    <rPh sb="4" eb="5">
      <t>メイ</t>
    </rPh>
    <phoneticPr fontId="1"/>
  </si>
  <si>
    <t>（代表者名）</t>
    <rPh sb="1" eb="4">
      <t>ダイヒョウシャ</t>
    </rPh>
    <rPh sb="4" eb="5">
      <t>メイ</t>
    </rPh>
    <phoneticPr fontId="1"/>
  </si>
  <si>
    <t>1.避難訓練</t>
    <rPh sb="2" eb="4">
      <t>ヒナン</t>
    </rPh>
    <rPh sb="4" eb="6">
      <t>クンレン</t>
    </rPh>
    <phoneticPr fontId="1"/>
  </si>
  <si>
    <t>備品購入費</t>
    <rPh sb="0" eb="2">
      <t>ビヒン</t>
    </rPh>
    <rPh sb="2" eb="5">
      <t>コウニュウヒ</t>
    </rPh>
    <phoneticPr fontId="1"/>
  </si>
  <si>
    <t>積算内訳（品名）</t>
    <rPh sb="0" eb="2">
      <t>セキサン</t>
    </rPh>
    <rPh sb="2" eb="4">
      <t>ウチワケ</t>
    </rPh>
    <rPh sb="5" eb="7">
      <t>ヒンメイ</t>
    </rPh>
    <phoneticPr fontId="1"/>
  </si>
  <si>
    <t>（園児教育）紙芝居</t>
    <rPh sb="1" eb="3">
      <t>エンジ</t>
    </rPh>
    <rPh sb="3" eb="5">
      <t>キョウイク</t>
    </rPh>
    <rPh sb="6" eb="9">
      <t>カミシバイ</t>
    </rPh>
    <phoneticPr fontId="1"/>
  </si>
  <si>
    <t>（職員教育）講師謝礼</t>
    <rPh sb="1" eb="3">
      <t>ショクイン</t>
    </rPh>
    <rPh sb="3" eb="5">
      <t>キョウイク</t>
    </rPh>
    <rPh sb="6" eb="8">
      <t>コウシ</t>
    </rPh>
    <rPh sb="8" eb="10">
      <t>シャレイ</t>
    </rPh>
    <phoneticPr fontId="1"/>
  </si>
  <si>
    <t>防災頭巾</t>
    <rPh sb="0" eb="2">
      <t>ボウサイ</t>
    </rPh>
    <rPh sb="2" eb="4">
      <t>ズキン</t>
    </rPh>
    <phoneticPr fontId="1"/>
  </si>
  <si>
    <t>災害用食器セット</t>
    <rPh sb="0" eb="3">
      <t>サイガイヨウ</t>
    </rPh>
    <rPh sb="3" eb="5">
      <t>ショッキ</t>
    </rPh>
    <phoneticPr fontId="1"/>
  </si>
  <si>
    <t>仙台市長　様</t>
    <rPh sb="0" eb="4">
      <t>センダイシチョウ</t>
    </rPh>
    <rPh sb="5" eb="6">
      <t>サマ</t>
    </rPh>
    <phoneticPr fontId="1"/>
  </si>
  <si>
    <t>日</t>
    <rPh sb="0" eb="1">
      <t>ニチ</t>
    </rPh>
    <phoneticPr fontId="1"/>
  </si>
  <si>
    <t>月</t>
    <rPh sb="0" eb="1">
      <t>ゲツ</t>
    </rPh>
    <phoneticPr fontId="1"/>
  </si>
  <si>
    <t>年</t>
    <rPh sb="0" eb="1">
      <t>ネン</t>
    </rPh>
    <phoneticPr fontId="1"/>
  </si>
  <si>
    <t>令和</t>
    <rPh sb="0" eb="2">
      <t>レイワ</t>
    </rPh>
    <phoneticPr fontId="1"/>
  </si>
  <si>
    <t>担当者：</t>
    <rPh sb="0" eb="3">
      <t>タントウシャ</t>
    </rPh>
    <phoneticPr fontId="1"/>
  </si>
  <si>
    <t>TEL：</t>
    <phoneticPr fontId="1"/>
  </si>
  <si>
    <t>総事業費（円）</t>
    <rPh sb="0" eb="1">
      <t>ソウ</t>
    </rPh>
    <rPh sb="1" eb="3">
      <t>ジギョウ</t>
    </rPh>
    <rPh sb="3" eb="4">
      <t>ヒ</t>
    </rPh>
    <rPh sb="5" eb="6">
      <t>エン</t>
    </rPh>
    <phoneticPr fontId="1"/>
  </si>
  <si>
    <t>金額（円）</t>
    <rPh sb="0" eb="2">
      <t>キンガク</t>
    </rPh>
    <rPh sb="3" eb="4">
      <t>エン</t>
    </rPh>
    <phoneticPr fontId="1"/>
  </si>
  <si>
    <t>　金額（円）</t>
    <rPh sb="1" eb="3">
      <t>キンガク</t>
    </rPh>
    <rPh sb="4" eb="5">
      <t>エン</t>
    </rPh>
    <phoneticPr fontId="1"/>
  </si>
  <si>
    <t>（１）</t>
    <phoneticPr fontId="10"/>
  </si>
  <si>
    <t>（２）</t>
    <phoneticPr fontId="10"/>
  </si>
  <si>
    <t>（３）</t>
    <phoneticPr fontId="10"/>
  </si>
  <si>
    <t>（４）</t>
    <phoneticPr fontId="10"/>
  </si>
  <si>
    <t>施設コード一覧</t>
    <rPh sb="0" eb="2">
      <t>シセツ</t>
    </rPh>
    <rPh sb="5" eb="7">
      <t>イチラン</t>
    </rPh>
    <phoneticPr fontId="15"/>
  </si>
  <si>
    <t>私立保育所</t>
    <rPh sb="0" eb="2">
      <t>シリツ</t>
    </rPh>
    <rPh sb="2" eb="4">
      <t>ホイク</t>
    </rPh>
    <rPh sb="4" eb="5">
      <t>ジョ</t>
    </rPh>
    <phoneticPr fontId="15"/>
  </si>
  <si>
    <t>青葉区</t>
    <rPh sb="0" eb="3">
      <t>アオバク</t>
    </rPh>
    <phoneticPr fontId="1"/>
  </si>
  <si>
    <t>太白区</t>
    <rPh sb="0" eb="3">
      <t>タイハクク</t>
    </rPh>
    <phoneticPr fontId="1"/>
  </si>
  <si>
    <t>03110</t>
  </si>
  <si>
    <t>田子希望園</t>
  </si>
  <si>
    <t>カール英会話こども園</t>
  </si>
  <si>
    <t>01102</t>
  </si>
  <si>
    <t>台の原保育園</t>
  </si>
  <si>
    <t>02101</t>
  </si>
  <si>
    <t>仙台保育所　こじか園</t>
  </si>
  <si>
    <t>03111</t>
  </si>
  <si>
    <t>扇町まるさんかくしかく保育園</t>
  </si>
  <si>
    <t>04126</t>
  </si>
  <si>
    <t>チャイルドスクエア仙台荒井南</t>
  </si>
  <si>
    <t>01103</t>
  </si>
  <si>
    <t>和敬保育園</t>
  </si>
  <si>
    <t>02102</t>
  </si>
  <si>
    <t>宝保育園</t>
  </si>
  <si>
    <t>03113</t>
  </si>
  <si>
    <t>鶴ケ谷マードレ保育園</t>
  </si>
  <si>
    <t>04127</t>
  </si>
  <si>
    <t>仙台荒井雲母保育園</t>
  </si>
  <si>
    <t>02103</t>
  </si>
  <si>
    <t>富沢わかば保育園</t>
  </si>
  <si>
    <t>01105</t>
  </si>
  <si>
    <t>柏木保育園</t>
  </si>
  <si>
    <t>03118</t>
  </si>
  <si>
    <t>福田町あしぐろ保育所</t>
  </si>
  <si>
    <t>01106</t>
  </si>
  <si>
    <t>かたひら保育園</t>
  </si>
  <si>
    <t>02105</t>
  </si>
  <si>
    <t>長町自由の星保育園</t>
  </si>
  <si>
    <t>03120</t>
  </si>
  <si>
    <t>04133</t>
  </si>
  <si>
    <t>ビックママランド卸町園</t>
  </si>
  <si>
    <t>01107</t>
  </si>
  <si>
    <t>ことりの家保育園</t>
  </si>
  <si>
    <t>02107</t>
  </si>
  <si>
    <t>茂庭ピッパラ保育園</t>
  </si>
  <si>
    <t>03121</t>
  </si>
  <si>
    <t>泉区</t>
    <rPh sb="0" eb="2">
      <t>イズミク</t>
    </rPh>
    <phoneticPr fontId="1"/>
  </si>
  <si>
    <t>01108</t>
  </si>
  <si>
    <t>中江保育園</t>
  </si>
  <si>
    <t>05101</t>
  </si>
  <si>
    <t>南光台保育園</t>
  </si>
  <si>
    <t>03124</t>
  </si>
  <si>
    <t>05103</t>
  </si>
  <si>
    <t>泉中央保育園</t>
  </si>
  <si>
    <t>01112</t>
  </si>
  <si>
    <t>マザーズ・ばんすい保育園</t>
  </si>
  <si>
    <t>02110</t>
  </si>
  <si>
    <t>柳生もりの子保育園</t>
  </si>
  <si>
    <t>01114</t>
  </si>
  <si>
    <t>あさひの森保育園</t>
  </si>
  <si>
    <t>02111</t>
  </si>
  <si>
    <t>ますみ保育園</t>
  </si>
  <si>
    <t>01115</t>
  </si>
  <si>
    <t>ワッセ森のひろば保育園</t>
  </si>
  <si>
    <t>02112</t>
  </si>
  <si>
    <t>まつぼっくり保育園</t>
  </si>
  <si>
    <t>05106</t>
  </si>
  <si>
    <t>虹の丘保育園</t>
  </si>
  <si>
    <t>01116</t>
  </si>
  <si>
    <t>愛隣こども園</t>
  </si>
  <si>
    <t>02114</t>
  </si>
  <si>
    <t>しげる保育園</t>
  </si>
  <si>
    <t>03128</t>
  </si>
  <si>
    <t>01118</t>
  </si>
  <si>
    <t>さねや・ちるどれんず・ふぁあむ</t>
  </si>
  <si>
    <t>03129</t>
  </si>
  <si>
    <t>05108</t>
  </si>
  <si>
    <t>南光のぞみ保育園</t>
  </si>
  <si>
    <t>01122</t>
  </si>
  <si>
    <t>杜のみらい保育園</t>
  </si>
  <si>
    <t>03130</t>
  </si>
  <si>
    <t>01124</t>
  </si>
  <si>
    <t>堤町あしぐろ保育所</t>
  </si>
  <si>
    <t>02119</t>
  </si>
  <si>
    <t>仙台袋原あおぞら保育園</t>
  </si>
  <si>
    <t>01128</t>
  </si>
  <si>
    <t>コスモス大手町保育園</t>
    <rPh sb="4" eb="7">
      <t>オオテマチ</t>
    </rPh>
    <rPh sb="9" eb="10">
      <t>エン</t>
    </rPh>
    <phoneticPr fontId="8"/>
  </si>
  <si>
    <t>02120</t>
  </si>
  <si>
    <t>ポポラー仙台長町園</t>
  </si>
  <si>
    <t>01129</t>
  </si>
  <si>
    <t>メリーポピンズエスパル仙台ルーム</t>
    <rPh sb="11" eb="13">
      <t>センダイ</t>
    </rPh>
    <phoneticPr fontId="8"/>
  </si>
  <si>
    <t>02121</t>
  </si>
  <si>
    <t>コスモス〆木保育園</t>
  </si>
  <si>
    <t>05115</t>
  </si>
  <si>
    <t>アスク八乙女保育園</t>
  </si>
  <si>
    <t>01130</t>
  </si>
  <si>
    <t>パリス錦町保育園</t>
    <rPh sb="3" eb="5">
      <t>ニシキチョウ</t>
    </rPh>
    <rPh sb="5" eb="8">
      <t>ホイクエン</t>
    </rPh>
    <phoneticPr fontId="8"/>
  </si>
  <si>
    <t>02123</t>
  </si>
  <si>
    <t>アスク富沢保育園</t>
  </si>
  <si>
    <t>02124</t>
  </si>
  <si>
    <t>アスク南仙台保育園</t>
  </si>
  <si>
    <t>01132</t>
  </si>
  <si>
    <t>通町ハピネス保育園</t>
  </si>
  <si>
    <t>02125</t>
  </si>
  <si>
    <t>05118</t>
  </si>
  <si>
    <t>コスモス将監保育園</t>
    <rPh sb="4" eb="6">
      <t>ショウゲン</t>
    </rPh>
    <rPh sb="6" eb="9">
      <t>ホイクエン</t>
    </rPh>
    <phoneticPr fontId="8"/>
  </si>
  <si>
    <t>02126</t>
  </si>
  <si>
    <t>01134</t>
  </si>
  <si>
    <t>マザーズ・エスパル保育園</t>
  </si>
  <si>
    <t>若林区</t>
    <rPh sb="0" eb="2">
      <t>ワカバヤシ</t>
    </rPh>
    <rPh sb="2" eb="3">
      <t>ク</t>
    </rPh>
    <phoneticPr fontId="1"/>
  </si>
  <si>
    <t>05120</t>
  </si>
  <si>
    <t>仙台いずみの森保育園</t>
  </si>
  <si>
    <t>01135</t>
  </si>
  <si>
    <t>朝市センター保育園</t>
  </si>
  <si>
    <t>02128</t>
  </si>
  <si>
    <t>カール英会話プリスクール</t>
  </si>
  <si>
    <t>02129</t>
  </si>
  <si>
    <t>富沢自由の星保育園</t>
  </si>
  <si>
    <t>04102</t>
  </si>
  <si>
    <t>穀町保育園</t>
  </si>
  <si>
    <t>02130</t>
  </si>
  <si>
    <t>04103</t>
  </si>
  <si>
    <t>能仁保児園</t>
  </si>
  <si>
    <t>05123</t>
  </si>
  <si>
    <t>パリス将監西保育園</t>
  </si>
  <si>
    <t>01139</t>
  </si>
  <si>
    <t>マザーズ・かみすぎ保育園</t>
  </si>
  <si>
    <t>02131</t>
  </si>
  <si>
    <t>鹿野なないろ保育園</t>
  </si>
  <si>
    <t>05124</t>
  </si>
  <si>
    <t>仙台八乙女雲母保育園</t>
  </si>
  <si>
    <t>05126</t>
  </si>
  <si>
    <t>八乙女らぽむ保育園</t>
  </si>
  <si>
    <t>01142</t>
  </si>
  <si>
    <t>ファニーハート保育園</t>
    <rPh sb="7" eb="10">
      <t>ホイクエン</t>
    </rPh>
    <phoneticPr fontId="8"/>
  </si>
  <si>
    <t>05127</t>
  </si>
  <si>
    <t>紫山いちにいさん保育園</t>
  </si>
  <si>
    <t>04108</t>
  </si>
  <si>
    <t>上飯田くるみ保育園</t>
  </si>
  <si>
    <t>宮城総合支所</t>
    <rPh sb="0" eb="2">
      <t>ミヤギ</t>
    </rPh>
    <rPh sb="2" eb="4">
      <t>ソウゴウ</t>
    </rPh>
    <rPh sb="4" eb="6">
      <t>シショ</t>
    </rPh>
    <phoneticPr fontId="1"/>
  </si>
  <si>
    <t>02138</t>
  </si>
  <si>
    <t>04109</t>
  </si>
  <si>
    <t>やまとまちあから保育園</t>
  </si>
  <si>
    <t>06101</t>
  </si>
  <si>
    <t>02139</t>
  </si>
  <si>
    <t>仙台元氣保育園</t>
  </si>
  <si>
    <t>04110</t>
  </si>
  <si>
    <t>ダーナ保育園</t>
  </si>
  <si>
    <t>02140</t>
  </si>
  <si>
    <t>06104</t>
  </si>
  <si>
    <t>04113</t>
  </si>
  <si>
    <t>マザーズ・サンピア保育園</t>
  </si>
  <si>
    <t>06106</t>
  </si>
  <si>
    <t>コスモスひろせ保育園</t>
  </si>
  <si>
    <t>宮城野区</t>
    <rPh sb="0" eb="4">
      <t>ミヤギノク</t>
    </rPh>
    <phoneticPr fontId="1"/>
  </si>
  <si>
    <t>04114</t>
  </si>
  <si>
    <t>アスクやまとまち保育園</t>
  </si>
  <si>
    <t>03101</t>
  </si>
  <si>
    <t>五城保育園</t>
  </si>
  <si>
    <t>カール英会話ほいくえん</t>
  </si>
  <si>
    <t>06108</t>
  </si>
  <si>
    <t>アスク愛子保育園</t>
  </si>
  <si>
    <t>03103</t>
  </si>
  <si>
    <t>小田原保育園</t>
  </si>
  <si>
    <t>04116</t>
  </si>
  <si>
    <t>ニチイキッズ仙台あらい保育園</t>
  </si>
  <si>
    <t>乳銀杏保育園</t>
  </si>
  <si>
    <t>04118</t>
  </si>
  <si>
    <t>仙台こども保育園</t>
    <rPh sb="0" eb="2">
      <t>センダイ</t>
    </rPh>
    <rPh sb="5" eb="8">
      <t>ホイクエン</t>
    </rPh>
    <phoneticPr fontId="1"/>
  </si>
  <si>
    <t>06111</t>
  </si>
  <si>
    <t>第２コスモス錦保育所</t>
  </si>
  <si>
    <t>03108</t>
  </si>
  <si>
    <t>鶴ケ谷希望園</t>
  </si>
  <si>
    <t>04122</t>
  </si>
  <si>
    <t>若林どろんこ保育園</t>
  </si>
  <si>
    <t>03109</t>
  </si>
  <si>
    <t>福室希望園</t>
  </si>
  <si>
    <t>04123</t>
  </si>
  <si>
    <t>チャイルドスクエア仙台六丁の目元町</t>
  </si>
  <si>
    <t>認定こども園</t>
    <rPh sb="0" eb="2">
      <t>ニンテイ</t>
    </rPh>
    <rPh sb="5" eb="6">
      <t>エン</t>
    </rPh>
    <phoneticPr fontId="15"/>
  </si>
  <si>
    <t>41114</t>
  </si>
  <si>
    <t>41601</t>
  </si>
  <si>
    <t>41604</t>
  </si>
  <si>
    <t>41605</t>
  </si>
  <si>
    <t>41606</t>
  </si>
  <si>
    <t>にじいろ保育園</t>
  </si>
  <si>
    <t>とみざわ保育園</t>
  </si>
  <si>
    <t>キッズガーデン・グランママ</t>
  </si>
  <si>
    <t>ニチイキッズ仙台くろまつ保育園</t>
  </si>
  <si>
    <t>ブルーベリーズ保育園</t>
  </si>
  <si>
    <t>ぴっころきっず長町南</t>
  </si>
  <si>
    <t>パティ保育園</t>
  </si>
  <si>
    <t>ぼだい保育園</t>
  </si>
  <si>
    <t>もりのなかま保育園　南仙台園</t>
  </si>
  <si>
    <t>保育園ソレイユ</t>
  </si>
  <si>
    <t>にこにこハウス</t>
  </si>
  <si>
    <t>しらとり保育園</t>
  </si>
  <si>
    <t>おおぞら保育園</t>
  </si>
  <si>
    <t>太白だんだん保育園</t>
  </si>
  <si>
    <t>さくらんぼ保育園</t>
  </si>
  <si>
    <t>北・杜のみらい保育園</t>
  </si>
  <si>
    <t>小羊園</t>
  </si>
  <si>
    <t>保育ルーム　きらきら</t>
  </si>
  <si>
    <t>カール大和町ナーサリー</t>
  </si>
  <si>
    <t>やまとみらい八乙女保育園</t>
  </si>
  <si>
    <t>森のプーさん保育園</t>
  </si>
  <si>
    <t>ちびっこひろば保育園</t>
  </si>
  <si>
    <t>愛児園</t>
  </si>
  <si>
    <t>カール荒井ナーサリー</t>
  </si>
  <si>
    <t>カールリトルプリスクール</t>
  </si>
  <si>
    <t>ちゃいるどらんど六丁の目南保育園</t>
  </si>
  <si>
    <t>栗生ひよこ園</t>
  </si>
  <si>
    <t>小規模保育事業Ｃ型</t>
    <rPh sb="0" eb="3">
      <t>ショウキボ</t>
    </rPh>
    <rPh sb="3" eb="5">
      <t>ホイク</t>
    </rPh>
    <rPh sb="5" eb="7">
      <t>ジギョウ</t>
    </rPh>
    <rPh sb="8" eb="9">
      <t>ガタ</t>
    </rPh>
    <phoneticPr fontId="15"/>
  </si>
  <si>
    <t>高橋　真由美・鈴木　めぐみ</t>
    <rPh sb="0" eb="2">
      <t>タカハシ</t>
    </rPh>
    <rPh sb="3" eb="6">
      <t>マユミ</t>
    </rPh>
    <phoneticPr fontId="17"/>
  </si>
  <si>
    <t>川村　隆・川村　真紀</t>
    <rPh sb="0" eb="2">
      <t>カワムラ</t>
    </rPh>
    <rPh sb="3" eb="4">
      <t>タカシ</t>
    </rPh>
    <rPh sb="5" eb="7">
      <t>カワムラ</t>
    </rPh>
    <rPh sb="8" eb="10">
      <t>マキ</t>
    </rPh>
    <phoneticPr fontId="17"/>
  </si>
  <si>
    <t>遊佐　ひろ子・畠山　祐子</t>
    <rPh sb="0" eb="2">
      <t>ユサ</t>
    </rPh>
    <rPh sb="5" eb="6">
      <t>コ</t>
    </rPh>
    <phoneticPr fontId="17"/>
  </si>
  <si>
    <t>岸　麻記子・天間　千栄子</t>
    <rPh sb="0" eb="1">
      <t>キシ</t>
    </rPh>
    <rPh sb="2" eb="5">
      <t>マキコ</t>
    </rPh>
    <rPh sb="6" eb="7">
      <t>テン</t>
    </rPh>
    <rPh sb="7" eb="8">
      <t>マ</t>
    </rPh>
    <rPh sb="9" eb="12">
      <t>チエコ</t>
    </rPh>
    <phoneticPr fontId="17"/>
  </si>
  <si>
    <t>菅野　淳・菅野　美紀</t>
    <rPh sb="0" eb="2">
      <t>カンノ</t>
    </rPh>
    <rPh sb="3" eb="4">
      <t>アツシ</t>
    </rPh>
    <rPh sb="5" eb="7">
      <t>カンノ</t>
    </rPh>
    <rPh sb="8" eb="10">
      <t>ミキ</t>
    </rPh>
    <phoneticPr fontId="17"/>
  </si>
  <si>
    <t>小野　敬子・酒井　リエ子</t>
    <rPh sb="0" eb="2">
      <t>オノ</t>
    </rPh>
    <rPh sb="3" eb="5">
      <t>ケイコ</t>
    </rPh>
    <rPh sb="6" eb="8">
      <t>サカイ</t>
    </rPh>
    <rPh sb="11" eb="12">
      <t>コ</t>
    </rPh>
    <phoneticPr fontId="17"/>
  </si>
  <si>
    <t>事業所内保育事業　小規模保育事業Ａ型・Ｂ型・保育所型</t>
    <rPh sb="0" eb="3">
      <t>ジギョウショ</t>
    </rPh>
    <rPh sb="3" eb="4">
      <t>ナイ</t>
    </rPh>
    <rPh sb="4" eb="6">
      <t>ホイク</t>
    </rPh>
    <rPh sb="6" eb="8">
      <t>ジギョウ</t>
    </rPh>
    <rPh sb="9" eb="12">
      <t>ショウキボ</t>
    </rPh>
    <rPh sb="12" eb="14">
      <t>ホイク</t>
    </rPh>
    <rPh sb="14" eb="16">
      <t>ジギョウ</t>
    </rPh>
    <rPh sb="17" eb="18">
      <t>ガタ</t>
    </rPh>
    <rPh sb="20" eb="21">
      <t>ガタ</t>
    </rPh>
    <rPh sb="22" eb="24">
      <t>ホイク</t>
    </rPh>
    <rPh sb="24" eb="25">
      <t>ショ</t>
    </rPh>
    <rPh sb="25" eb="26">
      <t>ガタ</t>
    </rPh>
    <phoneticPr fontId="15"/>
  </si>
  <si>
    <t>幼稚園</t>
    <rPh sb="0" eb="3">
      <t>ヨウチエン</t>
    </rPh>
    <phoneticPr fontId="15"/>
  </si>
  <si>
    <t>Ａ型</t>
    <rPh sb="1" eb="2">
      <t>ガタ</t>
    </rPh>
    <phoneticPr fontId="1"/>
  </si>
  <si>
    <t>ワタキュー保育園北四番丁園</t>
    <rPh sb="5" eb="8">
      <t>ホイクエン</t>
    </rPh>
    <rPh sb="8" eb="12">
      <t>キタヨバンチョウ</t>
    </rPh>
    <rPh sb="12" eb="13">
      <t>エン</t>
    </rPh>
    <phoneticPr fontId="19"/>
  </si>
  <si>
    <t>ビックママランド支倉園</t>
    <rPh sb="8" eb="10">
      <t>ハセクラ</t>
    </rPh>
    <rPh sb="10" eb="11">
      <t>エン</t>
    </rPh>
    <phoneticPr fontId="19"/>
  </si>
  <si>
    <t>わくわくモリモリ保育所</t>
    <rPh sb="8" eb="10">
      <t>ホイク</t>
    </rPh>
    <rPh sb="10" eb="11">
      <t>ショ</t>
    </rPh>
    <phoneticPr fontId="19"/>
  </si>
  <si>
    <t>あすと長町保育所</t>
    <rPh sb="3" eb="5">
      <t>ナガマチ</t>
    </rPh>
    <rPh sb="5" eb="7">
      <t>ホイク</t>
    </rPh>
    <rPh sb="7" eb="8">
      <t>ショ</t>
    </rPh>
    <phoneticPr fontId="19"/>
  </si>
  <si>
    <t>もりのひろば保育園</t>
    <rPh sb="6" eb="9">
      <t>ホイクエン</t>
    </rPh>
    <phoneticPr fontId="19"/>
  </si>
  <si>
    <t>Ｂ型</t>
    <rPh sb="1" eb="2">
      <t>ガタ</t>
    </rPh>
    <phoneticPr fontId="1"/>
  </si>
  <si>
    <t>ヤクルト二日町つばめ保育園</t>
    <rPh sb="4" eb="7">
      <t>フツカマチ</t>
    </rPh>
    <rPh sb="10" eb="13">
      <t>ホイクエン</t>
    </rPh>
    <phoneticPr fontId="19"/>
  </si>
  <si>
    <t>きらきら保育園</t>
    <rPh sb="4" eb="7">
      <t>ホイクエン</t>
    </rPh>
    <phoneticPr fontId="19"/>
  </si>
  <si>
    <t>ヤクルトあやしつばめ保育園</t>
    <rPh sb="10" eb="13">
      <t>ホイクエン</t>
    </rPh>
    <phoneticPr fontId="19"/>
  </si>
  <si>
    <t>保育所型</t>
    <rPh sb="0" eb="2">
      <t>ホイク</t>
    </rPh>
    <rPh sb="2" eb="3">
      <t>ショ</t>
    </rPh>
    <rPh sb="3" eb="4">
      <t>ガタ</t>
    </rPh>
    <phoneticPr fontId="1"/>
  </si>
  <si>
    <t>エスパルキッズ保育園</t>
    <rPh sb="7" eb="10">
      <t>ホイクエン</t>
    </rPh>
    <phoneticPr fontId="18"/>
  </si>
  <si>
    <t>コープこやぎの保育園</t>
    <rPh sb="7" eb="10">
      <t>ホイクエン</t>
    </rPh>
    <phoneticPr fontId="18"/>
  </si>
  <si>
    <t>南中山すいせん保育園</t>
    <phoneticPr fontId="18"/>
  </si>
  <si>
    <t>キッズ・マークトゥエイン</t>
    <phoneticPr fontId="1"/>
  </si>
  <si>
    <t>せせらぎ保育園</t>
    <rPh sb="4" eb="7">
      <t>ホイクエン</t>
    </rPh>
    <phoneticPr fontId="18"/>
  </si>
  <si>
    <t>施設CD</t>
    <rPh sb="0" eb="2">
      <t>シセツ</t>
    </rPh>
    <phoneticPr fontId="10"/>
  </si>
  <si>
    <t>施設類型</t>
    <rPh sb="0" eb="2">
      <t>シセツ</t>
    </rPh>
    <rPh sb="2" eb="4">
      <t>ルイケイ</t>
    </rPh>
    <phoneticPr fontId="10"/>
  </si>
  <si>
    <t>施設名</t>
    <rPh sb="0" eb="2">
      <t>シセツ</t>
    </rPh>
    <rPh sb="2" eb="3">
      <t>メイ</t>
    </rPh>
    <phoneticPr fontId="10"/>
  </si>
  <si>
    <t>設置者住所</t>
    <rPh sb="0" eb="3">
      <t>セッチシャ</t>
    </rPh>
    <rPh sb="3" eb="5">
      <t>ジュウショ</t>
    </rPh>
    <phoneticPr fontId="8"/>
  </si>
  <si>
    <t>設置者</t>
    <rPh sb="0" eb="3">
      <t>セッチシャ</t>
    </rPh>
    <phoneticPr fontId="8"/>
  </si>
  <si>
    <t>仙台市太白区茂庭台２－１５－２０　</t>
  </si>
  <si>
    <t>社会福祉法人宮城県福祉事業協会</t>
  </si>
  <si>
    <t>仙台市青葉区新坂町１２－１　</t>
  </si>
  <si>
    <t>宗教法人荘厳寺</t>
  </si>
  <si>
    <t>仙台市青葉区葉山町８－１　</t>
  </si>
  <si>
    <t>社会福祉法人仙台市社会事業協会</t>
  </si>
  <si>
    <t>仙台市青葉区片平２－１－２　</t>
  </si>
  <si>
    <t>社会福祉法人木這子</t>
  </si>
  <si>
    <t>仙台市青葉区春日町５－２５　えりあ２１ビル</t>
  </si>
  <si>
    <t>東京都中央区日本橋浜町２－４４－４</t>
  </si>
  <si>
    <t>社会福祉法人信和会</t>
  </si>
  <si>
    <t>仙台市青葉区五橋１－６－１５　</t>
  </si>
  <si>
    <t>宗教法人日本基督教団仙台五橋教会</t>
  </si>
  <si>
    <t>仙台市青葉区上杉１－１０－２５　コンバウス上杉第一</t>
  </si>
  <si>
    <t>有限会社オリン</t>
  </si>
  <si>
    <t>仙台市青葉区柏木１－１－３６　</t>
  </si>
  <si>
    <t>社会福祉法人柏木福祉会</t>
  </si>
  <si>
    <t>仙台市宮城野区出花１丁目２７９番地　</t>
  </si>
  <si>
    <t>社会福祉法人円周福祉会</t>
  </si>
  <si>
    <t>新潟市東区粟山７０６－１　</t>
  </si>
  <si>
    <t>社会福祉法人勇樹会</t>
  </si>
  <si>
    <t>東京都渋谷区渋谷１－２－５　MFPR渋谷ビル13階</t>
  </si>
  <si>
    <t>社会福祉法人どろんこ会</t>
  </si>
  <si>
    <t>社会福祉法人みらい</t>
  </si>
  <si>
    <t>株式会社トムズ</t>
  </si>
  <si>
    <t>仙台市青葉区春日町５－２５　</t>
  </si>
  <si>
    <t>株式会社マザーズえりあサービス　マザーズ・エスパル保育園</t>
  </si>
  <si>
    <t>仙台市青葉区中央４－３－２８　朝市ビル３階</t>
  </si>
  <si>
    <t>特定非営利活動法人朝市センター保育園</t>
  </si>
  <si>
    <t>仙台市青葉区春日町５－２５</t>
  </si>
  <si>
    <t>社会福祉法人マザーズ福祉会</t>
  </si>
  <si>
    <t>仙台市青葉区小松島４－１７－２２</t>
  </si>
  <si>
    <t>仙台市青葉区土樋一丁目１－１５</t>
  </si>
  <si>
    <t>公益財団法人鉄道弘済会</t>
  </si>
  <si>
    <t>仙台市太白区袋原字内手７１　</t>
  </si>
  <si>
    <t>宗教法人真宗大谷派宝林寺</t>
  </si>
  <si>
    <t>仙台市青葉区立町９－７　</t>
  </si>
  <si>
    <t>仙台市太白区長町４－７－１５　</t>
  </si>
  <si>
    <t>社会福祉法人愛光福祉会</t>
  </si>
  <si>
    <t>仙台市青葉区霊屋下２３－５　</t>
  </si>
  <si>
    <t>学校法人瑞鳳学園</t>
  </si>
  <si>
    <t>仙台市宮城野区田子字富里１５３　</t>
  </si>
  <si>
    <t>社会福祉法人宮城厚生福祉会</t>
  </si>
  <si>
    <t>仙台市泉区虹の丘１－１８－２　</t>
  </si>
  <si>
    <t>学校法人三島学園</t>
  </si>
  <si>
    <t>仙台市太白区金剛沢１－５－３５　</t>
  </si>
  <si>
    <t>学校法人西多賀学園</t>
  </si>
  <si>
    <t>仙台市太白区郡山４－１３－４　</t>
  </si>
  <si>
    <t>学校法人沼田学園</t>
  </si>
  <si>
    <t>柴田郡村田町大字足立字上ヶ戸１７－５　</t>
  </si>
  <si>
    <t>社会福祉法人柏松会</t>
  </si>
  <si>
    <t>愛知県名古屋市東区葵３－１５－３１</t>
  </si>
  <si>
    <t>株式会社日本保育サービス</t>
  </si>
  <si>
    <t>名取市手倉田字山２０８－１　</t>
  </si>
  <si>
    <t>社会福祉法人宮城福祉会</t>
  </si>
  <si>
    <t>株式会社タスク・フォースミテラ</t>
  </si>
  <si>
    <t>仙台市太白区茂庭台２－１５－２５</t>
  </si>
  <si>
    <t>仙台市太白区茂庭字人来田西３０－１　</t>
  </si>
  <si>
    <t>株式会社仙台ジュニア体育研究所</t>
  </si>
  <si>
    <t>株式会社アイグラン</t>
  </si>
  <si>
    <t>宮城県名取市愛の杜１－２－１０</t>
  </si>
  <si>
    <t>株式会社たけやま</t>
  </si>
  <si>
    <t>埼玉県飯能市永田５２７－２</t>
  </si>
  <si>
    <t>仙台市宮城野区五輪１－４－２０　</t>
  </si>
  <si>
    <t>社会福祉法人五城福祉会</t>
  </si>
  <si>
    <t>仙台市宮城野区鶴ヶ谷５－１７－１　</t>
  </si>
  <si>
    <t>社会福祉法人希望園</t>
  </si>
  <si>
    <t>仙台市青葉区本町２－１１－１０　</t>
  </si>
  <si>
    <t>学校法人菅原学園</t>
  </si>
  <si>
    <t>仙台市宮城野区出花１－２７９　</t>
  </si>
  <si>
    <t>保育園ワタキューキンダーハイム</t>
  </si>
  <si>
    <t>京都府綴喜郡井手町大字多賀小字茶臼塚１２－２　</t>
  </si>
  <si>
    <t>ワタキューセイモア株式会社</t>
  </si>
  <si>
    <t>仙台岩切あおぞら保育園</t>
  </si>
  <si>
    <t>ニチイキッズ仙台さかえ保育園</t>
  </si>
  <si>
    <t>株式会社ニチイ学館</t>
  </si>
  <si>
    <t>岩沼市押分字水先５－６　</t>
  </si>
  <si>
    <t>社会福祉法人はるかぜ福祉会</t>
  </si>
  <si>
    <t>03132</t>
  </si>
  <si>
    <t>パプリカ保育園</t>
  </si>
  <si>
    <t>仙台市宮城野区苦竹２－３－２　</t>
  </si>
  <si>
    <t>株式会社秋桜</t>
  </si>
  <si>
    <t>ピースフル保育園</t>
  </si>
  <si>
    <t>03142</t>
  </si>
  <si>
    <t>仙台市若林区元茶畑１０－２１　</t>
  </si>
  <si>
    <t>社会福祉法人仙台愛隣会</t>
  </si>
  <si>
    <t>仙台市若林区新寺３－８－５　</t>
  </si>
  <si>
    <t>社会福祉法人仙慈会</t>
  </si>
  <si>
    <t>仙台市若林区上飯田１－３－４６　</t>
  </si>
  <si>
    <t>仙台市若林区大和町５－６－３３　</t>
  </si>
  <si>
    <t>株式会社瑞穂</t>
  </si>
  <si>
    <t>社会福祉法人瑞鳳福祉会</t>
  </si>
  <si>
    <t>株式会社マザーズえりあサービス</t>
  </si>
  <si>
    <t>東京都文京区本郷３－２３－１６　</t>
  </si>
  <si>
    <t>学校法人三幸学園</t>
  </si>
  <si>
    <t>東京都渋谷区渋谷１－２－５　ＭＦＰＲ渋谷ビル１３Ｆ</t>
  </si>
  <si>
    <t>さいたま市大宮区仲町１－５４－３　</t>
  </si>
  <si>
    <t>社会福祉法人カナの会</t>
  </si>
  <si>
    <t>埼玉県さいたま市大宮区仲町１－５４－３</t>
  </si>
  <si>
    <t>東京都中央区銀座７－１６－１２　Ｇ－７ビルディング</t>
  </si>
  <si>
    <t>株式会社モード・プランニング・ジャパン</t>
  </si>
  <si>
    <t>大崎市古川穂波３－４－３８　</t>
  </si>
  <si>
    <t>社会福祉法人宮城愛育会</t>
  </si>
  <si>
    <t>仙台市青葉区小松島新堤７－１　</t>
  </si>
  <si>
    <t>社会福祉法人仙台キリスト教育児院</t>
  </si>
  <si>
    <t>仙台市泉区南光台東１－５１－１　</t>
  </si>
  <si>
    <t>学校法人村山学園</t>
  </si>
  <si>
    <t>富谷市上桜木２－１－９　</t>
  </si>
  <si>
    <t>社会福祉法人三矢会</t>
  </si>
  <si>
    <t>仙台市泉区八乙女中央２－２－１０</t>
  </si>
  <si>
    <t>株式会社らぽむ</t>
  </si>
  <si>
    <t>仙台市泉区紫山４－２０－２</t>
  </si>
  <si>
    <t>株式会社いちにいさん</t>
  </si>
  <si>
    <t>05131</t>
  </si>
  <si>
    <t>社会福祉法人やまとみらい福祉会</t>
  </si>
  <si>
    <t>05132</t>
  </si>
  <si>
    <t>仙台市青葉区国見ヶ丘６－１４９－１　</t>
  </si>
  <si>
    <t>社会福祉法人東北福祉会</t>
  </si>
  <si>
    <t>角田市島田字御蔵林５９　</t>
  </si>
  <si>
    <t>社会福祉法人恵萩会</t>
  </si>
  <si>
    <t>06112</t>
  </si>
  <si>
    <t>エコールノワール幼稚園</t>
  </si>
  <si>
    <t>やまと幼稚園</t>
  </si>
  <si>
    <t>太陽幼稚園</t>
  </si>
  <si>
    <t>仙台市青葉区上杉4丁目5-5</t>
  </si>
  <si>
    <t>一般社団法人　共同保育所ちろりん村</t>
  </si>
  <si>
    <t>株式会社　Ｆ＆Ｓ</t>
  </si>
  <si>
    <t>仙台市青葉区二日町17-17BRAVI北四番丁2F</t>
  </si>
  <si>
    <t>有限会社　カール英会話ほいくえん</t>
  </si>
  <si>
    <t>株式会社　佐藤商会</t>
  </si>
  <si>
    <t>一般社団法人　アイルアーク</t>
  </si>
  <si>
    <t>ペンギンナーサリースクールせんだい</t>
  </si>
  <si>
    <t xml:space="preserve">東京都渋谷区道玄坂1－12－1渋谷マークシティウェスト17階 </t>
  </si>
  <si>
    <t>特定非営利活動法人　空飛ぶくぢらの会</t>
  </si>
  <si>
    <t>学校法人　ろりぽっぷ学園</t>
  </si>
  <si>
    <t>学校法人　岩沼学園</t>
  </si>
  <si>
    <t>特定非営利活動法人　アスイク</t>
  </si>
  <si>
    <t>株式会社　プライムツーワン</t>
  </si>
  <si>
    <t>株式会社　Lateral Kids</t>
  </si>
  <si>
    <t>株式会社　ちゃいるどらんど</t>
  </si>
  <si>
    <t>株式会社　ちびっこひろば保育園</t>
  </si>
  <si>
    <t>おひさま保育園　</t>
  </si>
  <si>
    <t>一般社団法人　Ｐｌｕｍ</t>
  </si>
  <si>
    <t>一般社団法人　ぽっかぽか</t>
  </si>
  <si>
    <t>東京都豊島区東池袋1-44-3　池袋ISPタマビル</t>
  </si>
  <si>
    <t>事業所内保育事業Ａ型</t>
  </si>
  <si>
    <t>宮城中央ヤクルト販売　株式会社</t>
  </si>
  <si>
    <t>南中山すいせん保育園</t>
  </si>
  <si>
    <t>キッズ・マークトゥエイン</t>
  </si>
  <si>
    <t>まず初めに，</t>
    <rPh sb="2" eb="3">
      <t>ハジ</t>
    </rPh>
    <phoneticPr fontId="10"/>
  </si>
  <si>
    <t>下の表から，貴園の施設コードを選択してください。</t>
    <rPh sb="0" eb="1">
      <t>シタ</t>
    </rPh>
    <rPh sb="2" eb="3">
      <t>ヒョウ</t>
    </rPh>
    <rPh sb="6" eb="7">
      <t>キ</t>
    </rPh>
    <rPh sb="7" eb="8">
      <t>エン</t>
    </rPh>
    <rPh sb="9" eb="11">
      <t>シセツ</t>
    </rPh>
    <rPh sb="15" eb="17">
      <t>センタク</t>
    </rPh>
    <phoneticPr fontId="10"/>
  </si>
  <si>
    <t>（５）</t>
    <phoneticPr fontId="10"/>
  </si>
  <si>
    <t>定員数</t>
    <rPh sb="0" eb="2">
      <t>テイイン</t>
    </rPh>
    <rPh sb="2" eb="3">
      <t>スウ</t>
    </rPh>
    <phoneticPr fontId="8"/>
  </si>
  <si>
    <t>給付のおうち保育園</t>
    <rPh sb="0" eb="2">
      <t>キュウフ</t>
    </rPh>
    <rPh sb="6" eb="9">
      <t>ホイクエン</t>
    </rPh>
    <phoneticPr fontId="1"/>
  </si>
  <si>
    <t>仙台市青葉区上杉１丁目10-100</t>
    <rPh sb="0" eb="3">
      <t>センダイシ</t>
    </rPh>
    <rPh sb="3" eb="6">
      <t>アオバク</t>
    </rPh>
    <rPh sb="6" eb="8">
      <t>カミスギ</t>
    </rPh>
    <rPh sb="9" eb="11">
      <t>チョウメ</t>
    </rPh>
    <phoneticPr fontId="1"/>
  </si>
  <si>
    <t>（炊き出し訓練）</t>
    <rPh sb="1" eb="2">
      <t>タ</t>
    </rPh>
    <rPh sb="3" eb="4">
      <t>ダ</t>
    </rPh>
    <rPh sb="5" eb="7">
      <t>クンレン</t>
    </rPh>
    <phoneticPr fontId="1"/>
  </si>
  <si>
    <t>備品購入費</t>
    <rPh sb="0" eb="5">
      <t>ビヒンコウニュウヒ</t>
    </rPh>
    <phoneticPr fontId="1"/>
  </si>
  <si>
    <t>2.防災教育</t>
    <rPh sb="2" eb="4">
      <t>ボウサイ</t>
    </rPh>
    <rPh sb="4" eb="6">
      <t>キョウイク</t>
    </rPh>
    <phoneticPr fontId="1"/>
  </si>
  <si>
    <t>※（新規施設及び定員増施設のみ）災害対応備蓄推進事業費助成金（補助金）の購入物品と兼ねることはできませんのでご注意ください。</t>
    <rPh sb="2" eb="4">
      <t>シンキ</t>
    </rPh>
    <rPh sb="4" eb="6">
      <t>シセツ</t>
    </rPh>
    <rPh sb="6" eb="7">
      <t>オヨ</t>
    </rPh>
    <rPh sb="8" eb="10">
      <t>テイイン</t>
    </rPh>
    <rPh sb="10" eb="11">
      <t>ゾウ</t>
    </rPh>
    <rPh sb="11" eb="13">
      <t>シセツ</t>
    </rPh>
    <rPh sb="16" eb="18">
      <t>サイガイ</t>
    </rPh>
    <rPh sb="18" eb="20">
      <t>タイオウ</t>
    </rPh>
    <rPh sb="20" eb="22">
      <t>ビチク</t>
    </rPh>
    <rPh sb="22" eb="24">
      <t>スイシン</t>
    </rPh>
    <rPh sb="24" eb="26">
      <t>ジギョウ</t>
    </rPh>
    <rPh sb="26" eb="27">
      <t>ヒ</t>
    </rPh>
    <rPh sb="27" eb="29">
      <t>ジョセイ</t>
    </rPh>
    <rPh sb="29" eb="30">
      <t>キン</t>
    </rPh>
    <rPh sb="31" eb="34">
      <t>ホジョキン</t>
    </rPh>
    <rPh sb="36" eb="40">
      <t>コウニュウブッピン</t>
    </rPh>
    <rPh sb="41" eb="42">
      <t>カ</t>
    </rPh>
    <rPh sb="55" eb="57">
      <t>チュウイ</t>
    </rPh>
    <phoneticPr fontId="1"/>
  </si>
  <si>
    <t>対象物品及び費用</t>
    <rPh sb="0" eb="2">
      <t>タイショウ</t>
    </rPh>
    <rPh sb="2" eb="4">
      <t>ブッピン</t>
    </rPh>
    <rPh sb="4" eb="5">
      <t>オヨ</t>
    </rPh>
    <rPh sb="6" eb="8">
      <t>ヒヨウ</t>
    </rPh>
    <phoneticPr fontId="1"/>
  </si>
  <si>
    <t>詳細</t>
    <rPh sb="0" eb="2">
      <t>ショウサイ</t>
    </rPh>
    <phoneticPr fontId="1"/>
  </si>
  <si>
    <t>対象可否
≪○・・・対象／×・・・対象外≫</t>
    <rPh sb="0" eb="2">
      <t>タイショウ</t>
    </rPh>
    <rPh sb="2" eb="4">
      <t>カヒ</t>
    </rPh>
    <phoneticPr fontId="1"/>
  </si>
  <si>
    <t>備考</t>
    <rPh sb="0" eb="2">
      <t>ビコウ</t>
    </rPh>
    <phoneticPr fontId="1"/>
  </si>
  <si>
    <t>食糧及び飲料</t>
    <rPh sb="0" eb="2">
      <t>ショクリョウ</t>
    </rPh>
    <rPh sb="2" eb="3">
      <t>オヨ</t>
    </rPh>
    <rPh sb="4" eb="6">
      <t>インリョウ</t>
    </rPh>
    <phoneticPr fontId="1"/>
  </si>
  <si>
    <t>○</t>
  </si>
  <si>
    <t>非常用浄水器</t>
    <rPh sb="0" eb="2">
      <t>ヒジョウ</t>
    </rPh>
    <rPh sb="2" eb="3">
      <t>ヨウ</t>
    </rPh>
    <rPh sb="3" eb="6">
      <t>ジョウスイキ</t>
    </rPh>
    <phoneticPr fontId="1"/>
  </si>
  <si>
    <t>食器</t>
    <rPh sb="0" eb="2">
      <t>ショッキ</t>
    </rPh>
    <phoneticPr fontId="1"/>
  </si>
  <si>
    <t>非常用のもののみ</t>
    <rPh sb="0" eb="3">
      <t>ヒジョウヨウ</t>
    </rPh>
    <phoneticPr fontId="1"/>
  </si>
  <si>
    <t>調理器具</t>
    <rPh sb="0" eb="2">
      <t>チョウリ</t>
    </rPh>
    <rPh sb="2" eb="4">
      <t>キグ</t>
    </rPh>
    <phoneticPr fontId="1"/>
  </si>
  <si>
    <t>非常用防煙マスク</t>
    <rPh sb="0" eb="3">
      <t>ヒジョウヨウ</t>
    </rPh>
    <rPh sb="3" eb="5">
      <t>ボウエン</t>
    </rPh>
    <phoneticPr fontId="1"/>
  </si>
  <si>
    <t>防災頭巾専用袋</t>
    <rPh sb="0" eb="2">
      <t>ボウサイ</t>
    </rPh>
    <rPh sb="2" eb="4">
      <t>ズキン</t>
    </rPh>
    <rPh sb="4" eb="6">
      <t>センヨウ</t>
    </rPh>
    <rPh sb="6" eb="7">
      <t>フクロ</t>
    </rPh>
    <phoneticPr fontId="1"/>
  </si>
  <si>
    <t>ヘルメット</t>
  </si>
  <si>
    <t>防炎用・工事用</t>
    <rPh sb="0" eb="2">
      <t>ボウエン</t>
    </rPh>
    <rPh sb="2" eb="3">
      <t>ヨウ</t>
    </rPh>
    <rPh sb="4" eb="7">
      <t>コウジヨウ</t>
    </rPh>
    <phoneticPr fontId="1"/>
  </si>
  <si>
    <t>乗り物用</t>
    <rPh sb="0" eb="1">
      <t>ノ</t>
    </rPh>
    <rPh sb="2" eb="3">
      <t>モノ</t>
    </rPh>
    <rPh sb="3" eb="4">
      <t>ヨウ</t>
    </rPh>
    <phoneticPr fontId="1"/>
  </si>
  <si>
    <t>×</t>
  </si>
  <si>
    <t>防炎ガード</t>
    <rPh sb="0" eb="2">
      <t>ボウエン</t>
    </rPh>
    <phoneticPr fontId="1"/>
  </si>
  <si>
    <t>ヘルメット専用収納</t>
    <rPh sb="5" eb="7">
      <t>センヨウ</t>
    </rPh>
    <rPh sb="7" eb="9">
      <t>シュウノウ</t>
    </rPh>
    <phoneticPr fontId="1"/>
  </si>
  <si>
    <t>防災備蓄倉庫</t>
    <rPh sb="0" eb="2">
      <t>ボウサイ</t>
    </rPh>
    <rPh sb="2" eb="4">
      <t>ビチク</t>
    </rPh>
    <rPh sb="4" eb="6">
      <t>ソウコ</t>
    </rPh>
    <phoneticPr fontId="1"/>
  </si>
  <si>
    <t>防炎または耐火性または金属製のもの</t>
    <rPh sb="0" eb="2">
      <t>ボウエン</t>
    </rPh>
    <rPh sb="5" eb="8">
      <t>タイカセイ</t>
    </rPh>
    <rPh sb="11" eb="14">
      <t>キンゾクセイ</t>
    </rPh>
    <phoneticPr fontId="1"/>
  </si>
  <si>
    <t>木製等</t>
    <rPh sb="0" eb="2">
      <t>モクセイ</t>
    </rPh>
    <rPh sb="2" eb="3">
      <t>トウ</t>
    </rPh>
    <phoneticPr fontId="1"/>
  </si>
  <si>
    <t>飲料水長期保存容器</t>
    <rPh sb="0" eb="2">
      <t>インリョウ</t>
    </rPh>
    <rPh sb="2" eb="3">
      <t>スイ</t>
    </rPh>
    <rPh sb="3" eb="5">
      <t>チョウキ</t>
    </rPh>
    <rPh sb="5" eb="7">
      <t>ホゾン</t>
    </rPh>
    <rPh sb="7" eb="9">
      <t>ヨウキ</t>
    </rPh>
    <phoneticPr fontId="1"/>
  </si>
  <si>
    <t>ポリタンク等</t>
    <rPh sb="5" eb="6">
      <t>トウ</t>
    </rPh>
    <phoneticPr fontId="1"/>
  </si>
  <si>
    <t>ウォーターサーバー</t>
  </si>
  <si>
    <t>炊き出し用かまど</t>
    <rPh sb="0" eb="1">
      <t>タ</t>
    </rPh>
    <rPh sb="2" eb="3">
      <t>ダ</t>
    </rPh>
    <rPh sb="4" eb="5">
      <t>ヨウ</t>
    </rPh>
    <phoneticPr fontId="1"/>
  </si>
  <si>
    <t>非常用コンロ</t>
    <rPh sb="0" eb="3">
      <t>ヒジョウヨウ</t>
    </rPh>
    <phoneticPr fontId="1"/>
  </si>
  <si>
    <t>カセットコンロ</t>
  </si>
  <si>
    <t>プロパン型</t>
    <rPh sb="4" eb="5">
      <t>ガタ</t>
    </rPh>
    <phoneticPr fontId="1"/>
  </si>
  <si>
    <t>発熱剤</t>
    <rPh sb="0" eb="2">
      <t>ハツネツ</t>
    </rPh>
    <rPh sb="2" eb="3">
      <t>ザイ</t>
    </rPh>
    <phoneticPr fontId="1"/>
  </si>
  <si>
    <t>非常用暖房器</t>
    <rPh sb="0" eb="3">
      <t>ヒジョウヨウ</t>
    </rPh>
    <rPh sb="3" eb="5">
      <t>ダンボウ</t>
    </rPh>
    <rPh sb="5" eb="6">
      <t>キ</t>
    </rPh>
    <phoneticPr fontId="1"/>
  </si>
  <si>
    <t>燃料型</t>
    <rPh sb="0" eb="3">
      <t>ネンリョウガタ</t>
    </rPh>
    <phoneticPr fontId="1"/>
  </si>
  <si>
    <t>薪ストーブ</t>
    <rPh sb="0" eb="1">
      <t>マキ</t>
    </rPh>
    <phoneticPr fontId="1"/>
  </si>
  <si>
    <t>非常用発電機</t>
    <rPh sb="0" eb="3">
      <t>ヒジョウヨウ</t>
    </rPh>
    <rPh sb="3" eb="6">
      <t>ハツデンキ</t>
    </rPh>
    <phoneticPr fontId="1"/>
  </si>
  <si>
    <t>太陽光やガソリン、ガス使用</t>
    <rPh sb="0" eb="3">
      <t>タイヨウコウ</t>
    </rPh>
    <rPh sb="11" eb="13">
      <t>シヨウ</t>
    </rPh>
    <phoneticPr fontId="1"/>
  </si>
  <si>
    <t>修理代</t>
    <rPh sb="0" eb="3">
      <t>シュウリダイ</t>
    </rPh>
    <phoneticPr fontId="1"/>
  </si>
  <si>
    <t>燃料（ガソリン、薪、カセットボンベ等）</t>
    <rPh sb="0" eb="2">
      <t>ネンリョウ</t>
    </rPh>
    <rPh sb="8" eb="9">
      <t>マキ</t>
    </rPh>
    <rPh sb="17" eb="18">
      <t>トウ</t>
    </rPh>
    <phoneticPr fontId="1"/>
  </si>
  <si>
    <t>携帯電話用充電器</t>
    <rPh sb="0" eb="2">
      <t>ケイタイ</t>
    </rPh>
    <rPh sb="2" eb="5">
      <t>デンワヨウ</t>
    </rPh>
    <rPh sb="5" eb="8">
      <t>ジュウデンキ</t>
    </rPh>
    <phoneticPr fontId="1"/>
  </si>
  <si>
    <t>携帯電話</t>
    <rPh sb="0" eb="2">
      <t>ケイタイ</t>
    </rPh>
    <rPh sb="2" eb="4">
      <t>デンワ</t>
    </rPh>
    <phoneticPr fontId="1"/>
  </si>
  <si>
    <t>通信料</t>
    <rPh sb="0" eb="3">
      <t>ツウシンリョウ</t>
    </rPh>
    <phoneticPr fontId="1"/>
  </si>
  <si>
    <t>非常用自転車</t>
    <rPh sb="0" eb="3">
      <t>ヒジョウヨウ</t>
    </rPh>
    <rPh sb="3" eb="6">
      <t>ジテンシャ</t>
    </rPh>
    <phoneticPr fontId="1"/>
  </si>
  <si>
    <t>ノーパンク</t>
  </si>
  <si>
    <t>部品（ノーパンクタイヤのみ）</t>
    <rPh sb="0" eb="2">
      <t>ブヒン</t>
    </rPh>
    <phoneticPr fontId="1"/>
  </si>
  <si>
    <t>避難車（ベビーカー、バギー）</t>
    <rPh sb="0" eb="2">
      <t>ヒナン</t>
    </rPh>
    <rPh sb="2" eb="3">
      <t>シャ</t>
    </rPh>
    <phoneticPr fontId="1"/>
  </si>
  <si>
    <t>防災の機能が備わっていないものは不可</t>
    <rPh sb="0" eb="2">
      <t>ボウサイ</t>
    </rPh>
    <rPh sb="3" eb="5">
      <t>キノウ</t>
    </rPh>
    <rPh sb="6" eb="7">
      <t>ソナ</t>
    </rPh>
    <rPh sb="16" eb="18">
      <t>フカ</t>
    </rPh>
    <phoneticPr fontId="1"/>
  </si>
  <si>
    <t>防炎カバー</t>
    <rPh sb="0" eb="2">
      <t>ボウエン</t>
    </rPh>
    <phoneticPr fontId="1"/>
  </si>
  <si>
    <t>避難車に供するもののみ</t>
    <rPh sb="0" eb="2">
      <t>ヒナン</t>
    </rPh>
    <rPh sb="2" eb="3">
      <t>シャ</t>
    </rPh>
    <rPh sb="4" eb="5">
      <t>キョウ</t>
    </rPh>
    <phoneticPr fontId="1"/>
  </si>
  <si>
    <t>日よけカバー</t>
    <rPh sb="0" eb="1">
      <t>ヒ</t>
    </rPh>
    <phoneticPr fontId="1"/>
  </si>
  <si>
    <t>非常用リヤカー</t>
    <rPh sb="0" eb="3">
      <t>ヒジョウヨウ</t>
    </rPh>
    <phoneticPr fontId="1"/>
  </si>
  <si>
    <t>投光器</t>
    <rPh sb="0" eb="3">
      <t>トウコウキ</t>
    </rPh>
    <phoneticPr fontId="1"/>
  </si>
  <si>
    <t>非常用ヘッドライト</t>
    <rPh sb="0" eb="3">
      <t>ヒジョウヨウ</t>
    </rPh>
    <phoneticPr fontId="1"/>
  </si>
  <si>
    <t>懐中電灯、ランタン</t>
    <rPh sb="0" eb="2">
      <t>カイチュウ</t>
    </rPh>
    <rPh sb="2" eb="4">
      <t>デントウ</t>
    </rPh>
    <phoneticPr fontId="1"/>
  </si>
  <si>
    <t>簡易トイレ</t>
    <rPh sb="0" eb="2">
      <t>カンイ</t>
    </rPh>
    <phoneticPr fontId="1"/>
  </si>
  <si>
    <t>組立式のみ</t>
    <rPh sb="0" eb="2">
      <t>クミタテ</t>
    </rPh>
    <rPh sb="2" eb="3">
      <t>シキ</t>
    </rPh>
    <phoneticPr fontId="1"/>
  </si>
  <si>
    <t>簡易トイレ用袋</t>
    <rPh sb="0" eb="2">
      <t>カンイ</t>
    </rPh>
    <rPh sb="5" eb="6">
      <t>ヨウ</t>
    </rPh>
    <rPh sb="6" eb="7">
      <t>フクロ</t>
    </rPh>
    <phoneticPr fontId="1"/>
  </si>
  <si>
    <t>簡易トイレ用凝固剤</t>
    <rPh sb="0" eb="2">
      <t>カンイ</t>
    </rPh>
    <rPh sb="5" eb="6">
      <t>ヨウ</t>
    </rPh>
    <rPh sb="6" eb="8">
      <t>ギョウコ</t>
    </rPh>
    <rPh sb="8" eb="9">
      <t>ザイ</t>
    </rPh>
    <phoneticPr fontId="1"/>
  </si>
  <si>
    <t>テント</t>
  </si>
  <si>
    <t>非常用毛布</t>
    <rPh sb="0" eb="3">
      <t>ヒジョウヨウ</t>
    </rPh>
    <rPh sb="3" eb="5">
      <t>モウフ</t>
    </rPh>
    <phoneticPr fontId="1"/>
  </si>
  <si>
    <t>非常用寝袋</t>
    <rPh sb="0" eb="3">
      <t>ヒジョウヨウ</t>
    </rPh>
    <rPh sb="3" eb="5">
      <t>ネブクロ</t>
    </rPh>
    <phoneticPr fontId="1"/>
  </si>
  <si>
    <t>救急箱</t>
    <rPh sb="0" eb="3">
      <t>キュウキュウバコ</t>
    </rPh>
    <phoneticPr fontId="1"/>
  </si>
  <si>
    <t>災害用備蓄用のみ</t>
    <rPh sb="0" eb="3">
      <t>サイガイヨウ</t>
    </rPh>
    <rPh sb="3" eb="6">
      <t>ビチクヨウ</t>
    </rPh>
    <phoneticPr fontId="1"/>
  </si>
  <si>
    <t>救急用品</t>
    <rPh sb="0" eb="2">
      <t>キュウキュウ</t>
    </rPh>
    <rPh sb="2" eb="4">
      <t>ヨウヒン</t>
    </rPh>
    <phoneticPr fontId="1"/>
  </si>
  <si>
    <t>担架</t>
    <rPh sb="0" eb="2">
      <t>タンカ</t>
    </rPh>
    <phoneticPr fontId="1"/>
  </si>
  <si>
    <t>収納箱（担架専用）</t>
    <rPh sb="0" eb="2">
      <t>シュウノウ</t>
    </rPh>
    <rPh sb="2" eb="3">
      <t>バコ</t>
    </rPh>
    <rPh sb="4" eb="6">
      <t>タンカ</t>
    </rPh>
    <rPh sb="6" eb="8">
      <t>センヨウ</t>
    </rPh>
    <phoneticPr fontId="1"/>
  </si>
  <si>
    <t>非常用持出袋</t>
    <rPh sb="0" eb="3">
      <t>ヒジョウヨウ</t>
    </rPh>
    <rPh sb="3" eb="5">
      <t>モチダシ</t>
    </rPh>
    <rPh sb="5" eb="6">
      <t>フクロ</t>
    </rPh>
    <phoneticPr fontId="1"/>
  </si>
  <si>
    <t>袋のみ</t>
    <rPh sb="0" eb="1">
      <t>フクロ</t>
    </rPh>
    <phoneticPr fontId="1"/>
  </si>
  <si>
    <t>セット</t>
  </si>
  <si>
    <t>ラジオ</t>
  </si>
  <si>
    <t>テレビ</t>
  </si>
  <si>
    <t>DVDレコーダー</t>
  </si>
  <si>
    <t>トランシーバー</t>
  </si>
  <si>
    <t>○</t>
    <phoneticPr fontId="1"/>
  </si>
  <si>
    <t>防災の用途に使用する場合のみ</t>
    <rPh sb="0" eb="2">
      <t>ボウサイ</t>
    </rPh>
    <rPh sb="3" eb="5">
      <t>ヨウト</t>
    </rPh>
    <rPh sb="6" eb="8">
      <t>シヨウ</t>
    </rPh>
    <rPh sb="10" eb="12">
      <t>バアイ</t>
    </rPh>
    <phoneticPr fontId="1"/>
  </si>
  <si>
    <t>マイク類</t>
    <rPh sb="3" eb="4">
      <t>ルイ</t>
    </rPh>
    <phoneticPr fontId="1"/>
  </si>
  <si>
    <t>メガホン・拡声器・ホイッスル</t>
    <rPh sb="5" eb="8">
      <t>カクセイキ</t>
    </rPh>
    <phoneticPr fontId="1"/>
  </si>
  <si>
    <t>放送用スピーカー</t>
    <rPh sb="0" eb="3">
      <t>ホウソウヨウ</t>
    </rPh>
    <phoneticPr fontId="1"/>
  </si>
  <si>
    <t>×</t>
    <phoneticPr fontId="1"/>
  </si>
  <si>
    <t>感震ブレーカー</t>
    <rPh sb="0" eb="2">
      <t>カンシン</t>
    </rPh>
    <phoneticPr fontId="1"/>
  </si>
  <si>
    <t>転倒防止用具</t>
    <rPh sb="0" eb="2">
      <t>テントウ</t>
    </rPh>
    <rPh sb="2" eb="4">
      <t>ボウシ</t>
    </rPh>
    <rPh sb="4" eb="6">
      <t>ヨウグ</t>
    </rPh>
    <phoneticPr fontId="1"/>
  </si>
  <si>
    <t>落下抑制テープ</t>
    <rPh sb="0" eb="2">
      <t>ラッカ</t>
    </rPh>
    <rPh sb="2" eb="4">
      <t>ヨクセイ</t>
    </rPh>
    <phoneticPr fontId="1"/>
  </si>
  <si>
    <t>防災教育用教材（DVD・絵本等）</t>
    <rPh sb="0" eb="2">
      <t>ボウサイ</t>
    </rPh>
    <rPh sb="2" eb="4">
      <t>キョウイク</t>
    </rPh>
    <rPh sb="4" eb="5">
      <t>ヨウ</t>
    </rPh>
    <rPh sb="5" eb="7">
      <t>キョウザイ</t>
    </rPh>
    <rPh sb="12" eb="14">
      <t>エホン</t>
    </rPh>
    <rPh sb="14" eb="15">
      <t>トウ</t>
    </rPh>
    <phoneticPr fontId="1"/>
  </si>
  <si>
    <t>消火器・発煙筒・的</t>
    <rPh sb="0" eb="3">
      <t>ショウカキ</t>
    </rPh>
    <rPh sb="4" eb="7">
      <t>ハツエントウ</t>
    </rPh>
    <rPh sb="8" eb="9">
      <t>マト</t>
    </rPh>
    <phoneticPr fontId="1"/>
  </si>
  <si>
    <t>避難訓練用</t>
    <rPh sb="0" eb="2">
      <t>ヒナン</t>
    </rPh>
    <rPh sb="2" eb="5">
      <t>クンレンヨウ</t>
    </rPh>
    <phoneticPr fontId="1"/>
  </si>
  <si>
    <t>常設用</t>
    <rPh sb="0" eb="2">
      <t>ジョウセツ</t>
    </rPh>
    <rPh sb="2" eb="3">
      <t>ヨウ</t>
    </rPh>
    <phoneticPr fontId="1"/>
  </si>
  <si>
    <t>消防器具</t>
    <rPh sb="0" eb="2">
      <t>ショウボウ</t>
    </rPh>
    <rPh sb="2" eb="4">
      <t>キグ</t>
    </rPh>
    <phoneticPr fontId="1"/>
  </si>
  <si>
    <t>防炎カーテン</t>
    <rPh sb="0" eb="2">
      <t>ボウエン</t>
    </rPh>
    <phoneticPr fontId="1"/>
  </si>
  <si>
    <t>火災受信機等設備</t>
    <rPh sb="0" eb="2">
      <t>カサイ</t>
    </rPh>
    <rPh sb="2" eb="4">
      <t>ジュシン</t>
    </rPh>
    <rPh sb="4" eb="5">
      <t>キ</t>
    </rPh>
    <rPh sb="5" eb="6">
      <t>トウ</t>
    </rPh>
    <rPh sb="6" eb="8">
      <t>セツビ</t>
    </rPh>
    <phoneticPr fontId="1"/>
  </si>
  <si>
    <t>火災報知器</t>
    <rPh sb="0" eb="2">
      <t>カサイ</t>
    </rPh>
    <rPh sb="2" eb="5">
      <t>ホウチキ</t>
    </rPh>
    <phoneticPr fontId="1"/>
  </si>
  <si>
    <t>点検管理、改修</t>
    <rPh sb="0" eb="2">
      <t>テンケン</t>
    </rPh>
    <rPh sb="2" eb="4">
      <t>カンリ</t>
    </rPh>
    <rPh sb="5" eb="7">
      <t>カイシュウ</t>
    </rPh>
    <phoneticPr fontId="1"/>
  </si>
  <si>
    <t>災害用ライフジャケット</t>
    <rPh sb="0" eb="3">
      <t>サイガイヨウ</t>
    </rPh>
    <phoneticPr fontId="1"/>
  </si>
  <si>
    <t>避難はしご</t>
    <rPh sb="0" eb="2">
      <t>ヒナン</t>
    </rPh>
    <phoneticPr fontId="1"/>
  </si>
  <si>
    <t>防災靴</t>
    <rPh sb="0" eb="2">
      <t>ボウサイ</t>
    </rPh>
    <rPh sb="2" eb="3">
      <t>グツ</t>
    </rPh>
    <phoneticPr fontId="1"/>
  </si>
  <si>
    <t>安全靴</t>
    <rPh sb="0" eb="2">
      <t>アンゼン</t>
    </rPh>
    <rPh sb="2" eb="3">
      <t>グツ</t>
    </rPh>
    <phoneticPr fontId="1"/>
  </si>
  <si>
    <t>防災ゴーグル</t>
    <rPh sb="0" eb="2">
      <t>ボウサイ</t>
    </rPh>
    <phoneticPr fontId="1"/>
  </si>
  <si>
    <t>使い捨てカイロ</t>
    <rPh sb="0" eb="1">
      <t>ツカ</t>
    </rPh>
    <rPh sb="2" eb="3">
      <t>ス</t>
    </rPh>
    <phoneticPr fontId="1"/>
  </si>
  <si>
    <t>スコップ</t>
  </si>
  <si>
    <t>のこぎり・チェーンソー</t>
  </si>
  <si>
    <t>軍手</t>
    <rPh sb="0" eb="2">
      <t>グンテ</t>
    </rPh>
    <phoneticPr fontId="1"/>
  </si>
  <si>
    <t>ロープ</t>
  </si>
  <si>
    <t>油圧ジャッキ</t>
    <rPh sb="0" eb="2">
      <t>ユアツ</t>
    </rPh>
    <phoneticPr fontId="1"/>
  </si>
  <si>
    <t>バール</t>
  </si>
  <si>
    <t>延長コード</t>
    <rPh sb="0" eb="2">
      <t>エンチョウ</t>
    </rPh>
    <phoneticPr fontId="1"/>
  </si>
  <si>
    <t>土嚢・水嚢</t>
    <rPh sb="0" eb="2">
      <t>ドノウ</t>
    </rPh>
    <rPh sb="3" eb="5">
      <t>スイノウ</t>
    </rPh>
    <phoneticPr fontId="1"/>
  </si>
  <si>
    <t>強化ガラス</t>
    <rPh sb="0" eb="2">
      <t>キョウカ</t>
    </rPh>
    <phoneticPr fontId="1"/>
  </si>
  <si>
    <t>窓ガラス飛散防止フィルム</t>
    <rPh sb="0" eb="1">
      <t>マド</t>
    </rPh>
    <rPh sb="4" eb="6">
      <t>ヒサン</t>
    </rPh>
    <rPh sb="6" eb="8">
      <t>ボウシ</t>
    </rPh>
    <phoneticPr fontId="1"/>
  </si>
  <si>
    <t>蛍光灯飛散防止フィルム</t>
    <rPh sb="0" eb="3">
      <t>ケイコウトウ</t>
    </rPh>
    <rPh sb="3" eb="5">
      <t>ヒサン</t>
    </rPh>
    <rPh sb="5" eb="7">
      <t>ボウシ</t>
    </rPh>
    <phoneticPr fontId="1"/>
  </si>
  <si>
    <t>おんぶひも</t>
  </si>
  <si>
    <t>おむつ</t>
  </si>
  <si>
    <t>印刷製本費</t>
    <rPh sb="0" eb="2">
      <t>インサツ</t>
    </rPh>
    <rPh sb="2" eb="4">
      <t>セイホン</t>
    </rPh>
    <rPh sb="4" eb="5">
      <t>ヒ</t>
    </rPh>
    <phoneticPr fontId="1"/>
  </si>
  <si>
    <t>防災教育教材の印刷製本</t>
    <rPh sb="0" eb="2">
      <t>ボウサイ</t>
    </rPh>
    <rPh sb="2" eb="4">
      <t>キョウイク</t>
    </rPh>
    <rPh sb="4" eb="6">
      <t>キョウザイ</t>
    </rPh>
    <rPh sb="7" eb="9">
      <t>インサツ</t>
    </rPh>
    <rPh sb="9" eb="11">
      <t>セイホン</t>
    </rPh>
    <phoneticPr fontId="1"/>
  </si>
  <si>
    <t>コピー機修繕費、用紙、トナー等</t>
    <rPh sb="3" eb="4">
      <t>キ</t>
    </rPh>
    <rPh sb="4" eb="7">
      <t>シュウゼンヒ</t>
    </rPh>
    <rPh sb="8" eb="10">
      <t>ヨウシ</t>
    </rPh>
    <rPh sb="14" eb="15">
      <t>トウ</t>
    </rPh>
    <phoneticPr fontId="1"/>
  </si>
  <si>
    <t>防災訓練の講師関係</t>
    <rPh sb="0" eb="2">
      <t>ボウサイ</t>
    </rPh>
    <rPh sb="2" eb="4">
      <t>クンレン</t>
    </rPh>
    <rPh sb="5" eb="7">
      <t>コウシ</t>
    </rPh>
    <rPh sb="7" eb="9">
      <t>カンケイ</t>
    </rPh>
    <phoneticPr fontId="1"/>
  </si>
  <si>
    <t>謝金</t>
    <rPh sb="0" eb="2">
      <t>シャキン</t>
    </rPh>
    <phoneticPr fontId="1"/>
  </si>
  <si>
    <t>接待費</t>
    <rPh sb="0" eb="3">
      <t>セッタイヒ</t>
    </rPh>
    <phoneticPr fontId="1"/>
  </si>
  <si>
    <t>防災教育・防災訓練・救急救命講習</t>
    <rPh sb="0" eb="2">
      <t>ボウサイ</t>
    </rPh>
    <rPh sb="2" eb="4">
      <t>キョウイク</t>
    </rPh>
    <rPh sb="5" eb="7">
      <t>ボウサイ</t>
    </rPh>
    <rPh sb="7" eb="9">
      <t>クンレン</t>
    </rPh>
    <rPh sb="10" eb="12">
      <t>キュウキュウ</t>
    </rPh>
    <rPh sb="12" eb="14">
      <t>キュウメイ</t>
    </rPh>
    <rPh sb="14" eb="16">
      <t>コウシュウ</t>
    </rPh>
    <phoneticPr fontId="1"/>
  </si>
  <si>
    <t>会場借り上げ料</t>
    <rPh sb="0" eb="2">
      <t>カイジョウ</t>
    </rPh>
    <rPh sb="2" eb="7">
      <t>カリアゲリョウ</t>
    </rPh>
    <phoneticPr fontId="1"/>
  </si>
  <si>
    <t>臨時職員賃金</t>
    <rPh sb="0" eb="2">
      <t>リンジ</t>
    </rPh>
    <rPh sb="2" eb="4">
      <t>ショクイン</t>
    </rPh>
    <rPh sb="4" eb="6">
      <t>チンギン</t>
    </rPh>
    <phoneticPr fontId="1"/>
  </si>
  <si>
    <t>外部委託費</t>
    <rPh sb="0" eb="2">
      <t>ガイブ</t>
    </rPh>
    <rPh sb="2" eb="4">
      <t>イタク</t>
    </rPh>
    <rPh sb="4" eb="5">
      <t>ヒ</t>
    </rPh>
    <phoneticPr fontId="1"/>
  </si>
  <si>
    <t>インターネット通信費</t>
    <rPh sb="7" eb="10">
      <t>ツウシンヒ</t>
    </rPh>
    <phoneticPr fontId="1"/>
  </si>
  <si>
    <t>壁・屋根の強化断熱加工</t>
    <rPh sb="0" eb="1">
      <t>カベ</t>
    </rPh>
    <rPh sb="2" eb="4">
      <t>ヤネ</t>
    </rPh>
    <rPh sb="5" eb="7">
      <t>キョウカ</t>
    </rPh>
    <rPh sb="7" eb="9">
      <t>ダンネツ</t>
    </rPh>
    <rPh sb="9" eb="11">
      <t>カコウ</t>
    </rPh>
    <phoneticPr fontId="1"/>
  </si>
  <si>
    <t>【参考】仙台市　施設機能強化推進費加算≪対象物品可否一覧≫</t>
    <rPh sb="1" eb="3">
      <t>サンコウ</t>
    </rPh>
    <rPh sb="4" eb="7">
      <t>センダイシ</t>
    </rPh>
    <rPh sb="8" eb="10">
      <t>シセツ</t>
    </rPh>
    <rPh sb="10" eb="12">
      <t>キノウ</t>
    </rPh>
    <rPh sb="12" eb="14">
      <t>キョウカ</t>
    </rPh>
    <rPh sb="14" eb="16">
      <t>スイシン</t>
    </rPh>
    <rPh sb="16" eb="17">
      <t>ヒ</t>
    </rPh>
    <rPh sb="17" eb="19">
      <t>カサン</t>
    </rPh>
    <rPh sb="20" eb="22">
      <t>タイショウ</t>
    </rPh>
    <rPh sb="22" eb="24">
      <t>ブッピン</t>
    </rPh>
    <rPh sb="24" eb="26">
      <t>カヒ</t>
    </rPh>
    <rPh sb="26" eb="28">
      <t>イチラン</t>
    </rPh>
    <phoneticPr fontId="1"/>
  </si>
  <si>
    <t>№</t>
    <phoneticPr fontId="1"/>
  </si>
  <si>
    <t>吉田　一美・皆川　舞</t>
    <rPh sb="0" eb="2">
      <t>ヨシダ</t>
    </rPh>
    <rPh sb="3" eb="5">
      <t>ヒトミ</t>
    </rPh>
    <rPh sb="6" eb="8">
      <t>ミナカワ</t>
    </rPh>
    <rPh sb="9" eb="10">
      <t>マイ</t>
    </rPh>
    <phoneticPr fontId="17"/>
  </si>
  <si>
    <t>【施設機能強化推進費加算適用申請書】　作成の手引き</t>
    <rPh sb="12" eb="14">
      <t>テキヨウ</t>
    </rPh>
    <rPh sb="14" eb="16">
      <t>シンセイ</t>
    </rPh>
    <rPh sb="16" eb="17">
      <t>ショ</t>
    </rPh>
    <rPh sb="19" eb="21">
      <t>サクセイ</t>
    </rPh>
    <rPh sb="22" eb="24">
      <t>テビ</t>
    </rPh>
    <phoneticPr fontId="10"/>
  </si>
  <si>
    <t>申請年度を入力してください。</t>
    <rPh sb="0" eb="2">
      <t>シンセイ</t>
    </rPh>
    <rPh sb="2" eb="4">
      <t>ネンド</t>
    </rPh>
    <rPh sb="5" eb="7">
      <t>ニュウリョク</t>
    </rPh>
    <phoneticPr fontId="10"/>
  </si>
  <si>
    <t>これによって，自動的に施設名や年度等が加算適用申請書に入力されますので，申請書の黄色の網掛けになっているセルのみ入力してください。</t>
    <rPh sb="7" eb="10">
      <t>ジドウテキ</t>
    </rPh>
    <rPh sb="11" eb="13">
      <t>シセツ</t>
    </rPh>
    <rPh sb="13" eb="14">
      <t>メイ</t>
    </rPh>
    <rPh sb="15" eb="17">
      <t>ネンド</t>
    </rPh>
    <rPh sb="17" eb="18">
      <t>ナド</t>
    </rPh>
    <rPh sb="21" eb="23">
      <t>テキヨウ</t>
    </rPh>
    <rPh sb="23" eb="26">
      <t>シンセイショ</t>
    </rPh>
    <rPh sb="27" eb="29">
      <t>ニュウリョク</t>
    </rPh>
    <rPh sb="36" eb="38">
      <t>シンセイ</t>
    </rPh>
    <rPh sb="38" eb="39">
      <t>ショ</t>
    </rPh>
    <rPh sb="40" eb="42">
      <t>キイロ</t>
    </rPh>
    <phoneticPr fontId="10"/>
  </si>
  <si>
    <t>「事業実施内容及び支出予定額」を記入します。</t>
    <rPh sb="5" eb="7">
      <t>ナイヨウ</t>
    </rPh>
    <rPh sb="11" eb="13">
      <t>ヨテイ</t>
    </rPh>
    <rPh sb="16" eb="18">
      <t>キニュウ</t>
    </rPh>
    <phoneticPr fontId="10"/>
  </si>
  <si>
    <t>※支出予定額については，実際にかかった経費の総額が概ね「16万円以上」の場合のみ対象となります。</t>
    <rPh sb="1" eb="3">
      <t>シシュツ</t>
    </rPh>
    <rPh sb="3" eb="5">
      <t>ヨテイ</t>
    </rPh>
    <rPh sb="5" eb="6">
      <t>ガク</t>
    </rPh>
    <rPh sb="12" eb="14">
      <t>ジッサイ</t>
    </rPh>
    <rPh sb="25" eb="26">
      <t>オオム</t>
    </rPh>
    <rPh sb="36" eb="38">
      <t>バアイ</t>
    </rPh>
    <rPh sb="40" eb="42">
      <t>タイショウ</t>
    </rPh>
    <phoneticPr fontId="1"/>
  </si>
  <si>
    <t>06114</t>
    <phoneticPr fontId="10"/>
  </si>
  <si>
    <t>南吉成すぎのこ保育園</t>
    <rPh sb="0" eb="1">
      <t>ミナミ</t>
    </rPh>
    <rPh sb="1" eb="3">
      <t>ヨシナリ</t>
    </rPh>
    <phoneticPr fontId="8"/>
  </si>
  <si>
    <t>年度　施設機能強化推進費加算適用申請書</t>
    <rPh sb="0" eb="2">
      <t>ネンド</t>
    </rPh>
    <rPh sb="14" eb="16">
      <t>テキヨウ</t>
    </rPh>
    <rPh sb="16" eb="19">
      <t>シンセイショ</t>
    </rPh>
    <phoneticPr fontId="1"/>
  </si>
  <si>
    <t>支出予定額</t>
    <rPh sb="0" eb="2">
      <t>シシュツ</t>
    </rPh>
    <rPh sb="2" eb="4">
      <t>ヨテイ</t>
    </rPh>
    <rPh sb="4" eb="5">
      <t>ガク</t>
    </rPh>
    <phoneticPr fontId="1"/>
  </si>
  <si>
    <t>事業実施計画及び支出予定額</t>
    <rPh sb="0" eb="2">
      <t>ジギョウ</t>
    </rPh>
    <rPh sb="2" eb="4">
      <t>ジッシ</t>
    </rPh>
    <rPh sb="4" eb="6">
      <t>ケイカク</t>
    </rPh>
    <rPh sb="6" eb="7">
      <t>オヨ</t>
    </rPh>
    <rPh sb="8" eb="10">
      <t>シシュツ</t>
    </rPh>
    <rPh sb="10" eb="12">
      <t>ヨテイ</t>
    </rPh>
    <rPh sb="12" eb="13">
      <t>ガク</t>
    </rPh>
    <phoneticPr fontId="1"/>
  </si>
  <si>
    <t>・見積書，領収書等</t>
    <rPh sb="1" eb="3">
      <t>ミツモリ</t>
    </rPh>
    <rPh sb="3" eb="4">
      <t>ショ</t>
    </rPh>
    <phoneticPr fontId="1"/>
  </si>
  <si>
    <t>・申請する施設の年間避難訓練等計画書</t>
    <rPh sb="1" eb="3">
      <t>シンセイ</t>
    </rPh>
    <rPh sb="5" eb="7">
      <t>シセツ</t>
    </rPh>
    <rPh sb="8" eb="10">
      <t>ネンカン</t>
    </rPh>
    <rPh sb="10" eb="12">
      <t>ヒナン</t>
    </rPh>
    <rPh sb="12" eb="14">
      <t>クンレン</t>
    </rPh>
    <rPh sb="14" eb="15">
      <t>トウ</t>
    </rPh>
    <rPh sb="15" eb="17">
      <t>ケイカク</t>
    </rPh>
    <rPh sb="17" eb="18">
      <t>ショ</t>
    </rPh>
    <phoneticPr fontId="1"/>
  </si>
  <si>
    <t>左記事業 等の対象子ども数について（　）内に記入</t>
    <rPh sb="0" eb="2">
      <t>サキ</t>
    </rPh>
    <rPh sb="2" eb="4">
      <t>ジギョウ</t>
    </rPh>
    <rPh sb="5" eb="6">
      <t>ナド</t>
    </rPh>
    <rPh sb="7" eb="9">
      <t>タイショウ</t>
    </rPh>
    <rPh sb="9" eb="10">
      <t>コ</t>
    </rPh>
    <rPh sb="12" eb="13">
      <t>スウ</t>
    </rPh>
    <rPh sb="20" eb="21">
      <t>ナイ</t>
    </rPh>
    <rPh sb="22" eb="24">
      <t>キニュウ</t>
    </rPh>
    <phoneticPr fontId="1"/>
  </si>
  <si>
    <t>　１　延長保育事業</t>
    <rPh sb="3" eb="5">
      <t>エンチョウ</t>
    </rPh>
    <rPh sb="5" eb="7">
      <t>ホイク</t>
    </rPh>
    <rPh sb="7" eb="9">
      <t>ジギョウ</t>
    </rPh>
    <phoneticPr fontId="1"/>
  </si>
  <si>
    <t>―</t>
  </si>
  <si>
    <t>　２　幼稚園型一時預かり事業</t>
    <rPh sb="3" eb="6">
      <t>ヨウチエン</t>
    </rPh>
    <rPh sb="6" eb="7">
      <t>ガタ</t>
    </rPh>
    <rPh sb="7" eb="9">
      <t>イチジ</t>
    </rPh>
    <rPh sb="9" eb="10">
      <t>アズ</t>
    </rPh>
    <rPh sb="12" eb="14">
      <t>ジギョウ</t>
    </rPh>
    <phoneticPr fontId="1"/>
  </si>
  <si>
    <t>（</t>
  </si>
  <si>
    <t>　３　一般型一時預かり事業</t>
    <rPh sb="3" eb="6">
      <t>イッパンガタ</t>
    </rPh>
    <rPh sb="6" eb="8">
      <t>イチジ</t>
    </rPh>
    <rPh sb="8" eb="9">
      <t>アズ</t>
    </rPh>
    <rPh sb="11" eb="13">
      <t>ジギョウ</t>
    </rPh>
    <phoneticPr fontId="1"/>
  </si>
  <si>
    <t>　４　病児保育事業</t>
    <rPh sb="3" eb="5">
      <t>ビョウジ</t>
    </rPh>
    <rPh sb="5" eb="7">
      <t>ホイク</t>
    </rPh>
    <rPh sb="7" eb="9">
      <t>ジギョウ</t>
    </rPh>
    <phoneticPr fontId="1"/>
  </si>
  <si>
    <t>　５　乳児が３人以上利用</t>
    <rPh sb="3" eb="5">
      <t>ニュウジ</t>
    </rPh>
    <rPh sb="7" eb="10">
      <t>ニンイジョウ</t>
    </rPh>
    <rPh sb="10" eb="12">
      <t>リヨウ</t>
    </rPh>
    <phoneticPr fontId="1"/>
  </si>
  <si>
    <t>人）4月から11月までの各月初日の平均乳児数</t>
  </si>
  <si>
    <t>　６　満３歳児（１号）が１人以上利用</t>
    <rPh sb="3" eb="4">
      <t>マン</t>
    </rPh>
    <rPh sb="5" eb="7">
      <t>サイジ</t>
    </rPh>
    <rPh sb="9" eb="10">
      <t>ゴウ</t>
    </rPh>
    <rPh sb="13" eb="14">
      <t>ヒト</t>
    </rPh>
    <rPh sb="14" eb="16">
      <t>イジョウ</t>
    </rPh>
    <rPh sb="16" eb="18">
      <t>リヨウ</t>
    </rPh>
    <phoneticPr fontId="1"/>
  </si>
  <si>
    <t>人）4月から11月までの各月初日の平均満3歳子ども数</t>
  </si>
  <si>
    <t>　７　障害児（軽度障害児を含む。）が１人以上利用     　　　</t>
    <rPh sb="3" eb="6">
      <t>ショウガイジ</t>
    </rPh>
    <rPh sb="7" eb="9">
      <t>ケイド</t>
    </rPh>
    <rPh sb="9" eb="12">
      <t>ショウガイジ</t>
    </rPh>
    <rPh sb="13" eb="14">
      <t>フク</t>
    </rPh>
    <rPh sb="19" eb="20">
      <t>ヒト</t>
    </rPh>
    <rPh sb="20" eb="22">
      <t>イジョウ</t>
    </rPh>
    <rPh sb="22" eb="24">
      <t>リヨウ</t>
    </rPh>
    <phoneticPr fontId="1"/>
  </si>
  <si>
    <t>人）4月から11月までの障害児数（実人数）</t>
  </si>
  <si>
    <t>□</t>
  </si>
  <si>
    <t>☑</t>
  </si>
  <si>
    <t>人）事業開始月における平均利用子ども数</t>
    <rPh sb="13" eb="15">
      <t>リヨウ</t>
    </rPh>
    <phoneticPr fontId="1"/>
  </si>
  <si>
    <t>３　施設類型</t>
    <rPh sb="2" eb="4">
      <t>シセツ</t>
    </rPh>
    <rPh sb="4" eb="6">
      <t>ルイケイ</t>
    </rPh>
    <phoneticPr fontId="1"/>
  </si>
  <si>
    <t>申請者</t>
    <rPh sb="0" eb="2">
      <t>シンセイ</t>
    </rPh>
    <rPh sb="2" eb="3">
      <t>シャ</t>
    </rPh>
    <phoneticPr fontId="1"/>
  </si>
  <si>
    <t>＊＊＊-＊＊＊＊-＊＊＊＊</t>
  </si>
  <si>
    <t>事務長　上杉　青葉</t>
    <rPh sb="0" eb="3">
      <t>ジムチョウ</t>
    </rPh>
    <rPh sb="4" eb="6">
      <t>カミスギ</t>
    </rPh>
    <rPh sb="7" eb="9">
      <t>アオバ</t>
    </rPh>
    <phoneticPr fontId="1"/>
  </si>
  <si>
    <t>株式会社　かみすぎ</t>
    <rPh sb="0" eb="4">
      <t>カブシキガイシャ</t>
    </rPh>
    <phoneticPr fontId="1"/>
  </si>
  <si>
    <t>私立保育所</t>
    <rPh sb="0" eb="2">
      <t>シリツ</t>
    </rPh>
    <rPh sb="2" eb="4">
      <t>ホイク</t>
    </rPh>
    <rPh sb="4" eb="5">
      <t>ショ</t>
    </rPh>
    <phoneticPr fontId="1"/>
  </si>
  <si>
    <t>ランタン</t>
  </si>
  <si>
    <t>カセットボンベ</t>
  </si>
  <si>
    <t>サーモスマット</t>
  </si>
  <si>
    <t>加算適用申請書に自動入力されている法人の情報等が正しいかどうかを確認し，申請年月日・代表者職名・代表者名・担当者・連絡先・現員数（３月1日時点）を入力してください。</t>
    <rPh sb="8" eb="10">
      <t>ジドウ</t>
    </rPh>
    <rPh sb="10" eb="12">
      <t>ニュウリョク</t>
    </rPh>
    <rPh sb="17" eb="19">
      <t>ホウジン</t>
    </rPh>
    <rPh sb="20" eb="22">
      <t>ジョウホウ</t>
    </rPh>
    <rPh sb="22" eb="23">
      <t>トウ</t>
    </rPh>
    <rPh sb="24" eb="25">
      <t>タダ</t>
    </rPh>
    <rPh sb="32" eb="34">
      <t>カクニン</t>
    </rPh>
    <rPh sb="36" eb="38">
      <t>シンセイ</t>
    </rPh>
    <rPh sb="38" eb="41">
      <t>ネンガッピ</t>
    </rPh>
    <rPh sb="42" eb="44">
      <t>ダイヒョウ</t>
    </rPh>
    <rPh sb="44" eb="45">
      <t>シャ</t>
    </rPh>
    <rPh sb="45" eb="46">
      <t>ショク</t>
    </rPh>
    <rPh sb="46" eb="47">
      <t>メイ</t>
    </rPh>
    <rPh sb="48" eb="51">
      <t>ダイヒョウシャ</t>
    </rPh>
    <rPh sb="51" eb="52">
      <t>メイ</t>
    </rPh>
    <rPh sb="53" eb="56">
      <t>タントウシャ</t>
    </rPh>
    <rPh sb="57" eb="60">
      <t>レンラクサキ</t>
    </rPh>
    <rPh sb="61" eb="63">
      <t>ゲンイン</t>
    </rPh>
    <rPh sb="63" eb="64">
      <t>スウ</t>
    </rPh>
    <rPh sb="66" eb="67">
      <t>ガツ</t>
    </rPh>
    <rPh sb="68" eb="69">
      <t>ニチ</t>
    </rPh>
    <rPh sb="69" eb="71">
      <t>ジテン</t>
    </rPh>
    <rPh sb="73" eb="75">
      <t>ニュウリョク</t>
    </rPh>
    <phoneticPr fontId="10"/>
  </si>
  <si>
    <t>小規模保育事業ＡＢ型・事業所内保育事業</t>
    <rPh sb="0" eb="3">
      <t>ショウキボ</t>
    </rPh>
    <rPh sb="3" eb="5">
      <t>ホイク</t>
    </rPh>
    <rPh sb="5" eb="7">
      <t>ジギョウ</t>
    </rPh>
    <rPh sb="9" eb="10">
      <t>ガタ</t>
    </rPh>
    <rPh sb="11" eb="15">
      <t>ジギョウショナイ</t>
    </rPh>
    <rPh sb="15" eb="17">
      <t>ホイク</t>
    </rPh>
    <rPh sb="17" eb="19">
      <t>ジギョウ</t>
    </rPh>
    <phoneticPr fontId="15"/>
  </si>
  <si>
    <t>小規模Ａ型　青葉区</t>
    <rPh sb="0" eb="3">
      <t>ショウキボ</t>
    </rPh>
    <rPh sb="4" eb="5">
      <t>ガタ</t>
    </rPh>
    <rPh sb="6" eb="9">
      <t>アオバク</t>
    </rPh>
    <phoneticPr fontId="15"/>
  </si>
  <si>
    <t>小規模Ａ型　宮城野区</t>
    <rPh sb="0" eb="3">
      <t>ショウキボ</t>
    </rPh>
    <rPh sb="4" eb="5">
      <t>ガタ</t>
    </rPh>
    <rPh sb="6" eb="10">
      <t>ミヤギノク</t>
    </rPh>
    <phoneticPr fontId="15"/>
  </si>
  <si>
    <t>小規模Ａ型　太白区</t>
    <rPh sb="0" eb="3">
      <t>ショウキボ</t>
    </rPh>
    <rPh sb="4" eb="5">
      <t>ガタ</t>
    </rPh>
    <rPh sb="6" eb="9">
      <t>タイハクク</t>
    </rPh>
    <phoneticPr fontId="15"/>
  </si>
  <si>
    <t>小規模Ｂ型</t>
    <rPh sb="0" eb="3">
      <t>ショウキボ</t>
    </rPh>
    <rPh sb="4" eb="5">
      <t>ガタ</t>
    </rPh>
    <phoneticPr fontId="15"/>
  </si>
  <si>
    <t>もりのなかま保育園宮城野園</t>
  </si>
  <si>
    <t>ひよこ保育園</t>
  </si>
  <si>
    <t>ＷＡＣまごころ保育園</t>
  </si>
  <si>
    <t>ハニー保育園</t>
  </si>
  <si>
    <t>スクルドエンジェル保育園仙台長町園</t>
  </si>
  <si>
    <t>まんまる保育園</t>
  </si>
  <si>
    <t>スクルドエンジェル保育園仙台宮城野原園</t>
  </si>
  <si>
    <t>星の子保育園</t>
  </si>
  <si>
    <t>ちゃいるどらんど岩切駅前保育園</t>
  </si>
  <si>
    <t>バンビのおうち保育園</t>
  </si>
  <si>
    <t>おひさま原っぱ保育園</t>
  </si>
  <si>
    <t>アテナ保育園</t>
  </si>
  <si>
    <t>ぽっかぽか彩保育園</t>
    <phoneticPr fontId="15"/>
  </si>
  <si>
    <t>おうち保育園木町どおり</t>
  </si>
  <si>
    <t>砂押こころ保育園</t>
  </si>
  <si>
    <t>小規模保育事業所ココカラ荒巻</t>
  </si>
  <si>
    <t>時のかけはし保育園</t>
  </si>
  <si>
    <t>かみすぎさくら保育園</t>
  </si>
  <si>
    <t>袋原ちびっこひろば保育園</t>
  </si>
  <si>
    <t>すまいる立町保育園</t>
  </si>
  <si>
    <t>キッズフィールド新田東園</t>
  </si>
  <si>
    <t>こぶたの城おおのだ保育園</t>
  </si>
  <si>
    <t>ぷりえ～る保育園あらまき</t>
  </si>
  <si>
    <t>つつじがおか保育園</t>
  </si>
  <si>
    <t>杜のぽかぽか保育園</t>
  </si>
  <si>
    <t>泉ヶ丘保育園</t>
  </si>
  <si>
    <t>富沢こころ保育園</t>
  </si>
  <si>
    <t>パパママ保育園</t>
  </si>
  <si>
    <t>大野田こころ保育園</t>
  </si>
  <si>
    <t>愛子つぼみ保育園</t>
  </si>
  <si>
    <t>青葉・杜のみらい保育園</t>
  </si>
  <si>
    <t>ハピネス保育園中野栄</t>
    <rPh sb="4" eb="7">
      <t>ホイクエン</t>
    </rPh>
    <rPh sb="7" eb="10">
      <t>ナカノサカエ</t>
    </rPh>
    <phoneticPr fontId="15"/>
  </si>
  <si>
    <t>共同保育所ちろりん村</t>
  </si>
  <si>
    <t>苦竹ナーサリー</t>
    <rPh sb="0" eb="2">
      <t>ニガタケ</t>
    </rPh>
    <phoneticPr fontId="15"/>
  </si>
  <si>
    <t>きまちこころ保育園</t>
  </si>
  <si>
    <t>小規模Ａ型　若林区</t>
    <rPh sb="0" eb="3">
      <t>ショウキボ</t>
    </rPh>
    <rPh sb="4" eb="5">
      <t>ガタ</t>
    </rPh>
    <rPh sb="6" eb="9">
      <t>ワカバヤシク</t>
    </rPh>
    <phoneticPr fontId="15"/>
  </si>
  <si>
    <t>キッズフィールド富沢園</t>
  </si>
  <si>
    <t>こどもの家エミール</t>
  </si>
  <si>
    <t>朝市っ子保育園</t>
  </si>
  <si>
    <t>バイリンガル保育園八木山</t>
  </si>
  <si>
    <t>かみすぎさくら第2保育園</t>
  </si>
  <si>
    <t>小規模保育事業所ココカラ五橋</t>
  </si>
  <si>
    <t>小規模Ａ型　泉区・宮総</t>
    <rPh sb="0" eb="3">
      <t>ショウキボ</t>
    </rPh>
    <rPh sb="4" eb="5">
      <t>ガタ</t>
    </rPh>
    <rPh sb="6" eb="7">
      <t>イズミ</t>
    </rPh>
    <rPh sb="7" eb="8">
      <t>ク</t>
    </rPh>
    <rPh sb="9" eb="10">
      <t>ミヤ</t>
    </rPh>
    <rPh sb="10" eb="11">
      <t>ソウ</t>
    </rPh>
    <phoneticPr fontId="15"/>
  </si>
  <si>
    <t>さくらっこ保育園</t>
  </si>
  <si>
    <t>すまいる新寺保育園</t>
  </si>
  <si>
    <t>サン・キッズ保育園</t>
  </si>
  <si>
    <t>たっこの家</t>
  </si>
  <si>
    <t>ろりぽっぷ小規模保育園おほしさま館</t>
  </si>
  <si>
    <t>カール高松ナーサリー</t>
  </si>
  <si>
    <t>バイリンガル保育園なないろの里</t>
  </si>
  <si>
    <t>リコリコ保育園</t>
  </si>
  <si>
    <t>空飛ぶくぢら保育所</t>
  </si>
  <si>
    <t>ハピネス保育園南光台東</t>
  </si>
  <si>
    <t>ろりぽっぷ第2小規模保育園おひさま館</t>
  </si>
  <si>
    <t>グレース保育園</t>
  </si>
  <si>
    <t>泉中央さんさん保育室</t>
  </si>
  <si>
    <t>六丁の目保育園中町園</t>
  </si>
  <si>
    <t>アスイク保育園　薬師堂前</t>
  </si>
  <si>
    <t>第2紫山いちにいさん保育園</t>
    <phoneticPr fontId="15"/>
  </si>
  <si>
    <t>幼保連携型認定こども園</t>
    <rPh sb="0" eb="1">
      <t>ヨウ</t>
    </rPh>
    <rPh sb="1" eb="2">
      <t>ホ</t>
    </rPh>
    <rPh sb="2" eb="5">
      <t>レンケイガタ</t>
    </rPh>
    <rPh sb="5" eb="7">
      <t>ニンテイ</t>
    </rPh>
    <rPh sb="10" eb="11">
      <t>エン</t>
    </rPh>
    <phoneticPr fontId="15"/>
  </si>
  <si>
    <t>幼保連携型認定こども園　泉ヶ丘幼稚園・アルル保育園</t>
    <rPh sb="0" eb="1">
      <t>ヨウ</t>
    </rPh>
    <rPh sb="1" eb="2">
      <t>ホ</t>
    </rPh>
    <rPh sb="2" eb="5">
      <t>レンケイガタ</t>
    </rPh>
    <rPh sb="5" eb="7">
      <t>ニンテイ</t>
    </rPh>
    <rPh sb="10" eb="11">
      <t>エン</t>
    </rPh>
    <rPh sb="12" eb="15">
      <t>イズミガオカ</t>
    </rPh>
    <rPh sb="15" eb="18">
      <t>ヨウチエン</t>
    </rPh>
    <rPh sb="22" eb="25">
      <t>ホイクエン</t>
    </rPh>
    <phoneticPr fontId="8"/>
  </si>
  <si>
    <t>福聚幼稚園</t>
    <rPh sb="0" eb="2">
      <t>フクジュ</t>
    </rPh>
    <rPh sb="2" eb="5">
      <t>ヨウチエン</t>
    </rPh>
    <phoneticPr fontId="8"/>
  </si>
  <si>
    <t>幼保連携型認定こども園みどりの森</t>
    <rPh sb="0" eb="1">
      <t>ヨウ</t>
    </rPh>
    <rPh sb="1" eb="2">
      <t>ホ</t>
    </rPh>
    <rPh sb="2" eb="5">
      <t>レンケイガタ</t>
    </rPh>
    <rPh sb="5" eb="7">
      <t>ニンテイ</t>
    </rPh>
    <rPh sb="10" eb="11">
      <t>エン</t>
    </rPh>
    <rPh sb="15" eb="16">
      <t>モリ</t>
    </rPh>
    <phoneticPr fontId="8"/>
  </si>
  <si>
    <t>幼保連携型認定こども園　はせくらまち杜のこども園</t>
    <rPh sb="0" eb="7">
      <t>ヨウホレンケイガタニンテイ</t>
    </rPh>
    <rPh sb="10" eb="11">
      <t>エン</t>
    </rPh>
    <rPh sb="18" eb="19">
      <t>モリ</t>
    </rPh>
    <rPh sb="23" eb="24">
      <t>エン</t>
    </rPh>
    <phoneticPr fontId="8"/>
  </si>
  <si>
    <t>青葉こども園</t>
    <rPh sb="0" eb="2">
      <t>アオバ</t>
    </rPh>
    <rPh sb="5" eb="6">
      <t>エン</t>
    </rPh>
    <phoneticPr fontId="8"/>
  </si>
  <si>
    <t>立華認定こども園</t>
    <rPh sb="0" eb="2">
      <t>タチバナ</t>
    </rPh>
    <rPh sb="2" eb="4">
      <t>ニンテイ</t>
    </rPh>
    <rPh sb="7" eb="8">
      <t>エン</t>
    </rPh>
    <phoneticPr fontId="8"/>
  </si>
  <si>
    <t>新田すいせんこども園　</t>
    <rPh sb="0" eb="2">
      <t>シンデン</t>
    </rPh>
    <rPh sb="9" eb="10">
      <t>エン</t>
    </rPh>
    <phoneticPr fontId="8"/>
  </si>
  <si>
    <t>原町すいせんこども園　</t>
    <rPh sb="0" eb="2">
      <t>ハラマチ</t>
    </rPh>
    <rPh sb="9" eb="10">
      <t>エン</t>
    </rPh>
    <phoneticPr fontId="8"/>
  </si>
  <si>
    <t>新田東すいせんこども園</t>
    <rPh sb="0" eb="2">
      <t>シンデン</t>
    </rPh>
    <rPh sb="2" eb="3">
      <t>ヒガシ</t>
    </rPh>
    <rPh sb="10" eb="11">
      <t>エン</t>
    </rPh>
    <phoneticPr fontId="8"/>
  </si>
  <si>
    <t>ありすの国こども園</t>
    <rPh sb="4" eb="5">
      <t>クニ</t>
    </rPh>
    <rPh sb="8" eb="9">
      <t>エン</t>
    </rPh>
    <phoneticPr fontId="8"/>
  </si>
  <si>
    <t>河原町すいせんこども園　</t>
    <rPh sb="0" eb="3">
      <t>カワラマチ</t>
    </rPh>
    <rPh sb="10" eb="11">
      <t>エン</t>
    </rPh>
    <phoneticPr fontId="8"/>
  </si>
  <si>
    <t>幼保連携型認定こども園　仙台保育園</t>
    <rPh sb="0" eb="7">
      <t>ヨウホレンケイガタニンテイ</t>
    </rPh>
    <rPh sb="10" eb="11">
      <t>エン</t>
    </rPh>
    <rPh sb="12" eb="14">
      <t>センダイ</t>
    </rPh>
    <rPh sb="14" eb="17">
      <t>ホイクエン</t>
    </rPh>
    <phoneticPr fontId="8"/>
  </si>
  <si>
    <t>認定向山こども園</t>
    <rPh sb="0" eb="2">
      <t>ニンテイ</t>
    </rPh>
    <rPh sb="2" eb="4">
      <t>ムカイヤマ</t>
    </rPh>
    <rPh sb="7" eb="8">
      <t>エン</t>
    </rPh>
    <phoneticPr fontId="8"/>
  </si>
  <si>
    <t>ゆりかご認定こども園</t>
    <rPh sb="4" eb="6">
      <t>ニンテイ</t>
    </rPh>
    <rPh sb="9" eb="10">
      <t>エン</t>
    </rPh>
    <phoneticPr fontId="8"/>
  </si>
  <si>
    <t>西多賀チェリーこども園　</t>
    <rPh sb="0" eb="3">
      <t>ニシタガ</t>
    </rPh>
    <rPh sb="10" eb="11">
      <t>エン</t>
    </rPh>
    <phoneticPr fontId="8"/>
  </si>
  <si>
    <t>太子堂すいせんこども園　</t>
    <rPh sb="0" eb="3">
      <t>タイシドウ</t>
    </rPh>
    <rPh sb="10" eb="11">
      <t>エン</t>
    </rPh>
    <phoneticPr fontId="8"/>
  </si>
  <si>
    <t>大野田すぎのここども園</t>
    <rPh sb="0" eb="3">
      <t>オオノダ</t>
    </rPh>
    <rPh sb="10" eb="11">
      <t>エン</t>
    </rPh>
    <phoneticPr fontId="8"/>
  </si>
  <si>
    <t>泉第2チェリーこども園</t>
    <rPh sb="0" eb="1">
      <t>イズミ</t>
    </rPh>
    <rPh sb="1" eb="2">
      <t>ダイ</t>
    </rPh>
    <rPh sb="10" eb="11">
      <t>エン</t>
    </rPh>
    <phoneticPr fontId="8"/>
  </si>
  <si>
    <r>
      <t>泉チェリーこども園</t>
    </r>
    <r>
      <rPr>
        <b/>
        <sz val="11"/>
        <rFont val="HGPｺﾞｼｯｸM"/>
        <family val="3"/>
        <charset val="128"/>
      </rPr>
      <t>　</t>
    </r>
    <rPh sb="0" eb="1">
      <t>イズミ</t>
    </rPh>
    <rPh sb="8" eb="9">
      <t>エン</t>
    </rPh>
    <phoneticPr fontId="8"/>
  </si>
  <si>
    <t>寺岡すいせんこども園　</t>
    <rPh sb="0" eb="2">
      <t>テラオカ</t>
    </rPh>
    <rPh sb="9" eb="10">
      <t>エン</t>
    </rPh>
    <phoneticPr fontId="8"/>
  </si>
  <si>
    <t>栗生あおばこども園</t>
    <rPh sb="0" eb="2">
      <t>クリュウ</t>
    </rPh>
    <rPh sb="8" eb="9">
      <t>エン</t>
    </rPh>
    <phoneticPr fontId="8"/>
  </si>
  <si>
    <t>幼稚園型認定こども園</t>
    <rPh sb="0" eb="3">
      <t>ヨウチエン</t>
    </rPh>
    <rPh sb="3" eb="4">
      <t>ガタ</t>
    </rPh>
    <rPh sb="4" eb="6">
      <t>ニンテイ</t>
    </rPh>
    <rPh sb="9" eb="10">
      <t>エン</t>
    </rPh>
    <phoneticPr fontId="15"/>
  </si>
  <si>
    <t>認定こども園　仙台YMCA幼稚園</t>
    <rPh sb="0" eb="2">
      <t>ニンテイ</t>
    </rPh>
    <rPh sb="5" eb="6">
      <t>エン</t>
    </rPh>
    <rPh sb="7" eb="9">
      <t>センダイ</t>
    </rPh>
    <rPh sb="13" eb="16">
      <t>ヨウチエン</t>
    </rPh>
    <phoneticPr fontId="8"/>
  </si>
  <si>
    <t>泉第二幼稚園</t>
    <rPh sb="0" eb="1">
      <t>イズミ</t>
    </rPh>
    <rPh sb="1" eb="3">
      <t>ダイニ</t>
    </rPh>
    <rPh sb="3" eb="6">
      <t>ヨウチエン</t>
    </rPh>
    <phoneticPr fontId="8"/>
  </si>
  <si>
    <t>保育所型認定こども園</t>
    <rPh sb="0" eb="2">
      <t>ホイク</t>
    </rPh>
    <rPh sb="2" eb="3">
      <t>ショ</t>
    </rPh>
    <rPh sb="3" eb="4">
      <t>ガタ</t>
    </rPh>
    <rPh sb="4" eb="6">
      <t>ニンテイ</t>
    </rPh>
    <rPh sb="9" eb="10">
      <t>エン</t>
    </rPh>
    <phoneticPr fontId="15"/>
  </si>
  <si>
    <t>ますえの森どうわこども園　</t>
    <rPh sb="4" eb="5">
      <t>モリ</t>
    </rPh>
    <rPh sb="11" eb="12">
      <t>エン</t>
    </rPh>
    <phoneticPr fontId="8"/>
  </si>
  <si>
    <t>六丁の目マザーグースこども園</t>
    <rPh sb="0" eb="2">
      <t>ロクチョウ</t>
    </rPh>
    <rPh sb="3" eb="4">
      <t>メ</t>
    </rPh>
    <rPh sb="13" eb="14">
      <t>エン</t>
    </rPh>
    <phoneticPr fontId="8"/>
  </si>
  <si>
    <t>02132</t>
  </si>
  <si>
    <t>02143</t>
  </si>
  <si>
    <t>03104</t>
  </si>
  <si>
    <t>03145</t>
  </si>
  <si>
    <t>06114</t>
  </si>
  <si>
    <t>年度　施設機能強化推進費加算実績報告書</t>
    <rPh sb="0" eb="2">
      <t>ネンド</t>
    </rPh>
    <rPh sb="14" eb="16">
      <t>ジッセキ</t>
    </rPh>
    <rPh sb="16" eb="19">
      <t>ホウコクショ</t>
    </rPh>
    <phoneticPr fontId="1"/>
  </si>
  <si>
    <t>事業実施計画及び支出済額</t>
    <rPh sb="0" eb="2">
      <t>ジギョウ</t>
    </rPh>
    <rPh sb="2" eb="4">
      <t>ジッシ</t>
    </rPh>
    <rPh sb="4" eb="6">
      <t>ケイカク</t>
    </rPh>
    <rPh sb="6" eb="7">
      <t>オヨ</t>
    </rPh>
    <rPh sb="8" eb="10">
      <t>シシュツ</t>
    </rPh>
    <rPh sb="10" eb="11">
      <t>スミ</t>
    </rPh>
    <rPh sb="11" eb="12">
      <t>ガク</t>
    </rPh>
    <phoneticPr fontId="1"/>
  </si>
  <si>
    <t>支出済額</t>
    <rPh sb="0" eb="2">
      <t>シシュツ</t>
    </rPh>
    <rPh sb="2" eb="3">
      <t>スミ</t>
    </rPh>
    <rPh sb="3" eb="4">
      <t>ガク</t>
    </rPh>
    <phoneticPr fontId="1"/>
  </si>
  <si>
    <t>・事業の実績に係る支出を確認できる書類（領収書等）</t>
    <rPh sb="1" eb="3">
      <t>ジギョウ</t>
    </rPh>
    <rPh sb="4" eb="6">
      <t>ジッセキ</t>
    </rPh>
    <rPh sb="7" eb="8">
      <t>カカ</t>
    </rPh>
    <rPh sb="9" eb="11">
      <t>シシュツ</t>
    </rPh>
    <rPh sb="12" eb="14">
      <t>カクニン</t>
    </rPh>
    <rPh sb="17" eb="19">
      <t>ショルイ</t>
    </rPh>
    <rPh sb="20" eb="24">
      <t>リョウシュウショナド</t>
    </rPh>
    <phoneticPr fontId="1"/>
  </si>
  <si>
    <t>株式会社　かみすぎ</t>
    <phoneticPr fontId="1"/>
  </si>
  <si>
    <t>代表取締役　上杉　太郎</t>
    <phoneticPr fontId="1"/>
  </si>
  <si>
    <t>※</t>
    <phoneticPr fontId="1"/>
  </si>
  <si>
    <t>最後に，年度，法人名，内容，金額等に間違いがないことを再度確認して印刷し，加算適用申請書，年間避難訓練等計画書，見積書等添付書類の順に並べご提出ください。</t>
    <rPh sb="0" eb="2">
      <t>サイゴ</t>
    </rPh>
    <rPh sb="4" eb="6">
      <t>ネンド</t>
    </rPh>
    <rPh sb="7" eb="9">
      <t>ホウジン</t>
    </rPh>
    <rPh sb="9" eb="10">
      <t>メイ</t>
    </rPh>
    <rPh sb="11" eb="13">
      <t>ナイヨウ</t>
    </rPh>
    <rPh sb="14" eb="16">
      <t>キンガク</t>
    </rPh>
    <rPh sb="16" eb="17">
      <t>トウ</t>
    </rPh>
    <rPh sb="18" eb="20">
      <t>マチガ</t>
    </rPh>
    <rPh sb="27" eb="29">
      <t>サイド</t>
    </rPh>
    <rPh sb="29" eb="31">
      <t>カクニン</t>
    </rPh>
    <rPh sb="33" eb="35">
      <t>インサツ</t>
    </rPh>
    <rPh sb="45" eb="47">
      <t>ネンカン</t>
    </rPh>
    <rPh sb="47" eb="49">
      <t>ヒナン</t>
    </rPh>
    <rPh sb="49" eb="51">
      <t>クンレン</t>
    </rPh>
    <rPh sb="51" eb="52">
      <t>トウ</t>
    </rPh>
    <rPh sb="52" eb="54">
      <t>ケイカク</t>
    </rPh>
    <rPh sb="54" eb="55">
      <t>ショ</t>
    </rPh>
    <rPh sb="56" eb="58">
      <t>ミツ</t>
    </rPh>
    <rPh sb="58" eb="59">
      <t>ショ</t>
    </rPh>
    <rPh sb="59" eb="60">
      <t>トウ</t>
    </rPh>
    <rPh sb="60" eb="62">
      <t>テンプ</t>
    </rPh>
    <rPh sb="62" eb="64">
      <t>ショルイ</t>
    </rPh>
    <rPh sb="65" eb="66">
      <t>ジュン</t>
    </rPh>
    <rPh sb="67" eb="68">
      <t>ナラ</t>
    </rPh>
    <rPh sb="70" eb="72">
      <t>テイシュツ</t>
    </rPh>
    <phoneticPr fontId="10"/>
  </si>
  <si>
    <r>
      <t>防災の用途に</t>
    </r>
    <r>
      <rPr>
        <u/>
        <sz val="10"/>
        <color theme="1"/>
        <rFont val="游ゴシック"/>
        <family val="3"/>
        <charset val="128"/>
      </rPr>
      <t>のみ</t>
    </r>
    <r>
      <rPr>
        <sz val="10"/>
        <color theme="1"/>
        <rFont val="游ゴシック"/>
        <family val="3"/>
        <charset val="128"/>
      </rPr>
      <t>使用</t>
    </r>
    <rPh sb="0" eb="2">
      <t>ボウサイ</t>
    </rPh>
    <rPh sb="3" eb="5">
      <t>ヨウト</t>
    </rPh>
    <rPh sb="8" eb="10">
      <t>シヨウ</t>
    </rPh>
    <phoneticPr fontId="1"/>
  </si>
  <si>
    <t>　</t>
  </si>
  <si>
    <t>判定</t>
    <rPh sb="0" eb="2">
      <t>ハンテイ</t>
    </rPh>
    <phoneticPr fontId="1"/>
  </si>
  <si>
    <t>以下の事業等のうち，実施しているものにチェック☑　→</t>
    <rPh sb="0" eb="2">
      <t>イカ</t>
    </rPh>
    <rPh sb="3" eb="6">
      <t>ジギョウナド</t>
    </rPh>
    <rPh sb="10" eb="12">
      <t>ジッシ</t>
    </rPh>
    <phoneticPr fontId="1"/>
  </si>
  <si>
    <t>※幼稚園は２，３，６及び７，保育所・地域型保育事業は１，３～５及び７，　認定こども園は１～７より選択</t>
    <rPh sb="1" eb="4">
      <t>ヨウチエン</t>
    </rPh>
    <rPh sb="10" eb="11">
      <t>オヨ</t>
    </rPh>
    <rPh sb="14" eb="16">
      <t>ホイク</t>
    </rPh>
    <rPh sb="16" eb="17">
      <t>ショ</t>
    </rPh>
    <rPh sb="18" eb="21">
      <t>チイキガタ</t>
    </rPh>
    <rPh sb="21" eb="23">
      <t>ホイク</t>
    </rPh>
    <rPh sb="23" eb="25">
      <t>ジギョウ</t>
    </rPh>
    <rPh sb="31" eb="32">
      <t>オヨ</t>
    </rPh>
    <phoneticPr fontId="1"/>
  </si>
  <si>
    <t>※上記の事業等のうち，複数の事業を実施している施設が，当該加算の対象となります。</t>
    <rPh sb="1" eb="3">
      <t>ジョウキ</t>
    </rPh>
    <rPh sb="4" eb="6">
      <t>ジギョウ</t>
    </rPh>
    <rPh sb="6" eb="7">
      <t>トウ</t>
    </rPh>
    <rPh sb="11" eb="13">
      <t>フクスウ</t>
    </rPh>
    <rPh sb="14" eb="16">
      <t>ジギョウ</t>
    </rPh>
    <rPh sb="17" eb="19">
      <t>ジッシ</t>
    </rPh>
    <rPh sb="23" eb="25">
      <t>シセツ</t>
    </rPh>
    <rPh sb="27" eb="29">
      <t>トウガイ</t>
    </rPh>
    <rPh sb="29" eb="31">
      <t>カサン</t>
    </rPh>
    <rPh sb="32" eb="34">
      <t>タイショウ</t>
    </rPh>
    <phoneticPr fontId="1"/>
  </si>
  <si>
    <t>株式会社　かみすぎ</t>
    <rPh sb="0" eb="4">
      <t>カブシキカイシャ</t>
    </rPh>
    <phoneticPr fontId="1"/>
  </si>
  <si>
    <t>代表取締役　　上杉　太郎</t>
    <rPh sb="0" eb="2">
      <t>ダイヒョウ</t>
    </rPh>
    <rPh sb="2" eb="5">
      <t>トリシマリヤク</t>
    </rPh>
    <rPh sb="7" eb="9">
      <t>カミスギ</t>
    </rPh>
    <rPh sb="10" eb="12">
      <t>タロウ</t>
    </rPh>
    <phoneticPr fontId="1"/>
  </si>
  <si>
    <t>事務長　上杉　次郎</t>
    <rPh sb="0" eb="3">
      <t>ジムチョウ</t>
    </rPh>
    <rPh sb="4" eb="6">
      <t>カミスギ</t>
    </rPh>
    <rPh sb="7" eb="9">
      <t>ジロウ</t>
    </rPh>
    <phoneticPr fontId="1"/>
  </si>
  <si>
    <t>＊＊＊－＊＊＊＊－＊＊＊＊</t>
    <phoneticPr fontId="1"/>
  </si>
  <si>
    <t>1.避難訓練</t>
    <rPh sb="2" eb="6">
      <t>ヒナンクンレン</t>
    </rPh>
    <phoneticPr fontId="1"/>
  </si>
  <si>
    <t>ランタン</t>
    <phoneticPr fontId="1"/>
  </si>
  <si>
    <t>カセットボンベ</t>
    <phoneticPr fontId="1"/>
  </si>
  <si>
    <t>サーモスマット</t>
    <phoneticPr fontId="1"/>
  </si>
  <si>
    <t>別シート作成例を参考に，事業実施内容・支出予定額等を入力及び選択してください。</t>
    <rPh sb="0" eb="1">
      <t>ベツ</t>
    </rPh>
    <rPh sb="4" eb="7">
      <t>サクセイレイ</t>
    </rPh>
    <rPh sb="8" eb="10">
      <t>サンコウ</t>
    </rPh>
    <rPh sb="12" eb="14">
      <t>ジギョウ</t>
    </rPh>
    <rPh sb="14" eb="16">
      <t>ジッシ</t>
    </rPh>
    <rPh sb="16" eb="18">
      <t>ナイヨウ</t>
    </rPh>
    <rPh sb="19" eb="21">
      <t>シシュツ</t>
    </rPh>
    <rPh sb="21" eb="23">
      <t>ヨテイ</t>
    </rPh>
    <rPh sb="23" eb="24">
      <t>ガク</t>
    </rPh>
    <rPh sb="24" eb="25">
      <t>トウ</t>
    </rPh>
    <rPh sb="26" eb="28">
      <t>ニュウリョク</t>
    </rPh>
    <rPh sb="28" eb="29">
      <t>オヨ</t>
    </rPh>
    <rPh sb="30" eb="32">
      <t>センタク</t>
    </rPh>
    <phoneticPr fontId="10"/>
  </si>
  <si>
    <t>OK</t>
  </si>
  <si>
    <t>実績報告書は年度末に本市より案内がございましたら，領収書等支出を確認できる書類を添付してご提出ください。</t>
    <rPh sb="0" eb="5">
      <t>ジッセキホウコクショ</t>
    </rPh>
    <rPh sb="6" eb="8">
      <t>ネンド</t>
    </rPh>
    <rPh sb="8" eb="9">
      <t>マツ</t>
    </rPh>
    <rPh sb="10" eb="12">
      <t>ホンシ</t>
    </rPh>
    <rPh sb="14" eb="16">
      <t>アンナイ</t>
    </rPh>
    <rPh sb="25" eb="29">
      <t>リョウシュウショトウ</t>
    </rPh>
    <rPh sb="29" eb="31">
      <t>シシュツ</t>
    </rPh>
    <rPh sb="32" eb="34">
      <t>カクニン</t>
    </rPh>
    <rPh sb="37" eb="39">
      <t>ショルイ</t>
    </rPh>
    <rPh sb="40" eb="42">
      <t>テンプ</t>
    </rPh>
    <rPh sb="45" eb="47">
      <t>テイシュツ</t>
    </rPh>
    <phoneticPr fontId="1"/>
  </si>
  <si>
    <t>株式会社マザーズえりあサービス　マザーズ・ばんすい保育園</t>
  </si>
  <si>
    <t>東京都文京区小石川１－１－１　</t>
  </si>
  <si>
    <t>広島市西区庚午中１－７－２４　</t>
  </si>
  <si>
    <t>02155</t>
  </si>
  <si>
    <t>株式会社NOZOMI</t>
  </si>
  <si>
    <t>ふれあい保育園</t>
    <rPh sb="4" eb="7">
      <t>ホイクエン</t>
    </rPh>
    <phoneticPr fontId="10"/>
  </si>
  <si>
    <t>幼保連携型認定こども園　折立幼稚園・ナーサリールーム</t>
    <rPh sb="0" eb="7">
      <t>ヨウホレンケイガタニンテイ</t>
    </rPh>
    <rPh sb="10" eb="11">
      <t>エン</t>
    </rPh>
    <rPh sb="12" eb="14">
      <t>オリタテ</t>
    </rPh>
    <rPh sb="14" eb="17">
      <t>ヨウチエン</t>
    </rPh>
    <phoneticPr fontId="8"/>
  </si>
  <si>
    <t>社会福祉法人一寿会　住吉台こども園</t>
    <rPh sb="0" eb="4">
      <t>シャカイフクシ</t>
    </rPh>
    <rPh sb="4" eb="6">
      <t>ホウジン</t>
    </rPh>
    <rPh sb="6" eb="7">
      <t>イチ</t>
    </rPh>
    <rPh sb="7" eb="8">
      <t>ジュ</t>
    </rPh>
    <rPh sb="8" eb="9">
      <t>カイ</t>
    </rPh>
    <rPh sb="10" eb="11">
      <t>スミ</t>
    </rPh>
    <rPh sb="11" eb="12">
      <t>ヨシ</t>
    </rPh>
    <rPh sb="12" eb="13">
      <t>ダイ</t>
    </rPh>
    <rPh sb="16" eb="17">
      <t>エン</t>
    </rPh>
    <phoneticPr fontId="8"/>
  </si>
  <si>
    <t>社会福祉法人一寿会　長命ヶ丘つくしこども園</t>
    <rPh sb="0" eb="2">
      <t>シャカイ</t>
    </rPh>
    <rPh sb="2" eb="4">
      <t>フクシ</t>
    </rPh>
    <rPh sb="4" eb="6">
      <t>ホウジン</t>
    </rPh>
    <rPh sb="6" eb="7">
      <t>イチ</t>
    </rPh>
    <rPh sb="7" eb="8">
      <t>ジュ</t>
    </rPh>
    <rPh sb="8" eb="9">
      <t>カイ</t>
    </rPh>
    <rPh sb="10" eb="14">
      <t>チョウメイガオカ</t>
    </rPh>
    <rPh sb="20" eb="21">
      <t>エン</t>
    </rPh>
    <phoneticPr fontId="8"/>
  </si>
  <si>
    <t>ねのしろいし幼稚園</t>
    <rPh sb="6" eb="9">
      <t>ヨウチエン</t>
    </rPh>
    <phoneticPr fontId="8"/>
  </si>
  <si>
    <t>72504</t>
  </si>
  <si>
    <t>72505</t>
  </si>
  <si>
    <t>72506</t>
  </si>
  <si>
    <t>73304</t>
  </si>
  <si>
    <t>73305</t>
  </si>
  <si>
    <t>73306</t>
  </si>
  <si>
    <t>73307</t>
  </si>
  <si>
    <t>73403</t>
  </si>
  <si>
    <t>73404</t>
  </si>
  <si>
    <t>鶴が丘マミーこども園</t>
    <rPh sb="0" eb="1">
      <t>ツル</t>
    </rPh>
    <rPh sb="2" eb="3">
      <t>オカ</t>
    </rPh>
    <rPh sb="9" eb="10">
      <t>エン</t>
    </rPh>
    <phoneticPr fontId="8"/>
  </si>
  <si>
    <t>パリス榴岡保育園</t>
  </si>
  <si>
    <t>りありのきっず仙台郡山</t>
    <rPh sb="9" eb="11">
      <t>コオリヤマ</t>
    </rPh>
    <phoneticPr fontId="10"/>
  </si>
  <si>
    <t>31422</t>
  </si>
  <si>
    <t>ビックママランドあすと長町園</t>
  </si>
  <si>
    <t>31423</t>
  </si>
  <si>
    <t>長町南こころ保育園</t>
  </si>
  <si>
    <t>31424</t>
  </si>
  <si>
    <t>太陽と大地の長町南保育園</t>
  </si>
  <si>
    <t>りっきーぱーく保育園あすと長町</t>
    <rPh sb="7" eb="10">
      <t>ホイクエン</t>
    </rPh>
    <rPh sb="13" eb="15">
      <t>ナガマチ</t>
    </rPh>
    <phoneticPr fontId="19"/>
  </si>
  <si>
    <t>東北大学川内けやき保育園</t>
    <rPh sb="0" eb="2">
      <t>トウホク</t>
    </rPh>
    <rPh sb="2" eb="4">
      <t>ダイガク</t>
    </rPh>
    <rPh sb="4" eb="6">
      <t>カワウチ</t>
    </rPh>
    <rPh sb="9" eb="12">
      <t>ホイクエン</t>
    </rPh>
    <phoneticPr fontId="18"/>
  </si>
  <si>
    <t>01146</t>
  </si>
  <si>
    <t>富沢アリス保育園</t>
  </si>
  <si>
    <t>YMCA長町保育園</t>
  </si>
  <si>
    <t>02156</t>
  </si>
  <si>
    <t>社会福祉法人明日育福祉会</t>
  </si>
  <si>
    <t>02157</t>
  </si>
  <si>
    <t>02158</t>
  </si>
  <si>
    <t>榴岡なないろ保育園</t>
  </si>
  <si>
    <t>鶴ケ谷はぐくみ保育園</t>
  </si>
  <si>
    <t>04135</t>
  </si>
  <si>
    <t>やまとみらい南光台東保育園</t>
  </si>
  <si>
    <t>向陽台はるかぜ保育園</t>
  </si>
  <si>
    <t>05134</t>
  </si>
  <si>
    <t>株式会社いずみ保育園</t>
  </si>
  <si>
    <t>川前ぱれっと保育園</t>
  </si>
  <si>
    <t>11117</t>
  </si>
  <si>
    <t>幼稚園</t>
  </si>
  <si>
    <t>11122</t>
  </si>
  <si>
    <t>11209</t>
  </si>
  <si>
    <t>11222</t>
  </si>
  <si>
    <t>11225</t>
  </si>
  <si>
    <t>11301</t>
  </si>
  <si>
    <t>11311</t>
  </si>
  <si>
    <t>11316</t>
  </si>
  <si>
    <t>11318</t>
  </si>
  <si>
    <t>11319</t>
  </si>
  <si>
    <t>11406</t>
  </si>
  <si>
    <t>11408</t>
  </si>
  <si>
    <t>11412</t>
  </si>
  <si>
    <t>11424</t>
  </si>
  <si>
    <t>仙台市太白区松が丘44-1</t>
  </si>
  <si>
    <t>31102</t>
  </si>
  <si>
    <t>31103</t>
  </si>
  <si>
    <t>31104</t>
  </si>
  <si>
    <t>31105</t>
  </si>
  <si>
    <t>31108</t>
  </si>
  <si>
    <t>31109</t>
  </si>
  <si>
    <t>31110</t>
  </si>
  <si>
    <t>31112</t>
  </si>
  <si>
    <t>31113</t>
  </si>
  <si>
    <t>31114</t>
  </si>
  <si>
    <t>31115</t>
  </si>
  <si>
    <t>ぶんぶん保育園二日町園</t>
  </si>
  <si>
    <t>31116</t>
  </si>
  <si>
    <t>31117</t>
  </si>
  <si>
    <t>31118</t>
  </si>
  <si>
    <t>31119</t>
  </si>
  <si>
    <t>31120</t>
  </si>
  <si>
    <t>31121</t>
  </si>
  <si>
    <t>31122</t>
  </si>
  <si>
    <t>31123</t>
  </si>
  <si>
    <t>31124</t>
  </si>
  <si>
    <t>31125</t>
  </si>
  <si>
    <t>31126</t>
  </si>
  <si>
    <t>31127</t>
  </si>
  <si>
    <t>31128</t>
  </si>
  <si>
    <t>31129</t>
  </si>
  <si>
    <t>ぶんぶん保育園小田原園</t>
  </si>
  <si>
    <t>31202</t>
  </si>
  <si>
    <t>31203</t>
  </si>
  <si>
    <t>31204</t>
  </si>
  <si>
    <t>31205</t>
  </si>
  <si>
    <t>31206</t>
  </si>
  <si>
    <t>31207</t>
  </si>
  <si>
    <t>31210</t>
  </si>
  <si>
    <t>31212</t>
  </si>
  <si>
    <t>31214</t>
  </si>
  <si>
    <t>31215</t>
  </si>
  <si>
    <t>31216</t>
  </si>
  <si>
    <t>31220</t>
  </si>
  <si>
    <t>ハピネス保育園中野栄</t>
  </si>
  <si>
    <t>31221</t>
  </si>
  <si>
    <t>苦竹ナーサリー</t>
  </si>
  <si>
    <t>仙台市宮城野区新田東1-8-4　クリアフォレスト1階</t>
  </si>
  <si>
    <t>仙台ナーサリー　株式会社</t>
  </si>
  <si>
    <t>31222</t>
  </si>
  <si>
    <t>社会福祉法人　みらい</t>
  </si>
  <si>
    <t>31223</t>
  </si>
  <si>
    <t>31224</t>
  </si>
  <si>
    <t>仙台市青葉区花京院2-1-65-6F</t>
  </si>
  <si>
    <t>31301</t>
  </si>
  <si>
    <t>31302</t>
  </si>
  <si>
    <t>31303</t>
  </si>
  <si>
    <t>31305</t>
  </si>
  <si>
    <t>31306</t>
  </si>
  <si>
    <t>31307</t>
  </si>
  <si>
    <t>31308</t>
  </si>
  <si>
    <t>31309</t>
  </si>
  <si>
    <t>31310</t>
  </si>
  <si>
    <t>31311</t>
  </si>
  <si>
    <t>31312</t>
  </si>
  <si>
    <t>31313</t>
  </si>
  <si>
    <t>31314</t>
  </si>
  <si>
    <t>31316</t>
  </si>
  <si>
    <t>31401</t>
  </si>
  <si>
    <t>31402</t>
  </si>
  <si>
    <t>31403</t>
  </si>
  <si>
    <t>31404</t>
  </si>
  <si>
    <t>31405</t>
  </si>
  <si>
    <t>31407</t>
  </si>
  <si>
    <t>31408</t>
  </si>
  <si>
    <t>31409</t>
  </si>
  <si>
    <t>31410</t>
  </si>
  <si>
    <t>31411</t>
  </si>
  <si>
    <t>31412</t>
  </si>
  <si>
    <t>31413</t>
  </si>
  <si>
    <t>31414</t>
  </si>
  <si>
    <t>31415</t>
  </si>
  <si>
    <t>31416</t>
  </si>
  <si>
    <t>31418</t>
  </si>
  <si>
    <t>31419</t>
  </si>
  <si>
    <t>31420</t>
  </si>
  <si>
    <t>31421</t>
  </si>
  <si>
    <t>宮城県大崎市古川穂波3-8-50</t>
  </si>
  <si>
    <t>カラマンディ　株式会社</t>
  </si>
  <si>
    <t>株式会社　ビック・ママ</t>
  </si>
  <si>
    <t>31503</t>
  </si>
  <si>
    <t>31505</t>
  </si>
  <si>
    <t>31506</t>
  </si>
  <si>
    <t>31507</t>
  </si>
  <si>
    <t>31508</t>
  </si>
  <si>
    <t>31510</t>
  </si>
  <si>
    <t>31511</t>
  </si>
  <si>
    <t>31512</t>
  </si>
  <si>
    <t>31516</t>
  </si>
  <si>
    <t>第2紫山いちにいさん保育園</t>
  </si>
  <si>
    <t>仙台市泉区紫山4-20-2</t>
  </si>
  <si>
    <t>株式会社　いちにいさん</t>
  </si>
  <si>
    <t>31603</t>
  </si>
  <si>
    <t>31604</t>
  </si>
  <si>
    <t>32103</t>
  </si>
  <si>
    <t>32105</t>
  </si>
  <si>
    <t>32109</t>
  </si>
  <si>
    <t>32112</t>
  </si>
  <si>
    <t>32203</t>
  </si>
  <si>
    <t>32205</t>
  </si>
  <si>
    <t>32306</t>
  </si>
  <si>
    <t>仙台市若林区木ノ下1-20-21</t>
  </si>
  <si>
    <t>株式会社　きっずかん</t>
  </si>
  <si>
    <t>32402</t>
  </si>
  <si>
    <t>32505</t>
  </si>
  <si>
    <t>32507</t>
  </si>
  <si>
    <t>32603</t>
  </si>
  <si>
    <t>33101</t>
  </si>
  <si>
    <t>吉田　一美</t>
  </si>
  <si>
    <t>33102</t>
  </si>
  <si>
    <t>高橋　真由美</t>
  </si>
  <si>
    <t>33103</t>
  </si>
  <si>
    <t>川村　隆</t>
  </si>
  <si>
    <t>33202</t>
  </si>
  <si>
    <t>仙台市家庭保育室ちゅうりっぷ　代表　遊佐　ひろ子</t>
  </si>
  <si>
    <t>33301</t>
  </si>
  <si>
    <t>岸　麻記子</t>
  </si>
  <si>
    <t>33302</t>
  </si>
  <si>
    <t>菅野　淳</t>
  </si>
  <si>
    <t>33401</t>
  </si>
  <si>
    <t>小野　敬子</t>
  </si>
  <si>
    <t>41102</t>
  </si>
  <si>
    <t>石川　信子</t>
  </si>
  <si>
    <t>41103</t>
  </si>
  <si>
    <t>東海林　美代子</t>
  </si>
  <si>
    <t>41107</t>
  </si>
  <si>
    <t>和家庭保育室　木村　和子</t>
  </si>
  <si>
    <t>41109</t>
  </si>
  <si>
    <t>濱中　明美</t>
  </si>
  <si>
    <t>41110</t>
  </si>
  <si>
    <t>佐藤　弘美</t>
  </si>
  <si>
    <t>小出　美知子</t>
  </si>
  <si>
    <t>41204</t>
  </si>
  <si>
    <t>鈴木　史子</t>
  </si>
  <si>
    <t>41205</t>
  </si>
  <si>
    <t>仲　　恵美</t>
  </si>
  <si>
    <t>41302</t>
  </si>
  <si>
    <t>齋藤　眞弓</t>
  </si>
  <si>
    <t>41303</t>
  </si>
  <si>
    <t>菊地　恵子</t>
  </si>
  <si>
    <t>41403</t>
  </si>
  <si>
    <t>菊地　美夏</t>
  </si>
  <si>
    <t>41405</t>
  </si>
  <si>
    <t>戸田　由美</t>
  </si>
  <si>
    <t>41407</t>
  </si>
  <si>
    <t>矢澤　要子</t>
  </si>
  <si>
    <t>41409</t>
  </si>
  <si>
    <t>鎌田　優子</t>
  </si>
  <si>
    <t>41410</t>
  </si>
  <si>
    <t>佐藤　勇介</t>
  </si>
  <si>
    <t>41411</t>
  </si>
  <si>
    <t>飛内　侑里</t>
  </si>
  <si>
    <t>41412</t>
  </si>
  <si>
    <t>齊藤　あゆみ</t>
  </si>
  <si>
    <t>41413</t>
  </si>
  <si>
    <t>藤垣　祐子</t>
  </si>
  <si>
    <t>41414</t>
  </si>
  <si>
    <t>石山　立身</t>
  </si>
  <si>
    <t>41415</t>
  </si>
  <si>
    <t>41502</t>
  </si>
  <si>
    <t>佐藤　恵美子</t>
  </si>
  <si>
    <t>41503</t>
  </si>
  <si>
    <t>伊藤　由美子</t>
  </si>
  <si>
    <t>41505</t>
  </si>
  <si>
    <t>宇佐美　恵子</t>
  </si>
  <si>
    <t>41506</t>
  </si>
  <si>
    <t>多田　直美</t>
  </si>
  <si>
    <t>41512</t>
  </si>
  <si>
    <t>子育てサポート　ばんそうこう　小林　希</t>
  </si>
  <si>
    <t>41514</t>
  </si>
  <si>
    <t>及川　文子</t>
  </si>
  <si>
    <t>41517</t>
  </si>
  <si>
    <t>鈴木　明子</t>
  </si>
  <si>
    <t>41518</t>
  </si>
  <si>
    <t>志小田　舞子</t>
  </si>
  <si>
    <t>41519</t>
  </si>
  <si>
    <t>村田　寿恵</t>
  </si>
  <si>
    <t>41520</t>
  </si>
  <si>
    <t>伊藤　美樹</t>
  </si>
  <si>
    <t>久光　久美子</t>
  </si>
  <si>
    <t>佐藤　礼子</t>
  </si>
  <si>
    <t>佐藤　かおり</t>
  </si>
  <si>
    <t>佐藤　久美子</t>
  </si>
  <si>
    <t>41607</t>
  </si>
  <si>
    <t>61103</t>
  </si>
  <si>
    <t>61104</t>
  </si>
  <si>
    <t>61105</t>
  </si>
  <si>
    <t>大阪府大阪市北区天神橋7-12-6グレーシィ天神橋ビル2号館1Ｆ</t>
  </si>
  <si>
    <t>株式会社　リアリノ</t>
  </si>
  <si>
    <t>61401</t>
  </si>
  <si>
    <t>61402</t>
  </si>
  <si>
    <t>61501</t>
  </si>
  <si>
    <t>62101</t>
  </si>
  <si>
    <t>62501</t>
  </si>
  <si>
    <t>62601</t>
  </si>
  <si>
    <t>63102</t>
  </si>
  <si>
    <t>63103</t>
  </si>
  <si>
    <t>63201</t>
  </si>
  <si>
    <t>63501</t>
  </si>
  <si>
    <t>63502</t>
  </si>
  <si>
    <t>63603</t>
  </si>
  <si>
    <t>71101</t>
  </si>
  <si>
    <t>71102</t>
  </si>
  <si>
    <t>71103</t>
  </si>
  <si>
    <t>71104</t>
  </si>
  <si>
    <t>71105</t>
  </si>
  <si>
    <t>71107</t>
  </si>
  <si>
    <t>71108</t>
  </si>
  <si>
    <t>71109</t>
  </si>
  <si>
    <t>食と森のこども園小松島</t>
  </si>
  <si>
    <t>ミッキー北仙台こども園</t>
  </si>
  <si>
    <t>71201</t>
  </si>
  <si>
    <t>71202</t>
  </si>
  <si>
    <t>71203</t>
  </si>
  <si>
    <t>71204</t>
  </si>
  <si>
    <t>71205</t>
  </si>
  <si>
    <t>71206</t>
  </si>
  <si>
    <t>71207</t>
  </si>
  <si>
    <t>71208</t>
  </si>
  <si>
    <t>71210</t>
  </si>
  <si>
    <t>幼保連携型認定こども園　中野栄あしぐろこども園</t>
  </si>
  <si>
    <t>71211</t>
  </si>
  <si>
    <t>71301</t>
  </si>
  <si>
    <t>71302</t>
  </si>
  <si>
    <t>71303</t>
  </si>
  <si>
    <t>71304</t>
  </si>
  <si>
    <t>71305</t>
  </si>
  <si>
    <t>71306</t>
  </si>
  <si>
    <t>71401</t>
  </si>
  <si>
    <t>71402</t>
  </si>
  <si>
    <t>71403</t>
  </si>
  <si>
    <t>71404</t>
  </si>
  <si>
    <t>71405</t>
  </si>
  <si>
    <t>71406</t>
  </si>
  <si>
    <t>71407</t>
  </si>
  <si>
    <t>71408</t>
  </si>
  <si>
    <t>71501</t>
  </si>
  <si>
    <t>71502</t>
  </si>
  <si>
    <t>71503</t>
  </si>
  <si>
    <t>71504</t>
  </si>
  <si>
    <t>71505</t>
  </si>
  <si>
    <t>71506</t>
  </si>
  <si>
    <t>71507</t>
  </si>
  <si>
    <t>71508</t>
  </si>
  <si>
    <t>71509</t>
  </si>
  <si>
    <t>幼保連携型認定こども園　明石南こどもの城</t>
  </si>
  <si>
    <t>71510</t>
  </si>
  <si>
    <t>幼保連携型認定こども園　桂こどもの城</t>
  </si>
  <si>
    <t>ミッキー八乙女こども園</t>
  </si>
  <si>
    <t>71512</t>
  </si>
  <si>
    <t>71513</t>
  </si>
  <si>
    <t>71614</t>
  </si>
  <si>
    <t>71615</t>
  </si>
  <si>
    <t>落合はぐくみこども園</t>
  </si>
  <si>
    <t>71616</t>
  </si>
  <si>
    <t>愛子すぎのここども園</t>
  </si>
  <si>
    <t>72101</t>
  </si>
  <si>
    <t>72104</t>
  </si>
  <si>
    <t>72201</t>
  </si>
  <si>
    <t>72301</t>
  </si>
  <si>
    <t>72401</t>
  </si>
  <si>
    <t>72501</t>
  </si>
  <si>
    <t>72502</t>
  </si>
  <si>
    <t>72503</t>
  </si>
  <si>
    <t>幼稚園型認定こども園　いずみ松陵幼稚園</t>
  </si>
  <si>
    <t>幼稚園型認定こども園　南光幼稚園</t>
  </si>
  <si>
    <t>幼稚園型認定こども園　南光第二幼稚園</t>
  </si>
  <si>
    <t>幼稚園型認定こども園　南光シオン幼稚園</t>
  </si>
  <si>
    <t>72507</t>
  </si>
  <si>
    <t>幼稚園型認定こども園　南光紫陽幼稚園</t>
  </si>
  <si>
    <t>72605</t>
  </si>
  <si>
    <t>73101</t>
  </si>
  <si>
    <t>73201</t>
  </si>
  <si>
    <t>73202</t>
  </si>
  <si>
    <t>73203</t>
  </si>
  <si>
    <t>ニューフィールド保育園</t>
  </si>
  <si>
    <t>73204</t>
  </si>
  <si>
    <t>73205</t>
  </si>
  <si>
    <t>73301</t>
  </si>
  <si>
    <t>73302</t>
  </si>
  <si>
    <t>73303</t>
  </si>
  <si>
    <t>蒲町おもちゃばここども園</t>
  </si>
  <si>
    <t>六丁の目こども園</t>
  </si>
  <si>
    <t>ちゃいるどらんどなないろの里こども園</t>
  </si>
  <si>
    <t>73402</t>
  </si>
  <si>
    <t>ひまわりこども園</t>
  </si>
  <si>
    <t>あすと長町こぶたの城こども園</t>
  </si>
  <si>
    <t>仙台ちびっこひろばこども園</t>
  </si>
  <si>
    <t>73501</t>
  </si>
  <si>
    <t>73502</t>
  </si>
  <si>
    <t>ミッキー泉中央こども園</t>
  </si>
  <si>
    <t>73503</t>
  </si>
  <si>
    <t>73601</t>
  </si>
  <si>
    <t>カール英会話チルドレン</t>
  </si>
  <si>
    <t>99999</t>
  </si>
  <si>
    <t>非常用蓄電器</t>
    <rPh sb="0" eb="3">
      <t>ヒジョウヨウ</t>
    </rPh>
    <rPh sb="3" eb="6">
      <t>チクデンキ</t>
    </rPh>
    <phoneticPr fontId="1"/>
  </si>
  <si>
    <t>「災害用」や「非常用」と明記されたもののみ</t>
    <rPh sb="1" eb="4">
      <t>サイガイヨウ</t>
    </rPh>
    <rPh sb="7" eb="10">
      <t>ヒジョウヨウ</t>
    </rPh>
    <rPh sb="12" eb="14">
      <t>メイキ</t>
    </rPh>
    <phoneticPr fontId="1"/>
  </si>
  <si>
    <t>ライト</t>
    <phoneticPr fontId="1"/>
  </si>
  <si>
    <t>園芸用や防犯用は不可</t>
    <rPh sb="0" eb="3">
      <t>エンゲイヨウ</t>
    </rPh>
    <rPh sb="4" eb="7">
      <t>ボウハンヨウ</t>
    </rPh>
    <rPh sb="8" eb="10">
      <t>フカ</t>
    </rPh>
    <phoneticPr fontId="1"/>
  </si>
  <si>
    <t>センサーライト</t>
    <phoneticPr fontId="1"/>
  </si>
  <si>
    <t>簡易トイレ用テント</t>
    <rPh sb="0" eb="2">
      <t>カンイ</t>
    </rPh>
    <rPh sb="5" eb="6">
      <t>ヨウ</t>
    </rPh>
    <phoneticPr fontId="1"/>
  </si>
  <si>
    <t>テント単品の場合は「簡易トイレ用」または「非常用トイレ」と明記されたもののみ</t>
    <rPh sb="3" eb="5">
      <t>タンピン</t>
    </rPh>
    <rPh sb="6" eb="8">
      <t>バアイ</t>
    </rPh>
    <rPh sb="10" eb="12">
      <t>カンイ</t>
    </rPh>
    <rPh sb="15" eb="16">
      <t>ヨウ</t>
    </rPh>
    <rPh sb="21" eb="24">
      <t>ヒジョウヨウ</t>
    </rPh>
    <rPh sb="29" eb="31">
      <t>メイキ</t>
    </rPh>
    <phoneticPr fontId="1"/>
  </si>
  <si>
    <t>フェンス</t>
    <phoneticPr fontId="1"/>
  </si>
  <si>
    <t>圧縮型毛布</t>
    <rPh sb="0" eb="3">
      <t>アッシュクガタ</t>
    </rPh>
    <rPh sb="3" eb="5">
      <t>モウフ</t>
    </rPh>
    <phoneticPr fontId="1"/>
  </si>
  <si>
    <t>防炎または難炎の機能があるもののみ</t>
    <rPh sb="0" eb="2">
      <t>ボウエン</t>
    </rPh>
    <rPh sb="5" eb="6">
      <t>ナン</t>
    </rPh>
    <rPh sb="6" eb="7">
      <t>エン</t>
    </rPh>
    <rPh sb="8" eb="10">
      <t>キノウ</t>
    </rPh>
    <phoneticPr fontId="1"/>
  </si>
  <si>
    <t>マット</t>
    <phoneticPr fontId="1"/>
  </si>
  <si>
    <t>保温または防寒の機能があるもののみ</t>
    <rPh sb="0" eb="2">
      <t>ホオン</t>
    </rPh>
    <rPh sb="5" eb="7">
      <t>ボウカン</t>
    </rPh>
    <rPh sb="8" eb="10">
      <t>キノウ</t>
    </rPh>
    <phoneticPr fontId="1"/>
  </si>
  <si>
    <t>防災靴専用収納</t>
    <rPh sb="0" eb="2">
      <t>ボウサイ</t>
    </rPh>
    <rPh sb="2" eb="3">
      <t>グツ</t>
    </rPh>
    <rPh sb="3" eb="5">
      <t>センヨウ</t>
    </rPh>
    <rPh sb="5" eb="7">
      <t>シュウノウ</t>
    </rPh>
    <phoneticPr fontId="1"/>
  </si>
  <si>
    <t>避難靴用かつ持ち出し可能なもののみ</t>
    <rPh sb="0" eb="2">
      <t>ヒナン</t>
    </rPh>
    <rPh sb="2" eb="3">
      <t>グツ</t>
    </rPh>
    <rPh sb="3" eb="4">
      <t>ヨウ</t>
    </rPh>
    <rPh sb="6" eb="7">
      <t>モ</t>
    </rPh>
    <rPh sb="8" eb="9">
      <t>ダ</t>
    </rPh>
    <rPh sb="10" eb="12">
      <t>カノウ</t>
    </rPh>
    <phoneticPr fontId="1"/>
  </si>
  <si>
    <t>契約内容と講習内容が確認できるものを添付すること</t>
    <rPh sb="0" eb="2">
      <t>ケイヤク</t>
    </rPh>
    <rPh sb="2" eb="4">
      <t>ナイヨウ</t>
    </rPh>
    <rPh sb="5" eb="7">
      <t>コウシュウ</t>
    </rPh>
    <rPh sb="7" eb="9">
      <t>ナイヨウ</t>
    </rPh>
    <rPh sb="10" eb="12">
      <t>カクニン</t>
    </rPh>
    <rPh sb="18" eb="20">
      <t>テンプ</t>
    </rPh>
    <phoneticPr fontId="1"/>
  </si>
  <si>
    <t>オンライン研修参加費</t>
    <rPh sb="5" eb="7">
      <t>ケンシュウ</t>
    </rPh>
    <rPh sb="7" eb="9">
      <t>サンカ</t>
    </rPh>
    <rPh sb="9" eb="10">
      <t>ヒ</t>
    </rPh>
    <phoneticPr fontId="1"/>
  </si>
  <si>
    <t>講習内容と参加したことが確認できるもの（領収書等）を添付すること</t>
    <rPh sb="0" eb="2">
      <t>コウシュウ</t>
    </rPh>
    <rPh sb="2" eb="4">
      <t>ナイヨウ</t>
    </rPh>
    <rPh sb="5" eb="7">
      <t>サンカ</t>
    </rPh>
    <rPh sb="12" eb="14">
      <t>カクニン</t>
    </rPh>
    <rPh sb="20" eb="23">
      <t>リョウシュウショ</t>
    </rPh>
    <rPh sb="23" eb="24">
      <t>トウ</t>
    </rPh>
    <rPh sb="26" eb="28">
      <t>テンプ</t>
    </rPh>
    <phoneticPr fontId="1"/>
  </si>
  <si>
    <t>訓練や講習に外部から臨時職員を雇った場合の賃金</t>
    <rPh sb="0" eb="2">
      <t>クンレン</t>
    </rPh>
    <rPh sb="3" eb="5">
      <t>コウシュウ</t>
    </rPh>
    <rPh sb="6" eb="8">
      <t>ガイブ</t>
    </rPh>
    <rPh sb="10" eb="12">
      <t>リンジ</t>
    </rPh>
    <rPh sb="12" eb="14">
      <t>ショクイン</t>
    </rPh>
    <rPh sb="15" eb="16">
      <t>ヤト</t>
    </rPh>
    <rPh sb="18" eb="20">
      <t>バアイ</t>
    </rPh>
    <rPh sb="21" eb="23">
      <t>チンギン</t>
    </rPh>
    <phoneticPr fontId="1"/>
  </si>
  <si>
    <t>オンライン研修環境整備費等</t>
    <rPh sb="5" eb="7">
      <t>ケンシュウ</t>
    </rPh>
    <rPh sb="7" eb="9">
      <t>カンキョウ</t>
    </rPh>
    <rPh sb="9" eb="11">
      <t>セイビ</t>
    </rPh>
    <rPh sb="11" eb="12">
      <t>ヒ</t>
    </rPh>
    <rPh sb="12" eb="13">
      <t>トウ</t>
    </rPh>
    <phoneticPr fontId="1"/>
  </si>
  <si>
    <t>パソコン・ビデオカメラ・プロジェクター等</t>
    <rPh sb="19" eb="20">
      <t>ナド</t>
    </rPh>
    <phoneticPr fontId="1"/>
  </si>
  <si>
    <t>備蓄用または災害時炊飯訓練用のみ</t>
    <rPh sb="0" eb="3">
      <t>ビチクヨウ</t>
    </rPh>
    <rPh sb="6" eb="8">
      <t>サイガイ</t>
    </rPh>
    <rPh sb="8" eb="9">
      <t>ジ</t>
    </rPh>
    <rPh sb="9" eb="11">
      <t>スイハン</t>
    </rPh>
    <rPh sb="11" eb="14">
      <t>クンレンヨウ</t>
    </rPh>
    <phoneticPr fontId="1"/>
  </si>
  <si>
    <t>ノーパンクまたは防炎のもの</t>
    <rPh sb="8" eb="10">
      <t>ボウエン</t>
    </rPh>
    <phoneticPr fontId="1"/>
  </si>
  <si>
    <t>サバイバルシート・エマージェンシーシート</t>
    <phoneticPr fontId="1"/>
  </si>
  <si>
    <t>緊急地震速報装置</t>
    <rPh sb="0" eb="2">
      <t>キンキュウ</t>
    </rPh>
    <rPh sb="2" eb="4">
      <t>ジシン</t>
    </rPh>
    <rPh sb="4" eb="6">
      <t>ソクホウ</t>
    </rPh>
    <rPh sb="6" eb="8">
      <t>ソウチ</t>
    </rPh>
    <phoneticPr fontId="1"/>
  </si>
  <si>
    <t>間仕切り・パーテーション</t>
    <rPh sb="0" eb="3">
      <t>マジキ</t>
    </rPh>
    <phoneticPr fontId="1"/>
  </si>
  <si>
    <t>アイグラン保育園長町南</t>
  </si>
  <si>
    <t>国見ケ丘せんだんの杜保育園</t>
  </si>
  <si>
    <t>コスモス錦保育所</t>
  </si>
  <si>
    <t>六郷ぱれっと保育園</t>
    <phoneticPr fontId="10"/>
  </si>
  <si>
    <t>いずみ保育園</t>
    <phoneticPr fontId="10"/>
  </si>
  <si>
    <t>ぽっかぽか栞保育園</t>
    <rPh sb="5" eb="6">
      <t>シオリ</t>
    </rPh>
    <phoneticPr fontId="15"/>
  </si>
  <si>
    <t>KIDs-Kan</t>
    <phoneticPr fontId="15"/>
  </si>
  <si>
    <t>ぶんぶん保育園二日町園</t>
    <rPh sb="7" eb="11">
      <t>フツカマチエン</t>
    </rPh>
    <phoneticPr fontId="47"/>
  </si>
  <si>
    <t>しあわせいっぱい保育園　新田</t>
    <phoneticPr fontId="15"/>
  </si>
  <si>
    <t>もりのなかま保育園小田原園もぐもぐ+</t>
    <rPh sb="12" eb="13">
      <t>エン</t>
    </rPh>
    <phoneticPr fontId="15"/>
  </si>
  <si>
    <t>もりのなかま保育園南大野田園</t>
  </si>
  <si>
    <t>ピーターパン東勝山園</t>
    <rPh sb="9" eb="10">
      <t>エン</t>
    </rPh>
    <phoneticPr fontId="15"/>
  </si>
  <si>
    <t>ぶんぶん保育園小田原園</t>
    <rPh sb="7" eb="10">
      <t>オダワラ</t>
    </rPh>
    <rPh sb="10" eb="11">
      <t>エン</t>
    </rPh>
    <phoneticPr fontId="47"/>
  </si>
  <si>
    <t>アートチャイルドケア仙台泉中央保育園</t>
    <rPh sb="15" eb="18">
      <t>ホイクエン</t>
    </rPh>
    <phoneticPr fontId="15"/>
  </si>
  <si>
    <t>ピーターパン北中山園</t>
    <rPh sb="9" eb="10">
      <t>エン</t>
    </rPh>
    <phoneticPr fontId="15"/>
  </si>
  <si>
    <t>※令和6年3月1日（予定）</t>
    <rPh sb="1" eb="3">
      <t>レイワ</t>
    </rPh>
    <rPh sb="4" eb="5">
      <t>ネン</t>
    </rPh>
    <rPh sb="6" eb="7">
      <t>ガツ</t>
    </rPh>
    <rPh sb="8" eb="9">
      <t>ヒ</t>
    </rPh>
    <rPh sb="10" eb="12">
      <t>ヨテイ</t>
    </rPh>
    <phoneticPr fontId="1"/>
  </si>
  <si>
    <t>仙台市青葉区柏木1丁目3-23</t>
    <rPh sb="0" eb="3">
      <t>センダイシ</t>
    </rPh>
    <rPh sb="3" eb="6">
      <t>アオバク</t>
    </rPh>
    <rPh sb="6" eb="8">
      <t>カシワギ</t>
    </rPh>
    <rPh sb="9" eb="11">
      <t>チョウメ</t>
    </rPh>
    <phoneticPr fontId="49"/>
  </si>
  <si>
    <t>株式会社　アドマイア</t>
    <rPh sb="0" eb="4">
      <t>カブシキガイシャ</t>
    </rPh>
    <phoneticPr fontId="15"/>
  </si>
  <si>
    <t>東京都千代田区神田駿河台4-6 御茶ノ水ソラシティ</t>
    <rPh sb="16" eb="18">
      <t>オチャ</t>
    </rPh>
    <rPh sb="19" eb="20">
      <t>ミズ</t>
    </rPh>
    <phoneticPr fontId="8"/>
  </si>
  <si>
    <t>株式会社　ニチイ学館</t>
    <rPh sb="8" eb="10">
      <t>ガッカン</t>
    </rPh>
    <phoneticPr fontId="15"/>
  </si>
  <si>
    <t>仙台市宮城野区燕沢1丁目15-25</t>
    <rPh sb="0" eb="3">
      <t>センダイシ</t>
    </rPh>
    <rPh sb="3" eb="7">
      <t>ミヤギノク</t>
    </rPh>
    <rPh sb="7" eb="8">
      <t>ツバメ</t>
    </rPh>
    <rPh sb="8" eb="9">
      <t>ザワ</t>
    </rPh>
    <rPh sb="10" eb="12">
      <t>チョウメ</t>
    </rPh>
    <phoneticPr fontId="49"/>
  </si>
  <si>
    <t>学校法人　清野学園</t>
    <rPh sb="5" eb="7">
      <t>セイノ</t>
    </rPh>
    <rPh sb="7" eb="9">
      <t>ガクエン</t>
    </rPh>
    <phoneticPr fontId="15"/>
  </si>
  <si>
    <t>ＷＡＣまごころ保育園</t>
    <rPh sb="7" eb="10">
      <t>ホイクエン</t>
    </rPh>
    <phoneticPr fontId="11"/>
  </si>
  <si>
    <t>仙台市青葉区上杉1-16-4ｾﾝﾁｭﾘｰ青葉601</t>
    <rPh sb="0" eb="3">
      <t>センダイシ</t>
    </rPh>
    <rPh sb="3" eb="6">
      <t>アオバク</t>
    </rPh>
    <rPh sb="6" eb="8">
      <t>カミスギ</t>
    </rPh>
    <rPh sb="20" eb="22">
      <t>アオバ</t>
    </rPh>
    <phoneticPr fontId="49"/>
  </si>
  <si>
    <t>特定非営利活動法人　WACまごころサービスみやぎ</t>
    <rPh sb="0" eb="2">
      <t>トクテイ</t>
    </rPh>
    <rPh sb="2" eb="5">
      <t>ヒエイリ</t>
    </rPh>
    <rPh sb="5" eb="7">
      <t>カツドウ</t>
    </rPh>
    <rPh sb="7" eb="9">
      <t>ホウジン</t>
    </rPh>
    <phoneticPr fontId="15"/>
  </si>
  <si>
    <t>特定非営利活動法人　フローレンス</t>
    <rPh sb="0" eb="2">
      <t>トクテイ</t>
    </rPh>
    <rPh sb="2" eb="3">
      <t>ヒ</t>
    </rPh>
    <rPh sb="3" eb="5">
      <t>エイリ</t>
    </rPh>
    <rPh sb="5" eb="7">
      <t>カツドウ</t>
    </rPh>
    <rPh sb="7" eb="9">
      <t>ホウジン</t>
    </rPh>
    <phoneticPr fontId="50"/>
  </si>
  <si>
    <t>おひさま原っぱ保育園</t>
    <rPh sb="4" eb="5">
      <t>ハラ</t>
    </rPh>
    <rPh sb="7" eb="10">
      <t>ホイクエン</t>
    </rPh>
    <phoneticPr fontId="15"/>
  </si>
  <si>
    <t>仙台市青葉区角五郎1丁目9-5</t>
    <rPh sb="0" eb="3">
      <t>センダイシ</t>
    </rPh>
    <rPh sb="3" eb="6">
      <t>アオバク</t>
    </rPh>
    <rPh sb="6" eb="7">
      <t>カク</t>
    </rPh>
    <rPh sb="7" eb="9">
      <t>ゴロウ</t>
    </rPh>
    <rPh sb="10" eb="12">
      <t>チョウメ</t>
    </rPh>
    <phoneticPr fontId="27"/>
  </si>
  <si>
    <t>一般社団法人　おひさま原っぱ保育園</t>
    <rPh sb="0" eb="2">
      <t>イッパン</t>
    </rPh>
    <rPh sb="2" eb="4">
      <t>シャダン</t>
    </rPh>
    <rPh sb="4" eb="6">
      <t>ホウジン</t>
    </rPh>
    <rPh sb="11" eb="12">
      <t>ハラ</t>
    </rPh>
    <rPh sb="14" eb="17">
      <t>ホイクエン</t>
    </rPh>
    <phoneticPr fontId="50"/>
  </si>
  <si>
    <t>おうち保育園木町どおり</t>
    <rPh sb="3" eb="6">
      <t>ホイクエン</t>
    </rPh>
    <rPh sb="6" eb="8">
      <t>キマチ</t>
    </rPh>
    <phoneticPr fontId="50"/>
  </si>
  <si>
    <t>東京都千代田区神田神保町1-14-1</t>
    <rPh sb="0" eb="3">
      <t>トウキョウト</t>
    </rPh>
    <rPh sb="3" eb="7">
      <t>チヨダク</t>
    </rPh>
    <rPh sb="7" eb="9">
      <t>カンダ</t>
    </rPh>
    <rPh sb="9" eb="12">
      <t>ジンボウチョウ</t>
    </rPh>
    <phoneticPr fontId="49"/>
  </si>
  <si>
    <t>小規模保育事業所ココカラ荒巻</t>
    <rPh sb="0" eb="3">
      <t>ショウキボ</t>
    </rPh>
    <rPh sb="3" eb="5">
      <t>ホイク</t>
    </rPh>
    <rPh sb="5" eb="7">
      <t>ジギョウ</t>
    </rPh>
    <rPh sb="7" eb="8">
      <t>ショ</t>
    </rPh>
    <rPh sb="12" eb="14">
      <t>アラマキ</t>
    </rPh>
    <phoneticPr fontId="50"/>
  </si>
  <si>
    <t>福島県郡山市開成4-9-17 あさか102</t>
    <rPh sb="0" eb="3">
      <t>フクシマケン</t>
    </rPh>
    <rPh sb="3" eb="6">
      <t>コオリヤマシ</t>
    </rPh>
    <rPh sb="6" eb="8">
      <t>カイセイ</t>
    </rPh>
    <phoneticPr fontId="27"/>
  </si>
  <si>
    <t>株式会社　ピーエイケア</t>
    <rPh sb="0" eb="2">
      <t>カブシキ</t>
    </rPh>
    <rPh sb="2" eb="4">
      <t>カイシャ</t>
    </rPh>
    <phoneticPr fontId="50"/>
  </si>
  <si>
    <t>かみすぎさくら保育園</t>
    <rPh sb="7" eb="10">
      <t>ホイクエン</t>
    </rPh>
    <phoneticPr fontId="8"/>
  </si>
  <si>
    <t>有限会社　グローアップ</t>
    <rPh sb="0" eb="2">
      <t>ユウゲン</t>
    </rPh>
    <rPh sb="2" eb="4">
      <t>カイシャ</t>
    </rPh>
    <phoneticPr fontId="50"/>
  </si>
  <si>
    <t>すまいる立町保育園</t>
    <rPh sb="4" eb="6">
      <t>タチマチ</t>
    </rPh>
    <rPh sb="6" eb="9">
      <t>ホイクエン</t>
    </rPh>
    <phoneticPr fontId="8"/>
  </si>
  <si>
    <t>神奈川県横浜市西区平沼1-13-14</t>
    <rPh sb="0" eb="3">
      <t>カナガワ</t>
    </rPh>
    <rPh sb="3" eb="4">
      <t>ケン</t>
    </rPh>
    <rPh sb="4" eb="7">
      <t>ヨコハマシ</t>
    </rPh>
    <rPh sb="7" eb="9">
      <t>ニシク</t>
    </rPh>
    <rPh sb="9" eb="11">
      <t>ヒラヌマ</t>
    </rPh>
    <phoneticPr fontId="27"/>
  </si>
  <si>
    <t>株式会社　スマイルクルー</t>
    <rPh sb="0" eb="2">
      <t>カブシキ</t>
    </rPh>
    <rPh sb="2" eb="4">
      <t>カイシャ</t>
    </rPh>
    <phoneticPr fontId="50"/>
  </si>
  <si>
    <t>ぷりえ～る保育園あらまき</t>
    <rPh sb="5" eb="8">
      <t>ホイクエン</t>
    </rPh>
    <phoneticPr fontId="8"/>
  </si>
  <si>
    <t>仙台市泉区南中山4-27-16</t>
    <rPh sb="0" eb="3">
      <t>センダイシ</t>
    </rPh>
    <rPh sb="3" eb="4">
      <t>イズミ</t>
    </rPh>
    <rPh sb="4" eb="5">
      <t>ク</t>
    </rPh>
    <rPh sb="5" eb="6">
      <t>ミナミ</t>
    </rPh>
    <rPh sb="6" eb="8">
      <t>ナカヤマ</t>
    </rPh>
    <phoneticPr fontId="27"/>
  </si>
  <si>
    <t>株式会社　オードリー</t>
    <rPh sb="0" eb="2">
      <t>カブシキ</t>
    </rPh>
    <rPh sb="2" eb="4">
      <t>カイシャ</t>
    </rPh>
    <phoneticPr fontId="50"/>
  </si>
  <si>
    <t>仙台市青葉区中央2丁目5-9</t>
    <rPh sb="0" eb="3">
      <t>センダイシ</t>
    </rPh>
    <rPh sb="3" eb="6">
      <t>アオバク</t>
    </rPh>
    <rPh sb="6" eb="8">
      <t>チュウオウ</t>
    </rPh>
    <rPh sb="9" eb="11">
      <t>チョウメ</t>
    </rPh>
    <phoneticPr fontId="27"/>
  </si>
  <si>
    <t>株式会社　庄文堂</t>
    <rPh sb="5" eb="6">
      <t>ショウ</t>
    </rPh>
    <rPh sb="6" eb="7">
      <t>ブン</t>
    </rPh>
    <rPh sb="7" eb="8">
      <t>ドウ</t>
    </rPh>
    <phoneticPr fontId="50"/>
  </si>
  <si>
    <t>仙台市青葉区柏木1-1-36</t>
    <rPh sb="0" eb="3">
      <t>センダイシ</t>
    </rPh>
    <rPh sb="3" eb="6">
      <t>アオバク</t>
    </rPh>
    <rPh sb="6" eb="7">
      <t>カシワ</t>
    </rPh>
    <rPh sb="7" eb="8">
      <t>キ</t>
    </rPh>
    <phoneticPr fontId="27"/>
  </si>
  <si>
    <t>社会福祉法人　柏木福祉会</t>
    <rPh sb="0" eb="2">
      <t>シャカイ</t>
    </rPh>
    <rPh sb="2" eb="4">
      <t>フクシ</t>
    </rPh>
    <rPh sb="4" eb="6">
      <t>ホウジン</t>
    </rPh>
    <rPh sb="7" eb="9">
      <t>カシワギ</t>
    </rPh>
    <rPh sb="9" eb="11">
      <t>フクシ</t>
    </rPh>
    <rPh sb="11" eb="12">
      <t>カイ</t>
    </rPh>
    <phoneticPr fontId="50"/>
  </si>
  <si>
    <t>青葉・杜のみらい保育園</t>
    <rPh sb="0" eb="2">
      <t>アオバ</t>
    </rPh>
    <rPh sb="3" eb="4">
      <t>モリ</t>
    </rPh>
    <rPh sb="8" eb="11">
      <t>ホイクエン</t>
    </rPh>
    <phoneticPr fontId="50"/>
  </si>
  <si>
    <t>共同保育所ちろりん村</t>
    <rPh sb="0" eb="2">
      <t>キョウドウ</t>
    </rPh>
    <rPh sb="2" eb="4">
      <t>ホイク</t>
    </rPh>
    <rPh sb="4" eb="5">
      <t>ショ</t>
    </rPh>
    <rPh sb="9" eb="10">
      <t>ムラ</t>
    </rPh>
    <phoneticPr fontId="8"/>
  </si>
  <si>
    <t>仙台市青葉区東勝山1-19-7</t>
    <rPh sb="0" eb="3">
      <t>センダイシ</t>
    </rPh>
    <rPh sb="3" eb="6">
      <t>アオバク</t>
    </rPh>
    <rPh sb="6" eb="7">
      <t>ヒガシ</t>
    </rPh>
    <rPh sb="7" eb="9">
      <t>カツヤマ</t>
    </rPh>
    <phoneticPr fontId="8"/>
  </si>
  <si>
    <t>きまちこころ保育園</t>
    <rPh sb="6" eb="9">
      <t>ホイクエン</t>
    </rPh>
    <phoneticPr fontId="8"/>
  </si>
  <si>
    <t>仙台市青葉区木町通2-4-16</t>
    <rPh sb="0" eb="3">
      <t>センダイシ</t>
    </rPh>
    <rPh sb="3" eb="6">
      <t>アオバク</t>
    </rPh>
    <rPh sb="6" eb="8">
      <t>キマチ</t>
    </rPh>
    <rPh sb="8" eb="9">
      <t>トオリ</t>
    </rPh>
    <phoneticPr fontId="8"/>
  </si>
  <si>
    <t>こどもの家エミール</t>
    <rPh sb="4" eb="5">
      <t>イエ</t>
    </rPh>
    <phoneticPr fontId="8"/>
  </si>
  <si>
    <t>株式会社　エミール</t>
    <rPh sb="0" eb="4">
      <t>カブシキガイシャ</t>
    </rPh>
    <phoneticPr fontId="51"/>
  </si>
  <si>
    <t>朝市っこ保育園</t>
    <rPh sb="0" eb="2">
      <t>アサイチ</t>
    </rPh>
    <rPh sb="4" eb="7">
      <t>ホイクエン</t>
    </rPh>
    <phoneticPr fontId="8"/>
  </si>
  <si>
    <t>仙台市青葉区中央4-3-28-3F</t>
    <rPh sb="0" eb="3">
      <t>センダイシ</t>
    </rPh>
    <phoneticPr fontId="8"/>
  </si>
  <si>
    <t>特定非営利活動法人　朝市センター保育園</t>
    <rPh sb="0" eb="2">
      <t>トクテイ</t>
    </rPh>
    <rPh sb="2" eb="5">
      <t>ヒエイリ</t>
    </rPh>
    <rPh sb="5" eb="7">
      <t>カツドウ</t>
    </rPh>
    <rPh sb="7" eb="9">
      <t>ホウジン</t>
    </rPh>
    <rPh sb="10" eb="12">
      <t>アサイチ</t>
    </rPh>
    <rPh sb="16" eb="19">
      <t>ホイクエン</t>
    </rPh>
    <phoneticPr fontId="51"/>
  </si>
  <si>
    <t>かみすぎさくら第2保育園</t>
    <rPh sb="7" eb="8">
      <t>ダイ</t>
    </rPh>
    <rPh sb="9" eb="12">
      <t>ホイクエン</t>
    </rPh>
    <phoneticPr fontId="8"/>
  </si>
  <si>
    <t>有限会社　グローアップ</t>
    <rPh sb="0" eb="4">
      <t>ユウゲンガイシャ</t>
    </rPh>
    <phoneticPr fontId="51"/>
  </si>
  <si>
    <t>さくらっこ保育園</t>
    <rPh sb="5" eb="8">
      <t>ホイクエン</t>
    </rPh>
    <phoneticPr fontId="8"/>
  </si>
  <si>
    <t>東京都立川市砂川町2-36-13</t>
    <rPh sb="0" eb="3">
      <t>トウキョウト</t>
    </rPh>
    <rPh sb="3" eb="6">
      <t>タチカワシ</t>
    </rPh>
    <rPh sb="6" eb="7">
      <t>スナ</t>
    </rPh>
    <rPh sb="7" eb="8">
      <t>カワ</t>
    </rPh>
    <rPh sb="8" eb="9">
      <t>マチ</t>
    </rPh>
    <phoneticPr fontId="8"/>
  </si>
  <si>
    <t>一般社団法人　ほっとステーション</t>
    <rPh sb="0" eb="2">
      <t>イッパン</t>
    </rPh>
    <rPh sb="2" eb="4">
      <t>シャダン</t>
    </rPh>
    <rPh sb="4" eb="6">
      <t>ホウジン</t>
    </rPh>
    <phoneticPr fontId="51"/>
  </si>
  <si>
    <t>ピーターパン東勝山園</t>
    <rPh sb="6" eb="7">
      <t>ヒガシ</t>
    </rPh>
    <rPh sb="7" eb="9">
      <t>カツヤマ</t>
    </rPh>
    <rPh sb="9" eb="10">
      <t>エン</t>
    </rPh>
    <phoneticPr fontId="8"/>
  </si>
  <si>
    <t>栃木県宇都宮市南大通り2-6-1 KIDS 1ST BLD</t>
    <rPh sb="0" eb="3">
      <t>トチギケン</t>
    </rPh>
    <rPh sb="3" eb="7">
      <t>ウツノミヤシ</t>
    </rPh>
    <rPh sb="7" eb="8">
      <t>ミナミ</t>
    </rPh>
    <rPh sb="8" eb="10">
      <t>オオドオ</t>
    </rPh>
    <phoneticPr fontId="8"/>
  </si>
  <si>
    <t>株式会社　キッズコーポレーション</t>
    <rPh sb="0" eb="4">
      <t>カブシキガイシャ</t>
    </rPh>
    <phoneticPr fontId="51"/>
  </si>
  <si>
    <t>たっこの家</t>
    <rPh sb="4" eb="5">
      <t>イエ</t>
    </rPh>
    <phoneticPr fontId="50"/>
  </si>
  <si>
    <t>仙台市青葉区西花苑1丁目10-7</t>
    <rPh sb="0" eb="3">
      <t>センダイシ</t>
    </rPh>
    <rPh sb="3" eb="6">
      <t>アオバク</t>
    </rPh>
    <rPh sb="6" eb="7">
      <t>ニシ</t>
    </rPh>
    <rPh sb="7" eb="8">
      <t>ハナ</t>
    </rPh>
    <rPh sb="8" eb="9">
      <t>エン</t>
    </rPh>
    <rPh sb="10" eb="12">
      <t>チョウメ</t>
    </rPh>
    <phoneticPr fontId="27"/>
  </si>
  <si>
    <t>合同会社　Ｔ．Ｋ</t>
    <rPh sb="0" eb="2">
      <t>ゴウドウ</t>
    </rPh>
    <rPh sb="2" eb="4">
      <t>カイシャ</t>
    </rPh>
    <phoneticPr fontId="15"/>
  </si>
  <si>
    <t>仙台市青葉区高松1丁目11番13号</t>
    <rPh sb="0" eb="3">
      <t>センダイシ</t>
    </rPh>
    <phoneticPr fontId="27"/>
  </si>
  <si>
    <t>愛児園　株式会社</t>
    <rPh sb="0" eb="2">
      <t>アイジ</t>
    </rPh>
    <rPh sb="2" eb="3">
      <t>エン</t>
    </rPh>
    <rPh sb="4" eb="8">
      <t>カブシキガイシャ</t>
    </rPh>
    <phoneticPr fontId="50"/>
  </si>
  <si>
    <t>カール高松ナーサリー</t>
    <rPh sb="3" eb="4">
      <t>タカ</t>
    </rPh>
    <phoneticPr fontId="8"/>
  </si>
  <si>
    <t>仙台市若林区卸町3丁目1-4</t>
    <rPh sb="0" eb="3">
      <t>センダイシ</t>
    </rPh>
    <rPh sb="3" eb="6">
      <t>ワカバヤシク</t>
    </rPh>
    <rPh sb="6" eb="8">
      <t>オロシマチ</t>
    </rPh>
    <rPh sb="9" eb="11">
      <t>チョウメ</t>
    </rPh>
    <phoneticPr fontId="27"/>
  </si>
  <si>
    <t>有限会社　カール英会話ほいくえん</t>
    <rPh sb="0" eb="4">
      <t>ユウゲンガイシャ</t>
    </rPh>
    <rPh sb="8" eb="11">
      <t>エイカイワ</t>
    </rPh>
    <phoneticPr fontId="51"/>
  </si>
  <si>
    <t>仙台市宮城野区萩野町3-8-11</t>
    <rPh sb="0" eb="3">
      <t>センダイシ</t>
    </rPh>
    <phoneticPr fontId="27"/>
  </si>
  <si>
    <t>一般社団法人　アイルアーク</t>
    <rPh sb="0" eb="2">
      <t>イッパン</t>
    </rPh>
    <rPh sb="2" eb="4">
      <t>シャダン</t>
    </rPh>
    <rPh sb="4" eb="6">
      <t>ホウジン</t>
    </rPh>
    <phoneticPr fontId="50"/>
  </si>
  <si>
    <t>仙台市宮城野区中野字阿弥陀堂39</t>
    <rPh sb="0" eb="3">
      <t>センダイシ</t>
    </rPh>
    <rPh sb="7" eb="9">
      <t>ナカノ</t>
    </rPh>
    <rPh sb="9" eb="10">
      <t>アザ</t>
    </rPh>
    <rPh sb="10" eb="13">
      <t>アミダ</t>
    </rPh>
    <rPh sb="13" eb="14">
      <t>ドウ</t>
    </rPh>
    <phoneticPr fontId="27"/>
  </si>
  <si>
    <t>学校法人　中埜山学園</t>
    <rPh sb="5" eb="7">
      <t>ナカノ</t>
    </rPh>
    <rPh sb="7" eb="8">
      <t>ヤマ</t>
    </rPh>
    <rPh sb="8" eb="10">
      <t>ガクエン</t>
    </rPh>
    <phoneticPr fontId="50"/>
  </si>
  <si>
    <t>もりのなかま保育園宮城野園</t>
    <rPh sb="6" eb="9">
      <t>ホイクエン</t>
    </rPh>
    <rPh sb="9" eb="12">
      <t>ミヤギノ</t>
    </rPh>
    <rPh sb="12" eb="13">
      <t>エン</t>
    </rPh>
    <phoneticPr fontId="50"/>
  </si>
  <si>
    <t>仙台市青葉区花京院2-1-65-6F</t>
    <rPh sb="6" eb="7">
      <t>カ</t>
    </rPh>
    <rPh sb="7" eb="8">
      <t>キョウ</t>
    </rPh>
    <rPh sb="8" eb="9">
      <t>イン</t>
    </rPh>
    <phoneticPr fontId="27"/>
  </si>
  <si>
    <t>株式会社　Lateral Kids</t>
    <rPh sb="0" eb="2">
      <t>カブシキ</t>
    </rPh>
    <rPh sb="2" eb="4">
      <t>カイシャ</t>
    </rPh>
    <phoneticPr fontId="50"/>
  </si>
  <si>
    <t>ハニー保育園</t>
    <rPh sb="3" eb="6">
      <t>ホイクエン</t>
    </rPh>
    <phoneticPr fontId="8"/>
  </si>
  <si>
    <t>仙台市宮城野区萩野町3丁目8-12</t>
    <rPh sb="0" eb="3">
      <t>センダイシ</t>
    </rPh>
    <rPh sb="3" eb="7">
      <t>ミヤギノク</t>
    </rPh>
    <rPh sb="7" eb="9">
      <t>ハギノ</t>
    </rPh>
    <rPh sb="9" eb="10">
      <t>マチ</t>
    </rPh>
    <rPh sb="11" eb="13">
      <t>チョウメ</t>
    </rPh>
    <phoneticPr fontId="27"/>
  </si>
  <si>
    <t>株式会社　ハニー保育園</t>
    <rPh sb="0" eb="2">
      <t>カブシキ</t>
    </rPh>
    <rPh sb="2" eb="4">
      <t>カイシャ</t>
    </rPh>
    <rPh sb="8" eb="11">
      <t>ホイクエン</t>
    </rPh>
    <phoneticPr fontId="50"/>
  </si>
  <si>
    <t>スクルドエンジェル保育園仙台宮城野原園</t>
    <rPh sb="9" eb="12">
      <t>ホイクエン</t>
    </rPh>
    <rPh sb="12" eb="14">
      <t>センダイ</t>
    </rPh>
    <rPh sb="14" eb="18">
      <t>ミヤギノハラ</t>
    </rPh>
    <rPh sb="18" eb="19">
      <t>エン</t>
    </rPh>
    <phoneticPr fontId="50"/>
  </si>
  <si>
    <t>ちゃいるどらんど岩切駅前保育園</t>
    <rPh sb="8" eb="12">
      <t>イワキリエキマエ</t>
    </rPh>
    <phoneticPr fontId="8"/>
  </si>
  <si>
    <t>仙台市若林区六丁の目西町3-41</t>
    <rPh sb="0" eb="3">
      <t>センダイシ</t>
    </rPh>
    <rPh sb="3" eb="6">
      <t>ワカバヤシク</t>
    </rPh>
    <rPh sb="6" eb="8">
      <t>ロクチョウ</t>
    </rPh>
    <rPh sb="9" eb="10">
      <t>メ</t>
    </rPh>
    <rPh sb="10" eb="11">
      <t>ニシ</t>
    </rPh>
    <rPh sb="11" eb="12">
      <t>マチ</t>
    </rPh>
    <phoneticPr fontId="27"/>
  </si>
  <si>
    <t>株式会社　ちゃいるどらんど</t>
    <rPh sb="0" eb="2">
      <t>カブシキ</t>
    </rPh>
    <rPh sb="2" eb="4">
      <t>カイシャ</t>
    </rPh>
    <phoneticPr fontId="15"/>
  </si>
  <si>
    <t>仙台市宮城野区白鳥2-11-24</t>
    <rPh sb="0" eb="3">
      <t>センダイシ</t>
    </rPh>
    <rPh sb="3" eb="7">
      <t>ミヤギノク</t>
    </rPh>
    <rPh sb="7" eb="9">
      <t>シラトリ</t>
    </rPh>
    <phoneticPr fontId="49"/>
  </si>
  <si>
    <t>学校法人　蒲生学園</t>
    <rPh sb="5" eb="7">
      <t>ガモウ</t>
    </rPh>
    <rPh sb="7" eb="9">
      <t>ガクエン</t>
    </rPh>
    <phoneticPr fontId="15"/>
  </si>
  <si>
    <t>仙台市宮城野区出花1-3-10</t>
    <rPh sb="7" eb="9">
      <t>イデカ</t>
    </rPh>
    <phoneticPr fontId="27"/>
  </si>
  <si>
    <t>株式会社　さくらんぼ保育園</t>
    <rPh sb="0" eb="2">
      <t>カブシキ</t>
    </rPh>
    <rPh sb="2" eb="4">
      <t>カイシャ</t>
    </rPh>
    <rPh sb="10" eb="13">
      <t>ホイクエン</t>
    </rPh>
    <phoneticPr fontId="50"/>
  </si>
  <si>
    <t>キッズフィールド新田東園</t>
    <rPh sb="8" eb="10">
      <t>シンデン</t>
    </rPh>
    <rPh sb="10" eb="11">
      <t>ヒガシ</t>
    </rPh>
    <rPh sb="11" eb="12">
      <t>エン</t>
    </rPh>
    <phoneticPr fontId="8"/>
  </si>
  <si>
    <t>宮城県柴田郡大河原町大谷字町向199-3</t>
    <rPh sb="0" eb="3">
      <t>ミヤギケン</t>
    </rPh>
    <rPh sb="3" eb="6">
      <t>シバタグン</t>
    </rPh>
    <rPh sb="6" eb="9">
      <t>オオカワラ</t>
    </rPh>
    <rPh sb="9" eb="10">
      <t>マチ</t>
    </rPh>
    <rPh sb="10" eb="12">
      <t>オオタニ</t>
    </rPh>
    <rPh sb="12" eb="13">
      <t>アザ</t>
    </rPh>
    <rPh sb="13" eb="14">
      <t>マチ</t>
    </rPh>
    <rPh sb="14" eb="15">
      <t>ム</t>
    </rPh>
    <phoneticPr fontId="8"/>
  </si>
  <si>
    <t>つつじがおか保育園</t>
    <rPh sb="6" eb="9">
      <t>ホイクエン</t>
    </rPh>
    <phoneticPr fontId="8"/>
  </si>
  <si>
    <t>仙台市宮城野区萩野町3-8-11 木村ビル1F</t>
    <rPh sb="17" eb="19">
      <t>キムラ</t>
    </rPh>
    <phoneticPr fontId="8"/>
  </si>
  <si>
    <t>福島県福島市方木田字北白家5-2</t>
    <rPh sb="0" eb="3">
      <t>フクシマケン</t>
    </rPh>
    <rPh sb="3" eb="6">
      <t>フクシマシ</t>
    </rPh>
    <rPh sb="6" eb="7">
      <t>ホウ</t>
    </rPh>
    <rPh sb="7" eb="8">
      <t>キ</t>
    </rPh>
    <rPh sb="8" eb="9">
      <t>タ</t>
    </rPh>
    <rPh sb="9" eb="10">
      <t>アザ</t>
    </rPh>
    <rPh sb="10" eb="11">
      <t>キタ</t>
    </rPh>
    <rPh sb="11" eb="12">
      <t>シロ</t>
    </rPh>
    <rPh sb="12" eb="13">
      <t>ケ</t>
    </rPh>
    <phoneticPr fontId="8"/>
  </si>
  <si>
    <t>株式会社　ペンギンエデュケーション</t>
    <rPh sb="0" eb="2">
      <t>カブシキ</t>
    </rPh>
    <rPh sb="2" eb="4">
      <t>カイシャ</t>
    </rPh>
    <phoneticPr fontId="8"/>
  </si>
  <si>
    <t>宮城県石巻市南境字鶴巻52番地</t>
    <rPh sb="0" eb="3">
      <t>ミヤギケン</t>
    </rPh>
    <rPh sb="3" eb="6">
      <t>イシノマキシ</t>
    </rPh>
    <rPh sb="6" eb="7">
      <t>ミナミ</t>
    </rPh>
    <rPh sb="7" eb="8">
      <t>サカイ</t>
    </rPh>
    <rPh sb="8" eb="9">
      <t>アザ</t>
    </rPh>
    <rPh sb="9" eb="11">
      <t>ツルマキ</t>
    </rPh>
    <rPh sb="13" eb="15">
      <t>バンチ</t>
    </rPh>
    <phoneticPr fontId="8"/>
  </si>
  <si>
    <t>株式会社　エルプレイス</t>
    <rPh sb="0" eb="4">
      <t>カブシキガイシャ</t>
    </rPh>
    <phoneticPr fontId="51"/>
  </si>
  <si>
    <t>パリス榴岡保育園</t>
    <rPh sb="3" eb="5">
      <t>ツツジガオカ</t>
    </rPh>
    <rPh sb="5" eb="7">
      <t>ホイク</t>
    </rPh>
    <rPh sb="7" eb="8">
      <t>エン</t>
    </rPh>
    <phoneticPr fontId="8"/>
  </si>
  <si>
    <t>山形県新庄市金沢1917-7</t>
    <rPh sb="0" eb="3">
      <t>ヤマガタケン</t>
    </rPh>
    <rPh sb="3" eb="6">
      <t>シンジョウシ</t>
    </rPh>
    <rPh sb="6" eb="8">
      <t>カナザワ</t>
    </rPh>
    <phoneticPr fontId="8"/>
  </si>
  <si>
    <t>しあわせいっぱい保育園　新田</t>
    <rPh sb="8" eb="10">
      <t>ホイク</t>
    </rPh>
    <rPh sb="10" eb="11">
      <t>エン</t>
    </rPh>
    <rPh sb="12" eb="14">
      <t>シンデン</t>
    </rPh>
    <phoneticPr fontId="8"/>
  </si>
  <si>
    <t>東京都新宿区高田馬場4-13-11　松島第一ビル6階</t>
    <rPh sb="0" eb="2">
      <t>トウキョウ</t>
    </rPh>
    <rPh sb="2" eb="3">
      <t>ト</t>
    </rPh>
    <rPh sb="3" eb="6">
      <t>シンジュクク</t>
    </rPh>
    <rPh sb="6" eb="10">
      <t>タカダノババ</t>
    </rPh>
    <rPh sb="18" eb="20">
      <t>マツシマ</t>
    </rPh>
    <rPh sb="20" eb="22">
      <t>ダイイチ</t>
    </rPh>
    <rPh sb="25" eb="26">
      <t>カイ</t>
    </rPh>
    <phoneticPr fontId="8"/>
  </si>
  <si>
    <t>株式会社ハンドシェイク</t>
    <rPh sb="0" eb="2">
      <t>カブシキ</t>
    </rPh>
    <rPh sb="2" eb="4">
      <t>カイシャ</t>
    </rPh>
    <phoneticPr fontId="8"/>
  </si>
  <si>
    <t>もりのなかま保育園小田原園もぐもぐ＋</t>
    <rPh sb="9" eb="12">
      <t>オダワラ</t>
    </rPh>
    <rPh sb="12" eb="13">
      <t>エン</t>
    </rPh>
    <phoneticPr fontId="8"/>
  </si>
  <si>
    <t>31225</t>
  </si>
  <si>
    <t>ぽっかぽか彩保育園</t>
    <rPh sb="5" eb="6">
      <t>アヤ</t>
    </rPh>
    <rPh sb="6" eb="9">
      <t>ホイクエン</t>
    </rPh>
    <phoneticPr fontId="8"/>
  </si>
  <si>
    <t>仙台市宮城野区幸町2丁目16-13</t>
    <rPh sb="0" eb="3">
      <t>センダイシ</t>
    </rPh>
    <phoneticPr fontId="8"/>
  </si>
  <si>
    <t>ライクキッズ株式会社</t>
    <rPh sb="6" eb="7">
      <t>カブ</t>
    </rPh>
    <rPh sb="7" eb="8">
      <t>シキ</t>
    </rPh>
    <rPh sb="8" eb="10">
      <t>ガイシャ</t>
    </rPh>
    <phoneticPr fontId="8"/>
  </si>
  <si>
    <t>小規模保育事業所ココカラ五橋</t>
    <rPh sb="0" eb="3">
      <t>ショウキボ</t>
    </rPh>
    <rPh sb="3" eb="5">
      <t>ホイク</t>
    </rPh>
    <rPh sb="5" eb="7">
      <t>ジギョウ</t>
    </rPh>
    <rPh sb="7" eb="8">
      <t>ショ</t>
    </rPh>
    <rPh sb="12" eb="14">
      <t>イツツバシ</t>
    </rPh>
    <phoneticPr fontId="50"/>
  </si>
  <si>
    <t>すまいる新寺保育園</t>
    <rPh sb="4" eb="5">
      <t>シン</t>
    </rPh>
    <rPh sb="5" eb="6">
      <t>テラ</t>
    </rPh>
    <rPh sb="6" eb="9">
      <t>ホイクエン</t>
    </rPh>
    <phoneticPr fontId="8"/>
  </si>
  <si>
    <t>ろりぽっぷ小規模保育園おほしさま館</t>
    <rPh sb="5" eb="8">
      <t>ショウキボ</t>
    </rPh>
    <rPh sb="8" eb="11">
      <t>ホイクエン</t>
    </rPh>
    <rPh sb="16" eb="17">
      <t>カン</t>
    </rPh>
    <phoneticPr fontId="8"/>
  </si>
  <si>
    <t>仙台市若林区沖野字高野南197-1</t>
    <rPh sb="0" eb="3">
      <t>センダイシ</t>
    </rPh>
    <rPh sb="3" eb="6">
      <t>ワカバヤシク</t>
    </rPh>
    <rPh sb="6" eb="8">
      <t>オキノ</t>
    </rPh>
    <rPh sb="8" eb="9">
      <t>アザ</t>
    </rPh>
    <rPh sb="9" eb="11">
      <t>タカノ</t>
    </rPh>
    <rPh sb="11" eb="12">
      <t>ミナミ</t>
    </rPh>
    <phoneticPr fontId="27"/>
  </si>
  <si>
    <t>学校法人　ろりぽっぷ学園</t>
    <rPh sb="0" eb="2">
      <t>ガッコウ</t>
    </rPh>
    <rPh sb="2" eb="4">
      <t>ホウジン</t>
    </rPh>
    <rPh sb="10" eb="12">
      <t>ガクエン</t>
    </rPh>
    <phoneticPr fontId="50"/>
  </si>
  <si>
    <t>仙台市若林区若林1丁目6-17</t>
    <rPh sb="0" eb="3">
      <t>センダイシ</t>
    </rPh>
    <rPh sb="3" eb="6">
      <t>ワカバヤシク</t>
    </rPh>
    <rPh sb="6" eb="8">
      <t>ワカバヤシ</t>
    </rPh>
    <rPh sb="9" eb="11">
      <t>チョウメ</t>
    </rPh>
    <phoneticPr fontId="27"/>
  </si>
  <si>
    <t>株式会社　ちびっこひろば保育園</t>
    <rPh sb="12" eb="15">
      <t>ホイクエン</t>
    </rPh>
    <phoneticPr fontId="15"/>
  </si>
  <si>
    <t>バイリンガル保育園なないろの里</t>
    <rPh sb="6" eb="9">
      <t>ホイクエン</t>
    </rPh>
    <rPh sb="14" eb="15">
      <t>サト</t>
    </rPh>
    <phoneticPr fontId="8"/>
  </si>
  <si>
    <t>宮城県大崎市古川穂波3-8-50</t>
    <rPh sb="0" eb="3">
      <t>ミヤギケン</t>
    </rPh>
    <rPh sb="3" eb="5">
      <t>オオサキ</t>
    </rPh>
    <rPh sb="5" eb="6">
      <t>シ</t>
    </rPh>
    <rPh sb="6" eb="8">
      <t>フルカワ</t>
    </rPh>
    <rPh sb="8" eb="9">
      <t>ホ</t>
    </rPh>
    <rPh sb="9" eb="10">
      <t>ナミ</t>
    </rPh>
    <phoneticPr fontId="8"/>
  </si>
  <si>
    <t>カラマンディ　株式会社</t>
    <rPh sb="7" eb="11">
      <t>カブシキガイシャ</t>
    </rPh>
    <phoneticPr fontId="51"/>
  </si>
  <si>
    <t>空飛ぶくぢら保育所</t>
    <rPh sb="0" eb="1">
      <t>ソラ</t>
    </rPh>
    <rPh sb="1" eb="2">
      <t>ト</t>
    </rPh>
    <rPh sb="6" eb="8">
      <t>ホイク</t>
    </rPh>
    <rPh sb="8" eb="9">
      <t>ショ</t>
    </rPh>
    <phoneticPr fontId="8"/>
  </si>
  <si>
    <t>仙台市若林区木ノ下4-8-6</t>
    <rPh sb="0" eb="3">
      <t>センダイシ</t>
    </rPh>
    <rPh sb="3" eb="6">
      <t>ワカバヤシク</t>
    </rPh>
    <rPh sb="6" eb="7">
      <t>キ</t>
    </rPh>
    <rPh sb="8" eb="9">
      <t>シタ</t>
    </rPh>
    <phoneticPr fontId="8"/>
  </si>
  <si>
    <t>ろりぽっぷ第2小規模保育園おひさま館</t>
    <rPh sb="5" eb="6">
      <t>ダイ</t>
    </rPh>
    <rPh sb="7" eb="10">
      <t>ショウキボ</t>
    </rPh>
    <rPh sb="10" eb="13">
      <t>ホイクエン</t>
    </rPh>
    <rPh sb="17" eb="18">
      <t>カン</t>
    </rPh>
    <phoneticPr fontId="8"/>
  </si>
  <si>
    <t>仙台市若林区沖野字高野南197-1</t>
    <rPh sb="0" eb="3">
      <t>センダイシ</t>
    </rPh>
    <rPh sb="3" eb="6">
      <t>ワカバヤシク</t>
    </rPh>
    <rPh sb="6" eb="8">
      <t>オキノ</t>
    </rPh>
    <rPh sb="8" eb="9">
      <t>アザ</t>
    </rPh>
    <rPh sb="9" eb="11">
      <t>タカノ</t>
    </rPh>
    <rPh sb="11" eb="12">
      <t>ミナミ</t>
    </rPh>
    <phoneticPr fontId="8"/>
  </si>
  <si>
    <t>グレース保育園</t>
    <rPh sb="4" eb="7">
      <t>ホイクエン</t>
    </rPh>
    <phoneticPr fontId="8"/>
  </si>
  <si>
    <t>宮城県岩沼市桜3-8-15</t>
    <rPh sb="0" eb="3">
      <t>ミヤギケン</t>
    </rPh>
    <rPh sb="3" eb="6">
      <t>イワヌマシ</t>
    </rPh>
    <rPh sb="6" eb="7">
      <t>サクラ</t>
    </rPh>
    <phoneticPr fontId="8"/>
  </si>
  <si>
    <t>六丁の目保育園中町園</t>
    <rPh sb="0" eb="2">
      <t>ロクチョウ</t>
    </rPh>
    <rPh sb="3" eb="4">
      <t>メ</t>
    </rPh>
    <rPh sb="4" eb="7">
      <t>ホイクエン</t>
    </rPh>
    <rPh sb="7" eb="9">
      <t>ナカマチ</t>
    </rPh>
    <rPh sb="9" eb="10">
      <t>エン</t>
    </rPh>
    <phoneticPr fontId="8"/>
  </si>
  <si>
    <t>仙台市若林区六丁の目東町3-17</t>
    <rPh sb="3" eb="6">
      <t>ワカバヤシク</t>
    </rPh>
    <rPh sb="6" eb="8">
      <t>ロクチョウ</t>
    </rPh>
    <rPh sb="9" eb="10">
      <t>メ</t>
    </rPh>
    <rPh sb="10" eb="11">
      <t>ヒガシ</t>
    </rPh>
    <rPh sb="11" eb="12">
      <t>マチ</t>
    </rPh>
    <phoneticPr fontId="8"/>
  </si>
  <si>
    <t>一般社団法人　六丁の目保育園</t>
    <rPh sb="0" eb="2">
      <t>イッパン</t>
    </rPh>
    <rPh sb="2" eb="4">
      <t>シャダン</t>
    </rPh>
    <rPh sb="4" eb="6">
      <t>ホウジン</t>
    </rPh>
    <rPh sb="7" eb="9">
      <t>ロクチョウ</t>
    </rPh>
    <rPh sb="10" eb="11">
      <t>メ</t>
    </rPh>
    <rPh sb="11" eb="14">
      <t>ホイクエン</t>
    </rPh>
    <phoneticPr fontId="8"/>
  </si>
  <si>
    <t>アスイク保育園　薬師堂前</t>
    <rPh sb="4" eb="7">
      <t>ホイクエン</t>
    </rPh>
    <rPh sb="8" eb="11">
      <t>ヤクシドウ</t>
    </rPh>
    <rPh sb="11" eb="12">
      <t>マエ</t>
    </rPh>
    <phoneticPr fontId="8"/>
  </si>
  <si>
    <t>仙台市宮城野区鉄砲町中3-14　テラス仙台駅東口2階</t>
    <rPh sb="0" eb="3">
      <t>センダイシ</t>
    </rPh>
    <rPh sb="3" eb="7">
      <t>ミヤギノク</t>
    </rPh>
    <rPh sb="7" eb="10">
      <t>テッポウマチ</t>
    </rPh>
    <rPh sb="10" eb="11">
      <t>ナカ</t>
    </rPh>
    <rPh sb="19" eb="22">
      <t>センダイエキ</t>
    </rPh>
    <rPh sb="22" eb="24">
      <t>ヒガシグチ</t>
    </rPh>
    <rPh sb="25" eb="26">
      <t>カイ</t>
    </rPh>
    <phoneticPr fontId="8"/>
  </si>
  <si>
    <t>仙台市泉区上谷刈1-6-30</t>
    <rPh sb="0" eb="3">
      <t>センダイシ</t>
    </rPh>
    <rPh sb="3" eb="4">
      <t>イズミ</t>
    </rPh>
    <rPh sb="4" eb="5">
      <t>ク</t>
    </rPh>
    <rPh sb="5" eb="7">
      <t>ウエタニ</t>
    </rPh>
    <rPh sb="7" eb="8">
      <t>カリ</t>
    </rPh>
    <phoneticPr fontId="49"/>
  </si>
  <si>
    <t>特定非営利活動法人　こどもステーション・MIYAGI</t>
    <rPh sb="0" eb="2">
      <t>トクテイ</t>
    </rPh>
    <rPh sb="2" eb="5">
      <t>ヒエイリ</t>
    </rPh>
    <rPh sb="5" eb="7">
      <t>カツドウ</t>
    </rPh>
    <rPh sb="7" eb="9">
      <t>ホウジン</t>
    </rPh>
    <phoneticPr fontId="15"/>
  </si>
  <si>
    <t>札幌市豊平区月寒東5条10-3-3</t>
    <rPh sb="0" eb="3">
      <t>サッポロシ</t>
    </rPh>
    <rPh sb="3" eb="5">
      <t>トヨヒラ</t>
    </rPh>
    <rPh sb="5" eb="6">
      <t>ク</t>
    </rPh>
    <rPh sb="6" eb="7">
      <t>ツキ</t>
    </rPh>
    <rPh sb="7" eb="8">
      <t>サム</t>
    </rPh>
    <rPh sb="8" eb="9">
      <t>ヒガシ</t>
    </rPh>
    <rPh sb="10" eb="11">
      <t>ジョウ</t>
    </rPh>
    <phoneticPr fontId="49"/>
  </si>
  <si>
    <t>スクルドエンジェル保育園仙台長町園</t>
    <rPh sb="9" eb="12">
      <t>ホイクエン</t>
    </rPh>
    <rPh sb="12" eb="14">
      <t>センダイ</t>
    </rPh>
    <rPh sb="14" eb="16">
      <t>ナガマチ</t>
    </rPh>
    <rPh sb="16" eb="17">
      <t>エン</t>
    </rPh>
    <phoneticPr fontId="50"/>
  </si>
  <si>
    <t>星の子保育園</t>
    <rPh sb="0" eb="1">
      <t>ホシ</t>
    </rPh>
    <rPh sb="2" eb="3">
      <t>コ</t>
    </rPh>
    <rPh sb="3" eb="6">
      <t>ホイクエン</t>
    </rPh>
    <phoneticPr fontId="50"/>
  </si>
  <si>
    <t>仙台市太白区泉崎1丁目33-10富沢公園パークマンション106号</t>
    <rPh sb="0" eb="3">
      <t>センダイシ</t>
    </rPh>
    <rPh sb="3" eb="6">
      <t>タイハクク</t>
    </rPh>
    <rPh sb="6" eb="7">
      <t>イズミ</t>
    </rPh>
    <rPh sb="7" eb="8">
      <t>サキ</t>
    </rPh>
    <rPh sb="9" eb="11">
      <t>チョウメ</t>
    </rPh>
    <rPh sb="16" eb="18">
      <t>トミザワ</t>
    </rPh>
    <rPh sb="18" eb="20">
      <t>コウエン</t>
    </rPh>
    <rPh sb="31" eb="32">
      <t>ゴウ</t>
    </rPh>
    <phoneticPr fontId="27"/>
  </si>
  <si>
    <t>株式会社　星の子保育園</t>
    <rPh sb="5" eb="6">
      <t>ホシ</t>
    </rPh>
    <rPh sb="7" eb="8">
      <t>コ</t>
    </rPh>
    <rPh sb="8" eb="11">
      <t>ホイクエン</t>
    </rPh>
    <phoneticPr fontId="15"/>
  </si>
  <si>
    <t>バンビのおうち保育園</t>
    <rPh sb="7" eb="10">
      <t>ホイクエン</t>
    </rPh>
    <phoneticPr fontId="8"/>
  </si>
  <si>
    <t>仙台市太白区中田4丁目1-3-1</t>
    <rPh sb="0" eb="3">
      <t>センダイシ</t>
    </rPh>
    <rPh sb="3" eb="6">
      <t>タイハクク</t>
    </rPh>
    <rPh sb="6" eb="8">
      <t>ナカタ</t>
    </rPh>
    <rPh sb="9" eb="11">
      <t>チョウメ</t>
    </rPh>
    <phoneticPr fontId="27"/>
  </si>
  <si>
    <t>社会福祉法人　銀杏の会</t>
    <rPh sb="0" eb="2">
      <t>シャカイ</t>
    </rPh>
    <rPh sb="2" eb="4">
      <t>フクシ</t>
    </rPh>
    <rPh sb="4" eb="6">
      <t>ホウジン</t>
    </rPh>
    <rPh sb="7" eb="9">
      <t>イチョウ</t>
    </rPh>
    <rPh sb="10" eb="11">
      <t>カイ</t>
    </rPh>
    <phoneticPr fontId="50"/>
  </si>
  <si>
    <t>アテナ保育園</t>
    <rPh sb="3" eb="6">
      <t>ホイクエン</t>
    </rPh>
    <phoneticPr fontId="8"/>
  </si>
  <si>
    <t>宮城県岩沼市桜3-8-15</t>
    <rPh sb="0" eb="3">
      <t>ミヤギケン</t>
    </rPh>
    <rPh sb="3" eb="6">
      <t>イワヌマシ</t>
    </rPh>
    <rPh sb="6" eb="7">
      <t>サクラ</t>
    </rPh>
    <phoneticPr fontId="27"/>
  </si>
  <si>
    <t>学校法人　岩沼学園</t>
    <rPh sb="0" eb="2">
      <t>ガッコウ</t>
    </rPh>
    <rPh sb="2" eb="4">
      <t>ホウジン</t>
    </rPh>
    <rPh sb="5" eb="7">
      <t>イワヌマ</t>
    </rPh>
    <rPh sb="7" eb="9">
      <t>ガクエン</t>
    </rPh>
    <phoneticPr fontId="51"/>
  </si>
  <si>
    <t>砂押こころ保育園</t>
    <rPh sb="0" eb="2">
      <t>スナオシ</t>
    </rPh>
    <rPh sb="5" eb="8">
      <t>ホイクエン</t>
    </rPh>
    <phoneticPr fontId="8"/>
  </si>
  <si>
    <t>仙台市青葉区木町通2-4-16</t>
    <rPh sb="3" eb="6">
      <t>アオバク</t>
    </rPh>
    <rPh sb="6" eb="8">
      <t>キマチ</t>
    </rPh>
    <rPh sb="8" eb="9">
      <t>ドオ</t>
    </rPh>
    <phoneticPr fontId="8"/>
  </si>
  <si>
    <t>株式会社　F＆S</t>
    <rPh sb="0" eb="4">
      <t>カブシキカイシャ</t>
    </rPh>
    <phoneticPr fontId="8"/>
  </si>
  <si>
    <t>時のかけはし保育園</t>
    <rPh sb="0" eb="1">
      <t>トキ</t>
    </rPh>
    <rPh sb="6" eb="9">
      <t>ホイクエン</t>
    </rPh>
    <phoneticPr fontId="8"/>
  </si>
  <si>
    <t>仙台市若林区六丁の目西町3-41-201</t>
    <rPh sb="3" eb="6">
      <t>ワカバヤシク</t>
    </rPh>
    <rPh sb="6" eb="8">
      <t>ロクチョウ</t>
    </rPh>
    <rPh sb="9" eb="10">
      <t>メ</t>
    </rPh>
    <rPh sb="10" eb="11">
      <t>ニシ</t>
    </rPh>
    <rPh sb="11" eb="12">
      <t>マチ</t>
    </rPh>
    <phoneticPr fontId="8"/>
  </si>
  <si>
    <t>袋原ちびっこひろば保育園</t>
    <rPh sb="0" eb="1">
      <t>フクロ</t>
    </rPh>
    <rPh sb="1" eb="2">
      <t>ハラ</t>
    </rPh>
    <rPh sb="9" eb="12">
      <t>ホイクエン</t>
    </rPh>
    <phoneticPr fontId="8"/>
  </si>
  <si>
    <t>仙台市若林区若林1丁目6-17</t>
    <rPh sb="3" eb="6">
      <t>ワカバヤシク</t>
    </rPh>
    <rPh sb="6" eb="8">
      <t>ワカバヤシ</t>
    </rPh>
    <rPh sb="9" eb="11">
      <t>チョウメ</t>
    </rPh>
    <phoneticPr fontId="8"/>
  </si>
  <si>
    <t>こぶたの城おおのだ保育園</t>
    <rPh sb="4" eb="5">
      <t>シロ</t>
    </rPh>
    <rPh sb="9" eb="12">
      <t>ホイクエン</t>
    </rPh>
    <phoneticPr fontId="8"/>
  </si>
  <si>
    <t>仙台市太白区あすと長町3丁目2-23</t>
    <rPh sb="9" eb="11">
      <t>ナガマチ</t>
    </rPh>
    <rPh sb="12" eb="14">
      <t>チョウメ</t>
    </rPh>
    <phoneticPr fontId="8"/>
  </si>
  <si>
    <t>株式会社　ラヴィエール</t>
    <rPh sb="0" eb="2">
      <t>カブシキ</t>
    </rPh>
    <rPh sb="2" eb="4">
      <t>カイシャ</t>
    </rPh>
    <phoneticPr fontId="8"/>
  </si>
  <si>
    <t>杜のぽかぽか保育園</t>
    <rPh sb="0" eb="1">
      <t>モリ</t>
    </rPh>
    <rPh sb="6" eb="9">
      <t>ホイクエン</t>
    </rPh>
    <phoneticPr fontId="8"/>
  </si>
  <si>
    <t>仙台市太白区大野田5-30-1</t>
    <rPh sb="0" eb="3">
      <t>センダイシ</t>
    </rPh>
    <rPh sb="3" eb="6">
      <t>タイハクク</t>
    </rPh>
    <rPh sb="6" eb="9">
      <t>オオノダ</t>
    </rPh>
    <phoneticPr fontId="8"/>
  </si>
  <si>
    <t>合同会社　もりぽか舎</t>
    <rPh sb="0" eb="2">
      <t>ゴウドウ</t>
    </rPh>
    <rPh sb="2" eb="4">
      <t>カイシャ</t>
    </rPh>
    <rPh sb="9" eb="10">
      <t>シャ</t>
    </rPh>
    <phoneticPr fontId="8"/>
  </si>
  <si>
    <t>富沢こころ保育園</t>
    <rPh sb="0" eb="2">
      <t>トミザワ</t>
    </rPh>
    <rPh sb="5" eb="8">
      <t>ホイクエン</t>
    </rPh>
    <phoneticPr fontId="8"/>
  </si>
  <si>
    <t>仙台市青葉区木町通2丁目4-16</t>
    <rPh sb="0" eb="3">
      <t>センダイシ</t>
    </rPh>
    <rPh sb="3" eb="6">
      <t>アオバク</t>
    </rPh>
    <rPh sb="6" eb="8">
      <t>キマチ</t>
    </rPh>
    <rPh sb="8" eb="9">
      <t>ドオリ</t>
    </rPh>
    <rPh sb="10" eb="12">
      <t>チョウメ</t>
    </rPh>
    <phoneticPr fontId="8"/>
  </si>
  <si>
    <t>大野田こころ保育園</t>
    <rPh sb="0" eb="3">
      <t>オオノダ</t>
    </rPh>
    <rPh sb="6" eb="9">
      <t>ホイクエン</t>
    </rPh>
    <phoneticPr fontId="2"/>
  </si>
  <si>
    <t>りありのきっず仙台郡山</t>
    <rPh sb="7" eb="9">
      <t>センダイ</t>
    </rPh>
    <rPh sb="9" eb="11">
      <t>コオリヤマ</t>
    </rPh>
    <phoneticPr fontId="2"/>
  </si>
  <si>
    <t>大阪府大阪市北区天神橋7-12-6グレーシィ天神橋ビル2号館1Ｆ</t>
    <rPh sb="0" eb="3">
      <t>オオサカフ</t>
    </rPh>
    <rPh sb="3" eb="6">
      <t>オオサカシ</t>
    </rPh>
    <rPh sb="6" eb="8">
      <t>キタク</t>
    </rPh>
    <rPh sb="8" eb="11">
      <t>テンジンバシ</t>
    </rPh>
    <rPh sb="22" eb="25">
      <t>テンジンバシ</t>
    </rPh>
    <rPh sb="28" eb="30">
      <t>ゴウカン</t>
    </rPh>
    <phoneticPr fontId="52"/>
  </si>
  <si>
    <t>株式会社　リアリノ</t>
    <rPh sb="0" eb="2">
      <t>カブシキ</t>
    </rPh>
    <rPh sb="2" eb="4">
      <t>カイシャ</t>
    </rPh>
    <phoneticPr fontId="2"/>
  </si>
  <si>
    <t>キッズフィールド富沢園</t>
    <rPh sb="8" eb="10">
      <t>トミザワ</t>
    </rPh>
    <rPh sb="10" eb="11">
      <t>エン</t>
    </rPh>
    <phoneticPr fontId="8"/>
  </si>
  <si>
    <t>もりのなかま保育園富沢駅前園</t>
    <rPh sb="6" eb="9">
      <t>ホイクエン</t>
    </rPh>
    <rPh sb="9" eb="11">
      <t>トミザワ</t>
    </rPh>
    <rPh sb="11" eb="13">
      <t>エキマエ</t>
    </rPh>
    <rPh sb="13" eb="14">
      <t>エン</t>
    </rPh>
    <phoneticPr fontId="2"/>
  </si>
  <si>
    <t>仙台市青葉区花京院2-1-65-6F</t>
    <rPh sb="6" eb="7">
      <t>カ</t>
    </rPh>
    <rPh sb="7" eb="8">
      <t>キョウ</t>
    </rPh>
    <rPh sb="8" eb="9">
      <t>イン</t>
    </rPh>
    <phoneticPr fontId="53"/>
  </si>
  <si>
    <t>ビックママランドあすと長町園</t>
    <rPh sb="11" eb="13">
      <t>ナガマチ</t>
    </rPh>
    <rPh sb="13" eb="14">
      <t>エン</t>
    </rPh>
    <phoneticPr fontId="8"/>
  </si>
  <si>
    <t>長町南こころ保育園</t>
    <rPh sb="0" eb="2">
      <t>ナガマチ</t>
    </rPh>
    <rPh sb="2" eb="3">
      <t>ミナミ</t>
    </rPh>
    <rPh sb="6" eb="8">
      <t>ホイク</t>
    </rPh>
    <rPh sb="8" eb="9">
      <t>エン</t>
    </rPh>
    <phoneticPr fontId="8"/>
  </si>
  <si>
    <t>太陽と大地の長町南保育園</t>
    <rPh sb="0" eb="2">
      <t>タイヨウ</t>
    </rPh>
    <rPh sb="3" eb="5">
      <t>ダイチ</t>
    </rPh>
    <rPh sb="6" eb="8">
      <t>ナガマチ</t>
    </rPh>
    <rPh sb="8" eb="9">
      <t>ミナミ</t>
    </rPh>
    <rPh sb="9" eb="11">
      <t>ホイク</t>
    </rPh>
    <rPh sb="11" eb="12">
      <t>エン</t>
    </rPh>
    <phoneticPr fontId="8"/>
  </si>
  <si>
    <t>仙台市青葉区北山3-9-20</t>
    <rPh sb="0" eb="3">
      <t>センダイシ</t>
    </rPh>
    <rPh sb="3" eb="6">
      <t>アオバク</t>
    </rPh>
    <rPh sb="6" eb="8">
      <t>キタヤマ</t>
    </rPh>
    <phoneticPr fontId="8"/>
  </si>
  <si>
    <t>株式会社　明和</t>
    <rPh sb="0" eb="2">
      <t>カブシキ</t>
    </rPh>
    <rPh sb="2" eb="4">
      <t>カイシャ</t>
    </rPh>
    <rPh sb="5" eb="7">
      <t>メイワ</t>
    </rPh>
    <phoneticPr fontId="8"/>
  </si>
  <si>
    <t>サン・キッズ保育園</t>
    <rPh sb="6" eb="9">
      <t>ホイクエン</t>
    </rPh>
    <phoneticPr fontId="50"/>
  </si>
  <si>
    <t>仙台市泉区将監10丁目33-17</t>
    <rPh sb="0" eb="3">
      <t>センダイシ</t>
    </rPh>
    <rPh sb="9" eb="11">
      <t>チョウメ</t>
    </rPh>
    <phoneticPr fontId="27"/>
  </si>
  <si>
    <t>特定非営利活動法人　サン・キッズ保育園</t>
    <rPh sb="0" eb="2">
      <t>トクテイ</t>
    </rPh>
    <rPh sb="2" eb="5">
      <t>ヒエイリ</t>
    </rPh>
    <rPh sb="5" eb="7">
      <t>カツドウ</t>
    </rPh>
    <rPh sb="7" eb="9">
      <t>ホウジン</t>
    </rPh>
    <rPh sb="16" eb="19">
      <t>ホイクエン</t>
    </rPh>
    <phoneticPr fontId="50"/>
  </si>
  <si>
    <t>仙台市泉区上谷刈字向原3-30</t>
    <rPh sb="0" eb="3">
      <t>センダイシ</t>
    </rPh>
    <rPh sb="3" eb="4">
      <t>イズミ</t>
    </rPh>
    <rPh sb="4" eb="5">
      <t>ク</t>
    </rPh>
    <rPh sb="5" eb="6">
      <t>ウエ</t>
    </rPh>
    <rPh sb="6" eb="7">
      <t>タニ</t>
    </rPh>
    <rPh sb="7" eb="8">
      <t>カリ</t>
    </rPh>
    <rPh sb="8" eb="9">
      <t>アザ</t>
    </rPh>
    <rPh sb="9" eb="10">
      <t>ム</t>
    </rPh>
    <rPh sb="10" eb="11">
      <t>ハラ</t>
    </rPh>
    <phoneticPr fontId="27"/>
  </si>
  <si>
    <t>社会福祉法人　やまとみらい福祉会</t>
    <rPh sb="13" eb="15">
      <t>フクシ</t>
    </rPh>
    <rPh sb="15" eb="16">
      <t>カイ</t>
    </rPh>
    <phoneticPr fontId="50"/>
  </si>
  <si>
    <t>アートチャイルドケア仙台泉中央保育園</t>
    <rPh sb="10" eb="12">
      <t>センダイ</t>
    </rPh>
    <rPh sb="12" eb="13">
      <t>イズミ</t>
    </rPh>
    <rPh sb="13" eb="15">
      <t>チュウオウ</t>
    </rPh>
    <rPh sb="15" eb="18">
      <t>ホイクエン</t>
    </rPh>
    <phoneticPr fontId="8"/>
  </si>
  <si>
    <t>東京都品川区東品川1-3-10</t>
    <rPh sb="0" eb="3">
      <t>トウキョウト</t>
    </rPh>
    <rPh sb="3" eb="6">
      <t>シナガワク</t>
    </rPh>
    <rPh sb="6" eb="9">
      <t>ヒガシシナガワ</t>
    </rPh>
    <phoneticPr fontId="27"/>
  </si>
  <si>
    <t>アートチャイルドケア　株式会社</t>
    <rPh sb="11" eb="13">
      <t>カブシキ</t>
    </rPh>
    <rPh sb="13" eb="15">
      <t>カイシャ</t>
    </rPh>
    <phoneticPr fontId="50"/>
  </si>
  <si>
    <t>リコリコ保育園</t>
    <rPh sb="4" eb="7">
      <t>ホイクエン</t>
    </rPh>
    <phoneticPr fontId="8"/>
  </si>
  <si>
    <t>仙台市泉区泉中央1-45-3</t>
  </si>
  <si>
    <t>一般社団法人　みらいとわ</t>
    <rPh sb="0" eb="6">
      <t>イッパンシャダンホウジン</t>
    </rPh>
    <phoneticPr fontId="50"/>
  </si>
  <si>
    <t>仙台市泉区七北田字東裏41-11</t>
    <rPh sb="0" eb="3">
      <t>センダイシ</t>
    </rPh>
    <rPh sb="3" eb="4">
      <t>イズミ</t>
    </rPh>
    <rPh sb="4" eb="5">
      <t>ク</t>
    </rPh>
    <rPh sb="5" eb="6">
      <t>ナナ</t>
    </rPh>
    <rPh sb="6" eb="7">
      <t>キタ</t>
    </rPh>
    <rPh sb="7" eb="8">
      <t>タ</t>
    </rPh>
    <rPh sb="8" eb="9">
      <t>アザ</t>
    </rPh>
    <rPh sb="9" eb="10">
      <t>ヒガシ</t>
    </rPh>
    <rPh sb="10" eb="11">
      <t>ウラ</t>
    </rPh>
    <phoneticPr fontId="27"/>
  </si>
  <si>
    <t>株式会社　森のプーさん保育園</t>
    <rPh sb="5" eb="6">
      <t>モリ</t>
    </rPh>
    <rPh sb="11" eb="14">
      <t>ホイクエン</t>
    </rPh>
    <phoneticPr fontId="15"/>
  </si>
  <si>
    <t>ハピネス保育園南光台東</t>
    <rPh sb="4" eb="7">
      <t>ホイクエン</t>
    </rPh>
    <rPh sb="7" eb="9">
      <t>ナンコウ</t>
    </rPh>
    <rPh sb="9" eb="10">
      <t>ダイ</t>
    </rPh>
    <rPh sb="10" eb="11">
      <t>ヒガシ</t>
    </rPh>
    <phoneticPr fontId="8"/>
  </si>
  <si>
    <t>ピーターパン北中山園</t>
    <rPh sb="6" eb="7">
      <t>キタ</t>
    </rPh>
    <rPh sb="7" eb="9">
      <t>ナカヤマ</t>
    </rPh>
    <rPh sb="9" eb="10">
      <t>エン</t>
    </rPh>
    <phoneticPr fontId="8"/>
  </si>
  <si>
    <t>泉中央さんさん保育室</t>
    <rPh sb="0" eb="3">
      <t>イズミチュウオウ</t>
    </rPh>
    <rPh sb="7" eb="10">
      <t>ホイクシツ</t>
    </rPh>
    <phoneticPr fontId="8"/>
  </si>
  <si>
    <t>仙台市泉区将監13-1-1</t>
    <rPh sb="0" eb="3">
      <t>センダイシ</t>
    </rPh>
    <rPh sb="3" eb="5">
      <t>イズミク</t>
    </rPh>
    <rPh sb="5" eb="7">
      <t>ショウゲン</t>
    </rPh>
    <phoneticPr fontId="8"/>
  </si>
  <si>
    <t>学校法人　庄司学園</t>
    <rPh sb="0" eb="2">
      <t>ガッコウ</t>
    </rPh>
    <rPh sb="2" eb="4">
      <t>ホウジン</t>
    </rPh>
    <rPh sb="5" eb="7">
      <t>ショウジ</t>
    </rPh>
    <rPh sb="7" eb="9">
      <t>ガクエン</t>
    </rPh>
    <phoneticPr fontId="51"/>
  </si>
  <si>
    <t>31517</t>
  </si>
  <si>
    <t>泉ヶ丘保育園</t>
    <rPh sb="0" eb="3">
      <t>イズミガオカ</t>
    </rPh>
    <rPh sb="3" eb="6">
      <t>ホイクエン</t>
    </rPh>
    <phoneticPr fontId="8"/>
  </si>
  <si>
    <t>宮城県富谷市上桜木2丁目1-9</t>
    <rPh sb="0" eb="3">
      <t>ミヤギケン</t>
    </rPh>
    <rPh sb="3" eb="5">
      <t>トミヤ</t>
    </rPh>
    <rPh sb="5" eb="6">
      <t>シ</t>
    </rPh>
    <rPh sb="6" eb="7">
      <t>ウエ</t>
    </rPh>
    <rPh sb="7" eb="8">
      <t>サクラ</t>
    </rPh>
    <rPh sb="8" eb="9">
      <t>キ</t>
    </rPh>
    <rPh sb="10" eb="11">
      <t>チョウ</t>
    </rPh>
    <rPh sb="11" eb="12">
      <t>メ</t>
    </rPh>
    <phoneticPr fontId="27"/>
  </si>
  <si>
    <t>社会福祉法人　三矢会</t>
    <rPh sb="0" eb="2">
      <t>シャカイ</t>
    </rPh>
    <rPh sb="2" eb="4">
      <t>フクシ</t>
    </rPh>
    <rPh sb="4" eb="6">
      <t>ホウジン</t>
    </rPh>
    <rPh sb="7" eb="9">
      <t>ミツヤ</t>
    </rPh>
    <rPh sb="9" eb="10">
      <t>カイ</t>
    </rPh>
    <phoneticPr fontId="50"/>
  </si>
  <si>
    <t>仙台市太白区長町7-19-23　TK7ビル3階</t>
    <rPh sb="0" eb="3">
      <t>センダイシ</t>
    </rPh>
    <rPh sb="3" eb="6">
      <t>タイハクク</t>
    </rPh>
    <rPh sb="6" eb="8">
      <t>ナガマチ</t>
    </rPh>
    <rPh sb="22" eb="23">
      <t>カイ</t>
    </rPh>
    <phoneticPr fontId="27"/>
  </si>
  <si>
    <t>特定非営利活動法人　ひよこ会</t>
    <rPh sb="0" eb="2">
      <t>トクテイ</t>
    </rPh>
    <rPh sb="2" eb="5">
      <t>ヒエイリ</t>
    </rPh>
    <rPh sb="5" eb="7">
      <t>カツドウ</t>
    </rPh>
    <rPh sb="7" eb="9">
      <t>ホウジン</t>
    </rPh>
    <rPh sb="13" eb="14">
      <t>カイ</t>
    </rPh>
    <phoneticPr fontId="51"/>
  </si>
  <si>
    <t>仙台市青葉区落合2-6-8-1F</t>
    <rPh sb="0" eb="3">
      <t>センダイシ</t>
    </rPh>
    <rPh sb="3" eb="6">
      <t>アオバク</t>
    </rPh>
    <rPh sb="6" eb="8">
      <t>オチアイ</t>
    </rPh>
    <phoneticPr fontId="49"/>
  </si>
  <si>
    <t>株式会社　スプラウト</t>
    <rPh sb="0" eb="2">
      <t>カブシキ</t>
    </rPh>
    <rPh sb="2" eb="4">
      <t>カイシャ</t>
    </rPh>
    <phoneticPr fontId="15"/>
  </si>
  <si>
    <t>ぽっかぽか栞保育園</t>
    <rPh sb="5" eb="6">
      <t>シオリ</t>
    </rPh>
    <rPh sb="6" eb="8">
      <t>ホイク</t>
    </rPh>
    <rPh sb="8" eb="9">
      <t>エン</t>
    </rPh>
    <phoneticPr fontId="8"/>
  </si>
  <si>
    <t>仙台市青葉区錦町1-12-1　錦町パークマンション105</t>
    <rPh sb="0" eb="3">
      <t>センダイシ</t>
    </rPh>
    <rPh sb="3" eb="6">
      <t>アオバク</t>
    </rPh>
    <rPh sb="6" eb="8">
      <t>ニシキチョウ</t>
    </rPh>
    <phoneticPr fontId="27"/>
  </si>
  <si>
    <t>仙台市青葉区大町2-7-20</t>
    <rPh sb="0" eb="3">
      <t>センダイシ</t>
    </rPh>
    <rPh sb="3" eb="6">
      <t>アオバク</t>
    </rPh>
    <rPh sb="6" eb="8">
      <t>オオマチ</t>
    </rPh>
    <phoneticPr fontId="27"/>
  </si>
  <si>
    <t>株式会社　ひよこ保育園</t>
    <rPh sb="8" eb="10">
      <t>ホイク</t>
    </rPh>
    <rPh sb="10" eb="11">
      <t>エン</t>
    </rPh>
    <phoneticPr fontId="50"/>
  </si>
  <si>
    <t>仙台市若林区若林6丁目10番35号</t>
    <rPh sb="0" eb="3">
      <t>センダイシ</t>
    </rPh>
    <rPh sb="3" eb="5">
      <t>ワカバヤシ</t>
    </rPh>
    <rPh sb="5" eb="6">
      <t>ク</t>
    </rPh>
    <rPh sb="6" eb="8">
      <t>ワカバヤシ</t>
    </rPh>
    <rPh sb="9" eb="11">
      <t>チョウメ</t>
    </rPh>
    <rPh sb="13" eb="14">
      <t>バン</t>
    </rPh>
    <rPh sb="16" eb="17">
      <t>ゴウ</t>
    </rPh>
    <phoneticPr fontId="27"/>
  </si>
  <si>
    <t>一般社団法人　アンサンブル</t>
    <rPh sb="0" eb="2">
      <t>イッパン</t>
    </rPh>
    <rPh sb="2" eb="4">
      <t>シャダン</t>
    </rPh>
    <rPh sb="4" eb="6">
      <t>ホウジン</t>
    </rPh>
    <phoneticPr fontId="50"/>
  </si>
  <si>
    <t>仙台市青葉区中江2丁目9-7</t>
    <rPh sb="0" eb="3">
      <t>センダイシ</t>
    </rPh>
    <rPh sb="3" eb="6">
      <t>アオバク</t>
    </rPh>
    <rPh sb="6" eb="8">
      <t>ナカエ</t>
    </rPh>
    <rPh sb="9" eb="11">
      <t>チョウメ</t>
    </rPh>
    <phoneticPr fontId="27"/>
  </si>
  <si>
    <t>一般社団法人　アンファンソレイユ</t>
    <rPh sb="0" eb="2">
      <t>イッパン</t>
    </rPh>
    <rPh sb="2" eb="4">
      <t>シャダン</t>
    </rPh>
    <rPh sb="4" eb="6">
      <t>ホウジン</t>
    </rPh>
    <phoneticPr fontId="15"/>
  </si>
  <si>
    <t>仙台市宮城野区岩切字洞ノ口43-1</t>
    <rPh sb="0" eb="3">
      <t>センダイシ</t>
    </rPh>
    <phoneticPr fontId="27"/>
  </si>
  <si>
    <t>株式会社　にこにこハウス</t>
    <rPh sb="0" eb="2">
      <t>カブシキ</t>
    </rPh>
    <rPh sb="2" eb="4">
      <t>カイシャ</t>
    </rPh>
    <phoneticPr fontId="50"/>
  </si>
  <si>
    <t>KIDS-Kan</t>
  </si>
  <si>
    <t>仙台市泉区高森3丁目4-169</t>
    <rPh sb="0" eb="3">
      <t>センダイシ</t>
    </rPh>
    <rPh sb="3" eb="4">
      <t>イズミ</t>
    </rPh>
    <rPh sb="4" eb="5">
      <t>ク</t>
    </rPh>
    <rPh sb="5" eb="7">
      <t>タカモリ</t>
    </rPh>
    <rPh sb="8" eb="10">
      <t>チョウメ</t>
    </rPh>
    <phoneticPr fontId="27"/>
  </si>
  <si>
    <t>一般社団法人　小羊園</t>
    <rPh sb="0" eb="2">
      <t>イッパン</t>
    </rPh>
    <rPh sb="2" eb="4">
      <t>シャダン</t>
    </rPh>
    <rPh sb="4" eb="6">
      <t>ホウジン</t>
    </rPh>
    <rPh sb="7" eb="8">
      <t>ショウ</t>
    </rPh>
    <rPh sb="8" eb="9">
      <t>ヒツジ</t>
    </rPh>
    <rPh sb="9" eb="10">
      <t>エン</t>
    </rPh>
    <phoneticPr fontId="50"/>
  </si>
  <si>
    <t>仙台市泉区山の寺3丁目27-10</t>
    <rPh sb="0" eb="3">
      <t>センダイシ</t>
    </rPh>
    <rPh sb="5" eb="6">
      <t>ヤマ</t>
    </rPh>
    <rPh sb="7" eb="8">
      <t>テラ</t>
    </rPh>
    <rPh sb="9" eb="11">
      <t>チョウメ</t>
    </rPh>
    <phoneticPr fontId="27"/>
  </si>
  <si>
    <t>合同会社　パパママ保育園</t>
    <rPh sb="0" eb="2">
      <t>ゴウドウ</t>
    </rPh>
    <rPh sb="2" eb="4">
      <t>ガイシャ</t>
    </rPh>
    <rPh sb="9" eb="12">
      <t>ホイクエン</t>
    </rPh>
    <phoneticPr fontId="51"/>
  </si>
  <si>
    <t>愛子つぼみ保育園</t>
    <rPh sb="0" eb="2">
      <t>アヤシ</t>
    </rPh>
    <rPh sb="5" eb="8">
      <t>ホイクエン</t>
    </rPh>
    <phoneticPr fontId="50"/>
  </si>
  <si>
    <t>仙台市青葉区郷六字沼田45-6</t>
    <rPh sb="0" eb="3">
      <t>センダイシ</t>
    </rPh>
    <rPh sb="3" eb="6">
      <t>アオバク</t>
    </rPh>
    <rPh sb="6" eb="7">
      <t>ゴウ</t>
    </rPh>
    <rPh sb="7" eb="8">
      <t>ロク</t>
    </rPh>
    <rPh sb="8" eb="9">
      <t>アザ</t>
    </rPh>
    <rPh sb="9" eb="11">
      <t>ヌマタ</t>
    </rPh>
    <phoneticPr fontId="27"/>
  </si>
  <si>
    <t>特定非営利活動法人　つぼみっこ</t>
    <rPh sb="0" eb="2">
      <t>トクテイ</t>
    </rPh>
    <rPh sb="2" eb="5">
      <t>ヒエイリ</t>
    </rPh>
    <rPh sb="5" eb="7">
      <t>カツドウ</t>
    </rPh>
    <rPh sb="7" eb="9">
      <t>ホウジン</t>
    </rPh>
    <phoneticPr fontId="50"/>
  </si>
  <si>
    <t>41416</t>
  </si>
  <si>
    <t>京都府綴喜郡井手町大字多賀小字茶臼塚12-2</t>
    <rPh sb="0" eb="2">
      <t>キョウト</t>
    </rPh>
    <rPh sb="2" eb="3">
      <t>フ</t>
    </rPh>
    <rPh sb="3" eb="6">
      <t>ツヅキグン</t>
    </rPh>
    <rPh sb="6" eb="8">
      <t>イデ</t>
    </rPh>
    <rPh sb="8" eb="9">
      <t>チョウ</t>
    </rPh>
    <rPh sb="9" eb="11">
      <t>オオアザ</t>
    </rPh>
    <rPh sb="11" eb="13">
      <t>タガ</t>
    </rPh>
    <rPh sb="13" eb="14">
      <t>ショウ</t>
    </rPh>
    <rPh sb="14" eb="15">
      <t>アザ</t>
    </rPh>
    <rPh sb="15" eb="16">
      <t>チャ</t>
    </rPh>
    <rPh sb="16" eb="17">
      <t>ウス</t>
    </rPh>
    <rPh sb="17" eb="18">
      <t>ツカ</t>
    </rPh>
    <phoneticPr fontId="8"/>
  </si>
  <si>
    <t>ワタキューセイモア　株式会社</t>
    <rPh sb="10" eb="12">
      <t>カブシキ</t>
    </rPh>
    <rPh sb="12" eb="14">
      <t>カイシャ</t>
    </rPh>
    <phoneticPr fontId="50"/>
  </si>
  <si>
    <t>ビックママランド支倉園</t>
    <rPh sb="8" eb="10">
      <t>ハセクラ</t>
    </rPh>
    <rPh sb="10" eb="11">
      <t>エン</t>
    </rPh>
    <phoneticPr fontId="11"/>
  </si>
  <si>
    <t>仙台市若林区東八番丁183BM本社ビル２階</t>
    <rPh sb="0" eb="3">
      <t>センダイシ</t>
    </rPh>
    <rPh sb="3" eb="6">
      <t>ワカバヤシク</t>
    </rPh>
    <rPh sb="6" eb="7">
      <t>ヒガシ</t>
    </rPh>
    <rPh sb="15" eb="17">
      <t>ホンシャ</t>
    </rPh>
    <rPh sb="20" eb="21">
      <t>カイ</t>
    </rPh>
    <phoneticPr fontId="8"/>
  </si>
  <si>
    <t>株式会社　ビック・ママ</t>
    <rPh sb="0" eb="2">
      <t>カブシキ</t>
    </rPh>
    <rPh sb="2" eb="4">
      <t>カイシャ</t>
    </rPh>
    <phoneticPr fontId="50"/>
  </si>
  <si>
    <t>わくわくモリモリ保育所</t>
    <rPh sb="8" eb="10">
      <t>ホイク</t>
    </rPh>
    <rPh sb="10" eb="11">
      <t>ショ</t>
    </rPh>
    <phoneticPr fontId="8"/>
  </si>
  <si>
    <t>仙台市青葉区五橋1－6－2</t>
    <rPh sb="0" eb="3">
      <t>センダイシ</t>
    </rPh>
    <rPh sb="3" eb="6">
      <t>アオバク</t>
    </rPh>
    <rPh sb="6" eb="8">
      <t>イツツバシ</t>
    </rPh>
    <phoneticPr fontId="8"/>
  </si>
  <si>
    <t>医療法人社団　裕歯会</t>
    <rPh sb="0" eb="2">
      <t>イリョウ</t>
    </rPh>
    <rPh sb="2" eb="4">
      <t>ホウジン</t>
    </rPh>
    <rPh sb="4" eb="6">
      <t>シャダン</t>
    </rPh>
    <rPh sb="7" eb="8">
      <t>ユウ</t>
    </rPh>
    <rPh sb="8" eb="9">
      <t>ハ</t>
    </rPh>
    <rPh sb="9" eb="10">
      <t>カイ</t>
    </rPh>
    <phoneticPr fontId="50"/>
  </si>
  <si>
    <t>りありのきっず仙台錦町公園</t>
    <rPh sb="7" eb="9">
      <t>センダイ</t>
    </rPh>
    <rPh sb="9" eb="13">
      <t>ニシキチョウコウエン</t>
    </rPh>
    <phoneticPr fontId="8"/>
  </si>
  <si>
    <t>あすと長町保育所</t>
    <rPh sb="3" eb="5">
      <t>ナガマチ</t>
    </rPh>
    <rPh sb="5" eb="7">
      <t>ホイク</t>
    </rPh>
    <rPh sb="7" eb="8">
      <t>ショ</t>
    </rPh>
    <phoneticPr fontId="11"/>
  </si>
  <si>
    <t>仙台市泉区南光台東2-11-26</t>
    <rPh sb="0" eb="3">
      <t>センダイシ</t>
    </rPh>
    <rPh sb="3" eb="5">
      <t>イズミク</t>
    </rPh>
    <rPh sb="5" eb="7">
      <t>ナンコウ</t>
    </rPh>
    <rPh sb="7" eb="8">
      <t>ダイ</t>
    </rPh>
    <rPh sb="8" eb="9">
      <t>ヒガシ</t>
    </rPh>
    <phoneticPr fontId="8"/>
  </si>
  <si>
    <t>医療法人　徳真会</t>
    <rPh sb="0" eb="2">
      <t>イリョウ</t>
    </rPh>
    <rPh sb="2" eb="4">
      <t>ホウジン</t>
    </rPh>
    <rPh sb="5" eb="6">
      <t>トク</t>
    </rPh>
    <rPh sb="6" eb="7">
      <t>マコト</t>
    </rPh>
    <rPh sb="7" eb="8">
      <t>カイ</t>
    </rPh>
    <phoneticPr fontId="50"/>
  </si>
  <si>
    <t>りっきーぱーく保育園あすと長町</t>
    <rPh sb="7" eb="10">
      <t>ホイクエン</t>
    </rPh>
    <rPh sb="13" eb="15">
      <t>ナガマチ</t>
    </rPh>
    <phoneticPr fontId="8"/>
  </si>
  <si>
    <t>仙台市太白区長町7丁目19-39　ＣＯＭビル101</t>
    <rPh sb="6" eb="8">
      <t>ナガマチ</t>
    </rPh>
    <rPh sb="9" eb="11">
      <t>チョウメ</t>
    </rPh>
    <phoneticPr fontId="8"/>
  </si>
  <si>
    <t>株式会社　ミツイ</t>
    <rPh sb="0" eb="2">
      <t>カブシキ</t>
    </rPh>
    <rPh sb="2" eb="4">
      <t>カイシャ</t>
    </rPh>
    <phoneticPr fontId="8"/>
  </si>
  <si>
    <t>もりのひろば保育園</t>
    <rPh sb="6" eb="9">
      <t>ホイクエン</t>
    </rPh>
    <phoneticPr fontId="11"/>
  </si>
  <si>
    <t>仙台市宮城野区幸町2-22-37</t>
    <rPh sb="7" eb="9">
      <t>サイワイチョウ</t>
    </rPh>
    <phoneticPr fontId="8"/>
  </si>
  <si>
    <t>有限会社　ＡＫＩ</t>
    <rPh sb="0" eb="2">
      <t>ユウゲン</t>
    </rPh>
    <rPh sb="2" eb="4">
      <t>カイシャ</t>
    </rPh>
    <phoneticPr fontId="50"/>
  </si>
  <si>
    <t>ヤクルト二日町つばめ保育園</t>
    <rPh sb="4" eb="7">
      <t>フツカマチ</t>
    </rPh>
    <rPh sb="10" eb="13">
      <t>ホイクエン</t>
    </rPh>
    <phoneticPr fontId="8"/>
  </si>
  <si>
    <t>宮城県名取市植松字宮島77</t>
    <rPh sb="0" eb="3">
      <t>ミヤギケン</t>
    </rPh>
    <rPh sb="3" eb="6">
      <t>ナトリシ</t>
    </rPh>
    <rPh sb="6" eb="8">
      <t>ウエマツ</t>
    </rPh>
    <rPh sb="8" eb="9">
      <t>アザ</t>
    </rPh>
    <rPh sb="9" eb="10">
      <t>ミヤ</t>
    </rPh>
    <rPh sb="10" eb="11">
      <t>シマ</t>
    </rPh>
    <phoneticPr fontId="8"/>
  </si>
  <si>
    <t>きらきら保育園</t>
    <rPh sb="4" eb="7">
      <t>ホイクエン</t>
    </rPh>
    <phoneticPr fontId="8"/>
  </si>
  <si>
    <t>仙台市泉区住吉台東5-5-8</t>
    <rPh sb="0" eb="3">
      <t>センダイシ</t>
    </rPh>
    <rPh sb="3" eb="5">
      <t>イズミク</t>
    </rPh>
    <rPh sb="5" eb="7">
      <t>スミヨシ</t>
    </rPh>
    <rPh sb="7" eb="8">
      <t>ダイ</t>
    </rPh>
    <rPh sb="8" eb="9">
      <t>ヒガシ</t>
    </rPh>
    <phoneticPr fontId="8"/>
  </si>
  <si>
    <t>有限会社　ひだまり介護</t>
    <rPh sb="0" eb="4">
      <t>ユウゲンガイシャ</t>
    </rPh>
    <rPh sb="9" eb="11">
      <t>カイゴ</t>
    </rPh>
    <phoneticPr fontId="8"/>
  </si>
  <si>
    <t>ヤクルトあやしつばめ保育園</t>
    <rPh sb="10" eb="13">
      <t>ホイクエン</t>
    </rPh>
    <phoneticPr fontId="8"/>
  </si>
  <si>
    <t>エスパルキッズ保育園</t>
    <rPh sb="7" eb="10">
      <t>ホイクエン</t>
    </rPh>
    <phoneticPr fontId="11"/>
  </si>
  <si>
    <t>仙台市青葉区中央1-1-1</t>
    <rPh sb="0" eb="6">
      <t>センダイシアオバク</t>
    </rPh>
    <rPh sb="6" eb="8">
      <t>チュウオウ</t>
    </rPh>
    <phoneticPr fontId="8"/>
  </si>
  <si>
    <t>仙台ターミナルビル　株式会社</t>
    <rPh sb="0" eb="2">
      <t>センダイ</t>
    </rPh>
    <rPh sb="10" eb="12">
      <t>カブシキ</t>
    </rPh>
    <rPh sb="12" eb="14">
      <t>カイシャ</t>
    </rPh>
    <phoneticPr fontId="50"/>
  </si>
  <si>
    <t>東北大学川内けやき保育園</t>
    <rPh sb="0" eb="2">
      <t>トウホク</t>
    </rPh>
    <rPh sb="2" eb="4">
      <t>ダイガク</t>
    </rPh>
    <rPh sb="4" eb="6">
      <t>カワウチ</t>
    </rPh>
    <rPh sb="9" eb="11">
      <t>ホイク</t>
    </rPh>
    <rPh sb="11" eb="12">
      <t>エン</t>
    </rPh>
    <phoneticPr fontId="8"/>
  </si>
  <si>
    <t>仙台市青葉区片平2-1-1</t>
    <rPh sb="0" eb="3">
      <t>センダイシ</t>
    </rPh>
    <rPh sb="3" eb="6">
      <t>アオバク</t>
    </rPh>
    <rPh sb="6" eb="8">
      <t>カタヒラ</t>
    </rPh>
    <phoneticPr fontId="8"/>
  </si>
  <si>
    <t>国立大学法人　東北大学</t>
    <rPh sb="0" eb="2">
      <t>コクリツ</t>
    </rPh>
    <rPh sb="2" eb="4">
      <t>ダイガク</t>
    </rPh>
    <rPh sb="4" eb="6">
      <t>ホウジン</t>
    </rPh>
    <rPh sb="7" eb="9">
      <t>トウホク</t>
    </rPh>
    <rPh sb="9" eb="11">
      <t>ダイガク</t>
    </rPh>
    <phoneticPr fontId="8"/>
  </si>
  <si>
    <t>コープこやぎの保育園</t>
    <rPh sb="7" eb="10">
      <t>ホイクエン</t>
    </rPh>
    <phoneticPr fontId="8"/>
  </si>
  <si>
    <t>仙台市青葉区桜ヶ丘2-20-1</t>
    <rPh sb="3" eb="6">
      <t>アオバク</t>
    </rPh>
    <rPh sb="6" eb="9">
      <t>サクラガオカ</t>
    </rPh>
    <phoneticPr fontId="8"/>
  </si>
  <si>
    <t>社会福祉法人　こーぷ福祉会</t>
    <rPh sb="0" eb="2">
      <t>シャカイ</t>
    </rPh>
    <rPh sb="2" eb="4">
      <t>フクシ</t>
    </rPh>
    <rPh sb="4" eb="6">
      <t>ホウジン</t>
    </rPh>
    <rPh sb="10" eb="12">
      <t>フクシ</t>
    </rPh>
    <rPh sb="12" eb="13">
      <t>カイ</t>
    </rPh>
    <phoneticPr fontId="8"/>
  </si>
  <si>
    <t>仙台市青葉区栗生1-25-1</t>
    <rPh sb="0" eb="3">
      <t>センダイシ</t>
    </rPh>
    <rPh sb="3" eb="6">
      <t>アオバク</t>
    </rPh>
    <rPh sb="6" eb="7">
      <t>クリ</t>
    </rPh>
    <rPh sb="7" eb="8">
      <t>ショウ</t>
    </rPh>
    <phoneticPr fontId="8"/>
  </si>
  <si>
    <t>社会福祉法人　幸生会</t>
    <rPh sb="0" eb="2">
      <t>シャカイ</t>
    </rPh>
    <rPh sb="2" eb="4">
      <t>フクシ</t>
    </rPh>
    <rPh sb="4" eb="6">
      <t>ホウジン</t>
    </rPh>
    <rPh sb="7" eb="8">
      <t>コウ</t>
    </rPh>
    <rPh sb="8" eb="9">
      <t>セイ</t>
    </rPh>
    <rPh sb="9" eb="10">
      <t>カイ</t>
    </rPh>
    <phoneticPr fontId="8"/>
  </si>
  <si>
    <t>仙台市泉区実沢字立田屋敷17-1</t>
    <rPh sb="5" eb="7">
      <t>サネザワ</t>
    </rPh>
    <rPh sb="7" eb="8">
      <t>アザ</t>
    </rPh>
    <rPh sb="8" eb="10">
      <t>タツタ</t>
    </rPh>
    <rPh sb="10" eb="12">
      <t>ヤシキ</t>
    </rPh>
    <phoneticPr fontId="27"/>
  </si>
  <si>
    <t>医療法人　松田会</t>
    <rPh sb="0" eb="2">
      <t>イリョウ</t>
    </rPh>
    <rPh sb="2" eb="4">
      <t>ホウジン</t>
    </rPh>
    <rPh sb="5" eb="7">
      <t>マツダ</t>
    </rPh>
    <rPh sb="7" eb="8">
      <t>カイ</t>
    </rPh>
    <phoneticPr fontId="8"/>
  </si>
  <si>
    <t>せせらぎ保育園</t>
    <rPh sb="4" eb="7">
      <t>ホイクエン</t>
    </rPh>
    <phoneticPr fontId="11"/>
  </si>
  <si>
    <t>仙台市青葉区芋沢字横前1-1</t>
    <rPh sb="0" eb="3">
      <t>センダイシ</t>
    </rPh>
    <rPh sb="3" eb="6">
      <t>アオバク</t>
    </rPh>
    <rPh sb="6" eb="7">
      <t>イモ</t>
    </rPh>
    <rPh sb="7" eb="8">
      <t>ザワ</t>
    </rPh>
    <rPh sb="8" eb="9">
      <t>アザ</t>
    </rPh>
    <rPh sb="9" eb="10">
      <t>ヨコ</t>
    </rPh>
    <rPh sb="10" eb="11">
      <t>マエ</t>
    </rPh>
    <phoneticPr fontId="8"/>
  </si>
  <si>
    <t>社会福祉法人　陽光福祉会</t>
    <rPh sb="0" eb="2">
      <t>シャカイ</t>
    </rPh>
    <rPh sb="2" eb="4">
      <t>フクシ</t>
    </rPh>
    <rPh sb="4" eb="6">
      <t>ホウジン</t>
    </rPh>
    <rPh sb="7" eb="8">
      <t>ヨウ</t>
    </rPh>
    <rPh sb="8" eb="9">
      <t>ヒカリ</t>
    </rPh>
    <rPh sb="9" eb="11">
      <t>フクシ</t>
    </rPh>
    <rPh sb="11" eb="12">
      <t>カイ</t>
    </rPh>
    <phoneticPr fontId="8"/>
  </si>
  <si>
    <t>家庭的保育事業</t>
    <rPh sb="0" eb="7">
      <t>カテイテキホイクジギョウ</t>
    </rPh>
    <phoneticPr fontId="15"/>
  </si>
  <si>
    <t>太白区</t>
    <rPh sb="0" eb="2">
      <t>タイハク</t>
    </rPh>
    <rPh sb="2" eb="3">
      <t>ク</t>
    </rPh>
    <phoneticPr fontId="1"/>
  </si>
  <si>
    <t>石川　信子</t>
    <rPh sb="0" eb="2">
      <t>イシカワ</t>
    </rPh>
    <rPh sb="3" eb="5">
      <t>ノブコ</t>
    </rPh>
    <phoneticPr fontId="17"/>
  </si>
  <si>
    <t>菊地　美夏</t>
    <rPh sb="0" eb="2">
      <t>キクチ</t>
    </rPh>
    <rPh sb="3" eb="5">
      <t>ミカ</t>
    </rPh>
    <phoneticPr fontId="17"/>
  </si>
  <si>
    <t>佐藤　恵美子</t>
    <rPh sb="0" eb="2">
      <t>サトウ</t>
    </rPh>
    <rPh sb="3" eb="6">
      <t>エミコ</t>
    </rPh>
    <phoneticPr fontId="17"/>
  </si>
  <si>
    <t>東海林　美代子</t>
    <rPh sb="0" eb="3">
      <t>ショウジ</t>
    </rPh>
    <rPh sb="4" eb="7">
      <t>ミ　ヨ　コ</t>
    </rPh>
    <phoneticPr fontId="17"/>
  </si>
  <si>
    <t>鈴木　史子</t>
    <rPh sb="0" eb="5">
      <t>スズキ　      フミ    コ</t>
    </rPh>
    <phoneticPr fontId="17"/>
  </si>
  <si>
    <t>戸田　由美</t>
    <rPh sb="0" eb="2">
      <t>トダ</t>
    </rPh>
    <rPh sb="3" eb="5">
      <t>ユミ</t>
    </rPh>
    <phoneticPr fontId="17"/>
  </si>
  <si>
    <t>伊藤　由美子</t>
    <rPh sb="0" eb="2">
      <t>イトウ</t>
    </rPh>
    <rPh sb="3" eb="6">
      <t>ユミコ</t>
    </rPh>
    <phoneticPr fontId="17"/>
  </si>
  <si>
    <t>木村　和子</t>
    <rPh sb="0" eb="2">
      <t>キ　ムラ</t>
    </rPh>
    <rPh sb="3" eb="5">
      <t>カズコ</t>
    </rPh>
    <phoneticPr fontId="17"/>
  </si>
  <si>
    <t>仲　　恵美</t>
    <rPh sb="0" eb="1">
      <t>ナカ</t>
    </rPh>
    <rPh sb="3" eb="5">
      <t>エミ</t>
    </rPh>
    <phoneticPr fontId="17"/>
  </si>
  <si>
    <t>矢澤　要子</t>
    <rPh sb="0" eb="2">
      <t>ヤザワ</t>
    </rPh>
    <rPh sb="3" eb="4">
      <t>ヨウ</t>
    </rPh>
    <rPh sb="4" eb="5">
      <t>コ</t>
    </rPh>
    <phoneticPr fontId="17"/>
  </si>
  <si>
    <t>宇佐美　恵子</t>
    <rPh sb="0" eb="3">
      <t>ウサミ</t>
    </rPh>
    <rPh sb="4" eb="6">
      <t>ケイコ</t>
    </rPh>
    <phoneticPr fontId="17"/>
  </si>
  <si>
    <t>佐藤　弘美</t>
    <rPh sb="0" eb="2">
      <t>サトウ</t>
    </rPh>
    <rPh sb="3" eb="5">
      <t>ヒロミ</t>
    </rPh>
    <phoneticPr fontId="17"/>
  </si>
  <si>
    <t>多田　直美</t>
    <rPh sb="0" eb="2">
      <t>タダ</t>
    </rPh>
    <rPh sb="3" eb="5">
      <t>ナオミ</t>
    </rPh>
    <phoneticPr fontId="17"/>
  </si>
  <si>
    <t>齋藤　眞弓</t>
    <rPh sb="0" eb="2">
      <t>サイトウ</t>
    </rPh>
    <rPh sb="3" eb="5">
      <t>マユミ</t>
    </rPh>
    <phoneticPr fontId="17"/>
  </si>
  <si>
    <t>鎌田　優子</t>
    <rPh sb="0" eb="2">
      <t>カマタ</t>
    </rPh>
    <rPh sb="3" eb="5">
      <t>ユウコ</t>
    </rPh>
    <phoneticPr fontId="17"/>
  </si>
  <si>
    <t>小林　希</t>
    <rPh sb="0" eb="2">
      <t>コバヤシ</t>
    </rPh>
    <rPh sb="3" eb="4">
      <t>ノゾミ</t>
    </rPh>
    <phoneticPr fontId="17"/>
  </si>
  <si>
    <t>小出　美知子</t>
    <rPh sb="0" eb="2">
      <t>コイデ</t>
    </rPh>
    <rPh sb="3" eb="6">
      <t>ミチコ</t>
    </rPh>
    <phoneticPr fontId="17"/>
  </si>
  <si>
    <t>菊地　恵子</t>
    <rPh sb="0" eb="2">
      <t>キクチ</t>
    </rPh>
    <rPh sb="3" eb="5">
      <t>ケイコ</t>
    </rPh>
    <phoneticPr fontId="17"/>
  </si>
  <si>
    <t>佐藤　勇介</t>
    <rPh sb="0" eb="2">
      <t>サトウ</t>
    </rPh>
    <rPh sb="3" eb="5">
      <t>ユウスケ</t>
    </rPh>
    <phoneticPr fontId="17"/>
  </si>
  <si>
    <t>及川　文子</t>
    <rPh sb="0" eb="1">
      <t>オイカワ　　　アヤコ</t>
    </rPh>
    <phoneticPr fontId="17"/>
  </si>
  <si>
    <t>青葉区・宮城総合支所</t>
    <rPh sb="0" eb="3">
      <t>アオバク</t>
    </rPh>
    <rPh sb="4" eb="6">
      <t>ミヤギ</t>
    </rPh>
    <rPh sb="6" eb="8">
      <t>ソウゴウ</t>
    </rPh>
    <rPh sb="8" eb="10">
      <t>シショ</t>
    </rPh>
    <phoneticPr fontId="1"/>
  </si>
  <si>
    <t>飛内　侑里</t>
    <rPh sb="0" eb="2">
      <t>トビナイ</t>
    </rPh>
    <rPh sb="3" eb="5">
      <t>ユウリ</t>
    </rPh>
    <phoneticPr fontId="17"/>
  </si>
  <si>
    <t>鈴木　明子</t>
    <rPh sb="0" eb="2">
      <t>スズキ</t>
    </rPh>
    <rPh sb="3" eb="5">
      <t>アキコ</t>
    </rPh>
    <phoneticPr fontId="17"/>
  </si>
  <si>
    <t>久光　久美子</t>
    <rPh sb="0" eb="2">
      <t>ヒサミツ</t>
    </rPh>
    <rPh sb="3" eb="6">
      <t>　ク　ミ　　コ</t>
    </rPh>
    <phoneticPr fontId="17"/>
  </si>
  <si>
    <t>齊藤　あゆみ</t>
    <rPh sb="0" eb="2">
      <t>サイトウ</t>
    </rPh>
    <phoneticPr fontId="17"/>
  </si>
  <si>
    <t>志小田　舞子</t>
    <rPh sb="0" eb="3">
      <t>シコダ</t>
    </rPh>
    <rPh sb="4" eb="6">
      <t>マイコ</t>
    </rPh>
    <phoneticPr fontId="17"/>
  </si>
  <si>
    <t>佐藤　礼子</t>
    <rPh sb="0" eb="2">
      <t>サトウ</t>
    </rPh>
    <rPh sb="3" eb="5">
      <t>レイコ</t>
    </rPh>
    <phoneticPr fontId="17"/>
  </si>
  <si>
    <t>藤垣　祐子</t>
    <rPh sb="0" eb="2">
      <t>フジガキ</t>
    </rPh>
    <rPh sb="3" eb="5">
      <t>ユウコ</t>
    </rPh>
    <phoneticPr fontId="17"/>
  </si>
  <si>
    <t>村田　寿恵</t>
    <rPh sb="0" eb="2">
      <t>ムラタ</t>
    </rPh>
    <rPh sb="3" eb="5">
      <t>ヒサエ</t>
    </rPh>
    <phoneticPr fontId="17"/>
  </si>
  <si>
    <t>佐藤　かおり</t>
    <rPh sb="0" eb="2">
      <t>サトウ</t>
    </rPh>
    <phoneticPr fontId="17"/>
  </si>
  <si>
    <t>石山　立身</t>
    <rPh sb="0" eb="2">
      <t>イシヤマ</t>
    </rPh>
    <rPh sb="3" eb="4">
      <t>タ</t>
    </rPh>
    <rPh sb="4" eb="5">
      <t>ミ</t>
    </rPh>
    <phoneticPr fontId="17"/>
  </si>
  <si>
    <t>伊藤　美樹</t>
    <rPh sb="0" eb="2">
      <t>イトウ</t>
    </rPh>
    <rPh sb="3" eb="5">
      <t>ミキ</t>
    </rPh>
    <phoneticPr fontId="17"/>
  </si>
  <si>
    <t>佐藤　久美子</t>
    <rPh sb="0" eb="2">
      <t>サトウ</t>
    </rPh>
    <rPh sb="3" eb="6">
      <t>クミコ</t>
    </rPh>
    <phoneticPr fontId="17"/>
  </si>
  <si>
    <t>髙橋　加奈</t>
    <rPh sb="0" eb="2">
      <t>タカハシ</t>
    </rPh>
    <rPh sb="3" eb="5">
      <t>カナ</t>
    </rPh>
    <phoneticPr fontId="17"/>
  </si>
  <si>
    <t>五十嵐　綾芳</t>
    <rPh sb="0" eb="3">
      <t>イガラシ</t>
    </rPh>
    <rPh sb="4" eb="5">
      <t>アヤ</t>
    </rPh>
    <rPh sb="5" eb="6">
      <t>ホウ</t>
    </rPh>
    <phoneticPr fontId="10"/>
  </si>
  <si>
    <t>菊地　由美子</t>
    <rPh sb="0" eb="2">
      <t>キクチ</t>
    </rPh>
    <rPh sb="3" eb="6">
      <t>ユミコ</t>
    </rPh>
    <phoneticPr fontId="17"/>
  </si>
  <si>
    <t>11135</t>
  </si>
  <si>
    <t>11136</t>
  </si>
  <si>
    <t>11226</t>
  </si>
  <si>
    <t>11425</t>
  </si>
  <si>
    <t>11526</t>
  </si>
  <si>
    <t>11527</t>
  </si>
  <si>
    <t>71111</t>
  </si>
  <si>
    <t>幼保連携型認定こども園　中山保育園</t>
  </si>
  <si>
    <t>71307</t>
  </si>
  <si>
    <t>荒井あおばこども園</t>
  </si>
  <si>
    <t>71308</t>
  </si>
  <si>
    <t>幼保連携型認定こども園　光の子</t>
  </si>
  <si>
    <t>71409</t>
  </si>
  <si>
    <t>YMCA西中田こども園</t>
  </si>
  <si>
    <t>71410</t>
  </si>
  <si>
    <t>YMCA南大野田こども園</t>
  </si>
  <si>
    <t>71514</t>
  </si>
  <si>
    <t>YMCA加茂こども園</t>
  </si>
  <si>
    <t>71515</t>
  </si>
  <si>
    <t>南光台すいせんこども園</t>
  </si>
  <si>
    <t>72302</t>
  </si>
  <si>
    <t>73102</t>
  </si>
  <si>
    <t>73103</t>
  </si>
  <si>
    <t>73206</t>
  </si>
  <si>
    <t>73207</t>
  </si>
  <si>
    <t>つつじがおかもりのいえこども園</t>
  </si>
  <si>
    <t>73208</t>
  </si>
  <si>
    <t>幸町すいせんこども園</t>
  </si>
  <si>
    <t>73209</t>
  </si>
  <si>
    <t>ちいさなこどもえん</t>
  </si>
  <si>
    <t>73210</t>
  </si>
  <si>
    <t>73211</t>
  </si>
  <si>
    <t>73214</t>
  </si>
  <si>
    <t>73309</t>
  </si>
  <si>
    <t>あそびまショーこども園</t>
  </si>
  <si>
    <t>73405</t>
  </si>
  <si>
    <t>ぷらざこども園長町</t>
  </si>
  <si>
    <t>73506</t>
  </si>
  <si>
    <t>泉すぎのここども園</t>
  </si>
  <si>
    <t>73507</t>
  </si>
  <si>
    <t>そらのここども園</t>
  </si>
  <si>
    <t>73508</t>
  </si>
  <si>
    <t>ミッキー八乙女中央こども園</t>
  </si>
  <si>
    <t>73509</t>
  </si>
  <si>
    <t>まつもりこども園</t>
  </si>
  <si>
    <t>みのりこども園</t>
    <rPh sb="6" eb="7">
      <t>エン</t>
    </rPh>
    <phoneticPr fontId="8"/>
  </si>
  <si>
    <t>04136</t>
  </si>
  <si>
    <t>六郷保育園</t>
    <phoneticPr fontId="10"/>
  </si>
  <si>
    <t>仙台市青葉区旭ヶ丘１－３９－６</t>
  </si>
  <si>
    <t>02161</t>
  </si>
  <si>
    <t>６</t>
    <phoneticPr fontId="10"/>
  </si>
  <si>
    <t>04138</t>
  </si>
  <si>
    <t>03146</t>
  </si>
  <si>
    <t>02162</t>
  </si>
  <si>
    <t>※令和7年3月1日（予定）</t>
    <rPh sb="1" eb="3">
      <t>レイワ</t>
    </rPh>
    <rPh sb="4" eb="5">
      <t>ネン</t>
    </rPh>
    <rPh sb="6" eb="7">
      <t>ガツ</t>
    </rPh>
    <rPh sb="8" eb="9">
      <t>ヒ</t>
    </rPh>
    <rPh sb="10" eb="12">
      <t>ヨテイ</t>
    </rPh>
    <phoneticPr fontId="1"/>
  </si>
  <si>
    <t>R6.6</t>
    <phoneticPr fontId="1"/>
  </si>
  <si>
    <t>R6.11</t>
    <phoneticPr fontId="1"/>
  </si>
  <si>
    <t>※令和7年3月1日現在</t>
    <rPh sb="1" eb="3">
      <t>レイワ</t>
    </rPh>
    <rPh sb="4" eb="5">
      <t>ネン</t>
    </rPh>
    <rPh sb="6" eb="7">
      <t>ガツ</t>
    </rPh>
    <rPh sb="8" eb="9">
      <t>ヒ</t>
    </rPh>
    <rPh sb="9" eb="11">
      <t>ゲンザイ</t>
    </rPh>
    <phoneticPr fontId="1"/>
  </si>
  <si>
    <t>コスモス大手町保育園</t>
    <rPh sb="4" eb="7">
      <t>オオテマチ</t>
    </rPh>
    <rPh sb="9" eb="10">
      <t>エン</t>
    </rPh>
    <phoneticPr fontId="1"/>
  </si>
  <si>
    <t>メリーポピンズエスパル仙台ルーム</t>
    <rPh sb="11" eb="13">
      <t>センダイ</t>
    </rPh>
    <phoneticPr fontId="1"/>
  </si>
  <si>
    <t>パリス錦町保育園</t>
    <rPh sb="3" eb="5">
      <t>ニシキチョウ</t>
    </rPh>
    <rPh sb="5" eb="8">
      <t>ホイクエン</t>
    </rPh>
    <phoneticPr fontId="1"/>
  </si>
  <si>
    <t>山形県新庄市金沢１９１７－７　</t>
  </si>
  <si>
    <t>ファニーハート保育園</t>
    <rPh sb="7" eb="10">
      <t>ホイクエン</t>
    </rPh>
    <phoneticPr fontId="1"/>
  </si>
  <si>
    <t>綾君株式会社</t>
    <rPh sb="0" eb="1">
      <t>リョウ</t>
    </rPh>
    <rPh sb="1" eb="2">
      <t>クン</t>
    </rPh>
    <rPh sb="2" eb="4">
      <t>カブシキ</t>
    </rPh>
    <rPh sb="4" eb="6">
      <t>カイシャ</t>
    </rPh>
    <phoneticPr fontId="1"/>
  </si>
  <si>
    <t>クリムスポーツ保育園</t>
    <rPh sb="7" eb="10">
      <t>ホイクエン</t>
    </rPh>
    <phoneticPr fontId="1"/>
  </si>
  <si>
    <t>アスク山田かぎとり保育園</t>
    <rPh sb="3" eb="5">
      <t>ヤマダ</t>
    </rPh>
    <rPh sb="9" eb="11">
      <t>ホイク</t>
    </rPh>
    <rPh sb="11" eb="12">
      <t>エン</t>
    </rPh>
    <phoneticPr fontId="1"/>
  </si>
  <si>
    <r>
      <rPr>
        <sz val="11"/>
        <rFont val="ＭＳ ゴシック"/>
        <family val="3"/>
        <charset val="128"/>
      </rPr>
      <t>株式会社アリスカンパニー</t>
    </r>
    <rPh sb="0" eb="2">
      <t>カブシキ</t>
    </rPh>
    <phoneticPr fontId="1"/>
  </si>
  <si>
    <t>社会福祉法人埼玉現成会</t>
    <rPh sb="0" eb="2">
      <t>シャカイ</t>
    </rPh>
    <rPh sb="2" eb="4">
      <t>フクシ</t>
    </rPh>
    <rPh sb="4" eb="6">
      <t>ホウジン</t>
    </rPh>
    <rPh sb="6" eb="8">
      <t>サイタマ</t>
    </rPh>
    <rPh sb="8" eb="11">
      <t>ゲンセイカイ</t>
    </rPh>
    <phoneticPr fontId="1"/>
  </si>
  <si>
    <t>諏訪ぱれっと保育園</t>
    <rPh sb="0" eb="2">
      <t>スワ</t>
    </rPh>
    <phoneticPr fontId="1"/>
  </si>
  <si>
    <t>愛知県名古屋市中村区名駅4－6－17－12F</t>
    <rPh sb="7" eb="10">
      <t>ナカムラク</t>
    </rPh>
    <rPh sb="10" eb="11">
      <t>ナ</t>
    </rPh>
    <rPh sb="11" eb="12">
      <t>エキ</t>
    </rPh>
    <phoneticPr fontId="1"/>
  </si>
  <si>
    <t>岩切どろんこ保育園</t>
    <rPh sb="0" eb="2">
      <t>イワキリ</t>
    </rPh>
    <rPh sb="6" eb="9">
      <t>ホイクエン</t>
    </rPh>
    <phoneticPr fontId="1"/>
  </si>
  <si>
    <t>榴岡はるかぜ保育園</t>
    <rPh sb="0" eb="2">
      <t>ツツジガオカ</t>
    </rPh>
    <rPh sb="6" eb="9">
      <t>ホイクエン</t>
    </rPh>
    <phoneticPr fontId="1"/>
  </si>
  <si>
    <t>仙台市宮城野区幸町２－１６ー１３</t>
  </si>
  <si>
    <t>株式会社ビック・ママ</t>
    <rPh sb="0" eb="4">
      <t>カブシキガイシャ</t>
    </rPh>
    <phoneticPr fontId="1"/>
  </si>
  <si>
    <t>コスモス将監保育園</t>
    <rPh sb="4" eb="6">
      <t>ショウゲン</t>
    </rPh>
    <rPh sb="6" eb="9">
      <t>ホイクエン</t>
    </rPh>
    <phoneticPr fontId="1"/>
  </si>
  <si>
    <t>山形県新庄市金沢１９１７－７</t>
  </si>
  <si>
    <t>南吉成すぎのこ保育園</t>
    <rPh sb="0" eb="1">
      <t>ミナミ</t>
    </rPh>
    <rPh sb="1" eb="3">
      <t>ヨシナリ</t>
    </rPh>
    <phoneticPr fontId="2"/>
  </si>
  <si>
    <t>04138</t>
    <phoneticPr fontId="15"/>
  </si>
  <si>
    <t>もりのなかま保育園六丁の目駅前サイエンス＋</t>
    <rPh sb="6" eb="9">
      <t>ホイクエン</t>
    </rPh>
    <rPh sb="9" eb="11">
      <t>ロクチョウ</t>
    </rPh>
    <rPh sb="12" eb="13">
      <t>メ</t>
    </rPh>
    <rPh sb="13" eb="15">
      <t>エキマエ</t>
    </rPh>
    <phoneticPr fontId="10"/>
  </si>
  <si>
    <t>岩切どろんこ保育園</t>
    <rPh sb="0" eb="2">
      <t>イワキリ</t>
    </rPh>
    <rPh sb="6" eb="9">
      <t>ホイクエン</t>
    </rPh>
    <phoneticPr fontId="8"/>
  </si>
  <si>
    <t>榴岡はるかぜ保育園</t>
    <rPh sb="0" eb="2">
      <t>ツツジガオカ</t>
    </rPh>
    <rPh sb="6" eb="9">
      <t>ホイクエン</t>
    </rPh>
    <phoneticPr fontId="8"/>
  </si>
  <si>
    <t>富沢南なないろ保育園</t>
    <phoneticPr fontId="15"/>
  </si>
  <si>
    <t>岩切たんぽぽ保育園</t>
    <rPh sb="0" eb="2">
      <t>イワキリ</t>
    </rPh>
    <phoneticPr fontId="13"/>
  </si>
  <si>
    <t>岩切たんぽぽ保育園</t>
    <rPh sb="0" eb="2">
      <t>イワキリ</t>
    </rPh>
    <phoneticPr fontId="58"/>
  </si>
  <si>
    <t>クリムスポーツ保育園</t>
    <rPh sb="7" eb="10">
      <t>ホイクエン</t>
    </rPh>
    <phoneticPr fontId="8"/>
  </si>
  <si>
    <t>アスク山田かぎとり保育園</t>
    <rPh sb="3" eb="5">
      <t>ヤマダ</t>
    </rPh>
    <rPh sb="9" eb="11">
      <t>ホイク</t>
    </rPh>
    <rPh sb="11" eb="12">
      <t>エン</t>
    </rPh>
    <phoneticPr fontId="8"/>
  </si>
  <si>
    <t>鶴ケ谷はぐくみ保育園</t>
    <rPh sb="0" eb="3">
      <t>ツルガヤ</t>
    </rPh>
    <phoneticPr fontId="15"/>
  </si>
  <si>
    <t>アイグラン保育園長町南</t>
    <phoneticPr fontId="10"/>
  </si>
  <si>
    <t>ぽっかぽか紬保育園</t>
    <rPh sb="5" eb="6">
      <t>ツムギ</t>
    </rPh>
    <rPh sb="6" eb="9">
      <t>ホイクエン</t>
    </rPh>
    <phoneticPr fontId="15"/>
  </si>
  <si>
    <t>02132</t>
    <phoneticPr fontId="10"/>
  </si>
  <si>
    <t>富沢アリス保育園</t>
    <rPh sb="0" eb="2">
      <t>トミザワ</t>
    </rPh>
    <phoneticPr fontId="10"/>
  </si>
  <si>
    <t>あすと長町めぐみ保育園</t>
    <rPh sb="3" eb="5">
      <t>ナガマチ</t>
    </rPh>
    <rPh sb="8" eb="11">
      <t>ホイクエン</t>
    </rPh>
    <phoneticPr fontId="59"/>
  </si>
  <si>
    <t>上飯田くるみ保育園</t>
    <phoneticPr fontId="8"/>
  </si>
  <si>
    <t>諏訪ぱれっと保育園</t>
    <rPh sb="0" eb="2">
      <t>スワ</t>
    </rPh>
    <phoneticPr fontId="8"/>
  </si>
  <si>
    <t>やまとまちあから保育園</t>
    <phoneticPr fontId="8"/>
  </si>
  <si>
    <t>02143</t>
    <phoneticPr fontId="15"/>
  </si>
  <si>
    <t>ダーナ保育園</t>
    <phoneticPr fontId="8"/>
  </si>
  <si>
    <t>02155</t>
    <phoneticPr fontId="15"/>
  </si>
  <si>
    <t>NOVAインターナショナルスクール仙台八木山校</t>
    <rPh sb="17" eb="19">
      <t>センダイ</t>
    </rPh>
    <rPh sb="19" eb="22">
      <t>ヤギヤマ</t>
    </rPh>
    <rPh sb="22" eb="23">
      <t>コウ</t>
    </rPh>
    <phoneticPr fontId="8"/>
  </si>
  <si>
    <t>マザーズ・サンピア保育園</t>
    <phoneticPr fontId="8"/>
  </si>
  <si>
    <t>アスイク保育園中田町</t>
    <phoneticPr fontId="10"/>
  </si>
  <si>
    <t>アスクやまとまち保育園</t>
    <phoneticPr fontId="8"/>
  </si>
  <si>
    <t>NOVAバイリンガル仙台富沢保育園</t>
    <phoneticPr fontId="10"/>
  </si>
  <si>
    <t>もりのなかま保育園四郎丸園もぐもぐ＋</t>
    <phoneticPr fontId="10"/>
  </si>
  <si>
    <t>02161</t>
    <phoneticPr fontId="44"/>
  </si>
  <si>
    <t>中田なないろ保育園</t>
    <phoneticPr fontId="10"/>
  </si>
  <si>
    <t>02162</t>
    <phoneticPr fontId="15"/>
  </si>
  <si>
    <t>恵和町いちにいさん保育園</t>
    <rPh sb="0" eb="3">
      <t>ケイワマチ</t>
    </rPh>
    <rPh sb="9" eb="12">
      <t>ホイクエン</t>
    </rPh>
    <phoneticPr fontId="10"/>
  </si>
  <si>
    <r>
      <rPr>
        <sz val="10"/>
        <rFont val="HGPｺﾞｼｯｸM"/>
        <family val="3"/>
        <charset val="128"/>
      </rPr>
      <t>宮城学院女子大学附属認定こども園　</t>
    </r>
    <r>
      <rPr>
        <sz val="11"/>
        <rFont val="HGPｺﾞｼｯｸM"/>
        <family val="3"/>
        <charset val="128"/>
      </rPr>
      <t>森のこども園　</t>
    </r>
    <rPh sb="0" eb="2">
      <t>ミヤギ</t>
    </rPh>
    <rPh sb="2" eb="4">
      <t>ガクイン</t>
    </rPh>
    <rPh sb="4" eb="6">
      <t>ジョシ</t>
    </rPh>
    <rPh sb="6" eb="8">
      <t>ダイガク</t>
    </rPh>
    <rPh sb="8" eb="10">
      <t>フゾク</t>
    </rPh>
    <rPh sb="10" eb="12">
      <t>ニンテイ</t>
    </rPh>
    <rPh sb="15" eb="16">
      <t>エン</t>
    </rPh>
    <rPh sb="17" eb="18">
      <t>モリ</t>
    </rPh>
    <rPh sb="22" eb="23">
      <t>エン</t>
    </rPh>
    <phoneticPr fontId="8"/>
  </si>
  <si>
    <t>認定こども園ナザレト愛児園</t>
    <rPh sb="0" eb="2">
      <t>ニンテイ</t>
    </rPh>
    <rPh sb="5" eb="6">
      <t>エン</t>
    </rPh>
    <rPh sb="10" eb="11">
      <t>アイ</t>
    </rPh>
    <rPh sb="11" eb="12">
      <t>ジ</t>
    </rPh>
    <rPh sb="12" eb="13">
      <t>エン</t>
    </rPh>
    <phoneticPr fontId="15"/>
  </si>
  <si>
    <t>さゆりこども園　</t>
    <rPh sb="6" eb="7">
      <t>エン</t>
    </rPh>
    <phoneticPr fontId="15"/>
  </si>
  <si>
    <t>幼保連携型認定こども園　
岩切東光第二幼稚園・ひかり保育園</t>
    <rPh sb="0" eb="1">
      <t>ヨウ</t>
    </rPh>
    <rPh sb="1" eb="2">
      <t>ホ</t>
    </rPh>
    <rPh sb="2" eb="5">
      <t>レンケイガタ</t>
    </rPh>
    <rPh sb="5" eb="7">
      <t>ニンテイ</t>
    </rPh>
    <rPh sb="10" eb="11">
      <t>エン</t>
    </rPh>
    <rPh sb="13" eb="15">
      <t>イワキリ</t>
    </rPh>
    <rPh sb="15" eb="17">
      <t>トウコウ</t>
    </rPh>
    <rPh sb="17" eb="19">
      <t>ダイニ</t>
    </rPh>
    <rPh sb="19" eb="22">
      <t>ヨウチエン</t>
    </rPh>
    <rPh sb="26" eb="29">
      <t>ホイクエン</t>
    </rPh>
    <phoneticPr fontId="10"/>
  </si>
  <si>
    <t>認定こども園　東盛マイトリー幼稚園</t>
    <rPh sb="0" eb="2">
      <t>ニンテイ</t>
    </rPh>
    <rPh sb="5" eb="6">
      <t>エン</t>
    </rPh>
    <rPh sb="7" eb="8">
      <t>ヒガシ</t>
    </rPh>
    <rPh sb="8" eb="9">
      <t>モリ</t>
    </rPh>
    <rPh sb="14" eb="17">
      <t>ヨウチエン</t>
    </rPh>
    <phoneticPr fontId="15"/>
  </si>
  <si>
    <t>認定こども園　ろりぽっぷ出花園</t>
  </si>
  <si>
    <t>学校法人七郷学園　蒲町こども園</t>
    <rPh sb="0" eb="2">
      <t>ガッコウ</t>
    </rPh>
    <rPh sb="2" eb="4">
      <t>ホウジン</t>
    </rPh>
    <rPh sb="4" eb="5">
      <t>シチ</t>
    </rPh>
    <rPh sb="5" eb="6">
      <t>ゴウ</t>
    </rPh>
    <rPh sb="6" eb="8">
      <t>ガクエン</t>
    </rPh>
    <rPh sb="9" eb="11">
      <t>カバノマチ</t>
    </rPh>
    <rPh sb="14" eb="15">
      <t>エン</t>
    </rPh>
    <phoneticPr fontId="8"/>
  </si>
  <si>
    <t>幼保連携型認定こども園　荒井マーヤこども園</t>
    <rPh sb="0" eb="2">
      <t>ヨウホ</t>
    </rPh>
    <rPh sb="2" eb="7">
      <t>レンケイガタニンテイ</t>
    </rPh>
    <rPh sb="10" eb="11">
      <t>エン</t>
    </rPh>
    <rPh sb="12" eb="14">
      <t>アライ</t>
    </rPh>
    <rPh sb="20" eb="21">
      <t>エン</t>
    </rPh>
    <phoneticPr fontId="15"/>
  </si>
  <si>
    <t>認定ろりぽっぷこども園</t>
    <rPh sb="0" eb="2">
      <t>ニンテイ</t>
    </rPh>
    <rPh sb="10" eb="11">
      <t>エン</t>
    </rPh>
    <phoneticPr fontId="8"/>
  </si>
  <si>
    <t>認定こども園　ろりぽっぷ保育園</t>
  </si>
  <si>
    <t>認定こども園くり幼稚園くりっこ保育園</t>
    <rPh sb="0" eb="2">
      <t>ニンテイ</t>
    </rPh>
    <rPh sb="5" eb="6">
      <t>エン</t>
    </rPh>
    <rPh sb="8" eb="11">
      <t>ヨウチエン</t>
    </rPh>
    <rPh sb="15" eb="18">
      <t>ホイクエン</t>
    </rPh>
    <phoneticPr fontId="8"/>
  </si>
  <si>
    <t>太白すぎのここども園　</t>
    <rPh sb="0" eb="2">
      <t>タイハク</t>
    </rPh>
    <rPh sb="9" eb="10">
      <t>エン</t>
    </rPh>
    <phoneticPr fontId="15"/>
  </si>
  <si>
    <t>バンビの森こども園　</t>
    <rPh sb="4" eb="5">
      <t>モリ</t>
    </rPh>
    <rPh sb="8" eb="9">
      <t>エン</t>
    </rPh>
    <phoneticPr fontId="15"/>
  </si>
  <si>
    <t>幼保連携型認定こども園　やかまし村　</t>
    <rPh sb="0" eb="2">
      <t>ヨウホ</t>
    </rPh>
    <rPh sb="2" eb="5">
      <t>レンケイガタ</t>
    </rPh>
    <rPh sb="5" eb="7">
      <t>ニンテイ</t>
    </rPh>
    <rPh sb="10" eb="11">
      <t>エン</t>
    </rPh>
    <rPh sb="16" eb="17">
      <t>ムラ</t>
    </rPh>
    <phoneticPr fontId="8"/>
  </si>
  <si>
    <t>学校法人秀志学園　幼保連携型認定こども園　泉の杜幼稚園</t>
    <rPh sb="0" eb="2">
      <t>ガッコウ</t>
    </rPh>
    <rPh sb="2" eb="4">
      <t>ホウジン</t>
    </rPh>
    <rPh sb="4" eb="6">
      <t>ヒデシ</t>
    </rPh>
    <rPh sb="6" eb="8">
      <t>ガクエン</t>
    </rPh>
    <rPh sb="9" eb="11">
      <t>ヨウホ</t>
    </rPh>
    <rPh sb="11" eb="14">
      <t>レンケイガタ</t>
    </rPh>
    <rPh sb="14" eb="16">
      <t>ニンテイ</t>
    </rPh>
    <rPh sb="19" eb="20">
      <t>エン</t>
    </rPh>
    <rPh sb="21" eb="22">
      <t>イズミ</t>
    </rPh>
    <rPh sb="23" eb="24">
      <t>モリ</t>
    </rPh>
    <rPh sb="24" eb="27">
      <t>ヨウチエン</t>
    </rPh>
    <phoneticPr fontId="15"/>
  </si>
  <si>
    <t>幼保連携型認定こども園　高森サーラこども園　</t>
    <rPh sb="0" eb="2">
      <t>ヨウホ</t>
    </rPh>
    <rPh sb="2" eb="7">
      <t>レンケイガタニンテイ</t>
    </rPh>
    <rPh sb="10" eb="11">
      <t>エン</t>
    </rPh>
    <rPh sb="12" eb="14">
      <t>タカモリ</t>
    </rPh>
    <rPh sb="20" eb="21">
      <t>エン</t>
    </rPh>
    <phoneticPr fontId="15"/>
  </si>
  <si>
    <t>認定こども園　ろりぽっぷ泉中央南園</t>
  </si>
  <si>
    <t>認定こども園　ろりぽっぷ赤い屋根の保育園</t>
  </si>
  <si>
    <t>認定こども園　旭ヶ丘幼稚園</t>
    <rPh sb="0" eb="2">
      <t>ニンテイ</t>
    </rPh>
    <rPh sb="5" eb="6">
      <t>エン</t>
    </rPh>
    <rPh sb="7" eb="8">
      <t>アサヒ</t>
    </rPh>
    <rPh sb="10" eb="13">
      <t>ヨウチエン</t>
    </rPh>
    <phoneticPr fontId="8"/>
  </si>
  <si>
    <t>認定こども園　東仙台幼稚園</t>
    <rPh sb="0" eb="2">
      <t>ニンテイ</t>
    </rPh>
    <rPh sb="5" eb="6">
      <t>エン</t>
    </rPh>
    <rPh sb="7" eb="8">
      <t>ヒガシ</t>
    </rPh>
    <rPh sb="8" eb="10">
      <t>センダイ</t>
    </rPh>
    <rPh sb="10" eb="13">
      <t>ヨウチエン</t>
    </rPh>
    <phoneticPr fontId="15"/>
  </si>
  <si>
    <t>72202</t>
  </si>
  <si>
    <t>上田子幼稚園</t>
    <rPh sb="0" eb="1">
      <t>カミ</t>
    </rPh>
    <rPh sb="1" eb="3">
      <t>タゴ</t>
    </rPh>
    <rPh sb="3" eb="6">
      <t>ヨウチエン</t>
    </rPh>
    <phoneticPr fontId="8"/>
  </si>
  <si>
    <t>認定こども園　るり幼稚園</t>
    <rPh sb="0" eb="2">
      <t>ニンテイ</t>
    </rPh>
    <rPh sb="5" eb="6">
      <t>エン</t>
    </rPh>
    <rPh sb="9" eb="12">
      <t>ヨウチエン</t>
    </rPh>
    <phoneticPr fontId="15"/>
  </si>
  <si>
    <t xml:space="preserve">幼稚園型認定こども園 聖ウルスラ学院英智幼稚園 </t>
    <rPh sb="0" eb="3">
      <t>ヨウチエン</t>
    </rPh>
    <rPh sb="3" eb="4">
      <t>ガタ</t>
    </rPh>
    <phoneticPr fontId="8"/>
  </si>
  <si>
    <t>72303</t>
  </si>
  <si>
    <t>認定こども園ドリーム幼稚園</t>
    <rPh sb="0" eb="2">
      <t>ニンテイ</t>
    </rPh>
    <rPh sb="5" eb="6">
      <t>エン</t>
    </rPh>
    <rPh sb="10" eb="13">
      <t>ヨウチエン</t>
    </rPh>
    <phoneticPr fontId="60"/>
  </si>
  <si>
    <t>72304</t>
  </si>
  <si>
    <t>学校法人七郷学園　幼稚園型認定こども園 七郷こども園</t>
    <rPh sb="0" eb="2">
      <t>ガッコウ</t>
    </rPh>
    <rPh sb="2" eb="4">
      <t>ホウジン</t>
    </rPh>
    <rPh sb="4" eb="6">
      <t>シチゴウ</t>
    </rPh>
    <rPh sb="6" eb="8">
      <t>ガクエン</t>
    </rPh>
    <rPh sb="9" eb="12">
      <t>ヨウチエン</t>
    </rPh>
    <rPh sb="12" eb="13">
      <t>ガタ</t>
    </rPh>
    <rPh sb="13" eb="15">
      <t>ニンテイ</t>
    </rPh>
    <rPh sb="18" eb="19">
      <t>エン</t>
    </rPh>
    <rPh sb="20" eb="22">
      <t>シチゴウ</t>
    </rPh>
    <rPh sb="25" eb="26">
      <t>エン</t>
    </rPh>
    <phoneticPr fontId="60"/>
  </si>
  <si>
    <t>幼稚園型認定こども園　若竹幼稚園</t>
    <rPh sb="0" eb="3">
      <t>ヨウチエン</t>
    </rPh>
    <rPh sb="3" eb="4">
      <t>ガタ</t>
    </rPh>
    <rPh sb="4" eb="6">
      <t>ニンテイ</t>
    </rPh>
    <rPh sb="9" eb="10">
      <t>エン</t>
    </rPh>
    <rPh sb="11" eb="13">
      <t>ワカタケ</t>
    </rPh>
    <rPh sb="13" eb="16">
      <t>ヨウチエン</t>
    </rPh>
    <phoneticPr fontId="8"/>
  </si>
  <si>
    <t>72508</t>
  </si>
  <si>
    <t>幼稚園型認定こども園　こどもの国幼稚園</t>
    <rPh sb="0" eb="3">
      <t>ヨウチエン</t>
    </rPh>
    <rPh sb="3" eb="4">
      <t>ガタ</t>
    </rPh>
    <rPh sb="4" eb="6">
      <t>ニンテイ</t>
    </rPh>
    <rPh sb="9" eb="10">
      <t>エン</t>
    </rPh>
    <rPh sb="15" eb="16">
      <t>クニ</t>
    </rPh>
    <rPh sb="16" eb="19">
      <t>ヨウチエン</t>
    </rPh>
    <phoneticPr fontId="60"/>
  </si>
  <si>
    <t>認定こども園友愛幼稚園</t>
    <rPh sb="0" eb="2">
      <t>ニンテイ</t>
    </rPh>
    <rPh sb="5" eb="6">
      <t>エン</t>
    </rPh>
    <rPh sb="6" eb="8">
      <t>ユウアイ</t>
    </rPh>
    <rPh sb="8" eb="11">
      <t>ヨウチエン</t>
    </rPh>
    <phoneticPr fontId="8"/>
  </si>
  <si>
    <t>認定こども園　TOBINOKO</t>
    <rPh sb="0" eb="2">
      <t>ニンテイ</t>
    </rPh>
    <rPh sb="5" eb="6">
      <t>エン</t>
    </rPh>
    <phoneticPr fontId="8"/>
  </si>
  <si>
    <t>73104</t>
  </si>
  <si>
    <t>仙台らぴあこども園</t>
    <rPh sb="0" eb="2">
      <t>センダイ</t>
    </rPh>
    <rPh sb="8" eb="9">
      <t>エン</t>
    </rPh>
    <phoneticPr fontId="8"/>
  </si>
  <si>
    <t>73105</t>
  </si>
  <si>
    <t>ロリポップクラブマザリーズ電力ビル園</t>
    <rPh sb="13" eb="15">
      <t>デンリョク</t>
    </rPh>
    <rPh sb="17" eb="18">
      <t>エン</t>
    </rPh>
    <phoneticPr fontId="14"/>
  </si>
  <si>
    <t>73106</t>
  </si>
  <si>
    <t>認定こども園 八幡こばと園</t>
    <rPh sb="7" eb="9">
      <t>ヤハタ</t>
    </rPh>
    <rPh sb="12" eb="13">
      <t>エン</t>
    </rPh>
    <phoneticPr fontId="60"/>
  </si>
  <si>
    <t>73107</t>
  </si>
  <si>
    <t>ちゃいるどらんど岩切こども園</t>
    <rPh sb="8" eb="10">
      <t>イワキリ</t>
    </rPh>
    <rPh sb="13" eb="14">
      <t>エン</t>
    </rPh>
    <phoneticPr fontId="15"/>
  </si>
  <si>
    <t>認定こども園 れいんぼーなーさりー原ノ町館</t>
    <rPh sb="0" eb="2">
      <t>ニンテイ</t>
    </rPh>
    <rPh sb="5" eb="6">
      <t>エン</t>
    </rPh>
    <phoneticPr fontId="8"/>
  </si>
  <si>
    <t>ミッキー榴岡公園前こども園</t>
    <rPh sb="8" eb="9">
      <t>マエ</t>
    </rPh>
    <phoneticPr fontId="8"/>
  </si>
  <si>
    <t>認定こども園れいんぼーなーさりー田子館</t>
    <rPh sb="0" eb="2">
      <t>ニンテイ</t>
    </rPh>
    <rPh sb="5" eb="6">
      <t>エン</t>
    </rPh>
    <phoneticPr fontId="8"/>
  </si>
  <si>
    <t>小田原ことりのうたこども園</t>
  </si>
  <si>
    <t>認定こども園 新田こばと園</t>
    <rPh sb="7" eb="9">
      <t>シンデン</t>
    </rPh>
    <rPh sb="12" eb="13">
      <t>エン</t>
    </rPh>
    <phoneticPr fontId="60"/>
  </si>
  <si>
    <t>アスク小鶴新田こども園</t>
    <rPh sb="3" eb="4">
      <t>チイ</t>
    </rPh>
    <rPh sb="4" eb="5">
      <t>ツル</t>
    </rPh>
    <rPh sb="5" eb="7">
      <t>シンデン</t>
    </rPh>
    <rPh sb="10" eb="11">
      <t>エン</t>
    </rPh>
    <phoneticPr fontId="60"/>
  </si>
  <si>
    <t>つばめこども園</t>
    <rPh sb="6" eb="7">
      <t>エン</t>
    </rPh>
    <phoneticPr fontId="60"/>
  </si>
  <si>
    <t>ちゃいるどらんど荒井こども園</t>
    <rPh sb="8" eb="10">
      <t>アライ</t>
    </rPh>
    <rPh sb="13" eb="14">
      <t>エン</t>
    </rPh>
    <phoneticPr fontId="15"/>
  </si>
  <si>
    <t>73310</t>
  </si>
  <si>
    <t>あっぷる荒井こども園</t>
    <rPh sb="4" eb="6">
      <t>アライ</t>
    </rPh>
    <rPh sb="9" eb="10">
      <t>エン</t>
    </rPh>
    <phoneticPr fontId="8"/>
  </si>
  <si>
    <t>73406</t>
  </si>
  <si>
    <t>ロリポップクラブマザリーズ柳生</t>
    <rPh sb="13" eb="15">
      <t>ヤギュウ</t>
    </rPh>
    <phoneticPr fontId="14"/>
  </si>
  <si>
    <t>73407</t>
  </si>
  <si>
    <t>八木山あおばこども園</t>
    <rPh sb="0" eb="3">
      <t>ヤギヤマ</t>
    </rPh>
    <rPh sb="9" eb="10">
      <t>エン</t>
    </rPh>
    <phoneticPr fontId="60"/>
  </si>
  <si>
    <t>73408</t>
  </si>
  <si>
    <t>アスク長町南こども園</t>
    <rPh sb="3" eb="5">
      <t>ナガマチ</t>
    </rPh>
    <rPh sb="5" eb="6">
      <t>ミナミ</t>
    </rPh>
    <rPh sb="9" eb="10">
      <t>エン</t>
    </rPh>
    <phoneticPr fontId="60"/>
  </si>
  <si>
    <t>ぷりえ～る南中山認定こども園</t>
    <rPh sb="8" eb="10">
      <t>ニンテイ</t>
    </rPh>
    <phoneticPr fontId="8"/>
  </si>
  <si>
    <t>73511</t>
  </si>
  <si>
    <t>73603</t>
  </si>
  <si>
    <t>あっぷる愛子こども園</t>
    <rPh sb="4" eb="6">
      <t>アヤシ</t>
    </rPh>
    <rPh sb="9" eb="10">
      <t>エン</t>
    </rPh>
    <phoneticPr fontId="8"/>
  </si>
  <si>
    <t>濱中　明美</t>
    <phoneticPr fontId="1"/>
  </si>
  <si>
    <t>武藤　由姫</t>
    <phoneticPr fontId="1"/>
  </si>
  <si>
    <t>リトルキッズガーデン</t>
    <phoneticPr fontId="10"/>
  </si>
  <si>
    <t>りありのきっず仙台勾当台</t>
    <phoneticPr fontId="10"/>
  </si>
  <si>
    <t>りありのきっず仙台錦町公園</t>
    <phoneticPr fontId="10"/>
  </si>
  <si>
    <t>ライフの学校　保育園　六郷キャンパス</t>
    <rPh sb="4" eb="6">
      <t>ガッコウ</t>
    </rPh>
    <rPh sb="7" eb="10">
      <t>ホイクエン</t>
    </rPh>
    <rPh sb="11" eb="13">
      <t>ロクゴウ</t>
    </rPh>
    <phoneticPr fontId="15"/>
  </si>
  <si>
    <t>ハピネス保育園市名坂</t>
    <phoneticPr fontId="10"/>
  </si>
  <si>
    <t>聖クリストファ幼稚園</t>
    <rPh sb="0" eb="1">
      <t>セイ</t>
    </rPh>
    <rPh sb="7" eb="10">
      <t>ヨウチエン</t>
    </rPh>
    <phoneticPr fontId="61"/>
  </si>
  <si>
    <t>仙台バプテスト教会幼稚園</t>
    <rPh sb="0" eb="2">
      <t>センダイ</t>
    </rPh>
    <rPh sb="7" eb="9">
      <t>キョウカイ</t>
    </rPh>
    <rPh sb="9" eb="12">
      <t>ヨウチエン</t>
    </rPh>
    <phoneticPr fontId="61"/>
  </si>
  <si>
    <t>双葉幼稚園</t>
    <rPh sb="0" eb="2">
      <t>フタバ</t>
    </rPh>
    <rPh sb="2" eb="5">
      <t>ヨ</t>
    </rPh>
    <phoneticPr fontId="61"/>
  </si>
  <si>
    <t>ふたばバンビ幼稚園</t>
    <rPh sb="6" eb="9">
      <t>ヨ</t>
    </rPh>
    <phoneticPr fontId="61"/>
  </si>
  <si>
    <t>わかくさ幼稚園</t>
    <rPh sb="4" eb="7">
      <t>ヨ</t>
    </rPh>
    <phoneticPr fontId="61"/>
  </si>
  <si>
    <t>聖ドミニコ学院幼稚園</t>
    <rPh sb="0" eb="1">
      <t>セイ</t>
    </rPh>
    <rPh sb="5" eb="7">
      <t>ガクイン</t>
    </rPh>
    <rPh sb="7" eb="10">
      <t>ヨ</t>
    </rPh>
    <phoneticPr fontId="61"/>
  </si>
  <si>
    <t>聖ドミニコ学院北仙台幼稚園</t>
    <rPh sb="0" eb="1">
      <t>セイ</t>
    </rPh>
    <rPh sb="5" eb="7">
      <t>ガクイン</t>
    </rPh>
    <rPh sb="7" eb="10">
      <t>キタセンダイ</t>
    </rPh>
    <rPh sb="10" eb="13">
      <t>ヨ</t>
    </rPh>
    <phoneticPr fontId="61"/>
  </si>
  <si>
    <t>おたまや幼稚園</t>
    <rPh sb="4" eb="7">
      <t>ヨ</t>
    </rPh>
    <phoneticPr fontId="61"/>
  </si>
  <si>
    <t>あけぼの幼稚園</t>
    <rPh sb="4" eb="7">
      <t>ヨ</t>
    </rPh>
    <phoneticPr fontId="61"/>
  </si>
  <si>
    <t>しらとり幼稚園</t>
    <rPh sb="4" eb="7">
      <t>ヨ</t>
    </rPh>
    <phoneticPr fontId="61"/>
  </si>
  <si>
    <t>ふくむろ幼稚園</t>
    <rPh sb="4" eb="7">
      <t>ヨ</t>
    </rPh>
    <phoneticPr fontId="61"/>
  </si>
  <si>
    <t>はなぶさ幼稚園</t>
    <rPh sb="4" eb="7">
      <t>ヨ</t>
    </rPh>
    <phoneticPr fontId="61"/>
  </si>
  <si>
    <t>東岡幼稚園</t>
    <rPh sb="0" eb="1">
      <t>トウ</t>
    </rPh>
    <rPh sb="1" eb="2">
      <t>オカ</t>
    </rPh>
    <rPh sb="2" eb="5">
      <t>ヨ</t>
    </rPh>
    <phoneticPr fontId="61"/>
  </si>
  <si>
    <t>なかの幼稚園</t>
    <rPh sb="3" eb="6">
      <t>ヨ</t>
    </rPh>
    <phoneticPr fontId="61"/>
  </si>
  <si>
    <t>みやぎ幼稚園</t>
    <rPh sb="3" eb="6">
      <t>ヨ</t>
    </rPh>
    <phoneticPr fontId="61"/>
  </si>
  <si>
    <t>エコールノワール幼稚園</t>
    <rPh sb="8" eb="11">
      <t>ヨウチエン</t>
    </rPh>
    <phoneticPr fontId="61"/>
  </si>
  <si>
    <t>やまと幼稚園</t>
    <rPh sb="3" eb="6">
      <t>ヨウチエン</t>
    </rPh>
    <phoneticPr fontId="61"/>
  </si>
  <si>
    <t>小さき花幼稚園</t>
    <rPh sb="0" eb="1">
      <t>チイ</t>
    </rPh>
    <rPh sb="3" eb="4">
      <t>ハナ</t>
    </rPh>
    <rPh sb="4" eb="7">
      <t>ヨ</t>
    </rPh>
    <phoneticPr fontId="61"/>
  </si>
  <si>
    <t>若林幼稚園</t>
    <rPh sb="0" eb="2">
      <t>ワカバヤシ</t>
    </rPh>
    <rPh sb="2" eb="5">
      <t>ヨ</t>
    </rPh>
    <phoneticPr fontId="61"/>
  </si>
  <si>
    <t>古城幼稚園</t>
    <rPh sb="0" eb="1">
      <t>フル</t>
    </rPh>
    <rPh sb="1" eb="2">
      <t>シロ</t>
    </rPh>
    <rPh sb="2" eb="5">
      <t>ヨ</t>
    </rPh>
    <phoneticPr fontId="61"/>
  </si>
  <si>
    <t>六郷幼稚園</t>
    <rPh sb="0" eb="2">
      <t>ロクゴウ</t>
    </rPh>
    <rPh sb="2" eb="5">
      <t>ヨ</t>
    </rPh>
    <phoneticPr fontId="61"/>
  </si>
  <si>
    <t>聖ルカ幼稚園</t>
    <rPh sb="0" eb="1">
      <t>セイ</t>
    </rPh>
    <rPh sb="3" eb="6">
      <t>ヨウチエン</t>
    </rPh>
    <phoneticPr fontId="61"/>
  </si>
  <si>
    <t>太陽幼稚園</t>
    <rPh sb="0" eb="2">
      <t>タイヨウ</t>
    </rPh>
    <rPh sb="2" eb="5">
      <t>ヨウチエン</t>
    </rPh>
    <phoneticPr fontId="61"/>
  </si>
  <si>
    <t>中田幼稚園</t>
    <rPh sb="0" eb="2">
      <t>ナカタ</t>
    </rPh>
    <rPh sb="2" eb="5">
      <t>ヨウチエン</t>
    </rPh>
    <phoneticPr fontId="61"/>
  </si>
  <si>
    <t>八木山カトリック幼稚園</t>
    <rPh sb="0" eb="3">
      <t>ヤギヤマ</t>
    </rPh>
    <rPh sb="8" eb="11">
      <t>ヨ</t>
    </rPh>
    <phoneticPr fontId="61"/>
  </si>
  <si>
    <t>東北生活文化大学短期大学部附属　ますみ幼稚園</t>
    <rPh sb="0" eb="2">
      <t>トウホク</t>
    </rPh>
    <rPh sb="2" eb="4">
      <t>セイカツ</t>
    </rPh>
    <rPh sb="4" eb="6">
      <t>ブンカ</t>
    </rPh>
    <rPh sb="6" eb="8">
      <t>ダイガク</t>
    </rPh>
    <rPh sb="8" eb="11">
      <t>タンキダイ</t>
    </rPh>
    <rPh sb="11" eb="13">
      <t>ガクブ</t>
    </rPh>
    <rPh sb="13" eb="15">
      <t>フゾク</t>
    </rPh>
    <rPh sb="19" eb="22">
      <t>ヨウチエン</t>
    </rPh>
    <phoneticPr fontId="61"/>
  </si>
  <si>
    <t>茂庭幼稚園</t>
    <rPh sb="0" eb="2">
      <t>モニワ</t>
    </rPh>
    <rPh sb="2" eb="5">
      <t>ヨ</t>
    </rPh>
    <phoneticPr fontId="61"/>
  </si>
  <si>
    <t>ふたばエンゼル幼稚園</t>
    <rPh sb="7" eb="10">
      <t>ヨ</t>
    </rPh>
    <phoneticPr fontId="61"/>
  </si>
  <si>
    <t>ふたばハイジ幼稚園</t>
    <rPh sb="6" eb="9">
      <t>ヨ</t>
    </rPh>
    <phoneticPr fontId="61"/>
  </si>
  <si>
    <t>大沢幼稚園</t>
    <rPh sb="0" eb="2">
      <t>オオサワ</t>
    </rPh>
    <rPh sb="2" eb="5">
      <t>ヨ</t>
    </rPh>
    <phoneticPr fontId="61"/>
  </si>
  <si>
    <t>仙台市青葉区通町一丁目４－１</t>
    <rPh sb="3" eb="6">
      <t>アオバク</t>
    </rPh>
    <rPh sb="6" eb="8">
      <t>トオリチョウ</t>
    </rPh>
    <rPh sb="8" eb="11">
      <t>イッチョウメ</t>
    </rPh>
    <phoneticPr fontId="11"/>
  </si>
  <si>
    <t>ふれあい保育園</t>
    <rPh sb="4" eb="6">
      <t>ホイク</t>
    </rPh>
    <rPh sb="6" eb="7">
      <t>エン</t>
    </rPh>
    <phoneticPr fontId="45"/>
  </si>
  <si>
    <t>一般社団法人ふれあいファミリーパートナー</t>
    <rPh sb="0" eb="2">
      <t>イッパン</t>
    </rPh>
    <rPh sb="2" eb="4">
      <t>シャダン</t>
    </rPh>
    <rPh sb="4" eb="5">
      <t>ホウ</t>
    </rPh>
    <rPh sb="5" eb="6">
      <t>ジン</t>
    </rPh>
    <phoneticPr fontId="11"/>
  </si>
  <si>
    <t>大阪市北区堂島１－５－３０　堂島プラザビル９Ｆ</t>
    <rPh sb="5" eb="7">
      <t>ドウジマ</t>
    </rPh>
    <rPh sb="14" eb="16">
      <t>ドウジマ</t>
    </rPh>
    <phoneticPr fontId="11"/>
  </si>
  <si>
    <t>富沢南なないろ保育園</t>
    <rPh sb="2" eb="3">
      <t>ミナミ</t>
    </rPh>
    <phoneticPr fontId="11"/>
  </si>
  <si>
    <t>社会福祉法人あおば厚生福祉会</t>
    <rPh sb="9" eb="14">
      <t>コウセイフクシカイ</t>
    </rPh>
    <phoneticPr fontId="45"/>
  </si>
  <si>
    <t>仙台市太白区柳生４－１２－１１</t>
    <rPh sb="6" eb="8">
      <t>ヤナギュウ</t>
    </rPh>
    <phoneticPr fontId="11"/>
  </si>
  <si>
    <t>あすと長町めぐみ保育園</t>
    <rPh sb="3" eb="5">
      <t>ナガマチ</t>
    </rPh>
    <rPh sb="8" eb="11">
      <t>ホイクエン</t>
    </rPh>
    <phoneticPr fontId="49"/>
  </si>
  <si>
    <t>富谷市成田１－５－３</t>
    <rPh sb="0" eb="2">
      <t>トミヤ</t>
    </rPh>
    <rPh sb="2" eb="3">
      <t>シ</t>
    </rPh>
    <rPh sb="3" eb="5">
      <t>ナリタ</t>
    </rPh>
    <phoneticPr fontId="11"/>
  </si>
  <si>
    <t>社会福祉法人仙台ぱれっと福祉会</t>
    <rPh sb="6" eb="8">
      <t>センダイ</t>
    </rPh>
    <rPh sb="12" eb="14">
      <t>フクシ</t>
    </rPh>
    <rPh sb="14" eb="15">
      <t>カイ</t>
    </rPh>
    <phoneticPr fontId="11"/>
  </si>
  <si>
    <t>YMCA長町保育園</t>
    <rPh sb="4" eb="6">
      <t>ナガマチ</t>
    </rPh>
    <rPh sb="6" eb="9">
      <t>ホイクエン</t>
    </rPh>
    <phoneticPr fontId="45"/>
  </si>
  <si>
    <t>社会福祉法人仙台YMCA福祉会</t>
    <rPh sb="6" eb="8">
      <t>センダイ</t>
    </rPh>
    <rPh sb="12" eb="14">
      <t>フクシ</t>
    </rPh>
    <rPh sb="14" eb="15">
      <t>カイ</t>
    </rPh>
    <phoneticPr fontId="45"/>
  </si>
  <si>
    <t>NOVAインターナショナルスクール仙台八木山校</t>
    <rPh sb="17" eb="19">
      <t>センダイ</t>
    </rPh>
    <phoneticPr fontId="11"/>
  </si>
  <si>
    <t>株式会社NOVA</t>
    <rPh sb="0" eb="4">
      <t>カブシキガイシャ</t>
    </rPh>
    <phoneticPr fontId="11"/>
  </si>
  <si>
    <t>アスイク保育園中田町</t>
    <rPh sb="4" eb="7">
      <t>ホイクエン</t>
    </rPh>
    <rPh sb="7" eb="9">
      <t>ナカタ</t>
    </rPh>
    <rPh sb="9" eb="10">
      <t>マチ</t>
    </rPh>
    <phoneticPr fontId="11"/>
  </si>
  <si>
    <t>仙台市宮城野区鉄砲町中３－１４　テラス仙台駅東口２階</t>
    <rPh sb="0" eb="3">
      <t>センダイシ</t>
    </rPh>
    <rPh sb="3" eb="7">
      <t>ミヤギノク</t>
    </rPh>
    <rPh sb="7" eb="10">
      <t>テッポウチョウ</t>
    </rPh>
    <rPh sb="10" eb="11">
      <t>ナカ</t>
    </rPh>
    <rPh sb="19" eb="22">
      <t>センダイエキ</t>
    </rPh>
    <rPh sb="22" eb="24">
      <t>ヒガシグチ</t>
    </rPh>
    <rPh sb="25" eb="26">
      <t>カイ</t>
    </rPh>
    <phoneticPr fontId="11"/>
  </si>
  <si>
    <t>NOVAバイリンガル仙台富沢保育園</t>
    <rPh sb="10" eb="12">
      <t>センダイ</t>
    </rPh>
    <rPh sb="12" eb="14">
      <t>トミザワ</t>
    </rPh>
    <rPh sb="14" eb="17">
      <t>ホイクエン</t>
    </rPh>
    <phoneticPr fontId="11"/>
  </si>
  <si>
    <t>もりのなかま保育園四郎丸園もぐもぐ＋</t>
    <rPh sb="6" eb="9">
      <t>ホイクエン</t>
    </rPh>
    <rPh sb="9" eb="12">
      <t>シロウマル</t>
    </rPh>
    <rPh sb="12" eb="13">
      <t>エン</t>
    </rPh>
    <phoneticPr fontId="11"/>
  </si>
  <si>
    <t>仙台市青葉区花京院２－１－６５　花京院プラザ６階</t>
    <rPh sb="23" eb="24">
      <t>カイ</t>
    </rPh>
    <phoneticPr fontId="11"/>
  </si>
  <si>
    <t>株式会社Lateral Kids</t>
    <rPh sb="0" eb="4">
      <t>カブシキガイシャ</t>
    </rPh>
    <phoneticPr fontId="11"/>
  </si>
  <si>
    <t>中田なないろ保育園</t>
    <rPh sb="0" eb="2">
      <t>ナカタ</t>
    </rPh>
    <phoneticPr fontId="11"/>
  </si>
  <si>
    <t>恵和町いちにいさん保育園</t>
    <rPh sb="0" eb="3">
      <t>ケイワマチ</t>
    </rPh>
    <rPh sb="9" eb="12">
      <t>ホイクエン</t>
    </rPh>
    <phoneticPr fontId="11"/>
  </si>
  <si>
    <t>東京都千代田区神田駿河台４－６　御茶ノ水ソラシティ</t>
    <rPh sb="16" eb="18">
      <t>オチャ</t>
    </rPh>
    <rPh sb="19" eb="20">
      <t>ミズ</t>
    </rPh>
    <phoneticPr fontId="11"/>
  </si>
  <si>
    <t>榴岡なないろ保育園</t>
    <rPh sb="0" eb="2">
      <t>ツツジガオカナナ</t>
    </rPh>
    <rPh sb="2" eb="9">
      <t>イロホイクエン</t>
    </rPh>
    <phoneticPr fontId="45"/>
  </si>
  <si>
    <t>ぽっかぽか紬保育園</t>
    <rPh sb="5" eb="9">
      <t>ツムギホイクエン</t>
    </rPh>
    <phoneticPr fontId="15"/>
  </si>
  <si>
    <t>一般社団法人ぽっかぽか</t>
    <rPh sb="0" eb="6">
      <t>イッパンシャダンホウジン</t>
    </rPh>
    <phoneticPr fontId="11"/>
  </si>
  <si>
    <t>仙台市若林区東八番丁１８３</t>
    <rPh sb="6" eb="7">
      <t>ヒガシ</t>
    </rPh>
    <rPh sb="7" eb="9">
      <t>ハチバン</t>
    </rPh>
    <rPh sb="9" eb="10">
      <t>チョウ</t>
    </rPh>
    <phoneticPr fontId="11"/>
  </si>
  <si>
    <t>六郷ぱれっと保育園</t>
    <rPh sb="0" eb="2">
      <t>ロクゴウ</t>
    </rPh>
    <rPh sb="6" eb="9">
      <t>ホイクエン</t>
    </rPh>
    <phoneticPr fontId="11"/>
  </si>
  <si>
    <t>六郷保育園</t>
    <rPh sb="0" eb="2">
      <t>ロクゴウ</t>
    </rPh>
    <rPh sb="2" eb="5">
      <t>ホイクエン</t>
    </rPh>
    <phoneticPr fontId="11"/>
  </si>
  <si>
    <t>仙台市若林区六郷７－１０</t>
    <rPh sb="0" eb="3">
      <t>センダイシ</t>
    </rPh>
    <rPh sb="3" eb="6">
      <t>ワカバヤシク</t>
    </rPh>
    <rPh sb="6" eb="8">
      <t>ロクゴウ</t>
    </rPh>
    <phoneticPr fontId="10"/>
  </si>
  <si>
    <t>一般社団法人保育アートラボ</t>
    <rPh sb="0" eb="6">
      <t>イッパンシャダンホウジン</t>
    </rPh>
    <rPh sb="6" eb="8">
      <t>ホイク</t>
    </rPh>
    <phoneticPr fontId="11"/>
  </si>
  <si>
    <t>もりのなかま保育園六丁の目駅前園サイエンス＋</t>
    <rPh sb="6" eb="9">
      <t>ホイクエン</t>
    </rPh>
    <rPh sb="9" eb="11">
      <t>ロクチョウ</t>
    </rPh>
    <rPh sb="12" eb="13">
      <t>メ</t>
    </rPh>
    <rPh sb="13" eb="15">
      <t>エキマエ</t>
    </rPh>
    <rPh sb="15" eb="16">
      <t>エン</t>
    </rPh>
    <phoneticPr fontId="45"/>
  </si>
  <si>
    <t>仙台市泉区上谷刈字向原３－３０</t>
    <rPh sb="0" eb="3">
      <t>センダイシ</t>
    </rPh>
    <rPh sb="3" eb="5">
      <t>イズミク</t>
    </rPh>
    <rPh sb="5" eb="8">
      <t>カミヤガリ</t>
    </rPh>
    <rPh sb="8" eb="9">
      <t>アザ</t>
    </rPh>
    <rPh sb="9" eb="11">
      <t>ムコウバラ</t>
    </rPh>
    <phoneticPr fontId="11"/>
  </si>
  <si>
    <t>向陽台はるかぜ保育園</t>
    <rPh sb="0" eb="3">
      <t>コウヨウダイ</t>
    </rPh>
    <rPh sb="7" eb="10">
      <t>ホイクエン</t>
    </rPh>
    <phoneticPr fontId="45"/>
  </si>
  <si>
    <t>社会福祉法人はるかぜ福祉会</t>
    <rPh sb="10" eb="12">
      <t>フクシ</t>
    </rPh>
    <rPh sb="12" eb="13">
      <t>カイ</t>
    </rPh>
    <phoneticPr fontId="45"/>
  </si>
  <si>
    <t>いずみ保育園</t>
    <rPh sb="3" eb="6">
      <t>ホイクエン</t>
    </rPh>
    <phoneticPr fontId="11"/>
  </si>
  <si>
    <t>仙台市泉区泉中央３－２８－１１　</t>
    <rPh sb="0" eb="2">
      <t>センダイ</t>
    </rPh>
    <rPh sb="2" eb="3">
      <t>シ</t>
    </rPh>
    <rPh sb="3" eb="5">
      <t>イズミク</t>
    </rPh>
    <rPh sb="5" eb="8">
      <t>イズミチュウオウ</t>
    </rPh>
    <phoneticPr fontId="11"/>
  </si>
  <si>
    <t>川前ぱれっと保育園</t>
    <rPh sb="0" eb="2">
      <t>カワマエ</t>
    </rPh>
    <rPh sb="6" eb="9">
      <t>ホイクエン</t>
    </rPh>
    <phoneticPr fontId="45"/>
  </si>
  <si>
    <t>聖クリストファ幼稚園</t>
    <rPh sb="0" eb="1">
      <t>セイ</t>
    </rPh>
    <rPh sb="7" eb="10">
      <t>ヨウチエン</t>
    </rPh>
    <phoneticPr fontId="62"/>
  </si>
  <si>
    <t>仙台市青葉区小松島３－１－７７</t>
  </si>
  <si>
    <t>学校法人聖公会青葉学園</t>
  </si>
  <si>
    <t>仙台バプテスト教会幼稚園</t>
    <rPh sb="0" eb="2">
      <t>センダイ</t>
    </rPh>
    <rPh sb="7" eb="9">
      <t>キョウカイ</t>
    </rPh>
    <rPh sb="9" eb="12">
      <t>ヨウチエン</t>
    </rPh>
    <phoneticPr fontId="62"/>
  </si>
  <si>
    <t>仙台市青葉区木町通２－１－５</t>
  </si>
  <si>
    <t>宗教法人日本バプテスト仙台基督教会</t>
  </si>
  <si>
    <t>双葉幼稚園</t>
    <rPh sb="0" eb="2">
      <t>フタバ</t>
    </rPh>
    <rPh sb="2" eb="5">
      <t>ヨ</t>
    </rPh>
    <phoneticPr fontId="55"/>
  </si>
  <si>
    <t>仙台市青葉区中山８－１２－１５</t>
  </si>
  <si>
    <t>学校法人双葉学園　双葉幼稚園</t>
  </si>
  <si>
    <t>ふたばバンビ幼稚園</t>
    <rPh sb="6" eb="9">
      <t>ヨ</t>
    </rPh>
    <phoneticPr fontId="55"/>
  </si>
  <si>
    <t>仙台市青葉区中山吉成２－２－２７</t>
  </si>
  <si>
    <t>学校法人双葉学園　ふたばバンビ幼稚園</t>
  </si>
  <si>
    <t>11137</t>
  </si>
  <si>
    <t>わかくさ幼稚園</t>
    <rPh sb="4" eb="7">
      <t>ヨ</t>
    </rPh>
    <phoneticPr fontId="55"/>
  </si>
  <si>
    <t>仙台市青葉区北根黒松16-1</t>
  </si>
  <si>
    <t>学校法人若草学園　わかくさ幼稚園</t>
  </si>
  <si>
    <t>11138</t>
  </si>
  <si>
    <t>聖ドミニコ学院幼稚園</t>
    <rPh sb="0" eb="1">
      <t>セイ</t>
    </rPh>
    <rPh sb="5" eb="7">
      <t>ガクイン</t>
    </rPh>
    <rPh sb="7" eb="10">
      <t>ヨ</t>
    </rPh>
    <phoneticPr fontId="55"/>
  </si>
  <si>
    <t>仙台市青葉区角五郎2-2-14</t>
  </si>
  <si>
    <t>学校法人聖ドミニコ学院　幼稚園</t>
  </si>
  <si>
    <t>11139</t>
  </si>
  <si>
    <t>聖ドミニコ学院北仙台幼稚園</t>
    <rPh sb="0" eb="1">
      <t>セイ</t>
    </rPh>
    <rPh sb="5" eb="7">
      <t>ガクイン</t>
    </rPh>
    <rPh sb="7" eb="10">
      <t>キタセンダイ</t>
    </rPh>
    <rPh sb="10" eb="13">
      <t>ヨ</t>
    </rPh>
    <phoneticPr fontId="55"/>
  </si>
  <si>
    <t>仙台市青葉区堤通雨宮町11-11</t>
  </si>
  <si>
    <t>学校法人聖ドミニコ学院</t>
  </si>
  <si>
    <t>11140</t>
  </si>
  <si>
    <t>おたまや幼稚園</t>
    <rPh sb="4" eb="7">
      <t>ヨ</t>
    </rPh>
    <phoneticPr fontId="55"/>
  </si>
  <si>
    <t>仙台市青葉区霊屋下２３－５</t>
  </si>
  <si>
    <t>学校法人瑞鳳学園　おたまや幼稚園</t>
  </si>
  <si>
    <t>11201</t>
  </si>
  <si>
    <t>あけぼの幼稚園</t>
    <rPh sb="4" eb="7">
      <t>ヨ</t>
    </rPh>
    <phoneticPr fontId="55"/>
  </si>
  <si>
    <t>仙台市宮城野区高砂１－７－１</t>
  </si>
  <si>
    <t>学校法人東北柔専　あけぼの幼稚園</t>
  </si>
  <si>
    <t>しらとり幼稚園</t>
    <rPh sb="4" eb="7">
      <t>ヨ</t>
    </rPh>
    <phoneticPr fontId="62"/>
  </si>
  <si>
    <t>仙台市宮城野区白鳥２－１１－２４</t>
  </si>
  <si>
    <t>学校法人蒲生学園　しらとり幼稚園</t>
  </si>
  <si>
    <t>ふくむろ幼稚園</t>
    <rPh sb="4" eb="7">
      <t>ヨ</t>
    </rPh>
    <phoneticPr fontId="62"/>
  </si>
  <si>
    <t>仙台市宮城野区福室５丁目１１ー３０</t>
  </si>
  <si>
    <t>学校法人西光寺学園　ふくむろ幼稚園</t>
  </si>
  <si>
    <t>はなぶさ幼稚園</t>
    <rPh sb="4" eb="7">
      <t>ヨ</t>
    </rPh>
    <phoneticPr fontId="62"/>
  </si>
  <si>
    <t>仙台市宮城野区小鶴１－９－２０</t>
  </si>
  <si>
    <t>宗教法人雲山寺</t>
  </si>
  <si>
    <t>東岡幼稚園</t>
    <rPh sb="0" eb="1">
      <t>トウ</t>
    </rPh>
    <rPh sb="1" eb="2">
      <t>オカ</t>
    </rPh>
    <rPh sb="2" eb="5">
      <t>ヨ</t>
    </rPh>
    <phoneticPr fontId="55"/>
  </si>
  <si>
    <t>仙台市宮城野区原町2-1-66</t>
  </si>
  <si>
    <t>学校法人陽雲学園　東岡幼稚園</t>
  </si>
  <si>
    <t>11227</t>
  </si>
  <si>
    <t>なかの幼稚園</t>
    <rPh sb="3" eb="6">
      <t>ヨ</t>
    </rPh>
    <phoneticPr fontId="55"/>
  </si>
  <si>
    <t>仙台市宮城野区中野字阿弥陀堂３９</t>
  </si>
  <si>
    <t>学校法人中埜山学園　なかの幼稚園</t>
  </si>
  <si>
    <t>11229</t>
  </si>
  <si>
    <t>みやぎ幼稚園</t>
    <rPh sb="3" eb="6">
      <t>ヨ</t>
    </rPh>
    <phoneticPr fontId="55"/>
  </si>
  <si>
    <t>仙台市宮城野区幸町２－９－２５</t>
  </si>
  <si>
    <t>学校法人木村学園　みやぎ幼稚園</t>
  </si>
  <si>
    <t>エコールノワール幼稚園</t>
    <rPh sb="8" eb="11">
      <t>ヨウチエン</t>
    </rPh>
    <phoneticPr fontId="62"/>
  </si>
  <si>
    <t>仙台市若林区大和町１－１７－２５</t>
  </si>
  <si>
    <t>やまと幼稚園</t>
    <rPh sb="3" eb="6">
      <t>ヨウチエン</t>
    </rPh>
    <phoneticPr fontId="62"/>
  </si>
  <si>
    <t>仙台市若林区大和町３－１５－２８</t>
  </si>
  <si>
    <t>小さき花幼稚園</t>
    <rPh sb="0" eb="1">
      <t>チイ</t>
    </rPh>
    <rPh sb="3" eb="4">
      <t>ハナ</t>
    </rPh>
    <rPh sb="4" eb="7">
      <t>ヨ</t>
    </rPh>
    <phoneticPr fontId="62"/>
  </si>
  <si>
    <t>仙台市若林区畳屋丁３１</t>
  </si>
  <si>
    <t>学校法人東北カトリック学園　小さき花幼稚園</t>
  </si>
  <si>
    <t>若林幼稚園</t>
    <rPh sb="0" eb="2">
      <t>ワカバヤシ</t>
    </rPh>
    <rPh sb="2" eb="5">
      <t>ヨ</t>
    </rPh>
    <phoneticPr fontId="62"/>
  </si>
  <si>
    <t>仙台市若林区若林４－１－２４</t>
  </si>
  <si>
    <t>学校法人仙台佛教学園</t>
  </si>
  <si>
    <t>古城幼稚園</t>
    <rPh sb="0" eb="1">
      <t>フル</t>
    </rPh>
    <rPh sb="1" eb="2">
      <t>シロ</t>
    </rPh>
    <rPh sb="2" eb="5">
      <t>ヨ</t>
    </rPh>
    <phoneticPr fontId="62"/>
  </si>
  <si>
    <t>仙台市若林区河原町２－２－７</t>
  </si>
  <si>
    <t>学校法人仙台仏教学園　古城幼稚園</t>
  </si>
  <si>
    <t>11320</t>
  </si>
  <si>
    <t>六郷幼稚園</t>
    <rPh sb="0" eb="2">
      <t>ロクゴウ</t>
    </rPh>
    <rPh sb="2" eb="5">
      <t>ヨ</t>
    </rPh>
    <phoneticPr fontId="55"/>
  </si>
  <si>
    <t>仙台市若林区沖野５－４－３３</t>
  </si>
  <si>
    <t>学校法人やわらぎ学園　六郷幼稚園</t>
  </si>
  <si>
    <t>聖ルカ幼稚園</t>
    <rPh sb="0" eb="1">
      <t>セイ</t>
    </rPh>
    <rPh sb="3" eb="6">
      <t>ヨウチエン</t>
    </rPh>
    <phoneticPr fontId="62"/>
  </si>
  <si>
    <t>仙台市太白区八木山南３－３－４</t>
  </si>
  <si>
    <t>学校法人聖ルカ学園　聖ルカ幼稚園</t>
  </si>
  <si>
    <t>太陽幼稚園</t>
    <rPh sb="0" eb="2">
      <t>タイヨウ</t>
    </rPh>
    <rPh sb="2" eb="5">
      <t>ヨウチエン</t>
    </rPh>
    <phoneticPr fontId="62"/>
  </si>
  <si>
    <t>仙台市太白区砂押南町１－１０</t>
  </si>
  <si>
    <t>中田幼稚園</t>
    <rPh sb="0" eb="2">
      <t>ナカタ</t>
    </rPh>
    <rPh sb="2" eb="5">
      <t>ヨウチエン</t>
    </rPh>
    <phoneticPr fontId="62"/>
  </si>
  <si>
    <t>仙台市太白区中田１－８－１７</t>
  </si>
  <si>
    <t>宗教法人宝泉寺　中田幼稚園</t>
  </si>
  <si>
    <t>八木山カトリック幼稚園</t>
    <rPh sb="0" eb="3">
      <t>ヤギヤマ</t>
    </rPh>
    <rPh sb="8" eb="11">
      <t>ヨ</t>
    </rPh>
    <phoneticPr fontId="62"/>
  </si>
  <si>
    <t>学校法人東北カトリック学園　八木山カトリック幼稚園</t>
  </si>
  <si>
    <t>東北生活文化大学短期大学部附属　ますみ幼稚園</t>
    <rPh sb="0" eb="2">
      <t>トウホク</t>
    </rPh>
    <rPh sb="2" eb="4">
      <t>セイカツ</t>
    </rPh>
    <rPh sb="4" eb="6">
      <t>ブンカ</t>
    </rPh>
    <rPh sb="6" eb="8">
      <t>ダイガク</t>
    </rPh>
    <rPh sb="8" eb="11">
      <t>タンキダイ</t>
    </rPh>
    <rPh sb="11" eb="13">
      <t>ガクブ</t>
    </rPh>
    <rPh sb="13" eb="15">
      <t>フゾク</t>
    </rPh>
    <rPh sb="19" eb="22">
      <t>ヨウチエン</t>
    </rPh>
    <phoneticPr fontId="55"/>
  </si>
  <si>
    <t>仙台市太白区向山４－２６－３４</t>
  </si>
  <si>
    <t>学校法人三島学園　ますみ幼稚園</t>
  </si>
  <si>
    <t>11426</t>
  </si>
  <si>
    <t>茂庭幼稚園</t>
    <rPh sb="0" eb="2">
      <t>モニワ</t>
    </rPh>
    <rPh sb="2" eb="5">
      <t>ヨ</t>
    </rPh>
    <phoneticPr fontId="55"/>
  </si>
  <si>
    <t>仙台市太白区茂庭台４－２２－２２</t>
  </si>
  <si>
    <t>学校法人瑞鳳学園　茂庭幼稚園</t>
  </si>
  <si>
    <t>ふたばエンゼル幼稚園</t>
    <rPh sb="7" eb="10">
      <t>ヨ</t>
    </rPh>
    <phoneticPr fontId="55"/>
  </si>
  <si>
    <t>仙台市泉区南中山６－３－１</t>
  </si>
  <si>
    <t>学校法人双葉学園　ふたばエンゼル幼稚園</t>
  </si>
  <si>
    <t>ふたばハイジ幼稚園</t>
    <rPh sb="6" eb="9">
      <t>ヨ</t>
    </rPh>
    <phoneticPr fontId="55"/>
  </si>
  <si>
    <t>仙台市泉区北中山２－６－３</t>
  </si>
  <si>
    <t>ふたばハイジ幼稚園</t>
  </si>
  <si>
    <t>11662</t>
  </si>
  <si>
    <t>大沢幼稚園</t>
    <rPh sb="0" eb="2">
      <t>オオサワ</t>
    </rPh>
    <rPh sb="2" eb="5">
      <t>ヨ</t>
    </rPh>
    <phoneticPr fontId="55"/>
  </si>
  <si>
    <t>仙台市青葉区芋沢字平３６－２</t>
  </si>
  <si>
    <t>学校法人愛子学園　大沢幼稚園</t>
  </si>
  <si>
    <t>小規模保育事業Ａ型</t>
    <rPh sb="0" eb="3">
      <t>ショウキボ</t>
    </rPh>
    <rPh sb="3" eb="5">
      <t>ホイク</t>
    </rPh>
    <rPh sb="5" eb="7">
      <t>ジギョウ</t>
    </rPh>
    <rPh sb="8" eb="9">
      <t>ガタ</t>
    </rPh>
    <phoneticPr fontId="8"/>
  </si>
  <si>
    <t>にじいろ保育園</t>
    <phoneticPr fontId="55"/>
  </si>
  <si>
    <t>小規模保育事業Ａ型</t>
  </si>
  <si>
    <t>31130</t>
  </si>
  <si>
    <t>りありのきっず仙台勾当台</t>
    <rPh sb="7" eb="9">
      <t>センダイ</t>
    </rPh>
    <rPh sb="9" eb="12">
      <t>コウトウダイ</t>
    </rPh>
    <phoneticPr fontId="2"/>
  </si>
  <si>
    <t>31131</t>
  </si>
  <si>
    <t>東京都中央区日本橋3-12-2　朝日ビルヂング4Ｆ-Ａ</t>
    <rPh sb="3" eb="6">
      <t>チュウオウク</t>
    </rPh>
    <rPh sb="6" eb="9">
      <t>ニホンバシ</t>
    </rPh>
    <rPh sb="16" eb="18">
      <t>アサヒ</t>
    </rPh>
    <phoneticPr fontId="8"/>
  </si>
  <si>
    <t>ＳＯＵキッズケア株式会社</t>
    <rPh sb="8" eb="10">
      <t>カブシキ</t>
    </rPh>
    <rPh sb="10" eb="12">
      <t>カイシャ</t>
    </rPh>
    <phoneticPr fontId="50"/>
  </si>
  <si>
    <t>31226</t>
  </si>
  <si>
    <t>リトルキッズガーデン</t>
  </si>
  <si>
    <t>ＳＯＵキッズケア株式会社</t>
  </si>
  <si>
    <t>仙台市若林区東八番丁183</t>
  </si>
  <si>
    <t>31519</t>
  </si>
  <si>
    <t>ハピネス保育園市名坂</t>
    <rPh sb="4" eb="7">
      <t>ホイクエン</t>
    </rPh>
    <rPh sb="7" eb="10">
      <t>イチナザカ</t>
    </rPh>
    <phoneticPr fontId="45"/>
  </si>
  <si>
    <t>小規模保育事業Ｂ型</t>
    <rPh sb="0" eb="3">
      <t>ショウキボ</t>
    </rPh>
    <rPh sb="3" eb="5">
      <t>ホイク</t>
    </rPh>
    <rPh sb="5" eb="7">
      <t>ジギョウ</t>
    </rPh>
    <rPh sb="8" eb="9">
      <t>ガタ</t>
    </rPh>
    <phoneticPr fontId="8"/>
  </si>
  <si>
    <t>ひよこ保育園</t>
    <rPh sb="3" eb="6">
      <t>ホイクエン</t>
    </rPh>
    <phoneticPr fontId="55"/>
  </si>
  <si>
    <t>まんまる保育園</t>
    <rPh sb="4" eb="7">
      <t>ホイクエン</t>
    </rPh>
    <phoneticPr fontId="55"/>
  </si>
  <si>
    <t>労働者協同組合ワーカーズコープ・センター事業団</t>
    <rPh sb="0" eb="3">
      <t>ロウドウシャ</t>
    </rPh>
    <rPh sb="3" eb="5">
      <t>キョウドウ</t>
    </rPh>
    <rPh sb="5" eb="7">
      <t>クミアイ</t>
    </rPh>
    <rPh sb="20" eb="23">
      <t>ジギョウダン</t>
    </rPh>
    <phoneticPr fontId="50"/>
  </si>
  <si>
    <t>小羊園</t>
    <phoneticPr fontId="55"/>
  </si>
  <si>
    <t>パパママ保育園</t>
    <rPh sb="4" eb="7">
      <t>ホイクエン</t>
    </rPh>
    <phoneticPr fontId="55"/>
  </si>
  <si>
    <t>小規模保育事業Ｃ型</t>
    <rPh sb="0" eb="7">
      <t>ショウキボホイクジギョウ</t>
    </rPh>
    <rPh sb="8" eb="9">
      <t>ガタ</t>
    </rPh>
    <phoneticPr fontId="8"/>
  </si>
  <si>
    <t>吉田　一美・皆川　舞</t>
    <rPh sb="0" eb="2">
      <t>ヨシダ</t>
    </rPh>
    <rPh sb="3" eb="5">
      <t>ヒトミ</t>
    </rPh>
    <rPh sb="6" eb="8">
      <t>ミナカワ</t>
    </rPh>
    <rPh sb="9" eb="10">
      <t>マイ</t>
    </rPh>
    <phoneticPr fontId="1"/>
  </si>
  <si>
    <t>小規模保育事業Ｃ型</t>
  </si>
  <si>
    <t>髙橋　真由美・鈴木　めぐみ</t>
    <rPh sb="0" eb="2">
      <t>タカハシ</t>
    </rPh>
    <rPh sb="3" eb="6">
      <t>マユミ</t>
    </rPh>
    <rPh sb="7" eb="9">
      <t>スズキ</t>
    </rPh>
    <phoneticPr fontId="1"/>
  </si>
  <si>
    <t>川村　隆・川村　真紀</t>
    <rPh sb="0" eb="2">
      <t>カワムラ</t>
    </rPh>
    <rPh sb="3" eb="4">
      <t>タカシ</t>
    </rPh>
    <rPh sb="5" eb="7">
      <t>カワムラ</t>
    </rPh>
    <rPh sb="8" eb="10">
      <t>マキ</t>
    </rPh>
    <phoneticPr fontId="1"/>
  </si>
  <si>
    <t>遊佐　ひろ子・畠山　祐子</t>
    <rPh sb="0" eb="2">
      <t>ユサ</t>
    </rPh>
    <rPh sb="5" eb="6">
      <t>コ</t>
    </rPh>
    <rPh sb="7" eb="9">
      <t>ハタケヤマ</t>
    </rPh>
    <rPh sb="10" eb="12">
      <t>ユウコ</t>
    </rPh>
    <phoneticPr fontId="1"/>
  </si>
  <si>
    <t>岸　麻記子・天間　千栄子</t>
    <rPh sb="0" eb="1">
      <t>キシ</t>
    </rPh>
    <rPh sb="2" eb="5">
      <t>マキコ</t>
    </rPh>
    <rPh sb="6" eb="8">
      <t>テンマ</t>
    </rPh>
    <rPh sb="9" eb="12">
      <t>チエコ</t>
    </rPh>
    <phoneticPr fontId="55"/>
  </si>
  <si>
    <t>菅野　淳・菅野　美紀</t>
    <rPh sb="0" eb="2">
      <t>カンノ</t>
    </rPh>
    <rPh sb="3" eb="4">
      <t>ジュン</t>
    </rPh>
    <rPh sb="5" eb="7">
      <t>カンノ</t>
    </rPh>
    <rPh sb="8" eb="10">
      <t>ミキ</t>
    </rPh>
    <phoneticPr fontId="55"/>
  </si>
  <si>
    <t>小野　敬子・酒井　リエ子</t>
    <rPh sb="0" eb="2">
      <t>オノ</t>
    </rPh>
    <rPh sb="3" eb="5">
      <t>ケイコ</t>
    </rPh>
    <rPh sb="6" eb="8">
      <t>サカイ</t>
    </rPh>
    <rPh sb="11" eb="12">
      <t>コ</t>
    </rPh>
    <phoneticPr fontId="1"/>
  </si>
  <si>
    <t>家庭的保育事業</t>
    <rPh sb="0" eb="7">
      <t>カテイテキホイクジギョウ</t>
    </rPh>
    <phoneticPr fontId="8"/>
  </si>
  <si>
    <t>石川　信子</t>
    <rPh sb="0" eb="2">
      <t>イシカワ</t>
    </rPh>
    <rPh sb="3" eb="5">
      <t>ノブコ</t>
    </rPh>
    <phoneticPr fontId="1"/>
  </si>
  <si>
    <t>東海林　美代子</t>
    <rPh sb="0" eb="3">
      <t>トウカイリン</t>
    </rPh>
    <rPh sb="4" eb="7">
      <t>ミヨコ</t>
    </rPh>
    <phoneticPr fontId="1"/>
  </si>
  <si>
    <t>木村　和子</t>
    <rPh sb="0" eb="2">
      <t>キムラ</t>
    </rPh>
    <rPh sb="3" eb="5">
      <t>カズコ</t>
    </rPh>
    <phoneticPr fontId="1"/>
  </si>
  <si>
    <t>濱中　明美</t>
    <rPh sb="0" eb="2">
      <t>ハマナカ</t>
    </rPh>
    <rPh sb="3" eb="5">
      <t>アケミ</t>
    </rPh>
    <phoneticPr fontId="1"/>
  </si>
  <si>
    <t>佐藤　弘美</t>
    <rPh sb="0" eb="2">
      <t>サトウ</t>
    </rPh>
    <rPh sb="3" eb="5">
      <t>ヒロミ</t>
    </rPh>
    <phoneticPr fontId="1"/>
  </si>
  <si>
    <t>小出　美知子</t>
    <rPh sb="0" eb="2">
      <t>コイデ</t>
    </rPh>
    <rPh sb="3" eb="6">
      <t>ミチコ</t>
    </rPh>
    <phoneticPr fontId="1"/>
  </si>
  <si>
    <t>鈴木　史子</t>
    <rPh sb="0" eb="2">
      <t>スズキ</t>
    </rPh>
    <rPh sb="3" eb="5">
      <t>フミコ</t>
    </rPh>
    <phoneticPr fontId="1"/>
  </si>
  <si>
    <t>仲　恵美</t>
    <rPh sb="0" eb="1">
      <t>ナカ</t>
    </rPh>
    <rPh sb="2" eb="4">
      <t>エミ</t>
    </rPh>
    <phoneticPr fontId="1"/>
  </si>
  <si>
    <t>齋藤　眞弓</t>
    <rPh sb="0" eb="2">
      <t>サイトウ</t>
    </rPh>
    <rPh sb="3" eb="4">
      <t>マ</t>
    </rPh>
    <rPh sb="4" eb="5">
      <t>ユミ</t>
    </rPh>
    <phoneticPr fontId="1"/>
  </si>
  <si>
    <t>菊地　恵子</t>
    <rPh sb="0" eb="2">
      <t>キクチ</t>
    </rPh>
    <rPh sb="3" eb="5">
      <t>ケイコ</t>
    </rPh>
    <phoneticPr fontId="1"/>
  </si>
  <si>
    <t>41308</t>
  </si>
  <si>
    <t>武藤　由姫</t>
  </si>
  <si>
    <t>菊地　美夏</t>
    <rPh sb="0" eb="2">
      <t>キクチ</t>
    </rPh>
    <rPh sb="3" eb="5">
      <t>ミカ</t>
    </rPh>
    <phoneticPr fontId="1"/>
  </si>
  <si>
    <t>戸田　由美</t>
    <rPh sb="0" eb="2">
      <t>トダ</t>
    </rPh>
    <rPh sb="3" eb="5">
      <t>ユミ</t>
    </rPh>
    <phoneticPr fontId="1"/>
  </si>
  <si>
    <t>矢澤　要子</t>
    <rPh sb="0" eb="2">
      <t>ヤザワ</t>
    </rPh>
    <rPh sb="3" eb="5">
      <t>ヨウコ</t>
    </rPh>
    <phoneticPr fontId="1"/>
  </si>
  <si>
    <t xml:space="preserve">鎌田　優子 </t>
    <rPh sb="0" eb="2">
      <t>カマタ</t>
    </rPh>
    <rPh sb="3" eb="5">
      <t>ユウコ</t>
    </rPh>
    <phoneticPr fontId="1"/>
  </si>
  <si>
    <t>佐藤　勇介</t>
    <rPh sb="0" eb="2">
      <t>サトウ</t>
    </rPh>
    <rPh sb="3" eb="5">
      <t>ユウスケ</t>
    </rPh>
    <phoneticPr fontId="1"/>
  </si>
  <si>
    <t>飛内　侑里</t>
    <rPh sb="0" eb="2">
      <t>ヒウチ</t>
    </rPh>
    <rPh sb="3" eb="4">
      <t>ユウ</t>
    </rPh>
    <rPh sb="4" eb="5">
      <t>サト</t>
    </rPh>
    <phoneticPr fontId="1"/>
  </si>
  <si>
    <t>齊藤　あゆみ</t>
    <rPh sb="0" eb="2">
      <t>サイトウ</t>
    </rPh>
    <phoneticPr fontId="1"/>
  </si>
  <si>
    <t>藤垣　祐子</t>
    <rPh sb="0" eb="2">
      <t>フジガキ</t>
    </rPh>
    <rPh sb="3" eb="5">
      <t>ユウコ</t>
    </rPh>
    <phoneticPr fontId="1"/>
  </si>
  <si>
    <t>石山　立身</t>
    <rPh sb="0" eb="2">
      <t>イシヤマ</t>
    </rPh>
    <rPh sb="3" eb="4">
      <t>タ</t>
    </rPh>
    <rPh sb="4" eb="5">
      <t>ミ</t>
    </rPh>
    <phoneticPr fontId="1"/>
  </si>
  <si>
    <t>髙橋　加奈</t>
    <rPh sb="0" eb="2">
      <t>タカハシ</t>
    </rPh>
    <rPh sb="3" eb="5">
      <t>カナ</t>
    </rPh>
    <phoneticPr fontId="1"/>
  </si>
  <si>
    <t>家庭的保育事業　髙橋　加奈</t>
    <phoneticPr fontId="1"/>
  </si>
  <si>
    <t>菊地　由美子</t>
    <rPh sb="0" eb="2">
      <t>キクチ</t>
    </rPh>
    <rPh sb="3" eb="6">
      <t>ユミコ</t>
    </rPh>
    <phoneticPr fontId="2"/>
  </si>
  <si>
    <t>菊地　由美子</t>
  </si>
  <si>
    <t>佐藤　恵美子</t>
    <rPh sb="0" eb="2">
      <t>サトウ</t>
    </rPh>
    <rPh sb="3" eb="6">
      <t>エミコ</t>
    </rPh>
    <phoneticPr fontId="1"/>
  </si>
  <si>
    <t>伊藤　由美子</t>
    <rPh sb="0" eb="2">
      <t>イトウ</t>
    </rPh>
    <rPh sb="3" eb="6">
      <t>ユミコ</t>
    </rPh>
    <phoneticPr fontId="1"/>
  </si>
  <si>
    <t>宇佐美　恵子</t>
    <rPh sb="0" eb="3">
      <t>ウサミ</t>
    </rPh>
    <rPh sb="4" eb="6">
      <t>ケイコ</t>
    </rPh>
    <phoneticPr fontId="1"/>
  </si>
  <si>
    <t>多田　直美</t>
    <rPh sb="0" eb="2">
      <t>タダ</t>
    </rPh>
    <rPh sb="3" eb="5">
      <t>ナオミ</t>
    </rPh>
    <phoneticPr fontId="1"/>
  </si>
  <si>
    <t>小林　希</t>
    <rPh sb="0" eb="2">
      <t>コバヤシ</t>
    </rPh>
    <rPh sb="3" eb="4">
      <t>ノゾミ</t>
    </rPh>
    <phoneticPr fontId="1"/>
  </si>
  <si>
    <t>及川　文子</t>
    <rPh sb="0" eb="2">
      <t>オイカワ</t>
    </rPh>
    <rPh sb="3" eb="5">
      <t>フミコ</t>
    </rPh>
    <phoneticPr fontId="1"/>
  </si>
  <si>
    <t>鈴木　明子</t>
    <rPh sb="0" eb="2">
      <t>スズキ</t>
    </rPh>
    <rPh sb="3" eb="5">
      <t>アキコ</t>
    </rPh>
    <phoneticPr fontId="1"/>
  </si>
  <si>
    <t>志小田　舞子</t>
    <rPh sb="0" eb="1">
      <t>ココロザシ</t>
    </rPh>
    <rPh sb="1" eb="2">
      <t>ショウ</t>
    </rPh>
    <rPh sb="2" eb="3">
      <t>タ</t>
    </rPh>
    <rPh sb="4" eb="6">
      <t>マイコ</t>
    </rPh>
    <phoneticPr fontId="1"/>
  </si>
  <si>
    <t>村田　寿恵</t>
    <rPh sb="0" eb="2">
      <t>ムラタ</t>
    </rPh>
    <rPh sb="3" eb="4">
      <t>コトブキ</t>
    </rPh>
    <rPh sb="4" eb="5">
      <t>メグ</t>
    </rPh>
    <phoneticPr fontId="1"/>
  </si>
  <si>
    <t>伊藤　美樹</t>
    <rPh sb="0" eb="2">
      <t>イトウ</t>
    </rPh>
    <rPh sb="3" eb="5">
      <t>ミキ</t>
    </rPh>
    <phoneticPr fontId="1"/>
  </si>
  <si>
    <t>久光　久美子</t>
    <rPh sb="0" eb="2">
      <t>ヒサミツ</t>
    </rPh>
    <rPh sb="3" eb="6">
      <t>クミコ</t>
    </rPh>
    <phoneticPr fontId="1"/>
  </si>
  <si>
    <t>佐藤　礼子</t>
    <rPh sb="0" eb="2">
      <t>サトウ</t>
    </rPh>
    <rPh sb="3" eb="5">
      <t>レイコ</t>
    </rPh>
    <phoneticPr fontId="1"/>
  </si>
  <si>
    <t>佐藤　かおり</t>
    <rPh sb="0" eb="2">
      <t>サトウ</t>
    </rPh>
    <phoneticPr fontId="1"/>
  </si>
  <si>
    <t>佐藤　久美子</t>
    <rPh sb="0" eb="2">
      <t>サトウ</t>
    </rPh>
    <rPh sb="3" eb="6">
      <t>クミコ</t>
    </rPh>
    <phoneticPr fontId="1"/>
  </si>
  <si>
    <t>五十嵐　綾芳</t>
    <rPh sb="0" eb="3">
      <t>イガラシ</t>
    </rPh>
    <rPh sb="4" eb="5">
      <t>アヤ</t>
    </rPh>
    <rPh sb="5" eb="6">
      <t>ホウ</t>
    </rPh>
    <phoneticPr fontId="55"/>
  </si>
  <si>
    <t>家庭的保育事業　五十嵐　綾芳</t>
    <phoneticPr fontId="1"/>
  </si>
  <si>
    <t>事業所内保育事業Ａ型</t>
    <rPh sb="0" eb="3">
      <t>ジギョウショ</t>
    </rPh>
    <rPh sb="3" eb="4">
      <t>ナイ</t>
    </rPh>
    <rPh sb="4" eb="6">
      <t>ホイク</t>
    </rPh>
    <rPh sb="6" eb="8">
      <t>ジギョウ</t>
    </rPh>
    <rPh sb="9" eb="10">
      <t>ガタ</t>
    </rPh>
    <phoneticPr fontId="8"/>
  </si>
  <si>
    <t>ワタキュー保育園北四番丁園</t>
    <rPh sb="5" eb="8">
      <t>ホイクエン</t>
    </rPh>
    <rPh sb="8" eb="12">
      <t>キタヨバンチョウ</t>
    </rPh>
    <rPh sb="12" eb="13">
      <t>エン</t>
    </rPh>
    <phoneticPr fontId="55"/>
  </si>
  <si>
    <t>61302</t>
  </si>
  <si>
    <t>ライフの学校　保育園　六郷キャンパス</t>
    <rPh sb="4" eb="6">
      <t>ガッコウ</t>
    </rPh>
    <rPh sb="7" eb="9">
      <t>ホイク</t>
    </rPh>
    <rPh sb="9" eb="10">
      <t>エン</t>
    </rPh>
    <phoneticPr fontId="11"/>
  </si>
  <si>
    <t>仙台市若林区上飯田字天神１－１</t>
  </si>
  <si>
    <t>社会福祉法人　ライフの学校</t>
    <rPh sb="0" eb="6">
      <t>シャカイフクシホウジン</t>
    </rPh>
    <rPh sb="11" eb="13">
      <t>ガッコウ</t>
    </rPh>
    <phoneticPr fontId="11"/>
  </si>
  <si>
    <t>事業所内保育事業Ｂ型</t>
    <rPh sb="0" eb="3">
      <t>ジギョウショ</t>
    </rPh>
    <rPh sb="3" eb="4">
      <t>ナイ</t>
    </rPh>
    <rPh sb="4" eb="6">
      <t>ホイク</t>
    </rPh>
    <rPh sb="6" eb="8">
      <t>ジギョウ</t>
    </rPh>
    <rPh sb="9" eb="10">
      <t>ガタ</t>
    </rPh>
    <phoneticPr fontId="8"/>
  </si>
  <si>
    <t>事業所内保育事業保育所型</t>
    <rPh sb="8" eb="10">
      <t>ホイク</t>
    </rPh>
    <rPh sb="10" eb="11">
      <t>ショ</t>
    </rPh>
    <rPh sb="11" eb="12">
      <t>ガタ</t>
    </rPh>
    <phoneticPr fontId="8"/>
  </si>
  <si>
    <t>事業所内保育事業保育所型</t>
    <rPh sb="0" eb="8">
      <t>ジギョウショナイホイクジギョウ</t>
    </rPh>
    <rPh sb="8" eb="10">
      <t>ホイク</t>
    </rPh>
    <rPh sb="10" eb="11">
      <t>ショ</t>
    </rPh>
    <rPh sb="11" eb="12">
      <t>ガタ</t>
    </rPh>
    <phoneticPr fontId="8"/>
  </si>
  <si>
    <t>幼保連携型認定こども園　泉ヶ丘幼稚園・アルル保育園</t>
    <rPh sb="0" eb="1">
      <t>ヨウ</t>
    </rPh>
    <rPh sb="1" eb="2">
      <t>ホ</t>
    </rPh>
    <rPh sb="2" eb="5">
      <t>レンケイガタ</t>
    </rPh>
    <rPh sb="5" eb="7">
      <t>ニンテイ</t>
    </rPh>
    <rPh sb="10" eb="11">
      <t>エン</t>
    </rPh>
    <rPh sb="12" eb="15">
      <t>イズミガオカ</t>
    </rPh>
    <rPh sb="15" eb="18">
      <t>ヨウチエン</t>
    </rPh>
    <rPh sb="22" eb="25">
      <t>ホイクエン</t>
    </rPh>
    <phoneticPr fontId="55"/>
  </si>
  <si>
    <t>仙台市青葉区川平１－７－１６</t>
  </si>
  <si>
    <t>学校法人東都学園</t>
  </si>
  <si>
    <t>福聚幼稚園</t>
    <rPh sb="0" eb="2">
      <t>フクジュ</t>
    </rPh>
    <rPh sb="2" eb="5">
      <t>ヨウチエン</t>
    </rPh>
    <phoneticPr fontId="55"/>
  </si>
  <si>
    <t>仙台市青葉区国見４－５－１</t>
  </si>
  <si>
    <t>学校法人福聚幼稚園</t>
  </si>
  <si>
    <t>仙台市青葉区柏木１－７－４５</t>
  </si>
  <si>
    <t>学校法人仙台みどり学園</t>
  </si>
  <si>
    <t>仙台市青葉区桜ヶ丘９－１－１</t>
  </si>
  <si>
    <t>学校法人宮城学院</t>
  </si>
  <si>
    <t>仙台市青葉区支倉町２－５５</t>
  </si>
  <si>
    <t>学校法人長谷柳絮学園</t>
  </si>
  <si>
    <t>仙台市青葉区宮町１－４－４７</t>
  </si>
  <si>
    <t>社会福祉法人青葉福祉会</t>
  </si>
  <si>
    <t>仙台市青葉区折立３－１７－１０</t>
  </si>
  <si>
    <t>学校法人愛子学園　折立幼稚園</t>
  </si>
  <si>
    <t>社会福祉法人想伝舎</t>
  </si>
  <si>
    <t>仙台市青葉区葉山町８－１</t>
    <rPh sb="0" eb="3">
      <t>センダイシ</t>
    </rPh>
    <rPh sb="3" eb="6">
      <t>アオバク</t>
    </rPh>
    <phoneticPr fontId="63"/>
  </si>
  <si>
    <t>仙台市宮城野区中野字大貝沼２０－１７</t>
  </si>
  <si>
    <t>学校法人立華学園</t>
  </si>
  <si>
    <t>仙台市青葉区栗生１－２５－１</t>
  </si>
  <si>
    <t>社会福祉法人幸生会</t>
  </si>
  <si>
    <t>仙台市宮城野区東仙台６－８－２０</t>
  </si>
  <si>
    <t>学校法人仙台百合学院</t>
  </si>
  <si>
    <t>仙台市宮城野区枡江１－２</t>
  </si>
  <si>
    <t>社会福祉法人善き牧者会</t>
  </si>
  <si>
    <t>仙台市宮城野区岩切字高江４５</t>
  </si>
  <si>
    <t>学校法人本松学園　岩切東光第二幼稚園</t>
  </si>
  <si>
    <t>仙台市宮城野区新田２－２０－３８</t>
  </si>
  <si>
    <t>学校法人清野学園　東盛幼稚園</t>
  </si>
  <si>
    <t>仙台市宮城野区出花１－２７９</t>
  </si>
  <si>
    <t>仙台市若林区沖野字高野南１９７－１</t>
  </si>
  <si>
    <t>学校法人ろりぽっぷ学園</t>
  </si>
  <si>
    <t>仙台市若林区荒井３－１５－９</t>
  </si>
  <si>
    <t>学校法人七郷学園</t>
  </si>
  <si>
    <t>仙台市若林区新寺３－８－５</t>
  </si>
  <si>
    <t>社会福祉法人仙慈会　荒井マーヤこども園</t>
  </si>
  <si>
    <t>仙台市青葉区葉山町８－１</t>
  </si>
  <si>
    <t>仙台市青葉区宮町１－４－４７</t>
    <rPh sb="0" eb="3">
      <t>センダイシ</t>
    </rPh>
    <rPh sb="3" eb="6">
      <t>アオバク</t>
    </rPh>
    <phoneticPr fontId="63"/>
  </si>
  <si>
    <t>仙台市若林区卸町2-1-17</t>
    <rPh sb="0" eb="3">
      <t>センダイシ</t>
    </rPh>
    <rPh sb="3" eb="6">
      <t>ワカバヤシク</t>
    </rPh>
    <rPh sb="6" eb="8">
      <t>オロシマチ</t>
    </rPh>
    <phoneticPr fontId="63"/>
  </si>
  <si>
    <t>社会福祉法人光の子福祉会</t>
    <rPh sb="6" eb="7">
      <t>ヒカリ</t>
    </rPh>
    <rPh sb="8" eb="9">
      <t>コ</t>
    </rPh>
    <rPh sb="9" eb="11">
      <t>フクシ</t>
    </rPh>
    <rPh sb="11" eb="12">
      <t>カイ</t>
    </rPh>
    <phoneticPr fontId="63"/>
  </si>
  <si>
    <t>仙台市太白区西中田６－８－２０</t>
  </si>
  <si>
    <t>学校法人前田学園</t>
  </si>
  <si>
    <t>仙台市太白区八木山緑町２１－１０</t>
  </si>
  <si>
    <t>学校法人仙台こひつじ学園</t>
  </si>
  <si>
    <t>学校法人清泉学園</t>
  </si>
  <si>
    <t>仙台市太白区西多賀３－１－２０</t>
  </si>
  <si>
    <t>社会福祉法人北杜福祉会</t>
  </si>
  <si>
    <t>柴田郡村田町大字足立字上ヶ戸１７－５</t>
  </si>
  <si>
    <t>仙台市太白区中田４－１－３－１</t>
  </si>
  <si>
    <t>社会福祉法人銀杏の会</t>
  </si>
  <si>
    <t>仙台市青葉区立町９－７</t>
  </si>
  <si>
    <t>社会福祉法人YMCA福祉会</t>
    <rPh sb="10" eb="12">
      <t>フクシ</t>
    </rPh>
    <rPh sb="12" eb="13">
      <t>カイ</t>
    </rPh>
    <phoneticPr fontId="63"/>
  </si>
  <si>
    <t>仙台市太白区西多賀３－1－２０</t>
  </si>
  <si>
    <t>仙台市泉区小角字大満寺２２－４</t>
  </si>
  <si>
    <t>学校法人秀志学園</t>
  </si>
  <si>
    <t>仙台市泉区住吉台西２－７－６</t>
  </si>
  <si>
    <t>社会福祉法人一寿会</t>
  </si>
  <si>
    <t>仙台市泉区桂３－１９－６</t>
  </si>
  <si>
    <t>社会福祉法人鼎会</t>
  </si>
  <si>
    <t>社会福祉法人仙台YMCA福祉会</t>
    <rPh sb="6" eb="8">
      <t>センダイ</t>
    </rPh>
    <rPh sb="12" eb="14">
      <t>フクシ</t>
    </rPh>
    <rPh sb="14" eb="15">
      <t>カイ</t>
    </rPh>
    <phoneticPr fontId="63"/>
  </si>
  <si>
    <t>仙台市青葉区栗生１－２５－１</t>
    <rPh sb="0" eb="3">
      <t>センダイシ</t>
    </rPh>
    <rPh sb="3" eb="6">
      <t>アオバク</t>
    </rPh>
    <phoneticPr fontId="63"/>
  </si>
  <si>
    <t>角田市島田字御蔵林５９</t>
  </si>
  <si>
    <t>学校法人仙台ＹＭＣＡ学園　仙台ＹＭＣＡ幼稚園</t>
  </si>
  <si>
    <t>仙台市青葉区旭ヶ丘２－２２－２１</t>
  </si>
  <si>
    <t>学校法人旭ケ丘学園</t>
  </si>
  <si>
    <t>仙台市宮城野区燕沢１－１５－２５</t>
  </si>
  <si>
    <t>学校法人清野学園　東仙台幼稚園</t>
  </si>
  <si>
    <t>仙台市宮城野区田子3-13-36</t>
    <rPh sb="0" eb="3">
      <t>センダイシ</t>
    </rPh>
    <rPh sb="3" eb="7">
      <t>ミヤギノク</t>
    </rPh>
    <rPh sb="7" eb="9">
      <t>タゴ</t>
    </rPh>
    <phoneticPr fontId="63"/>
  </si>
  <si>
    <t>学校法人庄司学園　上田子幼稚園</t>
    <rPh sb="4" eb="6">
      <t>ショウジ</t>
    </rPh>
    <rPh sb="6" eb="8">
      <t>ガクエン</t>
    </rPh>
    <rPh sb="9" eb="10">
      <t>カミ</t>
    </rPh>
    <rPh sb="10" eb="12">
      <t>タゴ</t>
    </rPh>
    <rPh sb="12" eb="15">
      <t>ヨウチエン</t>
    </rPh>
    <phoneticPr fontId="63"/>
  </si>
  <si>
    <t>仙台市若林区六丁の目南町４－３８</t>
  </si>
  <si>
    <t>学校法人陸奥国分寺学園　るり幼稚園</t>
  </si>
  <si>
    <t>仙台市若林区木ノ下1-25-25</t>
    <rPh sb="0" eb="3">
      <t>センダイシ</t>
    </rPh>
    <rPh sb="3" eb="6">
      <t>ワカバヤシク</t>
    </rPh>
    <rPh sb="6" eb="7">
      <t>キ</t>
    </rPh>
    <rPh sb="8" eb="9">
      <t>シタ</t>
    </rPh>
    <phoneticPr fontId="63"/>
  </si>
  <si>
    <t>学校法人聖ウルスラ学院　聖ウルスラ学院英智幼稚園</t>
    <rPh sb="4" eb="5">
      <t>セイ</t>
    </rPh>
    <rPh sb="9" eb="11">
      <t>ガクイン</t>
    </rPh>
    <rPh sb="12" eb="13">
      <t>セイ</t>
    </rPh>
    <rPh sb="17" eb="19">
      <t>ガクイン</t>
    </rPh>
    <rPh sb="19" eb="21">
      <t>エイチ</t>
    </rPh>
    <rPh sb="21" eb="24">
      <t>ヨウチエン</t>
    </rPh>
    <phoneticPr fontId="63"/>
  </si>
  <si>
    <t>認定こども園ドリーム幼稚園</t>
    <rPh sb="0" eb="2">
      <t>ニンテイ</t>
    </rPh>
    <rPh sb="5" eb="6">
      <t>エン</t>
    </rPh>
    <rPh sb="10" eb="13">
      <t>ヨウチエン</t>
    </rPh>
    <phoneticPr fontId="64"/>
  </si>
  <si>
    <t>仙台市若林区下飯田字築道11</t>
    <rPh sb="0" eb="3">
      <t>センダイシ</t>
    </rPh>
    <rPh sb="3" eb="6">
      <t>ワカバヤシク</t>
    </rPh>
    <rPh sb="6" eb="7">
      <t>シモ</t>
    </rPh>
    <rPh sb="7" eb="9">
      <t>イイダ</t>
    </rPh>
    <rPh sb="9" eb="10">
      <t>アザ</t>
    </rPh>
    <rPh sb="10" eb="12">
      <t>ツイドウ</t>
    </rPh>
    <phoneticPr fontId="63"/>
  </si>
  <si>
    <t>学校法人六郷学園　ドリーム幼稚園</t>
    <rPh sb="4" eb="6">
      <t>ロクゴウ</t>
    </rPh>
    <rPh sb="6" eb="8">
      <t>ガクエン</t>
    </rPh>
    <rPh sb="13" eb="16">
      <t>ヨウチエン</t>
    </rPh>
    <phoneticPr fontId="63"/>
  </si>
  <si>
    <t>学校法人七郷学園　幼稚園型認定こども園 七郷こども園</t>
    <rPh sb="0" eb="2">
      <t>ガッコウ</t>
    </rPh>
    <rPh sb="2" eb="4">
      <t>ホウジン</t>
    </rPh>
    <rPh sb="4" eb="6">
      <t>シチゴウ</t>
    </rPh>
    <rPh sb="6" eb="8">
      <t>ガクエン</t>
    </rPh>
    <rPh sb="9" eb="12">
      <t>ヨウチエン</t>
    </rPh>
    <rPh sb="12" eb="13">
      <t>ガタ</t>
    </rPh>
    <rPh sb="13" eb="15">
      <t>ニンテイ</t>
    </rPh>
    <rPh sb="18" eb="19">
      <t>エン</t>
    </rPh>
    <rPh sb="20" eb="22">
      <t>シチゴウ</t>
    </rPh>
    <rPh sb="25" eb="26">
      <t>エン</t>
    </rPh>
    <phoneticPr fontId="64"/>
  </si>
  <si>
    <t>仙台市若林区荒井３－１５－９</t>
    <rPh sb="0" eb="3">
      <t>センダイシ</t>
    </rPh>
    <rPh sb="3" eb="6">
      <t>ワカバヤシク</t>
    </rPh>
    <phoneticPr fontId="63"/>
  </si>
  <si>
    <t>学校法人七郷学園　七郷幼稚園</t>
    <rPh sb="4" eb="6">
      <t>シチゴウ</t>
    </rPh>
    <rPh sb="6" eb="8">
      <t>ガクエン</t>
    </rPh>
    <rPh sb="9" eb="11">
      <t>シチゴウ</t>
    </rPh>
    <rPh sb="11" eb="14">
      <t>ヨウチエン</t>
    </rPh>
    <phoneticPr fontId="63"/>
  </si>
  <si>
    <t>仙台市太白区四郎丸字吹上２３</t>
  </si>
  <si>
    <t>宗教法人真宗大谷派　宝林寺　若竹幼稚園</t>
    <rPh sb="0" eb="2">
      <t>シュウキョウ</t>
    </rPh>
    <rPh sb="2" eb="4">
      <t>ホウジン</t>
    </rPh>
    <phoneticPr fontId="15"/>
  </si>
  <si>
    <t>仙台市泉区将監１３－１－１</t>
  </si>
  <si>
    <t>学校法人庄司学園　泉第二幼稚園</t>
  </si>
  <si>
    <t>仙台市泉区根白石字新坂上２９</t>
  </si>
  <si>
    <t>学校法人庄司学園　根白石幼稚園</t>
  </si>
  <si>
    <t>仙台市泉区松陵２－１９－１</t>
  </si>
  <si>
    <t>学校法人長谷柳絮学園　いずみ松陵幼稚園</t>
  </si>
  <si>
    <t>仙台市泉区南光台２－２－３</t>
  </si>
  <si>
    <t>学校法人村山学園　南光幼稚園</t>
  </si>
  <si>
    <t>仙台市泉区南光台南１－１８－１</t>
  </si>
  <si>
    <t>学校法人村山学園　南光第二幼稚園</t>
  </si>
  <si>
    <t>仙台市泉区松森字陣ケ原３０－１０</t>
  </si>
  <si>
    <t>学校法人村山学園　南光シオン幼稚園</t>
  </si>
  <si>
    <t>仙台市泉区明石南６－１３－２</t>
  </si>
  <si>
    <t>学校法人おおとり学園　南光紫陽幼稚園</t>
  </si>
  <si>
    <t>幼稚園型認定こども園　こどもの国幼稚園</t>
    <rPh sb="0" eb="3">
      <t>ヨウチエン</t>
    </rPh>
    <rPh sb="3" eb="4">
      <t>ガタ</t>
    </rPh>
    <rPh sb="4" eb="6">
      <t>ニンテイ</t>
    </rPh>
    <rPh sb="9" eb="10">
      <t>エン</t>
    </rPh>
    <rPh sb="15" eb="16">
      <t>クニ</t>
    </rPh>
    <rPh sb="16" eb="19">
      <t>ヨウチエン</t>
    </rPh>
    <phoneticPr fontId="64"/>
  </si>
  <si>
    <t>仙台市泉区寺岡六丁の目7-6</t>
    <rPh sb="0" eb="3">
      <t>センダイシ</t>
    </rPh>
    <rPh sb="3" eb="5">
      <t>イズミク</t>
    </rPh>
    <rPh sb="5" eb="7">
      <t>テラオカ</t>
    </rPh>
    <rPh sb="7" eb="9">
      <t>ロクチョウ</t>
    </rPh>
    <rPh sb="10" eb="11">
      <t>メ</t>
    </rPh>
    <phoneticPr fontId="63"/>
  </si>
  <si>
    <t>学校法人菅原学園</t>
    <rPh sb="4" eb="6">
      <t>スガワラ</t>
    </rPh>
    <rPh sb="6" eb="8">
      <t>ガクエン</t>
    </rPh>
    <phoneticPr fontId="63"/>
  </si>
  <si>
    <t>仙台市青葉区国見６－４５－１</t>
  </si>
  <si>
    <t>学校法人東北文化学園大学</t>
  </si>
  <si>
    <t>仙台市若林区卸町３－１－４</t>
  </si>
  <si>
    <t>有限会社カール英会話ほいくえん</t>
  </si>
  <si>
    <t>仙台市青葉区木町通2-3-39</t>
    <rPh sb="0" eb="3">
      <t>センダイシ</t>
    </rPh>
    <rPh sb="3" eb="6">
      <t>アオバク</t>
    </rPh>
    <rPh sb="6" eb="8">
      <t>キマチ</t>
    </rPh>
    <rPh sb="8" eb="9">
      <t>ドオリ</t>
    </rPh>
    <phoneticPr fontId="63"/>
  </si>
  <si>
    <t>学校法人曽根学園</t>
    <rPh sb="4" eb="6">
      <t>ソネ</t>
    </rPh>
    <rPh sb="6" eb="8">
      <t>ガクエン</t>
    </rPh>
    <phoneticPr fontId="63"/>
  </si>
  <si>
    <t>仙台市青葉区中山2-17-1</t>
    <rPh sb="0" eb="3">
      <t>センダイシ</t>
    </rPh>
    <rPh sb="3" eb="6">
      <t>アオバク</t>
    </rPh>
    <rPh sb="6" eb="8">
      <t>ナカヤマ</t>
    </rPh>
    <phoneticPr fontId="63"/>
  </si>
  <si>
    <t>社会福祉法人中山福祉会</t>
    <rPh sb="6" eb="8">
      <t>ナカヤマ</t>
    </rPh>
    <rPh sb="8" eb="10">
      <t>フクシ</t>
    </rPh>
    <rPh sb="10" eb="11">
      <t>カイ</t>
    </rPh>
    <phoneticPr fontId="63"/>
  </si>
  <si>
    <t>仙台市泉区上谷刈1-6-30</t>
    <rPh sb="0" eb="3">
      <t>センダイシ</t>
    </rPh>
    <rPh sb="3" eb="5">
      <t>イズミク</t>
    </rPh>
    <rPh sb="5" eb="6">
      <t>カミ</t>
    </rPh>
    <rPh sb="6" eb="7">
      <t>タニ</t>
    </rPh>
    <rPh sb="7" eb="8">
      <t>カリ</t>
    </rPh>
    <phoneticPr fontId="63"/>
  </si>
  <si>
    <t>特定非営利活動法人こどもステーション・ＭＩＹＡＧＩ</t>
  </si>
  <si>
    <t>認定こども園 八幡こばと園</t>
    <rPh sb="7" eb="9">
      <t>ヤハタ</t>
    </rPh>
    <rPh sb="12" eb="13">
      <t>エン</t>
    </rPh>
    <phoneticPr fontId="64"/>
  </si>
  <si>
    <t>仙台市宮城野区新田東2-5-5</t>
    <rPh sb="0" eb="3">
      <t>センダイシ</t>
    </rPh>
    <rPh sb="3" eb="7">
      <t>ミヤギノク</t>
    </rPh>
    <rPh sb="7" eb="9">
      <t>シンデン</t>
    </rPh>
    <rPh sb="9" eb="10">
      <t>ヒガシ</t>
    </rPh>
    <phoneticPr fontId="63"/>
  </si>
  <si>
    <t>社会福祉法人仙台市民生児童委員会</t>
    <rPh sb="9" eb="11">
      <t>ミンセイ</t>
    </rPh>
    <rPh sb="11" eb="13">
      <t>ジドウ</t>
    </rPh>
    <rPh sb="13" eb="16">
      <t>イインカイ</t>
    </rPh>
    <phoneticPr fontId="63"/>
  </si>
  <si>
    <t>仙台市青葉区昭和町４番１１号</t>
  </si>
  <si>
    <t>社会福祉法人未来福祉会</t>
  </si>
  <si>
    <t>仙台市宮城野区枡江８－１０</t>
  </si>
  <si>
    <t>童和保育サービス株式会社</t>
  </si>
  <si>
    <t>仙台市若林区六丁の目西町３－４１</t>
  </si>
  <si>
    <t>株式会社ちゃいるどらんど</t>
  </si>
  <si>
    <t>仙台市宮城野区新田東１－８－４</t>
  </si>
  <si>
    <t>仙台ナーサリー株式会社</t>
  </si>
  <si>
    <t>仙台市宮城野区田子２－１０－２</t>
  </si>
  <si>
    <t>株式会社エコエネルギー普及協会</t>
  </si>
  <si>
    <t>仙台市青葉区昭和町4-11</t>
    <rPh sb="0" eb="3">
      <t>センダイシ</t>
    </rPh>
    <rPh sb="3" eb="6">
      <t>アオバク</t>
    </rPh>
    <rPh sb="6" eb="9">
      <t>ショウワマチ</t>
    </rPh>
    <phoneticPr fontId="63"/>
  </si>
  <si>
    <t>仙台市泉区北中山4-26-18</t>
    <rPh sb="0" eb="3">
      <t>センダイシ</t>
    </rPh>
    <rPh sb="3" eb="5">
      <t>イズミク</t>
    </rPh>
    <rPh sb="5" eb="8">
      <t>キタナカヤマ</t>
    </rPh>
    <phoneticPr fontId="63"/>
  </si>
  <si>
    <t>社会福祉法人太陽の丘福祉会</t>
    <rPh sb="6" eb="8">
      <t>タイヨウ</t>
    </rPh>
    <rPh sb="9" eb="10">
      <t>オカ</t>
    </rPh>
    <rPh sb="10" eb="12">
      <t>フクシ</t>
    </rPh>
    <rPh sb="12" eb="13">
      <t>カイ</t>
    </rPh>
    <phoneticPr fontId="63"/>
  </si>
  <si>
    <t>仙台市宮城野区新田東１－８－４</t>
    <rPh sb="0" eb="3">
      <t>センダイシ</t>
    </rPh>
    <rPh sb="3" eb="7">
      <t>ミヤギノク</t>
    </rPh>
    <rPh sb="7" eb="9">
      <t>シンデン</t>
    </rPh>
    <phoneticPr fontId="63"/>
  </si>
  <si>
    <t>仙台市宮城野区田子２－１０－２</t>
    <rPh sb="0" eb="3">
      <t>センダイシ</t>
    </rPh>
    <rPh sb="3" eb="7">
      <t>ミヤギノク</t>
    </rPh>
    <phoneticPr fontId="63"/>
  </si>
  <si>
    <t>株式会社エコエネルギー普及協会</t>
    <rPh sb="11" eb="13">
      <t>フキュウ</t>
    </rPh>
    <rPh sb="13" eb="15">
      <t>キョウカイ</t>
    </rPh>
    <phoneticPr fontId="63"/>
  </si>
  <si>
    <t>仙台市宮城野区小田原2-1-32</t>
    <rPh sb="0" eb="3">
      <t>センダイシ</t>
    </rPh>
    <rPh sb="3" eb="7">
      <t>ミヤギノク</t>
    </rPh>
    <rPh sb="7" eb="10">
      <t>オダワラ</t>
    </rPh>
    <phoneticPr fontId="63"/>
  </si>
  <si>
    <t>トータルアート株式会社</t>
  </si>
  <si>
    <t>宮城県石巻市大街道西２－７－４７</t>
  </si>
  <si>
    <t>社会福祉法人喬希会</t>
  </si>
  <si>
    <t>73215</t>
  </si>
  <si>
    <t>認定こども園 新田こばと園</t>
    <rPh sb="7" eb="9">
      <t>シンデン</t>
    </rPh>
    <rPh sb="12" eb="13">
      <t>エン</t>
    </rPh>
    <phoneticPr fontId="64"/>
  </si>
  <si>
    <t>73216</t>
  </si>
  <si>
    <t>アスク小鶴新田こども園</t>
    <rPh sb="3" eb="4">
      <t>チイ</t>
    </rPh>
    <rPh sb="4" eb="5">
      <t>ツル</t>
    </rPh>
    <rPh sb="5" eb="7">
      <t>シンデン</t>
    </rPh>
    <rPh sb="10" eb="11">
      <t>エン</t>
    </rPh>
    <phoneticPr fontId="64"/>
  </si>
  <si>
    <t>愛知県名古屋市東区葵3-15-31</t>
    <rPh sb="0" eb="3">
      <t>アイチケン</t>
    </rPh>
    <rPh sb="3" eb="7">
      <t>ナゴヤシ</t>
    </rPh>
    <rPh sb="7" eb="9">
      <t>ヒガシク</t>
    </rPh>
    <rPh sb="9" eb="10">
      <t>アオイ</t>
    </rPh>
    <phoneticPr fontId="63"/>
  </si>
  <si>
    <t>株式会社日本保育サービス</t>
    <rPh sb="4" eb="8">
      <t>ニホンホイク</t>
    </rPh>
    <phoneticPr fontId="63"/>
  </si>
  <si>
    <t>73217</t>
  </si>
  <si>
    <t>つばめこども園</t>
    <rPh sb="6" eb="7">
      <t>エン</t>
    </rPh>
    <phoneticPr fontId="64"/>
  </si>
  <si>
    <t>社会福祉法人喬希会</t>
    <rPh sb="6" eb="7">
      <t>タカ</t>
    </rPh>
    <rPh sb="7" eb="8">
      <t>キ</t>
    </rPh>
    <rPh sb="8" eb="9">
      <t>カイ</t>
    </rPh>
    <phoneticPr fontId="63"/>
  </si>
  <si>
    <t>仙台市若林区六丁の目中町１－３８</t>
  </si>
  <si>
    <t>株式会社マザーグース</t>
  </si>
  <si>
    <t>仙台市若林区蒲町７－８</t>
  </si>
  <si>
    <t>株式会社おもちゃばこ保育園</t>
  </si>
  <si>
    <t>仙台市若林区六丁の目東町３－１７</t>
  </si>
  <si>
    <t>一般社団法人 六丁の目保育園</t>
    <rPh sb="0" eb="2">
      <t>イッパン</t>
    </rPh>
    <rPh sb="2" eb="4">
      <t>シャダン</t>
    </rPh>
    <rPh sb="4" eb="6">
      <t>ホウジン</t>
    </rPh>
    <phoneticPr fontId="15"/>
  </si>
  <si>
    <t>仙台市若林区伊在3-9-4</t>
    <rPh sb="0" eb="3">
      <t>センダイシ</t>
    </rPh>
    <rPh sb="3" eb="6">
      <t>ワカバヤシク</t>
    </rPh>
    <rPh sb="6" eb="8">
      <t>イザイ</t>
    </rPh>
    <phoneticPr fontId="63"/>
  </si>
  <si>
    <t>社会福祉法人にじいろ会</t>
    <rPh sb="10" eb="11">
      <t>カイ</t>
    </rPh>
    <phoneticPr fontId="63"/>
  </si>
  <si>
    <t>仙台市青葉区芋沢字畑前北62</t>
    <rPh sb="0" eb="3">
      <t>センダイシ</t>
    </rPh>
    <rPh sb="3" eb="6">
      <t>アオバク</t>
    </rPh>
    <rPh sb="6" eb="7">
      <t>イモ</t>
    </rPh>
    <rPh sb="7" eb="8">
      <t>サワ</t>
    </rPh>
    <rPh sb="8" eb="9">
      <t>アザ</t>
    </rPh>
    <rPh sb="9" eb="10">
      <t>ハタケ</t>
    </rPh>
    <rPh sb="10" eb="11">
      <t>マエ</t>
    </rPh>
    <rPh sb="11" eb="12">
      <t>キタ</t>
    </rPh>
    <phoneticPr fontId="63"/>
  </si>
  <si>
    <t>社会福祉法人千代福祉会</t>
    <rPh sb="6" eb="8">
      <t>チヨ</t>
    </rPh>
    <rPh sb="8" eb="10">
      <t>フクシ</t>
    </rPh>
    <rPh sb="10" eb="11">
      <t>カイ</t>
    </rPh>
    <phoneticPr fontId="63"/>
  </si>
  <si>
    <t>仙台市太白区鹿野３－１４－１５</t>
  </si>
  <si>
    <t>株式会社ｌｕｍｉｅｒｅひまわり</t>
  </si>
  <si>
    <t>仙台市太白区あすと長町３－２－２３</t>
  </si>
  <si>
    <t>株式会社ラヴィエール</t>
  </si>
  <si>
    <t>仙台ちびっこひろばこども園</t>
    <phoneticPr fontId="8"/>
  </si>
  <si>
    <t>仙台市若林区若林１－６－１７</t>
    <phoneticPr fontId="63"/>
  </si>
  <si>
    <t>株式会社ちびっこひろば保育園</t>
    <phoneticPr fontId="63"/>
  </si>
  <si>
    <t>ぷらざこども園長町</t>
    <phoneticPr fontId="55"/>
  </si>
  <si>
    <t>仙台市若林区土樋104</t>
    <rPh sb="0" eb="3">
      <t>センダイシ</t>
    </rPh>
    <rPh sb="3" eb="6">
      <t>ワカバヤシク</t>
    </rPh>
    <rPh sb="6" eb="7">
      <t>ツチ</t>
    </rPh>
    <rPh sb="7" eb="8">
      <t>トイ</t>
    </rPh>
    <phoneticPr fontId="63"/>
  </si>
  <si>
    <t>株式会社仙台進学プラザ</t>
    <rPh sb="4" eb="6">
      <t>センダイ</t>
    </rPh>
    <rPh sb="6" eb="8">
      <t>シンガク</t>
    </rPh>
    <phoneticPr fontId="63"/>
  </si>
  <si>
    <t>ロリポップクラブマザリーズ柳生</t>
    <rPh sb="13" eb="15">
      <t>ヤギュウ</t>
    </rPh>
    <phoneticPr fontId="8"/>
  </si>
  <si>
    <t>八木山あおばこども園</t>
    <rPh sb="0" eb="3">
      <t>ヤギヤマ</t>
    </rPh>
    <rPh sb="9" eb="10">
      <t>エン</t>
    </rPh>
    <phoneticPr fontId="64"/>
  </si>
  <si>
    <t>社会福祉法人青葉福祉会</t>
    <phoneticPr fontId="63"/>
  </si>
  <si>
    <t>アスク長町南こども園</t>
    <rPh sb="3" eb="5">
      <t>ナガマチ</t>
    </rPh>
    <rPh sb="5" eb="6">
      <t>ミナミ</t>
    </rPh>
    <rPh sb="9" eb="10">
      <t>エン</t>
    </rPh>
    <phoneticPr fontId="8"/>
  </si>
  <si>
    <t>仙台市泉区鶴が丘３－２４－７</t>
    <phoneticPr fontId="63"/>
  </si>
  <si>
    <t>株式会社マミー保育園</t>
    <phoneticPr fontId="63"/>
  </si>
  <si>
    <t>ミッキー泉中央こども園</t>
    <phoneticPr fontId="8"/>
  </si>
  <si>
    <t>仙台市青葉区昭和町３－１５</t>
    <phoneticPr fontId="63"/>
  </si>
  <si>
    <t>株式会社ウェルフェア</t>
  </si>
  <si>
    <t>仙台市泉区南中山４－２７－１６</t>
    <phoneticPr fontId="63"/>
  </si>
  <si>
    <t>株式会社オードリー</t>
    <phoneticPr fontId="63"/>
  </si>
  <si>
    <t>泉すぎのここども園</t>
    <phoneticPr fontId="64"/>
  </si>
  <si>
    <t>柴田郡村田町大字足立字上ヶ戸１７－５</t>
    <phoneticPr fontId="63"/>
  </si>
  <si>
    <t>社会福祉法人柏松会</t>
    <phoneticPr fontId="63"/>
  </si>
  <si>
    <t>そらのここども園</t>
    <phoneticPr fontId="64"/>
  </si>
  <si>
    <t>仙台市泉区東黒松19-34</t>
    <rPh sb="0" eb="3">
      <t>センダイシ</t>
    </rPh>
    <rPh sb="3" eb="5">
      <t>イズミク</t>
    </rPh>
    <rPh sb="5" eb="8">
      <t>ヒガシクロマツ</t>
    </rPh>
    <phoneticPr fontId="63"/>
  </si>
  <si>
    <t>社会福祉法人あおぞら会</t>
    <rPh sb="10" eb="11">
      <t>カイ</t>
    </rPh>
    <phoneticPr fontId="63"/>
  </si>
  <si>
    <t>ミッキー八乙女中央こども園</t>
    <phoneticPr fontId="64"/>
  </si>
  <si>
    <t>仙台市青葉区昭和町3-15</t>
    <rPh sb="0" eb="3">
      <t>センダイシ</t>
    </rPh>
    <rPh sb="3" eb="6">
      <t>アオバク</t>
    </rPh>
    <rPh sb="6" eb="9">
      <t>ショウワマチ</t>
    </rPh>
    <phoneticPr fontId="63"/>
  </si>
  <si>
    <t>株式会社ウェルフェア</t>
    <phoneticPr fontId="63"/>
  </si>
  <si>
    <t>まつもりこども園</t>
    <phoneticPr fontId="15"/>
  </si>
  <si>
    <t>仙台市泉区松森字中道10</t>
    <rPh sb="0" eb="3">
      <t>センダイシ</t>
    </rPh>
    <rPh sb="3" eb="5">
      <t>イズミク</t>
    </rPh>
    <rPh sb="5" eb="7">
      <t>マツモリ</t>
    </rPh>
    <rPh sb="7" eb="8">
      <t>アザ</t>
    </rPh>
    <rPh sb="8" eb="10">
      <t>ナカミチ</t>
    </rPh>
    <phoneticPr fontId="63"/>
  </si>
  <si>
    <t>株式会社ゆめぽけっと</t>
  </si>
  <si>
    <t>ミッキー八乙女こども園</t>
    <phoneticPr fontId="8"/>
  </si>
  <si>
    <t>仙台市青葉区昭和町４－１１</t>
  </si>
  <si>
    <t>社会福祉法人　未来福祉会</t>
    <rPh sb="0" eb="2">
      <t>シャカイ</t>
    </rPh>
    <rPh sb="2" eb="4">
      <t>フクシ</t>
    </rPh>
    <rPh sb="4" eb="6">
      <t>ホウジン</t>
    </rPh>
    <rPh sb="7" eb="9">
      <t>ミライ</t>
    </rPh>
    <rPh sb="9" eb="11">
      <t>フクシ</t>
    </rPh>
    <rPh sb="11" eb="12">
      <t>カイ</t>
    </rPh>
    <phoneticPr fontId="15"/>
  </si>
  <si>
    <t>有限会社カール英会話ほいくえん</t>
    <phoneticPr fontId="15"/>
  </si>
  <si>
    <t>社会福祉法人千代福祉会</t>
    <rPh sb="6" eb="8">
      <t>チヨ</t>
    </rPh>
    <rPh sb="8" eb="10">
      <t>フクシ</t>
    </rPh>
    <rPh sb="10" eb="11">
      <t>カイ</t>
    </rPh>
    <phoneticPr fontId="15"/>
  </si>
  <si>
    <t>私立保育所</t>
    <rPh sb="0" eb="4">
      <t>シリツホイク</t>
    </rPh>
    <rPh sb="4" eb="5">
      <t>ショ</t>
    </rPh>
    <phoneticPr fontId="15"/>
  </si>
  <si>
    <t>株式会社　かみすぎ</t>
    <rPh sb="0" eb="4">
      <t>カブシキガイシャ</t>
    </rPh>
    <phoneticPr fontId="21"/>
  </si>
  <si>
    <t>私立保育所</t>
    <rPh sb="0" eb="2">
      <t>シリツ</t>
    </rPh>
    <rPh sb="2" eb="4">
      <t>ホイク</t>
    </rPh>
    <rPh sb="4" eb="5">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</si>
</sst>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quot;人&quot;"/>
    <numFmt numFmtId="178" formatCode="0_);[Red]\(0\)"/>
  </numFmts>
  <fonts count="65">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theme="1"/>
      <name val="ＭＳ Ｐゴシック"/>
      <family val="2"/>
      <charset val="128"/>
      <scheme val="minor"/>
    </font>
    <font>
      <sz val="11"/>
      <color theme="1"/>
      <name val="游ゴシック"/>
      <family val="3"/>
      <charset val="128"/>
    </font>
    <font>
      <sz val="12"/>
      <color theme="1"/>
      <name val="游ゴシック"/>
      <family val="3"/>
      <charset val="128"/>
    </font>
    <font>
      <b/>
      <sz val="12"/>
      <color theme="1"/>
      <name val="游ゴシック"/>
      <family val="3"/>
      <charset val="128"/>
    </font>
    <font>
      <b/>
      <sz val="14"/>
      <color theme="1"/>
      <name val="游ゴシック"/>
      <family val="3"/>
      <charset val="128"/>
    </font>
    <font>
      <sz val="11"/>
      <name val="ＭＳ Ｐゴシック"/>
      <family val="3"/>
      <charset val="128"/>
    </font>
    <font>
      <b/>
      <sz val="14"/>
      <name val="HGSｺﾞｼｯｸM"/>
      <family val="3"/>
      <charset val="128"/>
    </font>
    <font>
      <sz val="6"/>
      <name val="ＭＳ Ｐゴシック"/>
      <family val="3"/>
      <charset val="128"/>
    </font>
    <font>
      <sz val="11"/>
      <name val="HGSｺﾞｼｯｸM"/>
      <family val="3"/>
      <charset val="128"/>
    </font>
    <font>
      <sz val="16"/>
      <name val="HGSｺﾞｼｯｸM"/>
      <family val="3"/>
      <charset val="128"/>
    </font>
    <font>
      <sz val="11"/>
      <color theme="1"/>
      <name val="HGSｺﾞｼｯｸM"/>
      <family val="3"/>
      <charset val="128"/>
    </font>
    <font>
      <sz val="12"/>
      <name val="HGSｺﾞｼｯｸM"/>
      <family val="3"/>
      <charset val="128"/>
    </font>
    <font>
      <sz val="6"/>
      <name val="ＭＳ Ｐゴシック"/>
      <family val="3"/>
      <charset val="128"/>
      <scheme val="minor"/>
    </font>
    <font>
      <sz val="11"/>
      <name val="HGPｺﾞｼｯｸM"/>
      <family val="3"/>
      <charset val="128"/>
    </font>
    <font>
      <sz val="22"/>
      <name val="ＭＳ Ｐゴシック"/>
      <family val="2"/>
      <charset val="128"/>
      <scheme val="minor"/>
    </font>
    <font>
      <sz val="11"/>
      <color rgb="FF006100"/>
      <name val="ＭＳ Ｐゴシック"/>
      <family val="2"/>
      <charset val="128"/>
      <scheme val="minor"/>
    </font>
    <font>
      <b/>
      <sz val="11"/>
      <color theme="3"/>
      <name val="ＭＳ Ｐゴシック"/>
      <family val="2"/>
      <charset val="128"/>
      <scheme val="minor"/>
    </font>
    <font>
      <b/>
      <sz val="9"/>
      <color indexed="81"/>
      <name val="游ゴシック"/>
      <family val="3"/>
      <charset val="128"/>
    </font>
    <font>
      <b/>
      <sz val="11"/>
      <name val="游ゴシック"/>
      <family val="3"/>
      <charset val="128"/>
    </font>
    <font>
      <sz val="11"/>
      <name val="游ゴシック"/>
      <family val="3"/>
      <charset val="128"/>
    </font>
    <font>
      <b/>
      <sz val="14"/>
      <color indexed="81"/>
      <name val="游ゴシック"/>
      <family val="3"/>
      <charset val="128"/>
    </font>
    <font>
      <b/>
      <sz val="11"/>
      <color theme="1"/>
      <name val="游ゴシック"/>
      <family val="3"/>
      <charset val="128"/>
    </font>
    <font>
      <sz val="11"/>
      <color rgb="FFFF0000"/>
      <name val="游ゴシック"/>
      <family val="3"/>
      <charset val="128"/>
    </font>
    <font>
      <sz val="14"/>
      <color theme="1"/>
      <name val="游ゴシック"/>
      <family val="3"/>
      <charset val="128"/>
    </font>
    <font>
      <sz val="11"/>
      <color theme="1"/>
      <name val="ＭＳ Ｐゴシック"/>
      <family val="2"/>
      <scheme val="minor"/>
    </font>
    <font>
      <sz val="9"/>
      <color indexed="81"/>
      <name val="游ゴシック"/>
      <family val="3"/>
      <charset val="128"/>
    </font>
    <font>
      <b/>
      <sz val="11"/>
      <color indexed="81"/>
      <name val="游ゴシック"/>
      <family val="3"/>
      <charset val="128"/>
    </font>
    <font>
      <b/>
      <sz val="16"/>
      <color theme="1"/>
      <name val="游ゴシック"/>
      <family val="3"/>
      <charset val="128"/>
    </font>
    <font>
      <sz val="12"/>
      <color rgb="FF0070C0"/>
      <name val="游ゴシック"/>
      <family val="3"/>
      <charset val="128"/>
    </font>
    <font>
      <sz val="10"/>
      <name val="HGPｺﾞｼｯｸM"/>
      <family val="3"/>
      <charset val="128"/>
    </font>
    <font>
      <b/>
      <sz val="11"/>
      <name val="HGPｺﾞｼｯｸM"/>
      <family val="3"/>
      <charset val="128"/>
    </font>
    <font>
      <sz val="12"/>
      <color rgb="FFFF0000"/>
      <name val="游ゴシック"/>
      <family val="3"/>
      <charset val="128"/>
    </font>
    <font>
      <sz val="11"/>
      <color rgb="FFFF0000"/>
      <name val="HGSｺﾞｼｯｸM"/>
      <family val="3"/>
      <charset val="128"/>
    </font>
    <font>
      <b/>
      <sz val="11"/>
      <color rgb="FFFF0000"/>
      <name val="HGSｺﾞｼｯｸM"/>
      <family val="3"/>
      <charset val="128"/>
    </font>
    <font>
      <sz val="10"/>
      <color theme="1"/>
      <name val="游ゴシック"/>
      <family val="3"/>
      <charset val="128"/>
    </font>
    <font>
      <u/>
      <sz val="10"/>
      <color theme="1"/>
      <name val="游ゴシック"/>
      <family val="3"/>
      <charset val="128"/>
    </font>
    <font>
      <b/>
      <sz val="12"/>
      <color rgb="FFFF0000"/>
      <name val="游ゴシック"/>
      <family val="3"/>
      <charset val="128"/>
    </font>
    <font>
      <b/>
      <u/>
      <sz val="14"/>
      <color indexed="81"/>
      <name val="游ゴシック"/>
      <family val="3"/>
      <charset val="128"/>
    </font>
    <font>
      <b/>
      <sz val="14"/>
      <color indexed="53"/>
      <name val="游ゴシック"/>
      <family val="3"/>
      <charset val="128"/>
    </font>
    <font>
      <sz val="12"/>
      <color theme="8" tint="-0.499984740745262"/>
      <name val="游ゴシック"/>
      <family val="3"/>
      <charset val="128"/>
    </font>
    <font>
      <b/>
      <sz val="12"/>
      <color theme="8" tint="-0.499984740745262"/>
      <name val="游ゴシック"/>
      <family val="3"/>
      <charset val="128"/>
    </font>
    <font>
      <sz val="6"/>
      <name val="ＭＳ Ｐゴシック"/>
      <family val="2"/>
      <charset val="128"/>
    </font>
    <font>
      <b/>
      <sz val="16"/>
      <name val="HGSｺﾞｼｯｸM"/>
      <family val="3"/>
      <charset val="128"/>
    </font>
    <font>
      <sz val="9"/>
      <name val="游ゴシック"/>
      <family val="3"/>
      <charset val="128"/>
    </font>
    <font>
      <b/>
      <sz val="11"/>
      <color theme="3"/>
      <name val="ＭＳ Ｐゴシック"/>
      <family val="2"/>
      <charset val="128"/>
    </font>
    <font>
      <b/>
      <u/>
      <sz val="14"/>
      <color indexed="53"/>
      <name val="游ゴシック"/>
      <family val="3"/>
      <charset val="128"/>
    </font>
    <font>
      <sz val="16"/>
      <name val="ＭＳ 明朝"/>
      <family val="1"/>
      <charset val="128"/>
    </font>
    <font>
      <b/>
      <sz val="12"/>
      <name val="HGSｺﾞｼｯｸM"/>
      <family val="3"/>
      <charset val="128"/>
    </font>
    <font>
      <sz val="12"/>
      <name val="ＭＳ 明朝"/>
      <family val="1"/>
      <charset val="128"/>
    </font>
    <font>
      <sz val="16"/>
      <color theme="1"/>
      <name val="HGSｺﾞｼｯｸM"/>
      <family val="3"/>
      <charset val="128"/>
    </font>
    <font>
      <b/>
      <sz val="9"/>
      <color indexed="81"/>
      <name val="MS P ゴシック"/>
      <family val="3"/>
      <charset val="128"/>
    </font>
    <font>
      <sz val="11"/>
      <name val="ＭＳ ゴシック"/>
      <family val="3"/>
      <charset val="128"/>
    </font>
    <font>
      <sz val="18"/>
      <color theme="3"/>
      <name val="ＭＳ Ｐゴシック"/>
      <family val="2"/>
      <charset val="128"/>
      <scheme val="major"/>
    </font>
    <font>
      <b/>
      <sz val="12"/>
      <color indexed="81"/>
      <name val="游ゴシック"/>
      <family val="3"/>
      <charset val="128"/>
    </font>
    <font>
      <b/>
      <u/>
      <sz val="12"/>
      <color indexed="81"/>
      <name val="游ゴシック"/>
      <family val="3"/>
      <charset val="128"/>
    </font>
    <font>
      <b/>
      <sz val="22"/>
      <name val="ＭＳ 明朝"/>
      <family val="1"/>
      <charset val="128"/>
    </font>
    <font>
      <b/>
      <u/>
      <sz val="12"/>
      <name val="ＭＳ 明朝"/>
      <family val="1"/>
      <charset val="128"/>
    </font>
    <font>
      <b/>
      <sz val="9"/>
      <color indexed="81"/>
      <name val="ＭＳ Ｐゴシック"/>
      <family val="3"/>
      <charset val="128"/>
    </font>
    <font>
      <sz val="10"/>
      <name val="ＭＳ 明朝"/>
      <family val="1"/>
      <charset val="128"/>
    </font>
    <font>
      <u/>
      <sz val="12"/>
      <color theme="1"/>
      <name val="HGSｺﾞｼｯｸM"/>
      <family val="3"/>
      <charset val="128"/>
    </font>
    <font>
      <sz val="11"/>
      <color theme="1"/>
      <name val="HGPｺﾞｼｯｸM"/>
      <family val="3"/>
      <charset val="128"/>
    </font>
    <font>
      <b/>
      <sz val="12"/>
      <color rgb="FFFF0000"/>
      <name val="HGSｺﾞｼｯｸM"/>
      <family val="3"/>
      <charset val="128"/>
    </font>
  </fonts>
  <fills count="12">
    <fill>
      <patternFill patternType="none"/>
    </fill>
    <fill>
      <patternFill patternType="gray125"/>
    </fill>
    <fill>
      <patternFill patternType="solid">
        <fgColor rgb="FFFFFF9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top style="thin">
        <color indexed="64"/>
      </top>
      <bottom/>
      <diagonal/>
    </border>
    <border>
      <left/>
      <right/>
      <top/>
      <bottom style="thin">
        <color indexed="64"/>
      </bottom>
      <diagonal/>
    </border>
    <border>
      <left style="thick">
        <color indexed="64"/>
      </left>
      <right style="thick">
        <color indexed="64"/>
      </right>
      <top style="thick">
        <color indexed="64"/>
      </top>
      <bottom style="thick">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auto="1"/>
      </left>
      <right style="hair">
        <color auto="1"/>
      </right>
      <top style="hair">
        <color auto="1"/>
      </top>
      <bottom/>
      <diagonal/>
    </border>
    <border>
      <left style="hair">
        <color indexed="64"/>
      </left>
      <right/>
      <top style="hair">
        <color indexed="64"/>
      </top>
      <bottom/>
      <diagonal/>
    </border>
    <border>
      <left/>
      <right/>
      <top style="hair">
        <color indexed="64"/>
      </top>
      <bottom/>
      <diagonal/>
    </border>
    <border>
      <left style="hair">
        <color auto="1"/>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medium">
        <color indexed="64"/>
      </bottom>
      <diagonal/>
    </border>
    <border>
      <left/>
      <right style="medium">
        <color indexed="64"/>
      </right>
      <top style="thin">
        <color indexed="64"/>
      </top>
      <bottom style="thin">
        <color indexed="64"/>
      </bottom>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hair">
        <color auto="1"/>
      </right>
      <top/>
      <bottom/>
      <diagonal/>
    </border>
    <border>
      <left/>
      <right style="thin">
        <color auto="1"/>
      </right>
      <top/>
      <bottom style="hair">
        <color auto="1"/>
      </bottom>
      <diagonal/>
    </border>
    <border>
      <left/>
      <right/>
      <top style="hair">
        <color auto="1"/>
      </top>
      <bottom style="thin">
        <color indexed="64"/>
      </bottom>
      <diagonal/>
    </border>
    <border>
      <left/>
      <right style="thin">
        <color indexed="64"/>
      </right>
      <top style="hair">
        <color auto="1"/>
      </top>
      <bottom style="thin">
        <color indexed="64"/>
      </bottom>
      <diagonal/>
    </border>
    <border diagonalUp="1">
      <left/>
      <right/>
      <top style="hair">
        <color indexed="64"/>
      </top>
      <bottom style="hair">
        <color indexed="64"/>
      </bottom>
      <diagonal style="thin">
        <color indexed="64"/>
      </diagonal>
    </border>
    <border diagonalUp="1">
      <left/>
      <right/>
      <top style="hair">
        <color indexed="64"/>
      </top>
      <bottom style="thin">
        <color indexed="64"/>
      </bottom>
      <diagonal style="thin">
        <color indexed="64"/>
      </diagonal>
    </border>
    <border>
      <left style="hair">
        <color auto="1"/>
      </left>
      <right style="hair">
        <color auto="1"/>
      </right>
      <top/>
      <bottom/>
      <diagonal/>
    </border>
    <border>
      <left/>
      <right style="hair">
        <color auto="1"/>
      </right>
      <top style="hair">
        <color auto="1"/>
      </top>
      <bottom/>
      <diagonal/>
    </border>
    <border diagonalUp="1">
      <left/>
      <right/>
      <top/>
      <bottom style="hair">
        <color indexed="64"/>
      </bottom>
      <diagonal style="thin">
        <color indexed="64"/>
      </diagonal>
    </border>
  </borders>
  <cellStyleXfs count="9">
    <xf numFmtId="0" fontId="0" fillId="0" borderId="0">
      <alignment vertical="center"/>
    </xf>
    <xf numFmtId="38" fontId="3" fillId="0" borderId="0" applyFont="0" applyFill="0" applyBorder="0" applyAlignment="0" applyProtection="0">
      <alignment vertical="center"/>
    </xf>
    <xf numFmtId="0" fontId="8" fillId="0" borderId="0">
      <alignment vertical="center"/>
    </xf>
    <xf numFmtId="0" fontId="8" fillId="0" borderId="0">
      <alignment vertical="center"/>
    </xf>
    <xf numFmtId="0" fontId="27" fillId="0" borderId="0"/>
    <xf numFmtId="0" fontId="8" fillId="0" borderId="0"/>
    <xf numFmtId="0" fontId="8" fillId="0" borderId="0">
      <alignment vertical="center"/>
    </xf>
    <xf numFmtId="0" fontId="3" fillId="0" borderId="0">
      <alignment vertical="center"/>
    </xf>
    <xf numFmtId="0" fontId="8" fillId="0" borderId="0">
      <alignment vertical="center"/>
    </xf>
  </cellStyleXfs>
  <cellXfs count="431">
    <xf numFmtId="0" fontId="0" fillId="0" borderId="0" xfId="0">
      <alignment vertical="center"/>
    </xf>
    <xf numFmtId="0" fontId="5" fillId="2" borderId="0" xfId="0" applyFont="1" applyFill="1" applyAlignment="1" applyProtection="1">
      <alignment horizontal="center" vertical="center"/>
      <protection locked="0"/>
    </xf>
    <xf numFmtId="0" fontId="5" fillId="0" borderId="0" xfId="0" applyFont="1" applyProtection="1">
      <alignment vertical="center"/>
    </xf>
    <xf numFmtId="0" fontId="5" fillId="0" borderId="0" xfId="0" applyFont="1" applyAlignment="1" applyProtection="1">
      <alignment horizontal="right" vertical="center"/>
    </xf>
    <xf numFmtId="0" fontId="5" fillId="0" borderId="0" xfId="0" applyFont="1" applyAlignment="1" applyProtection="1">
      <alignment vertical="center"/>
    </xf>
    <xf numFmtId="0" fontId="5" fillId="0" borderId="0" xfId="0" applyFont="1" applyAlignment="1" applyProtection="1">
      <alignment horizontal="center" vertical="center"/>
    </xf>
    <xf numFmtId="0" fontId="5" fillId="0" borderId="0" xfId="0" applyFont="1" applyAlignment="1" applyProtection="1">
      <alignment horizontal="left" vertical="center"/>
    </xf>
    <xf numFmtId="0" fontId="7" fillId="0" borderId="0" xfId="0" applyFont="1" applyProtection="1">
      <alignment vertical="center"/>
    </xf>
    <xf numFmtId="0" fontId="7" fillId="0" borderId="0" xfId="0" applyFont="1" applyAlignment="1" applyProtection="1">
      <alignment vertical="center"/>
    </xf>
    <xf numFmtId="0" fontId="5" fillId="0" borderId="0" xfId="0" applyFont="1" applyAlignment="1" applyProtection="1"/>
    <xf numFmtId="0" fontId="6" fillId="0" borderId="0" xfId="0" applyFont="1" applyProtection="1">
      <alignment vertical="center"/>
    </xf>
    <xf numFmtId="0" fontId="5" fillId="0" borderId="0" xfId="0" applyFont="1" applyFill="1" applyBorder="1" applyProtection="1">
      <alignment vertical="center"/>
    </xf>
    <xf numFmtId="0" fontId="5" fillId="0" borderId="0" xfId="0" applyFont="1" applyBorder="1" applyProtection="1">
      <alignment vertical="center"/>
    </xf>
    <xf numFmtId="0" fontId="9" fillId="0" borderId="0" xfId="2" applyFont="1" applyAlignment="1" applyProtection="1">
      <alignment horizontal="left" vertical="center"/>
    </xf>
    <xf numFmtId="0" fontId="11" fillId="0" borderId="0" xfId="2" applyFont="1" applyProtection="1">
      <alignment vertical="center"/>
    </xf>
    <xf numFmtId="0" fontId="11" fillId="0" borderId="0" xfId="2" applyFont="1" applyAlignment="1" applyProtection="1">
      <alignment horizontal="left" vertical="center"/>
    </xf>
    <xf numFmtId="49" fontId="11" fillId="0" borderId="0" xfId="2" applyNumberFormat="1" applyFont="1" applyAlignment="1" applyProtection="1">
      <alignment horizontal="right" vertical="center"/>
    </xf>
    <xf numFmtId="49" fontId="12" fillId="3" borderId="17" xfId="2" applyNumberFormat="1" applyFont="1" applyFill="1" applyBorder="1" applyAlignment="1" applyProtection="1">
      <alignment horizontal="center" vertical="center" shrinkToFit="1"/>
      <protection locked="0"/>
    </xf>
    <xf numFmtId="49" fontId="11" fillId="0" borderId="0" xfId="2" applyNumberFormat="1" applyFont="1" applyProtection="1">
      <alignment vertical="center"/>
    </xf>
    <xf numFmtId="49" fontId="11" fillId="0" borderId="0" xfId="2" applyNumberFormat="1" applyFont="1" applyAlignment="1" applyProtection="1">
      <alignment horizontal="right" vertical="top"/>
    </xf>
    <xf numFmtId="0" fontId="11" fillId="0" borderId="0" xfId="2" applyFont="1" applyAlignment="1" applyProtection="1">
      <alignment horizontal="right" vertical="center"/>
    </xf>
    <xf numFmtId="0" fontId="11" fillId="0" borderId="0" xfId="2" applyFont="1" applyAlignment="1" applyProtection="1">
      <alignment vertical="top"/>
    </xf>
    <xf numFmtId="0" fontId="11" fillId="0" borderId="0" xfId="2" applyFont="1" applyAlignment="1" applyProtection="1">
      <alignment vertical="top" wrapText="1"/>
    </xf>
    <xf numFmtId="0" fontId="13" fillId="0" borderId="0" xfId="3" applyFont="1" applyAlignment="1">
      <alignment vertical="center"/>
    </xf>
    <xf numFmtId="0" fontId="13" fillId="0" borderId="0" xfId="3" applyFont="1" applyAlignment="1">
      <alignment vertical="center" shrinkToFit="1"/>
    </xf>
    <xf numFmtId="0" fontId="13" fillId="0" borderId="0" xfId="3" applyFont="1" applyFill="1" applyAlignment="1">
      <alignment vertical="center" shrinkToFit="1"/>
    </xf>
    <xf numFmtId="0" fontId="13" fillId="0" borderId="0" xfId="3" applyFont="1" applyAlignment="1" applyProtection="1">
      <alignment vertical="center" shrinkToFit="1"/>
    </xf>
    <xf numFmtId="0" fontId="11" fillId="0" borderId="0" xfId="3" applyFont="1" applyProtection="1">
      <alignment vertical="center"/>
    </xf>
    <xf numFmtId="0" fontId="11" fillId="0" borderId="0" xfId="3" applyFont="1">
      <alignment vertical="center"/>
    </xf>
    <xf numFmtId="0" fontId="11" fillId="0" borderId="0" xfId="0" applyFont="1" applyProtection="1">
      <alignment vertical="center"/>
    </xf>
    <xf numFmtId="0" fontId="21" fillId="8" borderId="1" xfId="3" applyFont="1" applyFill="1" applyBorder="1" applyAlignment="1">
      <alignment vertical="center" shrinkToFit="1"/>
    </xf>
    <xf numFmtId="0" fontId="22" fillId="0" borderId="0" xfId="3" applyFont="1" applyAlignment="1">
      <alignment vertical="center" shrinkToFit="1"/>
    </xf>
    <xf numFmtId="49" fontId="22" fillId="0" borderId="30" xfId="3" applyNumberFormat="1" applyFont="1" applyFill="1" applyBorder="1" applyAlignment="1">
      <alignment horizontal="center" vertical="center" shrinkToFit="1"/>
    </xf>
    <xf numFmtId="0" fontId="22" fillId="0" borderId="30" xfId="3" applyFont="1" applyFill="1" applyBorder="1" applyAlignment="1">
      <alignment vertical="center" shrinkToFit="1"/>
    </xf>
    <xf numFmtId="0" fontId="26" fillId="0" borderId="0" xfId="0" applyFont="1" applyAlignment="1" applyProtection="1"/>
    <xf numFmtId="0" fontId="4" fillId="0" borderId="0" xfId="0" applyFont="1" applyProtection="1">
      <alignment vertical="center"/>
    </xf>
    <xf numFmtId="0" fontId="4" fillId="0" borderId="35" xfId="0" applyFont="1" applyFill="1" applyBorder="1" applyAlignment="1" applyProtection="1">
      <alignment vertical="center" shrinkToFit="1"/>
    </xf>
    <xf numFmtId="0" fontId="4" fillId="0" borderId="1" xfId="0" applyFont="1" applyFill="1" applyBorder="1" applyAlignment="1" applyProtection="1">
      <alignment horizontal="center" vertical="center"/>
    </xf>
    <xf numFmtId="0" fontId="4" fillId="9" borderId="1" xfId="0" applyFont="1" applyFill="1" applyBorder="1" applyAlignment="1" applyProtection="1">
      <alignment horizontal="left" vertical="center" shrinkToFit="1"/>
    </xf>
    <xf numFmtId="0" fontId="4" fillId="10" borderId="1" xfId="0" applyFont="1" applyFill="1" applyBorder="1" applyAlignment="1" applyProtection="1">
      <alignment horizontal="center" vertical="center"/>
    </xf>
    <xf numFmtId="0" fontId="4" fillId="10" borderId="1" xfId="0" applyFont="1" applyFill="1" applyBorder="1" applyAlignment="1" applyProtection="1">
      <alignment horizontal="left" vertical="center" shrinkToFit="1"/>
    </xf>
    <xf numFmtId="0" fontId="4" fillId="9" borderId="1" xfId="0" applyFont="1" applyFill="1" applyBorder="1" applyAlignment="1" applyProtection="1">
      <alignment horizontal="center" vertical="center"/>
    </xf>
    <xf numFmtId="0" fontId="4" fillId="0" borderId="0" xfId="0" applyFont="1" applyAlignment="1" applyProtection="1">
      <alignment horizontal="left" vertical="center"/>
    </xf>
    <xf numFmtId="0" fontId="13" fillId="3" borderId="22" xfId="4" applyFont="1" applyFill="1" applyBorder="1" applyAlignment="1">
      <alignment horizontal="center" vertical="center" shrinkToFit="1"/>
    </xf>
    <xf numFmtId="0" fontId="13" fillId="3" borderId="26" xfId="4" applyFont="1" applyFill="1" applyBorder="1" applyAlignment="1">
      <alignment horizontal="center" vertical="center" shrinkToFit="1"/>
    </xf>
    <xf numFmtId="0" fontId="13" fillId="3" borderId="23" xfId="4" applyFont="1" applyFill="1" applyBorder="1" applyAlignment="1">
      <alignment horizontal="center" vertical="center" shrinkToFit="1"/>
    </xf>
    <xf numFmtId="38" fontId="6" fillId="0" borderId="0" xfId="1" applyFont="1" applyBorder="1" applyAlignment="1" applyProtection="1">
      <alignment horizontal="right" vertical="center"/>
    </xf>
    <xf numFmtId="38" fontId="6" fillId="0" borderId="0" xfId="1" applyFont="1" applyBorder="1" applyAlignment="1" applyProtection="1">
      <alignment horizontal="center" vertical="center"/>
    </xf>
    <xf numFmtId="0" fontId="5" fillId="0" borderId="0" xfId="0" applyFont="1" applyBorder="1" applyAlignment="1" applyProtection="1">
      <alignment horizontal="left" vertical="center"/>
    </xf>
    <xf numFmtId="176" fontId="5" fillId="0" borderId="0" xfId="0" applyNumberFormat="1" applyFont="1" applyBorder="1" applyAlignment="1" applyProtection="1">
      <alignment horizontal="left" vertical="center"/>
    </xf>
    <xf numFmtId="0" fontId="6" fillId="0" borderId="0" xfId="0" applyFont="1" applyBorder="1" applyAlignment="1" applyProtection="1">
      <alignment horizontal="left" vertical="center"/>
    </xf>
    <xf numFmtId="176" fontId="6" fillId="0" borderId="0" xfId="0" applyNumberFormat="1" applyFont="1" applyBorder="1" applyAlignment="1" applyProtection="1">
      <alignment horizontal="right" vertical="center"/>
    </xf>
    <xf numFmtId="0" fontId="6" fillId="0" borderId="0" xfId="0" applyFont="1" applyBorder="1" applyAlignment="1" applyProtection="1">
      <alignment horizontal="center" vertical="center"/>
    </xf>
    <xf numFmtId="0" fontId="5" fillId="0" borderId="3" xfId="0" applyFont="1" applyBorder="1" applyAlignment="1" applyProtection="1">
      <alignment horizontal="left" vertical="center"/>
    </xf>
    <xf numFmtId="0" fontId="5" fillId="0" borderId="15" xfId="0" applyFont="1" applyBorder="1" applyAlignment="1" applyProtection="1">
      <alignment horizontal="left" vertical="center"/>
    </xf>
    <xf numFmtId="176" fontId="5" fillId="0" borderId="15" xfId="0" applyNumberFormat="1" applyFont="1" applyBorder="1" applyAlignment="1" applyProtection="1">
      <alignment horizontal="left" vertical="center"/>
    </xf>
    <xf numFmtId="0" fontId="6" fillId="0" borderId="15" xfId="0" applyFont="1" applyBorder="1" applyAlignment="1" applyProtection="1">
      <alignment horizontal="left" vertical="center"/>
    </xf>
    <xf numFmtId="38" fontId="6" fillId="0" borderId="15" xfId="1" applyFont="1" applyBorder="1" applyAlignment="1" applyProtection="1">
      <alignment horizontal="center" vertical="center"/>
    </xf>
    <xf numFmtId="38" fontId="6" fillId="0" borderId="6" xfId="1" applyFont="1" applyBorder="1" applyAlignment="1" applyProtection="1">
      <alignment horizontal="center" vertical="center"/>
    </xf>
    <xf numFmtId="0" fontId="5" fillId="0" borderId="5" xfId="0" applyFont="1" applyBorder="1" applyAlignment="1" applyProtection="1">
      <alignment horizontal="left" vertical="center"/>
    </xf>
    <xf numFmtId="0" fontId="5" fillId="0" borderId="7" xfId="0" applyFont="1" applyBorder="1" applyAlignment="1" applyProtection="1">
      <alignment horizontal="left" vertical="center"/>
    </xf>
    <xf numFmtId="0" fontId="5" fillId="0" borderId="16" xfId="0" applyFont="1" applyBorder="1" applyAlignment="1" applyProtection="1">
      <alignment horizontal="left" vertical="center"/>
    </xf>
    <xf numFmtId="176" fontId="5" fillId="0" borderId="16" xfId="0" applyNumberFormat="1" applyFont="1" applyBorder="1" applyAlignment="1" applyProtection="1">
      <alignment horizontal="left" vertical="center"/>
    </xf>
    <xf numFmtId="0" fontId="6" fillId="0" borderId="16" xfId="0" applyFont="1" applyBorder="1" applyAlignment="1" applyProtection="1">
      <alignment horizontal="left" vertical="center"/>
    </xf>
    <xf numFmtId="38" fontId="6" fillId="0" borderId="16" xfId="1" applyFont="1" applyBorder="1" applyAlignment="1" applyProtection="1">
      <alignment horizontal="right" vertical="center"/>
    </xf>
    <xf numFmtId="38" fontId="6" fillId="0" borderId="16" xfId="1" applyFont="1" applyBorder="1" applyAlignment="1" applyProtection="1">
      <alignment horizontal="center" vertical="center"/>
    </xf>
    <xf numFmtId="38" fontId="6" fillId="0" borderId="8" xfId="1" applyFont="1" applyBorder="1" applyAlignment="1" applyProtection="1">
      <alignment horizontal="center" vertical="center"/>
    </xf>
    <xf numFmtId="177" fontId="5" fillId="0" borderId="0" xfId="0" applyNumberFormat="1" applyFont="1" applyFill="1" applyAlignment="1" applyProtection="1">
      <alignment horizontal="center" vertical="center" shrinkToFit="1"/>
    </xf>
    <xf numFmtId="177" fontId="5" fillId="2" borderId="0" xfId="0" applyNumberFormat="1" applyFont="1" applyFill="1" applyAlignment="1" applyProtection="1">
      <alignment horizontal="center" vertical="center" shrinkToFit="1"/>
      <protection locked="0"/>
    </xf>
    <xf numFmtId="178" fontId="5" fillId="0" borderId="0" xfId="0" applyNumberFormat="1" applyFont="1" applyFill="1" applyAlignment="1" applyProtection="1">
      <alignment horizontal="right" vertical="center" shrinkToFit="1"/>
    </xf>
    <xf numFmtId="0" fontId="30" fillId="0" borderId="0" xfId="0" applyFont="1" applyAlignment="1" applyProtection="1">
      <alignment horizontal="right" vertical="center"/>
    </xf>
    <xf numFmtId="49" fontId="30" fillId="0" borderId="0" xfId="0" applyNumberFormat="1" applyFont="1" applyAlignment="1" applyProtection="1">
      <alignment horizontal="center" vertical="center"/>
    </xf>
    <xf numFmtId="0" fontId="5" fillId="0" borderId="0" xfId="0" applyFont="1" applyFill="1" applyAlignment="1" applyProtection="1">
      <alignment horizontal="right" vertical="center" shrinkToFit="1"/>
    </xf>
    <xf numFmtId="177" fontId="31" fillId="2" borderId="0" xfId="0" applyNumberFormat="1" applyFont="1" applyFill="1" applyAlignment="1" applyProtection="1">
      <alignment horizontal="center" vertical="center" shrinkToFit="1"/>
      <protection locked="0"/>
    </xf>
    <xf numFmtId="0" fontId="31" fillId="2" borderId="0" xfId="0" applyFont="1" applyFill="1" applyAlignment="1" applyProtection="1">
      <alignment horizontal="center" vertical="center"/>
      <protection locked="0"/>
    </xf>
    <xf numFmtId="0" fontId="13" fillId="0" borderId="0" xfId="0" applyFont="1" applyAlignment="1">
      <alignment vertical="center" shrinkToFit="1"/>
    </xf>
    <xf numFmtId="0" fontId="13" fillId="0" borderId="0" xfId="0" applyFont="1" applyAlignment="1">
      <alignment vertical="center"/>
    </xf>
    <xf numFmtId="0" fontId="13" fillId="3" borderId="22" xfId="0" applyFont="1" applyFill="1" applyBorder="1" applyAlignment="1">
      <alignment horizontal="center" vertical="center" shrinkToFit="1"/>
    </xf>
    <xf numFmtId="0" fontId="13" fillId="3" borderId="26" xfId="0" applyFont="1" applyFill="1" applyBorder="1" applyAlignment="1">
      <alignment horizontal="center" vertical="center" shrinkToFit="1"/>
    </xf>
    <xf numFmtId="0" fontId="11" fillId="0" borderId="0" xfId="3" applyFont="1" applyFill="1" applyBorder="1" applyProtection="1">
      <alignment vertical="center"/>
    </xf>
    <xf numFmtId="49" fontId="21" fillId="8" borderId="1" xfId="3" applyNumberFormat="1" applyFont="1" applyFill="1" applyBorder="1" applyAlignment="1">
      <alignment horizontal="left" vertical="center" shrinkToFit="1"/>
    </xf>
    <xf numFmtId="49" fontId="22" fillId="0" borderId="0" xfId="3" applyNumberFormat="1" applyFont="1" applyAlignment="1">
      <alignment horizontal="center" vertical="center" shrinkToFit="1"/>
    </xf>
    <xf numFmtId="0" fontId="11" fillId="5" borderId="21" xfId="3" applyFont="1" applyFill="1" applyBorder="1" applyAlignment="1" applyProtection="1">
      <alignment horizontal="left" vertical="center" shrinkToFit="1"/>
    </xf>
    <xf numFmtId="0" fontId="5" fillId="0" borderId="0" xfId="0" applyFont="1" applyAlignment="1" applyProtection="1">
      <alignment vertical="center" shrinkToFit="1"/>
    </xf>
    <xf numFmtId="177" fontId="5" fillId="0" borderId="0" xfId="0" applyNumberFormat="1" applyFont="1" applyFill="1" applyAlignment="1" applyProtection="1">
      <alignment horizontal="center" vertical="center" shrinkToFit="1"/>
      <protection locked="0"/>
    </xf>
    <xf numFmtId="0" fontId="5" fillId="0" borderId="0" xfId="0" applyFont="1" applyBorder="1" applyAlignment="1" applyProtection="1">
      <alignment horizontal="right" vertical="center"/>
    </xf>
    <xf numFmtId="176" fontId="5" fillId="0" borderId="0" xfId="0" applyNumberFormat="1" applyFont="1" applyBorder="1" applyAlignment="1" applyProtection="1">
      <alignment horizontal="right" vertical="center"/>
    </xf>
    <xf numFmtId="0" fontId="6" fillId="0" borderId="0" xfId="0" applyFont="1" applyBorder="1" applyAlignment="1" applyProtection="1">
      <alignment horizontal="right" vertical="center"/>
    </xf>
    <xf numFmtId="0" fontId="5" fillId="2" borderId="0" xfId="0" applyFont="1" applyFill="1" applyAlignment="1" applyProtection="1">
      <alignment horizontal="center" vertical="center" shrinkToFit="1"/>
      <protection locked="0"/>
    </xf>
    <xf numFmtId="0" fontId="35" fillId="0" borderId="0" xfId="2" applyFont="1" applyProtection="1">
      <alignment vertical="center"/>
    </xf>
    <xf numFmtId="49" fontId="36" fillId="0" borderId="0" xfId="2" applyNumberFormat="1" applyFont="1" applyAlignment="1" applyProtection="1">
      <alignment horizontal="right" vertical="center"/>
    </xf>
    <xf numFmtId="0" fontId="36" fillId="0" borderId="0" xfId="2" applyFont="1" applyProtection="1">
      <alignment vertical="center"/>
    </xf>
    <xf numFmtId="0" fontId="5" fillId="0" borderId="0" xfId="0" applyFont="1" applyProtection="1">
      <alignment vertical="center"/>
      <protection locked="0"/>
    </xf>
    <xf numFmtId="0" fontId="5" fillId="0" borderId="0" xfId="0" applyFont="1" applyAlignment="1" applyProtection="1">
      <alignment vertical="center" shrinkToFit="1"/>
    </xf>
    <xf numFmtId="0" fontId="37" fillId="0" borderId="9" xfId="0" applyFont="1" applyBorder="1" applyAlignment="1" applyProtection="1">
      <alignment horizontal="center" vertical="center" wrapText="1"/>
    </xf>
    <xf numFmtId="38" fontId="5" fillId="5" borderId="35" xfId="1" applyFont="1" applyFill="1" applyBorder="1" applyAlignment="1" applyProtection="1">
      <alignment horizontal="center" vertical="center" shrinkToFit="1"/>
      <protection locked="0"/>
    </xf>
    <xf numFmtId="38" fontId="5" fillId="5" borderId="2" xfId="1" applyFont="1" applyFill="1" applyBorder="1" applyAlignment="1" applyProtection="1">
      <alignment horizontal="center" vertical="center" shrinkToFit="1"/>
      <protection locked="0"/>
    </xf>
    <xf numFmtId="38" fontId="5" fillId="5" borderId="34" xfId="1" applyFont="1" applyFill="1" applyBorder="1" applyAlignment="1" applyProtection="1">
      <alignment horizontal="center" vertical="center" shrinkToFit="1"/>
      <protection locked="0"/>
    </xf>
    <xf numFmtId="38" fontId="39" fillId="0" borderId="4" xfId="1" applyFont="1" applyBorder="1" applyAlignment="1" applyProtection="1">
      <alignment horizontal="center" vertical="center"/>
    </xf>
    <xf numFmtId="0" fontId="6" fillId="0" borderId="0" xfId="0" applyFont="1" applyBorder="1" applyAlignment="1" applyProtection="1">
      <alignment horizontal="center" vertical="center" shrinkToFit="1"/>
    </xf>
    <xf numFmtId="0" fontId="5" fillId="5" borderId="5" xfId="0" applyFont="1" applyFill="1" applyBorder="1" applyAlignment="1" applyProtection="1">
      <alignment horizontal="center" vertical="center"/>
      <protection locked="0"/>
    </xf>
    <xf numFmtId="0" fontId="42" fillId="2" borderId="0" xfId="0" applyFont="1" applyFill="1" applyAlignment="1" applyProtection="1">
      <alignment horizontal="center" vertical="center" shrinkToFit="1"/>
      <protection locked="0"/>
    </xf>
    <xf numFmtId="177" fontId="42" fillId="2" borderId="0" xfId="0" applyNumberFormat="1" applyFont="1" applyFill="1" applyAlignment="1" applyProtection="1">
      <alignment horizontal="center" vertical="center" shrinkToFit="1"/>
      <protection locked="0"/>
    </xf>
    <xf numFmtId="0" fontId="43" fillId="0" borderId="0" xfId="0" applyFont="1" applyBorder="1" applyAlignment="1" applyProtection="1">
      <alignment horizontal="center" vertical="center" shrinkToFit="1"/>
    </xf>
    <xf numFmtId="38" fontId="42" fillId="5" borderId="2" xfId="1" applyFont="1" applyFill="1" applyBorder="1" applyAlignment="1" applyProtection="1">
      <alignment horizontal="center" vertical="center" shrinkToFit="1"/>
      <protection locked="0"/>
    </xf>
    <xf numFmtId="0" fontId="42" fillId="5" borderId="5" xfId="0" applyFont="1" applyFill="1" applyBorder="1" applyAlignment="1" applyProtection="1">
      <alignment horizontal="center" vertical="center"/>
      <protection locked="0"/>
    </xf>
    <xf numFmtId="0" fontId="22" fillId="0" borderId="33" xfId="3" applyFont="1" applyFill="1" applyBorder="1" applyAlignment="1">
      <alignment vertical="center" shrinkToFit="1"/>
    </xf>
    <xf numFmtId="49" fontId="22" fillId="0" borderId="31" xfId="3" applyNumberFormat="1" applyFont="1" applyFill="1" applyBorder="1" applyAlignment="1">
      <alignment horizontal="center" vertical="center" shrinkToFit="1"/>
    </xf>
    <xf numFmtId="0" fontId="22" fillId="0" borderId="31" xfId="3" applyFont="1" applyFill="1" applyBorder="1" applyAlignment="1">
      <alignment vertical="center" shrinkToFit="1"/>
    </xf>
    <xf numFmtId="49" fontId="22" fillId="0" borderId="33" xfId="3" applyNumberFormat="1" applyFont="1" applyFill="1" applyBorder="1" applyAlignment="1">
      <alignment horizontal="center" vertical="center" shrinkToFit="1"/>
    </xf>
    <xf numFmtId="0" fontId="22" fillId="0" borderId="20" xfId="3" applyFont="1" applyFill="1" applyBorder="1" applyAlignment="1">
      <alignment vertical="center" shrinkToFit="1"/>
    </xf>
    <xf numFmtId="0" fontId="22" fillId="0" borderId="32" xfId="3" applyFont="1" applyFill="1" applyBorder="1" applyAlignment="1">
      <alignment vertical="center" shrinkToFit="1"/>
    </xf>
    <xf numFmtId="0" fontId="11" fillId="0" borderId="0" xfId="3" applyFont="1" applyFill="1" applyBorder="1" applyAlignment="1" applyProtection="1">
      <alignment horizontal="center" vertical="center"/>
    </xf>
    <xf numFmtId="49" fontId="22" fillId="0" borderId="33" xfId="3" applyNumberFormat="1" applyFont="1" applyFill="1" applyBorder="1" applyAlignment="1">
      <alignment vertical="center" shrinkToFit="1"/>
    </xf>
    <xf numFmtId="49" fontId="22" fillId="0" borderId="30" xfId="3" applyNumberFormat="1" applyFont="1" applyFill="1" applyBorder="1" applyAlignment="1">
      <alignment vertical="center" shrinkToFit="1"/>
    </xf>
    <xf numFmtId="0" fontId="6" fillId="0" borderId="0" xfId="0" applyFont="1" applyBorder="1" applyAlignment="1" applyProtection="1">
      <alignment horizontal="center" vertical="center" shrinkToFit="1"/>
      <protection locked="0"/>
    </xf>
    <xf numFmtId="0" fontId="4" fillId="0" borderId="1" xfId="0" applyFont="1" applyBorder="1" applyAlignment="1" applyProtection="1">
      <alignment horizontal="left" vertical="center" shrinkToFit="1"/>
    </xf>
    <xf numFmtId="0" fontId="4" fillId="0" borderId="35" xfId="0" applyFont="1" applyBorder="1" applyAlignment="1" applyProtection="1">
      <alignment horizontal="left" vertical="center" shrinkToFit="1"/>
    </xf>
    <xf numFmtId="0" fontId="4" fillId="0" borderId="1" xfId="0" applyFont="1" applyBorder="1" applyAlignment="1" applyProtection="1">
      <alignment horizontal="right" vertical="center"/>
    </xf>
    <xf numFmtId="0" fontId="4" fillId="0" borderId="1" xfId="0" applyFont="1" applyFill="1" applyBorder="1" applyAlignment="1" applyProtection="1">
      <alignment horizontal="left" vertical="center" shrinkToFit="1"/>
    </xf>
    <xf numFmtId="0" fontId="4" fillId="10" borderId="1" xfId="0" applyFont="1" applyFill="1" applyBorder="1" applyAlignment="1" applyProtection="1">
      <alignment horizontal="right" vertical="center"/>
    </xf>
    <xf numFmtId="49" fontId="11" fillId="3" borderId="22" xfId="6" applyNumberFormat="1" applyFont="1" applyFill="1" applyBorder="1" applyAlignment="1">
      <alignment horizontal="center" vertical="center" shrinkToFit="1"/>
    </xf>
    <xf numFmtId="0" fontId="11" fillId="3" borderId="22" xfId="6" applyFont="1" applyFill="1" applyBorder="1" applyAlignment="1" applyProtection="1">
      <alignment horizontal="center" vertical="center" shrinkToFit="1"/>
      <protection locked="0"/>
    </xf>
    <xf numFmtId="0" fontId="11" fillId="0" borderId="0" xfId="6" applyFont="1">
      <alignment vertical="center"/>
    </xf>
    <xf numFmtId="0" fontId="11" fillId="0" borderId="0" xfId="2" applyFont="1" applyAlignment="1" applyProtection="1">
      <alignment vertical="center"/>
    </xf>
    <xf numFmtId="0" fontId="11" fillId="3" borderId="22" xfId="6" applyFont="1" applyFill="1" applyBorder="1" applyAlignment="1" applyProtection="1">
      <alignment horizontal="center" vertical="center"/>
      <protection locked="0"/>
    </xf>
    <xf numFmtId="0" fontId="11" fillId="3" borderId="22" xfId="6" applyNumberFormat="1" applyFont="1" applyFill="1" applyBorder="1" applyAlignment="1" applyProtection="1">
      <alignment horizontal="center" vertical="center"/>
      <protection locked="0"/>
    </xf>
    <xf numFmtId="0" fontId="11" fillId="3" borderId="22" xfId="6" applyNumberFormat="1" applyFont="1" applyFill="1" applyBorder="1" applyAlignment="1" applyProtection="1">
      <alignment horizontal="center" vertical="center" shrinkToFit="1"/>
      <protection locked="0"/>
    </xf>
    <xf numFmtId="0" fontId="11" fillId="3" borderId="22" xfId="6" applyFont="1" applyFill="1" applyBorder="1" applyAlignment="1" applyProtection="1">
      <alignment horizontal="center" vertical="center"/>
    </xf>
    <xf numFmtId="0" fontId="22" fillId="0" borderId="45" xfId="3" applyFont="1" applyFill="1" applyBorder="1" applyAlignment="1">
      <alignment vertical="center" shrinkToFit="1"/>
    </xf>
    <xf numFmtId="0" fontId="22" fillId="0" borderId="46" xfId="3" applyFont="1" applyFill="1" applyBorder="1" applyAlignment="1">
      <alignment vertical="center" shrinkToFit="1"/>
    </xf>
    <xf numFmtId="0" fontId="22" fillId="0" borderId="18" xfId="3" applyFont="1" applyFill="1" applyBorder="1" applyAlignment="1">
      <alignment vertical="center" shrinkToFit="1"/>
    </xf>
    <xf numFmtId="0" fontId="22" fillId="0" borderId="44" xfId="3" applyFont="1" applyFill="1" applyBorder="1" applyAlignment="1">
      <alignment vertical="center" shrinkToFit="1"/>
    </xf>
    <xf numFmtId="0" fontId="22" fillId="0" borderId="47" xfId="3" applyFont="1" applyFill="1" applyBorder="1" applyAlignment="1">
      <alignment vertical="center" shrinkToFit="1"/>
    </xf>
    <xf numFmtId="0" fontId="22" fillId="0" borderId="48" xfId="3" applyFont="1" applyFill="1" applyBorder="1" applyAlignment="1">
      <alignment vertical="center" shrinkToFit="1"/>
    </xf>
    <xf numFmtId="0" fontId="25" fillId="0" borderId="1" xfId="0" applyFont="1" applyFill="1" applyBorder="1" applyAlignment="1" applyProtection="1">
      <alignment horizontal="left" vertical="center" shrinkToFit="1"/>
    </xf>
    <xf numFmtId="0" fontId="4" fillId="0" borderId="1" xfId="0" applyFont="1" applyBorder="1" applyAlignment="1" applyProtection="1">
      <alignment vertical="center" shrinkToFit="1"/>
    </xf>
    <xf numFmtId="0" fontId="4" fillId="9" borderId="1" xfId="0" applyFont="1" applyFill="1" applyBorder="1" applyAlignment="1" applyProtection="1">
      <alignment vertical="center" shrinkToFit="1"/>
    </xf>
    <xf numFmtId="0" fontId="4" fillId="10" borderId="1" xfId="0" applyFont="1" applyFill="1" applyBorder="1" applyAlignment="1" applyProtection="1">
      <alignment vertical="center" shrinkToFit="1"/>
    </xf>
    <xf numFmtId="0" fontId="4" fillId="0" borderId="1" xfId="0" applyFont="1" applyFill="1" applyBorder="1" applyAlignment="1" applyProtection="1">
      <alignment vertical="center" shrinkToFit="1"/>
    </xf>
    <xf numFmtId="0" fontId="22" fillId="0" borderId="1" xfId="0" applyFont="1" applyFill="1" applyBorder="1" applyAlignment="1" applyProtection="1">
      <alignment vertical="center" shrinkToFit="1"/>
    </xf>
    <xf numFmtId="0" fontId="22" fillId="0" borderId="1" xfId="0" applyFont="1" applyFill="1" applyBorder="1" applyAlignment="1" applyProtection="1">
      <alignment horizontal="right" vertical="center"/>
    </xf>
    <xf numFmtId="0" fontId="22" fillId="0" borderId="1" xfId="0" applyFont="1" applyFill="1" applyBorder="1" applyAlignment="1" applyProtection="1">
      <alignment horizontal="left" vertical="center" shrinkToFit="1"/>
    </xf>
    <xf numFmtId="0" fontId="22" fillId="0" borderId="1" xfId="0" applyFont="1" applyFill="1" applyBorder="1" applyAlignment="1" applyProtection="1">
      <alignment horizontal="center" vertical="center"/>
    </xf>
    <xf numFmtId="0" fontId="46" fillId="0" borderId="1" xfId="0" applyFont="1" applyFill="1" applyBorder="1" applyAlignment="1" applyProtection="1">
      <alignment horizontal="left" vertical="center" wrapText="1" shrinkToFit="1"/>
    </xf>
    <xf numFmtId="0" fontId="25" fillId="0" borderId="1" xfId="0" applyFont="1" applyFill="1" applyBorder="1" applyAlignment="1" applyProtection="1">
      <alignment vertical="center" shrinkToFit="1"/>
    </xf>
    <xf numFmtId="0" fontId="22" fillId="10" borderId="1" xfId="0" applyFont="1" applyFill="1" applyBorder="1" applyAlignment="1" applyProtection="1">
      <alignment vertical="center" shrinkToFit="1"/>
    </xf>
    <xf numFmtId="0" fontId="22" fillId="10" borderId="1" xfId="0" applyFont="1" applyFill="1" applyBorder="1" applyAlignment="1" applyProtection="1">
      <alignment horizontal="center" vertical="center"/>
    </xf>
    <xf numFmtId="0" fontId="22" fillId="10" borderId="1" xfId="0" applyFont="1" applyFill="1" applyBorder="1" applyAlignment="1" applyProtection="1">
      <alignment horizontal="left" vertical="center" shrinkToFit="1"/>
    </xf>
    <xf numFmtId="0" fontId="22" fillId="10" borderId="35" xfId="0" applyFont="1" applyFill="1" applyBorder="1" applyAlignment="1" applyProtection="1">
      <alignment horizontal="left" vertical="center" shrinkToFit="1"/>
    </xf>
    <xf numFmtId="0" fontId="24" fillId="11" borderId="1" xfId="0" applyFont="1" applyFill="1" applyBorder="1" applyAlignment="1" applyProtection="1">
      <alignment horizontal="center" vertical="center"/>
    </xf>
    <xf numFmtId="0" fontId="24" fillId="11" borderId="1" xfId="0" applyFont="1" applyFill="1" applyBorder="1" applyAlignment="1" applyProtection="1">
      <alignment horizontal="center" vertical="center" wrapText="1"/>
    </xf>
    <xf numFmtId="0" fontId="11" fillId="3" borderId="23" xfId="3" applyFont="1" applyFill="1" applyBorder="1" applyAlignment="1">
      <alignment horizontal="center" vertical="center" shrinkToFit="1"/>
    </xf>
    <xf numFmtId="0" fontId="11" fillId="3" borderId="22" xfId="3" applyFont="1" applyFill="1" applyBorder="1" applyAlignment="1">
      <alignment horizontal="center" vertical="center" shrinkToFit="1"/>
    </xf>
    <xf numFmtId="49" fontId="11" fillId="3" borderId="22" xfId="3" applyNumberFormat="1" applyFont="1" applyFill="1" applyBorder="1" applyAlignment="1">
      <alignment horizontal="center" vertical="center" shrinkToFit="1"/>
    </xf>
    <xf numFmtId="0" fontId="11" fillId="3" borderId="26" xfId="3" applyFont="1" applyFill="1" applyBorder="1" applyAlignment="1">
      <alignment horizontal="center" vertical="center" shrinkToFit="1"/>
    </xf>
    <xf numFmtId="0" fontId="13" fillId="0" borderId="27" xfId="4" applyFont="1" applyFill="1" applyBorder="1" applyAlignment="1">
      <alignment horizontal="center" vertical="center" shrinkToFit="1"/>
    </xf>
    <xf numFmtId="0" fontId="13" fillId="0" borderId="29" xfId="4" applyFont="1" applyFill="1" applyBorder="1" applyAlignment="1">
      <alignment horizontal="center" vertical="center" shrinkToFit="1"/>
    </xf>
    <xf numFmtId="0" fontId="13" fillId="0" borderId="0" xfId="4" applyFont="1" applyFill="1" applyBorder="1" applyAlignment="1">
      <alignment horizontal="center" vertical="center" shrinkToFit="1"/>
    </xf>
    <xf numFmtId="0" fontId="11" fillId="0" borderId="0" xfId="3" applyFont="1" applyFill="1" applyBorder="1" applyAlignment="1">
      <alignment vertical="center" shrinkToFit="1"/>
    </xf>
    <xf numFmtId="0" fontId="11" fillId="0" borderId="0" xfId="3" applyFont="1" applyFill="1" applyBorder="1" applyAlignment="1">
      <alignment horizontal="center" vertical="center" shrinkToFit="1"/>
    </xf>
    <xf numFmtId="0" fontId="11" fillId="0" borderId="0" xfId="3" applyFont="1" applyBorder="1" applyProtection="1">
      <alignment vertical="center"/>
    </xf>
    <xf numFmtId="0" fontId="11" fillId="0" borderId="0" xfId="8" applyFont="1" applyProtection="1">
      <alignment vertical="center"/>
    </xf>
    <xf numFmtId="0" fontId="5" fillId="0" borderId="0" xfId="0" applyFont="1" applyFill="1" applyAlignment="1" applyProtection="1">
      <alignment vertical="center" shrinkToFit="1"/>
      <protection locked="0"/>
    </xf>
    <xf numFmtId="0" fontId="5" fillId="0" borderId="0" xfId="0" applyFont="1" applyFill="1" applyAlignment="1" applyProtection="1">
      <alignment vertical="center" shrinkToFit="1"/>
    </xf>
    <xf numFmtId="0" fontId="11" fillId="0" borderId="0" xfId="6" applyFont="1" applyProtection="1">
      <alignment vertical="center"/>
      <protection locked="0"/>
    </xf>
    <xf numFmtId="0" fontId="11" fillId="0" borderId="0" xfId="8" applyFont="1" applyProtection="1">
      <alignment vertical="center"/>
      <protection locked="0"/>
    </xf>
    <xf numFmtId="178" fontId="16" fillId="3" borderId="22" xfId="7" applyNumberFormat="1" applyFont="1" applyFill="1" applyBorder="1" applyAlignment="1" applyProtection="1">
      <alignment horizontal="center" vertical="center" shrinkToFit="1"/>
      <protection locked="0"/>
    </xf>
    <xf numFmtId="178" fontId="16" fillId="3" borderId="21" xfId="7" applyNumberFormat="1" applyFont="1" applyFill="1" applyBorder="1" applyAlignment="1" applyProtection="1">
      <alignment horizontal="center" vertical="center" shrinkToFit="1"/>
      <protection locked="0"/>
    </xf>
    <xf numFmtId="0" fontId="11" fillId="0" borderId="27" xfId="6" applyFont="1" applyFill="1" applyBorder="1" applyAlignment="1" applyProtection="1">
      <alignment horizontal="center" vertical="center"/>
      <protection locked="0"/>
    </xf>
    <xf numFmtId="0" fontId="11" fillId="0" borderId="29" xfId="6" applyFont="1" applyFill="1" applyBorder="1" applyAlignment="1" applyProtection="1">
      <alignment horizontal="center" vertical="center"/>
      <protection locked="0"/>
    </xf>
    <xf numFmtId="178" fontId="16" fillId="0" borderId="0" xfId="7" applyNumberFormat="1" applyFont="1" applyFill="1" applyBorder="1" applyAlignment="1" applyProtection="1">
      <alignment horizontal="left" vertical="center" shrinkToFit="1"/>
      <protection locked="0"/>
    </xf>
    <xf numFmtId="49" fontId="22" fillId="0" borderId="20" xfId="3" applyNumberFormat="1" applyFont="1" applyFill="1" applyBorder="1" applyAlignment="1">
      <alignment horizontal="left" vertical="center" shrinkToFit="1"/>
    </xf>
    <xf numFmtId="49" fontId="22" fillId="0" borderId="45" xfId="3" applyNumberFormat="1" applyFont="1" applyFill="1" applyBorder="1" applyAlignment="1">
      <alignment horizontal="left" vertical="center" shrinkToFit="1"/>
    </xf>
    <xf numFmtId="49" fontId="22" fillId="0" borderId="31" xfId="3" applyNumberFormat="1" applyFont="1" applyFill="1" applyBorder="1" applyAlignment="1">
      <alignment vertical="center" shrinkToFit="1"/>
    </xf>
    <xf numFmtId="0" fontId="11" fillId="0" borderId="28" xfId="3" applyFont="1" applyBorder="1" applyAlignment="1">
      <alignment horizontal="left" vertical="center" shrinkToFit="1"/>
    </xf>
    <xf numFmtId="49" fontId="22" fillId="0" borderId="18" xfId="3" applyNumberFormat="1" applyFont="1" applyFill="1" applyBorder="1" applyAlignment="1">
      <alignment horizontal="left" vertical="center" shrinkToFit="1"/>
    </xf>
    <xf numFmtId="0" fontId="13" fillId="0" borderId="0" xfId="4" applyFont="1" applyAlignment="1">
      <alignment vertical="center" shrinkToFit="1"/>
    </xf>
    <xf numFmtId="0" fontId="13" fillId="0" borderId="0" xfId="4" applyFont="1" applyAlignment="1">
      <alignment vertical="center"/>
    </xf>
    <xf numFmtId="0" fontId="11" fillId="7" borderId="19" xfId="6" applyFont="1" applyFill="1" applyBorder="1" applyAlignment="1" applyProtection="1">
      <alignment horizontal="left" vertical="center" shrinkToFit="1"/>
      <protection locked="0"/>
    </xf>
    <xf numFmtId="0" fontId="11" fillId="7" borderId="20" xfId="6" applyFont="1" applyFill="1" applyBorder="1" applyAlignment="1" applyProtection="1">
      <alignment horizontal="left" vertical="center" shrinkToFit="1"/>
      <protection locked="0"/>
    </xf>
    <xf numFmtId="178" fontId="16" fillId="0" borderId="0" xfId="0" applyNumberFormat="1" applyFont="1" applyFill="1" applyBorder="1" applyAlignment="1" applyProtection="1">
      <alignment horizontal="left" vertical="center" shrinkToFit="1"/>
    </xf>
    <xf numFmtId="0" fontId="11" fillId="5" borderId="18" xfId="3" applyFont="1" applyFill="1" applyBorder="1" applyAlignment="1">
      <alignment horizontal="left" vertical="center" shrinkToFit="1"/>
    </xf>
    <xf numFmtId="0" fontId="11" fillId="0" borderId="0" xfId="3" applyFont="1" applyBorder="1" applyAlignment="1">
      <alignment horizontal="left" vertical="center" shrinkToFit="1"/>
    </xf>
    <xf numFmtId="49" fontId="13" fillId="3" borderId="26" xfId="4" applyNumberFormat="1" applyFont="1" applyFill="1" applyBorder="1" applyAlignment="1">
      <alignment horizontal="center" vertical="center" shrinkToFit="1"/>
    </xf>
    <xf numFmtId="49" fontId="13" fillId="3" borderId="22" xfId="4" applyNumberFormat="1" applyFont="1" applyFill="1" applyBorder="1" applyAlignment="1">
      <alignment horizontal="center" vertical="center" shrinkToFit="1"/>
    </xf>
    <xf numFmtId="49" fontId="11" fillId="3" borderId="26" xfId="3" applyNumberFormat="1" applyFont="1" applyFill="1" applyBorder="1" applyAlignment="1">
      <alignment horizontal="center" vertical="center" shrinkToFit="1"/>
    </xf>
    <xf numFmtId="49" fontId="11" fillId="9" borderId="19" xfId="3" applyNumberFormat="1" applyFont="1" applyFill="1" applyBorder="1" applyAlignment="1">
      <alignment horizontal="center" vertical="center" shrinkToFit="1"/>
    </xf>
    <xf numFmtId="0" fontId="11" fillId="9" borderId="20" xfId="3" applyFont="1" applyFill="1" applyBorder="1" applyAlignment="1">
      <alignment horizontal="left" vertical="center" shrinkToFit="1"/>
    </xf>
    <xf numFmtId="0" fontId="11" fillId="9" borderId="0" xfId="3" applyFont="1" applyFill="1" applyBorder="1" applyAlignment="1">
      <alignment horizontal="center" vertical="center" shrinkToFit="1"/>
    </xf>
    <xf numFmtId="0" fontId="11" fillId="9" borderId="0" xfId="3" applyFont="1" applyFill="1" applyBorder="1" applyAlignment="1">
      <alignment horizontal="left" vertical="center" shrinkToFit="1"/>
    </xf>
    <xf numFmtId="0" fontId="13" fillId="9" borderId="0" xfId="4" applyFont="1" applyFill="1" applyBorder="1" applyAlignment="1">
      <alignment horizontal="center" vertical="center" shrinkToFit="1"/>
    </xf>
    <xf numFmtId="0" fontId="11" fillId="0" borderId="20" xfId="6" applyFont="1" applyFill="1" applyBorder="1" applyAlignment="1">
      <alignment vertical="center" shrinkToFit="1"/>
    </xf>
    <xf numFmtId="0" fontId="11" fillId="0" borderId="21" xfId="6" applyFont="1" applyFill="1" applyBorder="1" applyAlignment="1">
      <alignment vertical="center" shrinkToFit="1"/>
    </xf>
    <xf numFmtId="0" fontId="13" fillId="0" borderId="0" xfId="3" applyFont="1" applyFill="1" applyAlignment="1" applyProtection="1">
      <alignment vertical="center" shrinkToFit="1"/>
    </xf>
    <xf numFmtId="0" fontId="13" fillId="0" borderId="0" xfId="3" applyFont="1" applyFill="1" applyAlignment="1" applyProtection="1">
      <alignment vertical="center"/>
    </xf>
    <xf numFmtId="0" fontId="11" fillId="0" borderId="0" xfId="3" applyFont="1" applyFill="1" applyProtection="1">
      <alignment vertical="center"/>
    </xf>
    <xf numFmtId="0" fontId="11" fillId="0" borderId="19" xfId="3" applyFont="1" applyBorder="1" applyAlignment="1">
      <alignment horizontal="center" vertical="center" shrinkToFit="1"/>
    </xf>
    <xf numFmtId="0" fontId="11" fillId="0" borderId="20" xfId="3" applyFont="1" applyBorder="1" applyAlignment="1">
      <alignment horizontal="center" vertical="center" shrinkToFit="1"/>
    </xf>
    <xf numFmtId="49" fontId="11" fillId="0" borderId="20" xfId="3" applyNumberFormat="1" applyFont="1" applyFill="1" applyBorder="1" applyAlignment="1">
      <alignment horizontal="center" vertical="center" shrinkToFit="1"/>
    </xf>
    <xf numFmtId="0" fontId="11" fillId="3" borderId="23" xfId="6" applyNumberFormat="1" applyFont="1" applyFill="1" applyBorder="1" applyAlignment="1">
      <alignment horizontal="center" vertical="center" shrinkToFit="1"/>
    </xf>
    <xf numFmtId="0" fontId="11" fillId="3" borderId="22" xfId="6" applyNumberFormat="1" applyFont="1" applyFill="1" applyBorder="1" applyAlignment="1">
      <alignment horizontal="center" vertical="center" shrinkToFit="1"/>
    </xf>
    <xf numFmtId="0" fontId="13" fillId="3" borderId="22" xfId="0" applyNumberFormat="1" applyFont="1" applyFill="1" applyBorder="1" applyAlignment="1">
      <alignment horizontal="center" vertical="center" shrinkToFit="1"/>
    </xf>
    <xf numFmtId="0" fontId="11" fillId="3" borderId="19" xfId="6" applyNumberFormat="1" applyFont="1" applyFill="1" applyBorder="1" applyAlignment="1">
      <alignment horizontal="center" vertical="center" shrinkToFit="1"/>
    </xf>
    <xf numFmtId="0" fontId="11" fillId="3" borderId="22" xfId="6" applyFont="1" applyFill="1" applyBorder="1" applyAlignment="1" applyProtection="1">
      <alignment horizontal="center" vertical="center" shrinkToFit="1"/>
    </xf>
    <xf numFmtId="0" fontId="13" fillId="3" borderId="22" xfId="0" applyFont="1" applyFill="1" applyBorder="1" applyAlignment="1" applyProtection="1">
      <alignment horizontal="center" vertical="center" shrinkToFit="1"/>
    </xf>
    <xf numFmtId="0" fontId="11" fillId="3" borderId="26" xfId="6" applyNumberFormat="1" applyFont="1" applyFill="1" applyBorder="1" applyAlignment="1">
      <alignment horizontal="center" vertical="center" shrinkToFit="1"/>
    </xf>
    <xf numFmtId="0" fontId="22" fillId="0" borderId="0" xfId="6" applyFont="1">
      <alignment vertical="center"/>
    </xf>
    <xf numFmtId="0" fontId="8" fillId="0" borderId="0" xfId="0" applyFont="1" applyFill="1" applyBorder="1" applyAlignment="1"/>
    <xf numFmtId="0" fontId="22" fillId="0" borderId="51" xfId="3" applyFont="1" applyFill="1" applyBorder="1" applyAlignment="1">
      <alignment vertical="center" shrinkToFit="1"/>
    </xf>
    <xf numFmtId="0" fontId="22" fillId="0" borderId="8" xfId="3" applyFont="1" applyFill="1" applyBorder="1" applyAlignment="1">
      <alignment vertical="center" shrinkToFit="1"/>
    </xf>
    <xf numFmtId="49" fontId="22" fillId="0" borderId="32" xfId="3" applyNumberFormat="1" applyFont="1" applyFill="1" applyBorder="1" applyAlignment="1">
      <alignment horizontal="center" vertical="center" shrinkToFit="1"/>
    </xf>
    <xf numFmtId="49" fontId="22" fillId="0" borderId="46" xfId="3" applyNumberFormat="1" applyFont="1" applyFill="1" applyBorder="1" applyAlignment="1">
      <alignment horizontal="center" vertical="center" shrinkToFit="1"/>
    </xf>
    <xf numFmtId="49" fontId="22" fillId="0" borderId="44" xfId="3" applyNumberFormat="1" applyFont="1" applyFill="1" applyBorder="1" applyAlignment="1">
      <alignment horizontal="center" vertical="center" shrinkToFit="1"/>
    </xf>
    <xf numFmtId="49" fontId="22" fillId="5" borderId="8" xfId="3" applyNumberFormat="1" applyFont="1" applyFill="1" applyBorder="1" applyAlignment="1">
      <alignment horizontal="center" vertical="center" shrinkToFit="1"/>
    </xf>
    <xf numFmtId="49" fontId="22" fillId="5" borderId="16" xfId="3" applyNumberFormat="1" applyFont="1" applyFill="1" applyBorder="1" applyAlignment="1">
      <alignment horizontal="left" vertical="center" shrinkToFit="1"/>
    </xf>
    <xf numFmtId="49" fontId="22" fillId="5" borderId="34" xfId="3" applyNumberFormat="1" applyFont="1" applyFill="1" applyBorder="1" applyAlignment="1">
      <alignment vertical="center" shrinkToFit="1"/>
    </xf>
    <xf numFmtId="0" fontId="22" fillId="5" borderId="16" xfId="3" applyFont="1" applyFill="1" applyBorder="1" applyAlignment="1">
      <alignment vertical="center" shrinkToFit="1"/>
    </xf>
    <xf numFmtId="0" fontId="22" fillId="5" borderId="34" xfId="3" applyFont="1" applyFill="1" applyBorder="1" applyAlignment="1">
      <alignment vertical="center" shrinkToFit="1"/>
    </xf>
    <xf numFmtId="0" fontId="22" fillId="5" borderId="8" xfId="3" applyFont="1" applyFill="1" applyBorder="1" applyAlignment="1">
      <alignment vertical="center" shrinkToFit="1"/>
    </xf>
    <xf numFmtId="0" fontId="11" fillId="0" borderId="22" xfId="6" applyFont="1" applyBorder="1" applyAlignment="1">
      <alignment horizontal="center" vertical="center" shrinkToFit="1"/>
    </xf>
    <xf numFmtId="0" fontId="11" fillId="0" borderId="0" xfId="3" applyFont="1" applyBorder="1" applyAlignment="1">
      <alignment horizontal="left" vertical="center" shrinkToFit="1"/>
    </xf>
    <xf numFmtId="0" fontId="14" fillId="4" borderId="0" xfId="3" applyFont="1" applyFill="1" applyBorder="1" applyAlignment="1" applyProtection="1">
      <alignment horizontal="left" vertical="center"/>
    </xf>
    <xf numFmtId="0" fontId="11" fillId="5" borderId="24" xfId="3" applyFont="1" applyFill="1" applyBorder="1" applyAlignment="1">
      <alignment horizontal="left" vertical="center" shrinkToFit="1"/>
    </xf>
    <xf numFmtId="0" fontId="11" fillId="5" borderId="18" xfId="3" applyFont="1" applyFill="1" applyBorder="1" applyAlignment="1">
      <alignment horizontal="left" vertical="center" shrinkToFit="1"/>
    </xf>
    <xf numFmtId="0" fontId="11" fillId="0" borderId="19" xfId="3" applyFont="1" applyBorder="1" applyAlignment="1">
      <alignment horizontal="left" vertical="center" shrinkToFit="1"/>
    </xf>
    <xf numFmtId="0" fontId="11" fillId="0" borderId="20" xfId="3" applyFont="1" applyBorder="1" applyAlignment="1">
      <alignment horizontal="left" vertical="center" shrinkToFit="1"/>
    </xf>
    <xf numFmtId="0" fontId="11" fillId="0" borderId="21" xfId="3" applyFont="1" applyBorder="1" applyAlignment="1">
      <alignment horizontal="left" vertical="center" shrinkToFit="1"/>
    </xf>
    <xf numFmtId="0" fontId="11" fillId="0" borderId="24" xfId="3" applyFont="1" applyBorder="1" applyAlignment="1">
      <alignment horizontal="left" vertical="center" shrinkToFit="1"/>
    </xf>
    <xf numFmtId="0" fontId="11" fillId="0" borderId="18" xfId="3" applyFont="1" applyBorder="1" applyAlignment="1">
      <alignment horizontal="left" vertical="center" shrinkToFit="1"/>
    </xf>
    <xf numFmtId="0" fontId="11" fillId="0" borderId="25" xfId="3" applyFont="1" applyBorder="1" applyAlignment="1">
      <alignment horizontal="left" vertical="center" shrinkToFit="1"/>
    </xf>
    <xf numFmtId="0" fontId="11" fillId="6" borderId="19" xfId="3" applyFont="1" applyFill="1" applyBorder="1" applyAlignment="1">
      <alignment horizontal="center" vertical="center"/>
    </xf>
    <xf numFmtId="0" fontId="11" fillId="6" borderId="20" xfId="3" applyFont="1" applyFill="1" applyBorder="1" applyAlignment="1">
      <alignment horizontal="center" vertical="center"/>
    </xf>
    <xf numFmtId="0" fontId="11" fillId="6" borderId="21" xfId="3" applyFont="1" applyFill="1" applyBorder="1" applyAlignment="1">
      <alignment horizontal="center" vertical="center"/>
    </xf>
    <xf numFmtId="0" fontId="11" fillId="6" borderId="19" xfId="3" applyFont="1" applyFill="1" applyBorder="1" applyAlignment="1">
      <alignment horizontal="center" vertical="center" shrinkToFit="1"/>
    </xf>
    <xf numFmtId="0" fontId="11" fillId="6" borderId="20" xfId="3" applyFont="1" applyFill="1" applyBorder="1" applyAlignment="1">
      <alignment horizontal="center" vertical="center" shrinkToFit="1"/>
    </xf>
    <xf numFmtId="0" fontId="11" fillId="6" borderId="21" xfId="3" applyFont="1" applyFill="1" applyBorder="1" applyAlignment="1">
      <alignment horizontal="center" vertical="center" shrinkToFit="1"/>
    </xf>
    <xf numFmtId="0" fontId="11" fillId="9" borderId="19" xfId="3" applyFont="1" applyFill="1" applyBorder="1" applyAlignment="1">
      <alignment horizontal="left" vertical="center" shrinkToFit="1"/>
    </xf>
    <xf numFmtId="0" fontId="11" fillId="9" borderId="20" xfId="3" applyFont="1" applyFill="1" applyBorder="1" applyAlignment="1">
      <alignment horizontal="left" vertical="center" shrinkToFit="1"/>
    </xf>
    <xf numFmtId="0" fontId="11" fillId="9" borderId="21" xfId="3" applyFont="1" applyFill="1" applyBorder="1" applyAlignment="1">
      <alignment horizontal="left" vertical="center" shrinkToFit="1"/>
    </xf>
    <xf numFmtId="0" fontId="11" fillId="0" borderId="19" xfId="3" applyFont="1" applyFill="1" applyBorder="1" applyAlignment="1">
      <alignment horizontal="left" vertical="center" shrinkToFit="1"/>
    </xf>
    <xf numFmtId="0" fontId="11" fillId="0" borderId="20" xfId="3" applyFont="1" applyFill="1" applyBorder="1" applyAlignment="1">
      <alignment horizontal="left" vertical="center" shrinkToFit="1"/>
    </xf>
    <xf numFmtId="0" fontId="11" fillId="0" borderId="21" xfId="3" applyFont="1" applyFill="1" applyBorder="1" applyAlignment="1">
      <alignment horizontal="left" vertical="center" shrinkToFit="1"/>
    </xf>
    <xf numFmtId="0" fontId="11" fillId="5" borderId="19" xfId="3" applyFont="1" applyFill="1" applyBorder="1" applyAlignment="1">
      <alignment vertical="center" shrinkToFit="1"/>
    </xf>
    <xf numFmtId="0" fontId="11" fillId="5" borderId="20" xfId="3" applyFont="1" applyFill="1" applyBorder="1" applyAlignment="1">
      <alignment vertical="center" shrinkToFit="1"/>
    </xf>
    <xf numFmtId="0" fontId="11" fillId="5" borderId="21" xfId="3" applyFont="1" applyFill="1" applyBorder="1" applyAlignment="1">
      <alignment vertical="center" shrinkToFit="1"/>
    </xf>
    <xf numFmtId="0" fontId="11" fillId="0" borderId="22" xfId="6" applyFont="1" applyFill="1" applyBorder="1" applyAlignment="1" applyProtection="1">
      <alignment horizontal="left" vertical="center"/>
      <protection locked="0"/>
    </xf>
    <xf numFmtId="0" fontId="11" fillId="0" borderId="19" xfId="6" applyFont="1" applyFill="1" applyBorder="1" applyAlignment="1" applyProtection="1">
      <alignment horizontal="left" vertical="center"/>
      <protection locked="0"/>
    </xf>
    <xf numFmtId="0" fontId="11" fillId="0" borderId="20" xfId="6" applyFont="1" applyFill="1" applyBorder="1" applyAlignment="1" applyProtection="1">
      <alignment horizontal="left" vertical="center"/>
      <protection locked="0"/>
    </xf>
    <xf numFmtId="0" fontId="11" fillId="0" borderId="21" xfId="6" applyFont="1" applyFill="1" applyBorder="1" applyAlignment="1" applyProtection="1">
      <alignment horizontal="left" vertical="center"/>
      <protection locked="0"/>
    </xf>
    <xf numFmtId="178" fontId="16" fillId="0" borderId="22" xfId="7" applyNumberFormat="1" applyFont="1" applyFill="1" applyBorder="1" applyAlignment="1" applyProtection="1">
      <alignment horizontal="left" vertical="center" shrinkToFit="1"/>
      <protection locked="0"/>
    </xf>
    <xf numFmtId="178" fontId="16" fillId="6" borderId="21" xfId="7" applyNumberFormat="1" applyFont="1" applyFill="1" applyBorder="1" applyAlignment="1" applyProtection="1">
      <alignment horizontal="center" vertical="center" shrinkToFit="1"/>
      <protection locked="0"/>
    </xf>
    <xf numFmtId="178" fontId="16" fillId="6" borderId="22" xfId="7" applyNumberFormat="1" applyFont="1" applyFill="1" applyBorder="1" applyAlignment="1" applyProtection="1">
      <alignment horizontal="center" vertical="center" shrinkToFit="1"/>
      <protection locked="0"/>
    </xf>
    <xf numFmtId="0" fontId="11" fillId="6" borderId="22" xfId="6" applyFont="1" applyFill="1" applyBorder="1" applyAlignment="1" applyProtection="1">
      <alignment horizontal="center" vertical="center" shrinkToFit="1"/>
      <protection locked="0"/>
    </xf>
    <xf numFmtId="0" fontId="11" fillId="0" borderId="19" xfId="6" applyFont="1" applyBorder="1" applyAlignment="1">
      <alignment horizontal="left" vertical="center" shrinkToFit="1"/>
    </xf>
    <xf numFmtId="0" fontId="11" fillId="0" borderId="20" xfId="6" applyFont="1" applyBorder="1" applyAlignment="1">
      <alignment horizontal="left" vertical="center" shrinkToFit="1"/>
    </xf>
    <xf numFmtId="0" fontId="11" fillId="0" borderId="21" xfId="6" applyFont="1" applyBorder="1" applyAlignment="1">
      <alignment horizontal="left" vertical="center" shrinkToFit="1"/>
    </xf>
    <xf numFmtId="0" fontId="11" fillId="0" borderId="24" xfId="6" applyFont="1" applyBorder="1" applyAlignment="1">
      <alignment horizontal="left" vertical="center" shrinkToFit="1"/>
    </xf>
    <xf numFmtId="0" fontId="11" fillId="0" borderId="18" xfId="6" applyFont="1" applyBorder="1" applyAlignment="1">
      <alignment horizontal="left" vertical="center" shrinkToFit="1"/>
    </xf>
    <xf numFmtId="0" fontId="11" fillId="0" borderId="25" xfId="6" applyFont="1" applyBorder="1" applyAlignment="1">
      <alignment horizontal="left" vertical="center" shrinkToFit="1"/>
    </xf>
    <xf numFmtId="0" fontId="11" fillId="0" borderId="19" xfId="6" applyFont="1" applyFill="1" applyBorder="1" applyAlignment="1">
      <alignment horizontal="left" vertical="center" shrinkToFit="1"/>
    </xf>
    <xf numFmtId="0" fontId="11" fillId="0" borderId="20" xfId="6" applyFont="1" applyFill="1" applyBorder="1" applyAlignment="1">
      <alignment horizontal="left" vertical="center" shrinkToFit="1"/>
    </xf>
    <xf numFmtId="0" fontId="11" fillId="0" borderId="21" xfId="6" applyFont="1" applyFill="1" applyBorder="1" applyAlignment="1">
      <alignment horizontal="left" vertical="center" shrinkToFit="1"/>
    </xf>
    <xf numFmtId="0" fontId="11" fillId="0" borderId="0" xfId="2" applyFont="1" applyAlignment="1" applyProtection="1">
      <alignment horizontal="left" vertical="center" wrapText="1"/>
    </xf>
    <xf numFmtId="0" fontId="11" fillId="0" borderId="0" xfId="2" applyFont="1" applyAlignment="1" applyProtection="1">
      <alignment horizontal="left" vertical="top" wrapText="1"/>
    </xf>
    <xf numFmtId="0" fontId="11" fillId="0" borderId="19" xfId="6" applyFont="1" applyFill="1" applyBorder="1" applyAlignment="1" applyProtection="1">
      <alignment horizontal="left" vertical="center" shrinkToFit="1"/>
      <protection locked="0"/>
    </xf>
    <xf numFmtId="0" fontId="11" fillId="0" borderId="20" xfId="6" applyFont="1" applyFill="1" applyBorder="1" applyAlignment="1" applyProtection="1">
      <alignment horizontal="left" vertical="center" shrinkToFit="1"/>
      <protection locked="0"/>
    </xf>
    <xf numFmtId="0" fontId="11" fillId="0" borderId="21" xfId="6" applyFont="1" applyFill="1" applyBorder="1" applyAlignment="1" applyProtection="1">
      <alignment horizontal="left" vertical="center" shrinkToFit="1"/>
      <protection locked="0"/>
    </xf>
    <xf numFmtId="0" fontId="13" fillId="0" borderId="22" xfId="6" applyFont="1" applyFill="1" applyBorder="1" applyAlignment="1" applyProtection="1">
      <alignment horizontal="left" vertical="center" shrinkToFit="1"/>
      <protection locked="0"/>
    </xf>
    <xf numFmtId="0" fontId="11" fillId="0" borderId="19" xfId="0" applyFont="1" applyBorder="1" applyAlignment="1">
      <alignment horizontal="left" shrinkToFit="1"/>
    </xf>
    <xf numFmtId="0" fontId="11" fillId="0" borderId="20" xfId="0" applyFont="1" applyBorder="1" applyAlignment="1">
      <alignment horizontal="left" shrinkToFit="1"/>
    </xf>
    <xf numFmtId="0" fontId="11" fillId="0" borderId="21" xfId="0" applyFont="1" applyBorder="1" applyAlignment="1">
      <alignment horizontal="left" shrinkToFit="1"/>
    </xf>
    <xf numFmtId="0" fontId="11" fillId="0" borderId="19" xfId="6" applyFont="1" applyBorder="1" applyAlignment="1" applyProtection="1">
      <alignment horizontal="left" vertical="center" shrinkToFit="1"/>
    </xf>
    <xf numFmtId="0" fontId="11" fillId="0" borderId="20" xfId="6" applyFont="1" applyBorder="1" applyAlignment="1" applyProtection="1">
      <alignment horizontal="left" vertical="center" shrinkToFit="1"/>
    </xf>
    <xf numFmtId="0" fontId="11" fillId="0" borderId="21" xfId="6" applyFont="1" applyBorder="1" applyAlignment="1" applyProtection="1">
      <alignment horizontal="left" vertical="center" shrinkToFit="1"/>
    </xf>
    <xf numFmtId="0" fontId="11" fillId="6" borderId="19" xfId="6" applyFont="1" applyFill="1" applyBorder="1" applyAlignment="1">
      <alignment horizontal="center" vertical="center" shrinkToFit="1"/>
    </xf>
    <xf numFmtId="0" fontId="11" fillId="6" borderId="20" xfId="6" applyFont="1" applyFill="1" applyBorder="1" applyAlignment="1">
      <alignment horizontal="center" vertical="center" shrinkToFit="1"/>
    </xf>
    <xf numFmtId="0" fontId="11" fillId="6" borderId="21" xfId="6" applyFont="1" applyFill="1" applyBorder="1" applyAlignment="1">
      <alignment horizontal="center" vertical="center" shrinkToFit="1"/>
    </xf>
    <xf numFmtId="0" fontId="11" fillId="6" borderId="19" xfId="6" applyFont="1" applyFill="1" applyBorder="1" applyAlignment="1" applyProtection="1">
      <alignment horizontal="center" vertical="center" shrinkToFit="1"/>
    </xf>
    <xf numFmtId="0" fontId="11" fillId="6" borderId="20" xfId="6" applyFont="1" applyFill="1" applyBorder="1" applyAlignment="1" applyProtection="1">
      <alignment horizontal="center" vertical="center" shrinkToFit="1"/>
    </xf>
    <xf numFmtId="0" fontId="11" fillId="6" borderId="21" xfId="6" applyFont="1" applyFill="1" applyBorder="1" applyAlignment="1" applyProtection="1">
      <alignment horizontal="center" vertical="center" shrinkToFit="1"/>
    </xf>
    <xf numFmtId="0" fontId="11" fillId="5" borderId="19" xfId="3" applyFont="1" applyFill="1" applyBorder="1" applyAlignment="1" applyProtection="1">
      <alignment horizontal="left" vertical="center" shrinkToFit="1"/>
    </xf>
    <xf numFmtId="0" fontId="11" fillId="5" borderId="20" xfId="3" applyFont="1" applyFill="1" applyBorder="1" applyAlignment="1" applyProtection="1">
      <alignment horizontal="left" vertical="center" shrinkToFit="1"/>
    </xf>
    <xf numFmtId="0" fontId="11" fillId="6" borderId="19" xfId="6" applyFont="1" applyFill="1" applyBorder="1" applyAlignment="1" applyProtection="1">
      <alignment horizontal="center" vertical="center" shrinkToFit="1"/>
      <protection locked="0"/>
    </xf>
    <xf numFmtId="0" fontId="11" fillId="6" borderId="20" xfId="6" applyFont="1" applyFill="1" applyBorder="1" applyAlignment="1" applyProtection="1">
      <alignment horizontal="center" vertical="center" shrinkToFit="1"/>
      <protection locked="0"/>
    </xf>
    <xf numFmtId="0" fontId="11" fillId="6" borderId="21" xfId="6" applyFont="1" applyFill="1" applyBorder="1" applyAlignment="1" applyProtection="1">
      <alignment horizontal="center" vertical="center" shrinkToFit="1"/>
      <protection locked="0"/>
    </xf>
    <xf numFmtId="0" fontId="11" fillId="6" borderId="19" xfId="6" applyFont="1" applyFill="1" applyBorder="1" applyAlignment="1">
      <alignment horizontal="center" vertical="center"/>
    </xf>
    <xf numFmtId="0" fontId="11" fillId="6" borderId="20" xfId="6" applyFont="1" applyFill="1" applyBorder="1" applyAlignment="1">
      <alignment horizontal="center" vertical="center"/>
    </xf>
    <xf numFmtId="0" fontId="11" fillId="6" borderId="21" xfId="6" applyFont="1" applyFill="1" applyBorder="1" applyAlignment="1">
      <alignment horizontal="center" vertical="center"/>
    </xf>
    <xf numFmtId="0" fontId="11" fillId="0" borderId="0" xfId="6" applyFont="1" applyFill="1" applyBorder="1" applyAlignment="1" applyProtection="1">
      <alignment vertical="center"/>
      <protection locked="0"/>
    </xf>
    <xf numFmtId="0" fontId="11" fillId="0" borderId="28" xfId="6" applyFont="1" applyFill="1" applyBorder="1" applyAlignment="1" applyProtection="1">
      <alignment horizontal="left" vertical="center"/>
      <protection locked="0"/>
    </xf>
    <xf numFmtId="0" fontId="11" fillId="0" borderId="43" xfId="6" applyFont="1" applyFill="1" applyBorder="1" applyAlignment="1" applyProtection="1">
      <alignment horizontal="left" vertical="center"/>
      <protection locked="0"/>
    </xf>
    <xf numFmtId="0" fontId="11" fillId="0" borderId="49" xfId="6" applyFont="1" applyFill="1" applyBorder="1" applyAlignment="1" applyProtection="1">
      <alignment horizontal="left" vertical="center"/>
      <protection locked="0"/>
    </xf>
    <xf numFmtId="0" fontId="11" fillId="0" borderId="29" xfId="6" applyFont="1" applyFill="1" applyBorder="1" applyAlignment="1" applyProtection="1">
      <alignment horizontal="left" vertical="center"/>
      <protection locked="0"/>
    </xf>
    <xf numFmtId="0" fontId="11" fillId="5" borderId="22" xfId="6" applyFont="1" applyFill="1" applyBorder="1" applyAlignment="1" applyProtection="1">
      <alignment horizontal="left" vertical="center" shrinkToFit="1"/>
      <protection locked="0"/>
    </xf>
    <xf numFmtId="0" fontId="11" fillId="5" borderId="19" xfId="6" applyFont="1" applyFill="1" applyBorder="1" applyAlignment="1" applyProtection="1">
      <alignment horizontal="left" vertical="center" shrinkToFit="1"/>
    </xf>
    <xf numFmtId="0" fontId="11" fillId="5" borderId="20" xfId="6" applyFont="1" applyFill="1" applyBorder="1" applyAlignment="1" applyProtection="1">
      <alignment horizontal="left" vertical="center" shrinkToFit="1"/>
    </xf>
    <xf numFmtId="0" fontId="11" fillId="5" borderId="21" xfId="6" applyFont="1" applyFill="1" applyBorder="1" applyAlignment="1" applyProtection="1">
      <alignment horizontal="left" vertical="center" shrinkToFit="1"/>
    </xf>
    <xf numFmtId="0" fontId="13" fillId="0" borderId="27" xfId="0" applyFont="1" applyBorder="1" applyAlignment="1">
      <alignment horizontal="left" vertical="center"/>
    </xf>
    <xf numFmtId="0" fontId="13" fillId="0" borderId="28" xfId="0" applyFont="1" applyBorder="1" applyAlignment="1">
      <alignment horizontal="left" vertical="center"/>
    </xf>
    <xf numFmtId="0" fontId="13" fillId="0" borderId="50" xfId="0" applyFont="1" applyBorder="1" applyAlignment="1">
      <alignment horizontal="left" vertical="center"/>
    </xf>
    <xf numFmtId="0" fontId="11" fillId="0" borderId="0" xfId="3" applyFont="1" applyFill="1" applyBorder="1" applyAlignment="1">
      <alignment horizontal="left" vertical="center" shrinkToFit="1"/>
    </xf>
    <xf numFmtId="0" fontId="11" fillId="0" borderId="19" xfId="6" applyFont="1" applyBorder="1" applyAlignment="1" applyProtection="1">
      <alignment horizontal="left" vertical="center"/>
    </xf>
    <xf numFmtId="0" fontId="11" fillId="0" borderId="20" xfId="6" applyFont="1" applyBorder="1" applyAlignment="1" applyProtection="1">
      <alignment horizontal="left" vertical="center"/>
    </xf>
    <xf numFmtId="0" fontId="11" fillId="0" borderId="21" xfId="6" applyFont="1" applyBorder="1" applyAlignment="1" applyProtection="1">
      <alignment horizontal="left" vertical="center"/>
    </xf>
    <xf numFmtId="0" fontId="11" fillId="0" borderId="0" xfId="3" applyFont="1" applyFill="1" applyBorder="1" applyAlignment="1" applyProtection="1">
      <alignment horizontal="left" vertical="center" shrinkToFit="1"/>
    </xf>
    <xf numFmtId="178" fontId="16" fillId="0" borderId="0" xfId="0" applyNumberFormat="1" applyFont="1" applyFill="1" applyBorder="1" applyAlignment="1" applyProtection="1">
      <alignment horizontal="left" vertical="center" shrinkToFit="1"/>
    </xf>
    <xf numFmtId="0" fontId="11" fillId="0" borderId="19" xfId="6" applyFont="1" applyFill="1" applyBorder="1" applyAlignment="1" applyProtection="1">
      <alignment horizontal="left" vertical="center"/>
    </xf>
    <xf numFmtId="0" fontId="11" fillId="0" borderId="20" xfId="6" applyFont="1" applyFill="1" applyBorder="1" applyAlignment="1" applyProtection="1">
      <alignment horizontal="left" vertical="center"/>
    </xf>
    <xf numFmtId="0" fontId="11" fillId="0" borderId="21" xfId="6" applyFont="1" applyFill="1" applyBorder="1" applyAlignment="1" applyProtection="1">
      <alignment horizontal="left" vertical="center"/>
    </xf>
    <xf numFmtId="0" fontId="5" fillId="0" borderId="0" xfId="5" applyFont="1" applyAlignment="1" applyProtection="1">
      <alignment horizontal="right" vertical="center"/>
    </xf>
    <xf numFmtId="178" fontId="5" fillId="0" borderId="0" xfId="0" applyNumberFormat="1" applyFont="1" applyFill="1" applyAlignment="1" applyProtection="1">
      <alignment horizontal="left" vertical="center" shrinkToFit="1"/>
    </xf>
    <xf numFmtId="0" fontId="5" fillId="0" borderId="0" xfId="0" applyFont="1" applyAlignment="1" applyProtection="1">
      <alignment horizontal="left" vertical="center" shrinkToFit="1"/>
    </xf>
    <xf numFmtId="0" fontId="6" fillId="0" borderId="0" xfId="0" applyFont="1" applyBorder="1" applyAlignment="1" applyProtection="1">
      <alignment horizontal="left" vertical="center" shrinkToFit="1"/>
    </xf>
    <xf numFmtId="0" fontId="6" fillId="0" borderId="6" xfId="0" applyFont="1" applyBorder="1" applyAlignment="1" applyProtection="1">
      <alignment horizontal="left" vertical="center" shrinkToFit="1"/>
    </xf>
    <xf numFmtId="38" fontId="5" fillId="2" borderId="5" xfId="1" applyFont="1" applyFill="1" applyBorder="1" applyAlignment="1" applyProtection="1">
      <alignment horizontal="right" vertical="center" shrinkToFit="1"/>
      <protection locked="0"/>
    </xf>
    <xf numFmtId="38" fontId="5" fillId="2" borderId="6" xfId="1" applyFont="1" applyFill="1" applyBorder="1" applyAlignment="1" applyProtection="1">
      <alignment horizontal="right" vertical="center" shrinkToFit="1"/>
      <protection locked="0"/>
    </xf>
    <xf numFmtId="176" fontId="5" fillId="2" borderId="3" xfId="0" applyNumberFormat="1" applyFont="1" applyFill="1" applyBorder="1" applyAlignment="1" applyProtection="1">
      <alignment horizontal="right" vertical="center" shrinkToFit="1"/>
      <protection locked="0"/>
    </xf>
    <xf numFmtId="176" fontId="5" fillId="2" borderId="4" xfId="0" applyNumberFormat="1" applyFont="1" applyFill="1" applyBorder="1" applyAlignment="1" applyProtection="1">
      <alignment horizontal="right" vertical="center" shrinkToFit="1"/>
      <protection locked="0"/>
    </xf>
    <xf numFmtId="176" fontId="5" fillId="2" borderId="5" xfId="0" applyNumberFormat="1" applyFont="1" applyFill="1" applyBorder="1" applyAlignment="1" applyProtection="1">
      <alignment horizontal="right" vertical="center" shrinkToFit="1"/>
      <protection locked="0"/>
    </xf>
    <xf numFmtId="176" fontId="5" fillId="2" borderId="6" xfId="0" applyNumberFormat="1" applyFont="1" applyFill="1" applyBorder="1" applyAlignment="1" applyProtection="1">
      <alignment horizontal="right" vertical="center" shrinkToFit="1"/>
      <protection locked="0"/>
    </xf>
    <xf numFmtId="38" fontId="5" fillId="2" borderId="5" xfId="1" applyFont="1" applyFill="1" applyBorder="1" applyAlignment="1" applyProtection="1">
      <alignment horizontal="left" vertical="center" shrinkToFit="1"/>
      <protection locked="0"/>
    </xf>
    <xf numFmtId="38" fontId="5" fillId="2" borderId="0" xfId="1" applyFont="1" applyFill="1" applyBorder="1" applyAlignment="1" applyProtection="1">
      <alignment horizontal="left" vertical="center" shrinkToFit="1"/>
      <protection locked="0"/>
    </xf>
    <xf numFmtId="38" fontId="5" fillId="2" borderId="6" xfId="1" applyFont="1" applyFill="1" applyBorder="1" applyAlignment="1" applyProtection="1">
      <alignment horizontal="left" vertical="center" shrinkToFit="1"/>
      <protection locked="0"/>
    </xf>
    <xf numFmtId="0" fontId="5" fillId="2" borderId="5" xfId="0" applyFont="1" applyFill="1" applyBorder="1" applyAlignment="1" applyProtection="1">
      <alignment vertical="center" shrinkToFit="1"/>
      <protection locked="0"/>
    </xf>
    <xf numFmtId="0" fontId="5" fillId="2" borderId="6" xfId="0" applyFont="1" applyFill="1" applyBorder="1" applyAlignment="1" applyProtection="1">
      <alignment vertical="center" shrinkToFit="1"/>
      <protection locked="0"/>
    </xf>
    <xf numFmtId="38" fontId="5" fillId="2" borderId="7" xfId="1" applyFont="1" applyFill="1" applyBorder="1" applyAlignment="1" applyProtection="1">
      <alignment horizontal="left" vertical="center" shrinkToFit="1"/>
      <protection locked="0"/>
    </xf>
    <xf numFmtId="38" fontId="5" fillId="2" borderId="16" xfId="1" applyFont="1" applyFill="1" applyBorder="1" applyAlignment="1" applyProtection="1">
      <alignment horizontal="left" vertical="center" shrinkToFit="1"/>
      <protection locked="0"/>
    </xf>
    <xf numFmtId="38" fontId="5" fillId="2" borderId="8" xfId="1" applyFont="1" applyFill="1" applyBorder="1" applyAlignment="1" applyProtection="1">
      <alignment horizontal="left" vertical="center" shrinkToFit="1"/>
      <protection locked="0"/>
    </xf>
    <xf numFmtId="176" fontId="5" fillId="2" borderId="7" xfId="0" applyNumberFormat="1" applyFont="1" applyFill="1" applyBorder="1" applyAlignment="1" applyProtection="1">
      <alignment horizontal="right" vertical="center" shrinkToFit="1"/>
      <protection locked="0"/>
    </xf>
    <xf numFmtId="176" fontId="5" fillId="2" borderId="8" xfId="0" applyNumberFormat="1" applyFont="1" applyFill="1" applyBorder="1" applyAlignment="1" applyProtection="1">
      <alignment horizontal="right" vertical="center" shrinkToFit="1"/>
      <protection locked="0"/>
    </xf>
    <xf numFmtId="0" fontId="5" fillId="2" borderId="5" xfId="0" applyFont="1" applyFill="1" applyBorder="1" applyAlignment="1" applyProtection="1">
      <alignment horizontal="left" vertical="center" shrinkToFit="1"/>
      <protection locked="0"/>
    </xf>
    <xf numFmtId="0" fontId="5" fillId="2" borderId="6" xfId="0" applyFont="1" applyFill="1" applyBorder="1" applyAlignment="1" applyProtection="1">
      <alignment horizontal="left" vertical="center" shrinkToFit="1"/>
      <protection locked="0"/>
    </xf>
    <xf numFmtId="0" fontId="5" fillId="0" borderId="10"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1" xfId="0" applyFont="1" applyBorder="1" applyAlignment="1" applyProtection="1">
      <alignment horizontal="center" vertical="center"/>
    </xf>
    <xf numFmtId="38" fontId="5" fillId="2" borderId="3" xfId="1" applyFont="1" applyFill="1" applyBorder="1" applyAlignment="1" applyProtection="1">
      <alignment horizontal="left" vertical="center" shrinkToFit="1"/>
      <protection locked="0"/>
    </xf>
    <xf numFmtId="38" fontId="5" fillId="2" borderId="15" xfId="1" applyFont="1" applyFill="1" applyBorder="1" applyAlignment="1" applyProtection="1">
      <alignment horizontal="left" vertical="center" shrinkToFit="1"/>
      <protection locked="0"/>
    </xf>
    <xf numFmtId="38" fontId="5" fillId="2" borderId="4" xfId="1" applyFont="1" applyFill="1" applyBorder="1" applyAlignment="1" applyProtection="1">
      <alignment horizontal="left" vertical="center" shrinkToFit="1"/>
      <protection locked="0"/>
    </xf>
    <xf numFmtId="0" fontId="5" fillId="0" borderId="0" xfId="0" applyFont="1" applyAlignment="1" applyProtection="1">
      <alignment horizontal="center" vertical="top"/>
    </xf>
    <xf numFmtId="178" fontId="5" fillId="2" borderId="0" xfId="0" applyNumberFormat="1" applyFont="1" applyFill="1" applyAlignment="1" applyProtection="1">
      <alignment horizontal="left" vertical="center" shrinkToFit="1"/>
      <protection locked="0"/>
    </xf>
    <xf numFmtId="0" fontId="5" fillId="0" borderId="3" xfId="0" applyFont="1" applyBorder="1" applyAlignment="1" applyProtection="1">
      <alignment horizontal="right" vertical="center"/>
    </xf>
    <xf numFmtId="0" fontId="5" fillId="0" borderId="15" xfId="0" applyFont="1" applyBorder="1" applyAlignment="1" applyProtection="1">
      <alignment horizontal="right" vertical="center"/>
    </xf>
    <xf numFmtId="176" fontId="5" fillId="0" borderId="3" xfId="0" applyNumberFormat="1" applyFont="1" applyBorder="1" applyAlignment="1" applyProtection="1">
      <alignment horizontal="right" vertical="center" shrinkToFit="1"/>
    </xf>
    <xf numFmtId="176" fontId="5" fillId="0" borderId="4" xfId="0" applyNumberFormat="1" applyFont="1" applyBorder="1" applyAlignment="1" applyProtection="1">
      <alignment horizontal="right" vertical="center" shrinkToFit="1"/>
    </xf>
    <xf numFmtId="38" fontId="6" fillId="0" borderId="12" xfId="1" applyFont="1" applyBorder="1" applyAlignment="1" applyProtection="1">
      <alignment horizontal="right" vertical="center" shrinkToFit="1"/>
    </xf>
    <xf numFmtId="38" fontId="6" fillId="0" borderId="13" xfId="1" applyFont="1" applyBorder="1" applyAlignment="1" applyProtection="1">
      <alignment horizontal="right" vertical="center" shrinkToFit="1"/>
    </xf>
    <xf numFmtId="0" fontId="5" fillId="2" borderId="7" xfId="0" applyFont="1" applyFill="1" applyBorder="1" applyAlignment="1" applyProtection="1">
      <alignment horizontal="left" vertical="center" shrinkToFit="1"/>
      <protection locked="0"/>
    </xf>
    <xf numFmtId="0" fontId="5" fillId="2" borderId="8" xfId="0" applyFont="1" applyFill="1" applyBorder="1" applyAlignment="1" applyProtection="1">
      <alignment horizontal="left" vertical="center" shrinkToFit="1"/>
      <protection locked="0"/>
    </xf>
    <xf numFmtId="38" fontId="5" fillId="2" borderId="38" xfId="1" applyFont="1" applyFill="1" applyBorder="1" applyAlignment="1" applyProtection="1">
      <alignment horizontal="right" vertical="center" shrinkToFit="1"/>
      <protection locked="0"/>
    </xf>
    <xf numFmtId="38" fontId="5" fillId="2" borderId="14" xfId="1" applyFont="1" applyFill="1" applyBorder="1" applyAlignment="1" applyProtection="1">
      <alignment horizontal="right" vertical="center" shrinkToFit="1"/>
      <protection locked="0"/>
    </xf>
    <xf numFmtId="38" fontId="6" fillId="0" borderId="36" xfId="1" applyFont="1" applyBorder="1" applyAlignment="1" applyProtection="1">
      <alignment horizontal="center" vertical="center"/>
    </xf>
    <xf numFmtId="38" fontId="6" fillId="0" borderId="37" xfId="1" applyFont="1" applyBorder="1" applyAlignment="1" applyProtection="1">
      <alignment horizontal="center" vertical="center"/>
    </xf>
    <xf numFmtId="0" fontId="6" fillId="0" borderId="3" xfId="0" applyFont="1" applyBorder="1" applyAlignment="1" applyProtection="1">
      <alignment horizontal="right" vertical="center" shrinkToFit="1"/>
    </xf>
    <xf numFmtId="0" fontId="6" fillId="0" borderId="15" xfId="0" applyFont="1" applyBorder="1" applyAlignment="1" applyProtection="1">
      <alignment horizontal="right" vertical="center" shrinkToFit="1"/>
    </xf>
    <xf numFmtId="0" fontId="5" fillId="0" borderId="0" xfId="0" applyFont="1" applyFill="1" applyAlignment="1" applyProtection="1">
      <alignment horizontal="center" vertical="center" shrinkToFit="1"/>
      <protection locked="0"/>
    </xf>
    <xf numFmtId="0" fontId="5" fillId="2" borderId="3" xfId="0" applyFont="1" applyFill="1" applyBorder="1" applyAlignment="1" applyProtection="1">
      <alignment vertical="center" shrinkToFit="1"/>
      <protection locked="0"/>
    </xf>
    <xf numFmtId="0" fontId="5" fillId="2" borderId="4" xfId="0" applyFont="1" applyFill="1" applyBorder="1" applyAlignment="1" applyProtection="1">
      <alignment vertical="center" shrinkToFit="1"/>
      <protection locked="0"/>
    </xf>
    <xf numFmtId="0" fontId="5" fillId="0" borderId="0" xfId="0" applyFont="1" applyAlignment="1" applyProtection="1">
      <alignment vertical="center" shrinkToFit="1"/>
    </xf>
    <xf numFmtId="0" fontId="5" fillId="2" borderId="0" xfId="0" applyFont="1" applyFill="1" applyAlignment="1" applyProtection="1">
      <alignment horizontal="left" vertical="center" shrinkToFit="1"/>
      <protection locked="0"/>
    </xf>
    <xf numFmtId="0" fontId="30" fillId="0" borderId="0" xfId="0" applyFont="1" applyAlignment="1" applyProtection="1">
      <alignment horizontal="left" vertical="center"/>
    </xf>
    <xf numFmtId="38" fontId="5" fillId="2" borderId="3" xfId="1" applyFont="1" applyFill="1" applyBorder="1" applyAlignment="1" applyProtection="1">
      <alignment horizontal="right" vertical="center" shrinkToFit="1"/>
      <protection locked="0"/>
    </xf>
    <xf numFmtId="38" fontId="5" fillId="2" borderId="4" xfId="1" applyFont="1" applyFill="1" applyBorder="1" applyAlignment="1" applyProtection="1">
      <alignment horizontal="right" vertical="center" shrinkToFit="1"/>
      <protection locked="0"/>
    </xf>
    <xf numFmtId="0" fontId="5" fillId="2" borderId="3" xfId="0" applyFont="1" applyFill="1" applyBorder="1" applyAlignment="1" applyProtection="1">
      <alignment horizontal="left" vertical="center" shrinkToFit="1"/>
      <protection locked="0"/>
    </xf>
    <xf numFmtId="0" fontId="5" fillId="2" borderId="4" xfId="0" applyFont="1" applyFill="1" applyBorder="1" applyAlignment="1" applyProtection="1">
      <alignment horizontal="left" vertical="center" shrinkToFit="1"/>
      <protection locked="0"/>
    </xf>
    <xf numFmtId="0" fontId="5" fillId="0" borderId="1" xfId="0" applyFont="1" applyBorder="1" applyAlignment="1" applyProtection="1">
      <alignment horizontal="center" vertical="center"/>
    </xf>
    <xf numFmtId="0" fontId="42" fillId="2" borderId="0" xfId="0" applyFont="1" applyFill="1" applyAlignment="1" applyProtection="1">
      <alignment horizontal="left" vertical="center" shrinkToFit="1"/>
      <protection locked="0"/>
    </xf>
    <xf numFmtId="178" fontId="42" fillId="2" borderId="0" xfId="0" applyNumberFormat="1" applyFont="1" applyFill="1" applyAlignment="1" applyProtection="1">
      <alignment horizontal="left" vertical="center" shrinkToFit="1"/>
      <protection locked="0"/>
    </xf>
    <xf numFmtId="0" fontId="5" fillId="0" borderId="0" xfId="0" applyFont="1" applyFill="1" applyAlignment="1" applyProtection="1">
      <alignment horizontal="left" vertical="center" shrinkToFit="1"/>
    </xf>
    <xf numFmtId="176" fontId="42" fillId="2" borderId="5" xfId="0" applyNumberFormat="1" applyFont="1" applyFill="1" applyBorder="1" applyAlignment="1" applyProtection="1">
      <alignment horizontal="right" vertical="center" shrinkToFit="1"/>
      <protection locked="0"/>
    </xf>
    <xf numFmtId="176" fontId="42" fillId="2" borderId="6" xfId="0" applyNumberFormat="1" applyFont="1" applyFill="1" applyBorder="1" applyAlignment="1" applyProtection="1">
      <alignment horizontal="right" vertical="center" shrinkToFit="1"/>
      <protection locked="0"/>
    </xf>
    <xf numFmtId="0" fontId="42" fillId="2" borderId="5" xfId="0" applyFont="1" applyFill="1" applyBorder="1" applyAlignment="1" applyProtection="1">
      <alignment vertical="center" shrinkToFit="1"/>
      <protection locked="0"/>
    </xf>
    <xf numFmtId="0" fontId="42" fillId="2" borderId="6" xfId="0" applyFont="1" applyFill="1" applyBorder="1" applyAlignment="1" applyProtection="1">
      <alignment vertical="center" shrinkToFit="1"/>
      <protection locked="0"/>
    </xf>
    <xf numFmtId="0" fontId="42" fillId="2" borderId="5" xfId="0" applyFont="1" applyFill="1" applyBorder="1" applyAlignment="1" applyProtection="1">
      <alignment horizontal="left" vertical="center" shrinkToFit="1"/>
      <protection locked="0"/>
    </xf>
    <xf numFmtId="0" fontId="42" fillId="2" borderId="6" xfId="0" applyFont="1" applyFill="1" applyBorder="1" applyAlignment="1" applyProtection="1">
      <alignment horizontal="left" vertical="center" shrinkToFit="1"/>
      <protection locked="0"/>
    </xf>
    <xf numFmtId="38" fontId="42" fillId="2" borderId="5" xfId="1" applyFont="1" applyFill="1" applyBorder="1" applyAlignment="1" applyProtection="1">
      <alignment horizontal="right" vertical="center" shrinkToFit="1"/>
      <protection locked="0"/>
    </xf>
    <xf numFmtId="38" fontId="42" fillId="2" borderId="6" xfId="1" applyFont="1" applyFill="1" applyBorder="1" applyAlignment="1" applyProtection="1">
      <alignment horizontal="right" vertical="center" shrinkToFit="1"/>
      <protection locked="0"/>
    </xf>
    <xf numFmtId="38" fontId="42" fillId="2" borderId="5" xfId="1" applyFont="1" applyFill="1" applyBorder="1" applyAlignment="1" applyProtection="1">
      <alignment horizontal="left" vertical="center" shrinkToFit="1"/>
      <protection locked="0"/>
    </xf>
    <xf numFmtId="38" fontId="42" fillId="2" borderId="0" xfId="1" applyFont="1" applyFill="1" applyBorder="1" applyAlignment="1" applyProtection="1">
      <alignment horizontal="left" vertical="center" shrinkToFit="1"/>
      <protection locked="0"/>
    </xf>
    <xf numFmtId="38" fontId="42" fillId="2" borderId="6" xfId="1" applyFont="1" applyFill="1" applyBorder="1" applyAlignment="1" applyProtection="1">
      <alignment horizontal="left" vertical="center" shrinkToFit="1"/>
      <protection locked="0"/>
    </xf>
    <xf numFmtId="0" fontId="5" fillId="0" borderId="10" xfId="0" applyFont="1" applyBorder="1" applyAlignment="1" applyProtection="1">
      <alignment horizontal="right" vertical="center" shrinkToFit="1"/>
    </xf>
    <xf numFmtId="0" fontId="5" fillId="0" borderId="9" xfId="0" applyFont="1" applyBorder="1" applyAlignment="1" applyProtection="1">
      <alignment horizontal="right" vertical="center" shrinkToFit="1"/>
    </xf>
    <xf numFmtId="176" fontId="5" fillId="0" borderId="10" xfId="0" applyNumberFormat="1" applyFont="1" applyBorder="1" applyAlignment="1" applyProtection="1">
      <alignment horizontal="right" vertical="center" shrinkToFit="1"/>
    </xf>
    <xf numFmtId="176" fontId="5" fillId="0" borderId="11" xfId="0" applyNumberFormat="1" applyFont="1" applyBorder="1" applyAlignment="1" applyProtection="1">
      <alignment horizontal="right" vertical="center" shrinkToFit="1"/>
    </xf>
    <xf numFmtId="0" fontId="6" fillId="0" borderId="10" xfId="0" applyFont="1" applyBorder="1" applyAlignment="1" applyProtection="1">
      <alignment horizontal="right" vertical="center" shrinkToFit="1"/>
    </xf>
    <xf numFmtId="0" fontId="6" fillId="0" borderId="39" xfId="0" applyFont="1" applyBorder="1" applyAlignment="1" applyProtection="1">
      <alignment horizontal="right" vertical="center" shrinkToFit="1"/>
    </xf>
    <xf numFmtId="38" fontId="6" fillId="0" borderId="40" xfId="1" applyFont="1" applyBorder="1" applyAlignment="1" applyProtection="1">
      <alignment horizontal="center" vertical="center" shrinkToFit="1"/>
    </xf>
    <xf numFmtId="38" fontId="6" fillId="0" borderId="41" xfId="1" applyFont="1" applyBorder="1" applyAlignment="1" applyProtection="1">
      <alignment horizontal="center" vertical="center" shrinkToFit="1"/>
    </xf>
    <xf numFmtId="38" fontId="6" fillId="0" borderId="42" xfId="1" applyFont="1" applyBorder="1" applyAlignment="1" applyProtection="1">
      <alignment horizontal="center" vertical="center" shrinkToFit="1"/>
    </xf>
    <xf numFmtId="0" fontId="5" fillId="2" borderId="7" xfId="0" applyFont="1" applyFill="1" applyBorder="1" applyAlignment="1" applyProtection="1">
      <alignment vertical="center" shrinkToFit="1"/>
      <protection locked="0"/>
    </xf>
    <xf numFmtId="0" fontId="5" fillId="2" borderId="8" xfId="0" applyFont="1" applyFill="1" applyBorder="1" applyAlignment="1" applyProtection="1">
      <alignment vertical="center" shrinkToFit="1"/>
      <protection locked="0"/>
    </xf>
    <xf numFmtId="178" fontId="5" fillId="0" borderId="0" xfId="0" applyNumberFormat="1" applyFont="1" applyFill="1" applyAlignment="1" applyProtection="1">
      <alignment horizontal="left" vertical="center" shrinkToFit="1"/>
      <protection locked="0"/>
    </xf>
    <xf numFmtId="0" fontId="5" fillId="0" borderId="0" xfId="0" applyFont="1" applyAlignment="1" applyProtection="1">
      <alignment horizontal="left" vertical="center" shrinkToFit="1"/>
      <protection locked="0"/>
    </xf>
    <xf numFmtId="0" fontId="5" fillId="0" borderId="0" xfId="5" applyFont="1" applyAlignment="1">
      <alignment horizontal="right" vertical="center"/>
    </xf>
    <xf numFmtId="0" fontId="5" fillId="0" borderId="0" xfId="0" applyFont="1" applyFill="1" applyAlignment="1" applyProtection="1">
      <alignment horizontal="left" vertical="center" shrinkToFit="1"/>
      <protection locked="0"/>
    </xf>
    <xf numFmtId="176" fontId="31" fillId="2" borderId="5" xfId="0" applyNumberFormat="1" applyFont="1" applyFill="1" applyBorder="1" applyAlignment="1" applyProtection="1">
      <alignment horizontal="right" vertical="center" shrinkToFit="1"/>
      <protection locked="0"/>
    </xf>
    <xf numFmtId="176" fontId="31" fillId="2" borderId="6" xfId="0" applyNumberFormat="1" applyFont="1" applyFill="1" applyBorder="1" applyAlignment="1" applyProtection="1">
      <alignment horizontal="right" vertical="center" shrinkToFit="1"/>
      <protection locked="0"/>
    </xf>
    <xf numFmtId="0" fontId="31" fillId="2" borderId="5" xfId="0" applyFont="1" applyFill="1" applyBorder="1" applyAlignment="1" applyProtection="1">
      <alignment vertical="center" shrinkToFit="1"/>
      <protection locked="0"/>
    </xf>
    <xf numFmtId="0" fontId="31" fillId="2" borderId="6" xfId="0" applyFont="1" applyFill="1" applyBorder="1" applyAlignment="1" applyProtection="1">
      <alignment vertical="center" shrinkToFit="1"/>
      <protection locked="0"/>
    </xf>
    <xf numFmtId="0" fontId="31" fillId="2" borderId="5" xfId="0" applyFont="1" applyFill="1" applyBorder="1" applyAlignment="1" applyProtection="1">
      <alignment horizontal="left" vertical="center" shrinkToFit="1"/>
      <protection locked="0"/>
    </xf>
    <xf numFmtId="0" fontId="31" fillId="2" borderId="6" xfId="0" applyFont="1" applyFill="1" applyBorder="1" applyAlignment="1" applyProtection="1">
      <alignment horizontal="left" vertical="center" shrinkToFit="1"/>
      <protection locked="0"/>
    </xf>
    <xf numFmtId="38" fontId="31" fillId="2" borderId="5" xfId="1" applyFont="1" applyFill="1" applyBorder="1" applyAlignment="1" applyProtection="1">
      <alignment horizontal="right" vertical="center" shrinkToFit="1"/>
      <protection locked="0"/>
    </xf>
    <xf numFmtId="38" fontId="31" fillId="2" borderId="6" xfId="1" applyFont="1" applyFill="1" applyBorder="1" applyAlignment="1" applyProtection="1">
      <alignment horizontal="right" vertical="center" shrinkToFit="1"/>
      <protection locked="0"/>
    </xf>
    <xf numFmtId="38" fontId="31" fillId="2" borderId="5" xfId="1" applyFont="1" applyFill="1" applyBorder="1" applyAlignment="1" applyProtection="1">
      <alignment horizontal="left" vertical="center" shrinkToFit="1"/>
      <protection locked="0"/>
    </xf>
    <xf numFmtId="38" fontId="31" fillId="2" borderId="0" xfId="1" applyFont="1" applyFill="1" applyBorder="1" applyAlignment="1" applyProtection="1">
      <alignment horizontal="left" vertical="center" shrinkToFit="1"/>
      <protection locked="0"/>
    </xf>
    <xf numFmtId="38" fontId="31" fillId="2" borderId="6" xfId="1" applyFont="1" applyFill="1" applyBorder="1" applyAlignment="1" applyProtection="1">
      <alignment horizontal="left" vertical="center" shrinkToFit="1"/>
      <protection locked="0"/>
    </xf>
    <xf numFmtId="176" fontId="34" fillId="2" borderId="5" xfId="0" applyNumberFormat="1" applyFont="1" applyFill="1" applyBorder="1" applyAlignment="1" applyProtection="1">
      <alignment horizontal="right" vertical="center" shrinkToFit="1"/>
      <protection locked="0"/>
    </xf>
    <xf numFmtId="176" fontId="34" fillId="2" borderId="6" xfId="0" applyNumberFormat="1" applyFont="1" applyFill="1" applyBorder="1" applyAlignment="1" applyProtection="1">
      <alignment horizontal="right" vertical="center" shrinkToFit="1"/>
      <protection locked="0"/>
    </xf>
    <xf numFmtId="178" fontId="31" fillId="0" borderId="0" xfId="0" applyNumberFormat="1" applyFont="1" applyFill="1" applyAlignment="1" applyProtection="1">
      <alignment horizontal="left" vertical="center" shrinkToFit="1"/>
      <protection locked="0"/>
    </xf>
    <xf numFmtId="0" fontId="31" fillId="2" borderId="0" xfId="0" applyFont="1" applyFill="1" applyAlignment="1" applyProtection="1">
      <alignment horizontal="left" vertical="center" shrinkToFit="1"/>
      <protection locked="0"/>
    </xf>
    <xf numFmtId="0" fontId="31" fillId="0" borderId="0" xfId="0" applyFont="1" applyAlignment="1" applyProtection="1">
      <alignment horizontal="left" vertical="center" shrinkToFit="1"/>
    </xf>
    <xf numFmtId="178" fontId="31" fillId="2" borderId="0" xfId="0" applyNumberFormat="1" applyFont="1" applyFill="1" applyAlignment="1" applyProtection="1">
      <alignment horizontal="left" vertical="center" shrinkToFit="1"/>
      <protection locked="0"/>
    </xf>
    <xf numFmtId="178" fontId="31" fillId="0" borderId="0" xfId="0" applyNumberFormat="1" applyFont="1" applyFill="1" applyAlignment="1" applyProtection="1">
      <alignment horizontal="left" vertical="center" shrinkToFit="1"/>
    </xf>
    <xf numFmtId="0" fontId="4" fillId="0" borderId="35" xfId="0" applyFont="1" applyBorder="1" applyAlignment="1" applyProtection="1">
      <alignment horizontal="right" vertical="center"/>
    </xf>
    <xf numFmtId="0" fontId="4" fillId="0" borderId="2" xfId="0" applyFont="1" applyBorder="1" applyAlignment="1" applyProtection="1">
      <alignment horizontal="right" vertical="center"/>
    </xf>
    <xf numFmtId="0" fontId="4" fillId="0" borderId="34" xfId="0" applyFont="1" applyBorder="1" applyAlignment="1" applyProtection="1">
      <alignment horizontal="right" vertical="center"/>
    </xf>
    <xf numFmtId="0" fontId="4" fillId="0" borderId="35" xfId="0" applyFont="1" applyBorder="1" applyAlignment="1" applyProtection="1">
      <alignment horizontal="left" vertical="center" shrinkToFit="1"/>
    </xf>
    <xf numFmtId="0" fontId="4" fillId="0" borderId="2" xfId="0" applyFont="1" applyBorder="1" applyAlignment="1" applyProtection="1">
      <alignment horizontal="left" vertical="center" shrinkToFit="1"/>
    </xf>
    <xf numFmtId="0" fontId="4" fillId="0" borderId="34" xfId="0" applyFont="1" applyBorder="1" applyAlignment="1" applyProtection="1">
      <alignment horizontal="left" vertical="center" shrinkToFit="1"/>
    </xf>
    <xf numFmtId="0" fontId="4" fillId="10" borderId="35" xfId="0" applyFont="1" applyFill="1" applyBorder="1" applyAlignment="1" applyProtection="1">
      <alignment horizontal="left" vertical="center" shrinkToFit="1"/>
    </xf>
    <xf numFmtId="0" fontId="4" fillId="10" borderId="34" xfId="0" applyFont="1" applyFill="1" applyBorder="1" applyAlignment="1" applyProtection="1">
      <alignment horizontal="left" vertical="center" shrinkToFit="1"/>
    </xf>
    <xf numFmtId="0" fontId="4" fillId="0" borderId="1" xfId="0" applyFont="1" applyBorder="1" applyAlignment="1" applyProtection="1">
      <alignment horizontal="right" vertical="center"/>
    </xf>
    <xf numFmtId="0" fontId="4" fillId="10" borderId="1" xfId="0" applyFont="1" applyFill="1" applyBorder="1" applyAlignment="1" applyProtection="1">
      <alignment horizontal="right" vertical="center"/>
    </xf>
    <xf numFmtId="0" fontId="22" fillId="0" borderId="35" xfId="0" applyFont="1" applyFill="1" applyBorder="1" applyAlignment="1" applyProtection="1">
      <alignment horizontal="left" vertical="center" shrinkToFit="1"/>
    </xf>
    <xf numFmtId="0" fontId="22" fillId="0" borderId="34" xfId="0" applyFont="1" applyFill="1" applyBorder="1" applyAlignment="1" applyProtection="1">
      <alignment horizontal="left" vertical="center" shrinkToFit="1"/>
    </xf>
    <xf numFmtId="0" fontId="4" fillId="0" borderId="1" xfId="0" applyFont="1" applyBorder="1" applyAlignment="1" applyProtection="1">
      <alignment horizontal="left" vertical="center" shrinkToFit="1"/>
    </xf>
    <xf numFmtId="0" fontId="4" fillId="0" borderId="1" xfId="0" applyFont="1" applyFill="1" applyBorder="1" applyAlignment="1" applyProtection="1">
      <alignment horizontal="left" vertical="center" shrinkToFit="1"/>
    </xf>
    <xf numFmtId="0" fontId="22" fillId="0" borderId="2" xfId="0" applyFont="1" applyFill="1" applyBorder="1" applyAlignment="1" applyProtection="1">
      <alignment horizontal="left" vertical="center" shrinkToFit="1"/>
    </xf>
    <xf numFmtId="0" fontId="4" fillId="0" borderId="35" xfId="0" applyFont="1" applyFill="1" applyBorder="1" applyAlignment="1" applyProtection="1">
      <alignment horizontal="left" vertical="center" shrinkToFit="1"/>
    </xf>
    <xf numFmtId="0" fontId="4" fillId="0" borderId="34" xfId="0" applyFont="1" applyFill="1" applyBorder="1" applyAlignment="1" applyProtection="1">
      <alignment horizontal="left" vertical="center" shrinkToFit="1"/>
    </xf>
    <xf numFmtId="0" fontId="7" fillId="0" borderId="0" xfId="0" applyFont="1" applyAlignment="1" applyProtection="1">
      <alignment horizontal="left"/>
    </xf>
  </cellXfs>
  <cellStyles count="9">
    <cellStyle name="桁区切り" xfId="1" builtinId="6"/>
    <cellStyle name="標準" xfId="0" builtinId="0"/>
    <cellStyle name="標準 2 2" xfId="3"/>
    <cellStyle name="標準 2 2 3" xfId="6"/>
    <cellStyle name="標準 3" xfId="2"/>
    <cellStyle name="標準 3 2" xfId="8"/>
    <cellStyle name="標準 4 2" xfId="7"/>
    <cellStyle name="標準 6" xfId="4"/>
    <cellStyle name="標準_休日保育  様式2・4（予算決算報告）" xfId="5"/>
  </cellStyles>
  <dxfs count="28">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154781</xdr:colOff>
      <xdr:row>0</xdr:row>
      <xdr:rowOff>309561</xdr:rowOff>
    </xdr:from>
    <xdr:to>
      <xdr:col>24</xdr:col>
      <xdr:colOff>571499</xdr:colOff>
      <xdr:row>2</xdr:row>
      <xdr:rowOff>11905</xdr:rowOff>
    </xdr:to>
    <xdr:sp macro="" textlink="">
      <xdr:nvSpPr>
        <xdr:cNvPr id="2" name="角丸四角形 1"/>
        <xdr:cNvSpPr/>
      </xdr:nvSpPr>
      <xdr:spPr>
        <a:xfrm>
          <a:off x="10810875" y="309561"/>
          <a:ext cx="4071937" cy="702469"/>
        </a:xfrm>
        <a:prstGeom prst="round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rgbClr val="FF0000"/>
              </a:solidFill>
              <a:latin typeface="游ゴシック" panose="020B0400000000000000" pitchFamily="50" charset="-128"/>
              <a:ea typeface="游ゴシック" panose="020B0400000000000000" pitchFamily="50" charset="-128"/>
            </a:rPr>
            <a:t>黄色セルに入力，水色セルは選択</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548623</xdr:colOff>
      <xdr:row>0</xdr:row>
      <xdr:rowOff>190500</xdr:rowOff>
    </xdr:from>
    <xdr:to>
      <xdr:col>16</xdr:col>
      <xdr:colOff>510103</xdr:colOff>
      <xdr:row>2</xdr:row>
      <xdr:rowOff>10807</xdr:rowOff>
    </xdr:to>
    <xdr:sp macro="" textlink="">
      <xdr:nvSpPr>
        <xdr:cNvPr id="2" name="正方形/長方形 1"/>
        <xdr:cNvSpPr/>
      </xdr:nvSpPr>
      <xdr:spPr>
        <a:xfrm>
          <a:off x="8478186" y="190500"/>
          <a:ext cx="1949823" cy="820432"/>
        </a:xfrm>
        <a:prstGeom prst="rect">
          <a:avLst/>
        </a:prstGeom>
        <a:solidFill>
          <a:srgbClr val="1F497D">
            <a:lumMod val="20000"/>
            <a:lumOff val="80000"/>
          </a:srgbClr>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作成例</a:t>
          </a:r>
        </a:p>
      </xdr:txBody>
    </xdr:sp>
    <xdr:clientData/>
  </xdr:twoCellAnchor>
  <xdr:twoCellAnchor>
    <xdr:from>
      <xdr:col>3</xdr:col>
      <xdr:colOff>722134</xdr:colOff>
      <xdr:row>1</xdr:row>
      <xdr:rowOff>60467</xdr:rowOff>
    </xdr:from>
    <xdr:to>
      <xdr:col>7</xdr:col>
      <xdr:colOff>356656</xdr:colOff>
      <xdr:row>1</xdr:row>
      <xdr:rowOff>631967</xdr:rowOff>
    </xdr:to>
    <xdr:sp macro="" textlink="">
      <xdr:nvSpPr>
        <xdr:cNvPr id="3" name="角丸四角形吹き出し 2"/>
        <xdr:cNvSpPr/>
      </xdr:nvSpPr>
      <xdr:spPr>
        <a:xfrm>
          <a:off x="2067540" y="393842"/>
          <a:ext cx="2372960" cy="571500"/>
        </a:xfrm>
        <a:prstGeom prst="wedgeRoundRectCallout">
          <a:avLst>
            <a:gd name="adj1" fmla="val 65455"/>
            <a:gd name="adj2" fmla="val -15916"/>
            <a:gd name="adj3" fmla="val 16667"/>
          </a:avLst>
        </a:prstGeom>
        <a:solidFill>
          <a:schemeClr val="accent5">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游ゴシック" panose="020B0400000000000000" pitchFamily="50" charset="-128"/>
              <a:ea typeface="游ゴシック" panose="020B0400000000000000" pitchFamily="50" charset="-128"/>
            </a:rPr>
            <a:t>捨印不要となりました。</a:t>
          </a:r>
        </a:p>
      </xdr:txBody>
    </xdr:sp>
    <xdr:clientData/>
  </xdr:twoCellAnchor>
  <xdr:twoCellAnchor>
    <xdr:from>
      <xdr:col>11</xdr:col>
      <xdr:colOff>337522</xdr:colOff>
      <xdr:row>5</xdr:row>
      <xdr:rowOff>206419</xdr:rowOff>
    </xdr:from>
    <xdr:to>
      <xdr:col>15</xdr:col>
      <xdr:colOff>159861</xdr:colOff>
      <xdr:row>6</xdr:row>
      <xdr:rowOff>477227</xdr:rowOff>
    </xdr:to>
    <xdr:sp macro="" textlink="">
      <xdr:nvSpPr>
        <xdr:cNvPr id="4" name="角丸四角形吹き出し 3"/>
        <xdr:cNvSpPr/>
      </xdr:nvSpPr>
      <xdr:spPr>
        <a:xfrm>
          <a:off x="6981210" y="2349544"/>
          <a:ext cx="2525057" cy="651808"/>
        </a:xfrm>
        <a:prstGeom prst="wedgeRoundRectCallout">
          <a:avLst>
            <a:gd name="adj1" fmla="val 1214"/>
            <a:gd name="adj2" fmla="val -105631"/>
            <a:gd name="adj3" fmla="val 16667"/>
          </a:avLst>
        </a:prstGeom>
        <a:solidFill>
          <a:schemeClr val="accent5">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游ゴシック" panose="020B0400000000000000" pitchFamily="50" charset="-128"/>
              <a:ea typeface="游ゴシック" panose="020B0400000000000000" pitchFamily="50" charset="-128"/>
            </a:rPr>
            <a:t>捨印不要となりました。</a:t>
          </a:r>
        </a:p>
      </xdr:txBody>
    </xdr:sp>
    <xdr:clientData/>
  </xdr:twoCellAnchor>
  <xdr:twoCellAnchor>
    <xdr:from>
      <xdr:col>6</xdr:col>
      <xdr:colOff>558389</xdr:colOff>
      <xdr:row>8</xdr:row>
      <xdr:rowOff>80801</xdr:rowOff>
    </xdr:from>
    <xdr:to>
      <xdr:col>10</xdr:col>
      <xdr:colOff>460368</xdr:colOff>
      <xdr:row>9</xdr:row>
      <xdr:rowOff>327330</xdr:rowOff>
    </xdr:to>
    <xdr:sp macro="" textlink="">
      <xdr:nvSpPr>
        <xdr:cNvPr id="5" name="角丸四角形吹き出し 4"/>
        <xdr:cNvSpPr/>
      </xdr:nvSpPr>
      <xdr:spPr>
        <a:xfrm>
          <a:off x="4011202" y="3485989"/>
          <a:ext cx="2307041" cy="627529"/>
        </a:xfrm>
        <a:prstGeom prst="wedgeRoundRectCallout">
          <a:avLst>
            <a:gd name="adj1" fmla="val 63253"/>
            <a:gd name="adj2" fmla="val 50349"/>
            <a:gd name="adj3" fmla="val 16667"/>
          </a:avLst>
        </a:prstGeom>
        <a:solidFill>
          <a:schemeClr val="accent5">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游ゴシック" panose="020B0400000000000000" pitchFamily="50" charset="-128"/>
              <a:ea typeface="游ゴシック" panose="020B0400000000000000" pitchFamily="50" charset="-128"/>
            </a:rPr>
            <a:t>担当者連絡先を記入</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11</xdr:col>
      <xdr:colOff>115449</xdr:colOff>
      <xdr:row>11</xdr:row>
      <xdr:rowOff>144079</xdr:rowOff>
    </xdr:from>
    <xdr:to>
      <xdr:col>15</xdr:col>
      <xdr:colOff>358766</xdr:colOff>
      <xdr:row>14</xdr:row>
      <xdr:rowOff>24705</xdr:rowOff>
    </xdr:to>
    <xdr:sp macro="" textlink="">
      <xdr:nvSpPr>
        <xdr:cNvPr id="6" name="角丸四角形吹き出し 5"/>
        <xdr:cNvSpPr/>
      </xdr:nvSpPr>
      <xdr:spPr>
        <a:xfrm>
          <a:off x="6759137" y="4692267"/>
          <a:ext cx="2946035" cy="999813"/>
        </a:xfrm>
        <a:prstGeom prst="wedgeRoundRectCallout">
          <a:avLst>
            <a:gd name="adj1" fmla="val -53817"/>
            <a:gd name="adj2" fmla="val -42540"/>
            <a:gd name="adj3" fmla="val 16667"/>
          </a:avLst>
        </a:prstGeom>
        <a:solidFill>
          <a:schemeClr val="accent5">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現員は令和</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6</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年</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3</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月</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1</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日に在籍予定の子どもの数（見込）を記入</a:t>
          </a:r>
        </a:p>
      </xdr:txBody>
    </xdr:sp>
    <xdr:clientData/>
  </xdr:twoCellAnchor>
  <xdr:twoCellAnchor>
    <xdr:from>
      <xdr:col>2</xdr:col>
      <xdr:colOff>32106</xdr:colOff>
      <xdr:row>19</xdr:row>
      <xdr:rowOff>81338</xdr:rowOff>
    </xdr:from>
    <xdr:to>
      <xdr:col>6</xdr:col>
      <xdr:colOff>197470</xdr:colOff>
      <xdr:row>22</xdr:row>
      <xdr:rowOff>253317</xdr:rowOff>
    </xdr:to>
    <xdr:sp macro="" textlink="">
      <xdr:nvSpPr>
        <xdr:cNvPr id="7" name="角丸四角形吹き出し 6"/>
        <xdr:cNvSpPr/>
      </xdr:nvSpPr>
      <xdr:spPr>
        <a:xfrm>
          <a:off x="686950" y="7510838"/>
          <a:ext cx="2963333" cy="1100667"/>
        </a:xfrm>
        <a:prstGeom prst="wedgeRoundRectCallout">
          <a:avLst>
            <a:gd name="adj1" fmla="val -30990"/>
            <a:gd name="adj2" fmla="val -59717"/>
            <a:gd name="adj3" fmla="val 16667"/>
          </a:avLst>
        </a:prstGeom>
        <a:solidFill>
          <a:schemeClr val="accent5">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購入した品を使用して実施する事業（避難訓練等）の実施予定年月を記入</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6</xdr:col>
      <xdr:colOff>598790</xdr:colOff>
      <xdr:row>18</xdr:row>
      <xdr:rowOff>274245</xdr:rowOff>
    </xdr:from>
    <xdr:to>
      <xdr:col>11</xdr:col>
      <xdr:colOff>43413</xdr:colOff>
      <xdr:row>20</xdr:row>
      <xdr:rowOff>204207</xdr:rowOff>
    </xdr:to>
    <xdr:sp macro="" textlink="">
      <xdr:nvSpPr>
        <xdr:cNvPr id="8" name="角丸四角形吹き出し 7"/>
        <xdr:cNvSpPr/>
      </xdr:nvSpPr>
      <xdr:spPr>
        <a:xfrm>
          <a:off x="4051603" y="7394183"/>
          <a:ext cx="2635498" cy="549087"/>
        </a:xfrm>
        <a:prstGeom prst="wedgeRoundRectCallout">
          <a:avLst>
            <a:gd name="adj1" fmla="val 34935"/>
            <a:gd name="adj2" fmla="val -100475"/>
            <a:gd name="adj3" fmla="val 16667"/>
          </a:avLst>
        </a:prstGeom>
        <a:solidFill>
          <a:schemeClr val="accent5">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游ゴシック" panose="020B0400000000000000" pitchFamily="50" charset="-128"/>
              <a:ea typeface="游ゴシック" panose="020B0400000000000000" pitchFamily="50" charset="-128"/>
            </a:rPr>
            <a:t>右欄内訳の合計額を記入</a:t>
          </a:r>
        </a:p>
      </xdr:txBody>
    </xdr:sp>
    <xdr:clientData/>
  </xdr:twoCellAnchor>
  <xdr:twoCellAnchor>
    <xdr:from>
      <xdr:col>6</xdr:col>
      <xdr:colOff>353977</xdr:colOff>
      <xdr:row>13</xdr:row>
      <xdr:rowOff>219662</xdr:rowOff>
    </xdr:from>
    <xdr:to>
      <xdr:col>10</xdr:col>
      <xdr:colOff>292707</xdr:colOff>
      <xdr:row>15</xdr:row>
      <xdr:rowOff>51103</xdr:rowOff>
    </xdr:to>
    <xdr:sp macro="" textlink="">
      <xdr:nvSpPr>
        <xdr:cNvPr id="9" name="角丸四角形吹き出し 8"/>
        <xdr:cNvSpPr/>
      </xdr:nvSpPr>
      <xdr:spPr>
        <a:xfrm>
          <a:off x="3806790" y="5529850"/>
          <a:ext cx="2343792" cy="545816"/>
        </a:xfrm>
        <a:prstGeom prst="wedgeRoundRectCallout">
          <a:avLst>
            <a:gd name="adj1" fmla="val -24294"/>
            <a:gd name="adj2" fmla="val 70728"/>
            <a:gd name="adj3" fmla="val 16667"/>
          </a:avLst>
        </a:prstGeom>
        <a:solidFill>
          <a:schemeClr val="accent5">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游ゴシック" panose="020B0400000000000000" pitchFamily="50" charset="-128"/>
              <a:ea typeface="游ゴシック" panose="020B0400000000000000" pitchFamily="50" charset="-128"/>
            </a:rPr>
            <a:t>訓練に要する経費を記入</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10</xdr:col>
      <xdr:colOff>321469</xdr:colOff>
      <xdr:row>34</xdr:row>
      <xdr:rowOff>228492</xdr:rowOff>
    </xdr:from>
    <xdr:to>
      <xdr:col>15</xdr:col>
      <xdr:colOff>409990</xdr:colOff>
      <xdr:row>36</xdr:row>
      <xdr:rowOff>209972</xdr:rowOff>
    </xdr:to>
    <xdr:sp macro="" textlink="">
      <xdr:nvSpPr>
        <xdr:cNvPr id="10" name="角丸四角形吹き出し 9"/>
        <xdr:cNvSpPr/>
      </xdr:nvSpPr>
      <xdr:spPr>
        <a:xfrm>
          <a:off x="6179344" y="12360961"/>
          <a:ext cx="3577052" cy="719667"/>
        </a:xfrm>
        <a:prstGeom prst="wedgeRoundRectCallout">
          <a:avLst>
            <a:gd name="adj1" fmla="val -38274"/>
            <a:gd name="adj2" fmla="val -88530"/>
            <a:gd name="adj3" fmla="val 16667"/>
          </a:avLst>
        </a:prstGeom>
        <a:solidFill>
          <a:schemeClr val="accent5">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100">
              <a:solidFill>
                <a:schemeClr val="tx1"/>
              </a:solidFill>
              <a:effectLst/>
              <a:latin typeface="游ゴシック" panose="020B0400000000000000" pitchFamily="50" charset="-128"/>
              <a:ea typeface="游ゴシック" panose="020B0400000000000000" pitchFamily="50" charset="-128"/>
              <a:cs typeface="+mn-cs"/>
            </a:rPr>
            <a:t>概ね</a:t>
          </a:r>
          <a:r>
            <a:rPr lang="en-US" altLang="ja-JP" sz="1100">
              <a:solidFill>
                <a:schemeClr val="tx1"/>
              </a:solidFill>
              <a:effectLst/>
              <a:latin typeface="游ゴシック" panose="020B0400000000000000" pitchFamily="50" charset="-128"/>
              <a:ea typeface="游ゴシック" panose="020B0400000000000000" pitchFamily="50" charset="-128"/>
              <a:cs typeface="+mn-cs"/>
            </a:rPr>
            <a:t>16</a:t>
          </a:r>
          <a:r>
            <a:rPr lang="ja-JP" altLang="en-US" sz="1100">
              <a:solidFill>
                <a:schemeClr val="tx1"/>
              </a:solidFill>
              <a:effectLst/>
              <a:latin typeface="游ゴシック" panose="020B0400000000000000" pitchFamily="50" charset="-128"/>
              <a:ea typeface="游ゴシック" panose="020B0400000000000000" pitchFamily="50" charset="-128"/>
              <a:cs typeface="+mn-cs"/>
            </a:rPr>
            <a:t>万円以上の支出が必要となります。</a:t>
          </a:r>
          <a:endParaRPr lang="ja-JP" altLang="ja-JP" sz="1100">
            <a:solidFill>
              <a:schemeClr val="tx1"/>
            </a:solidFill>
            <a:effectLst/>
            <a:latin typeface="游ゴシック" panose="020B0400000000000000" pitchFamily="50" charset="-128"/>
            <a:ea typeface="游ゴシック" panose="020B0400000000000000" pitchFamily="50" charset="-128"/>
            <a:cs typeface="+mn-cs"/>
          </a:endParaRPr>
        </a:p>
      </xdr:txBody>
    </xdr:sp>
    <xdr:clientData/>
  </xdr:twoCellAnchor>
  <xdr:twoCellAnchor>
    <xdr:from>
      <xdr:col>11</xdr:col>
      <xdr:colOff>375247</xdr:colOff>
      <xdr:row>43</xdr:row>
      <xdr:rowOff>285749</xdr:rowOff>
    </xdr:from>
    <xdr:to>
      <xdr:col>15</xdr:col>
      <xdr:colOff>262472</xdr:colOff>
      <xdr:row>46</xdr:row>
      <xdr:rowOff>24882</xdr:rowOff>
    </xdr:to>
    <xdr:sp macro="" textlink="">
      <xdr:nvSpPr>
        <xdr:cNvPr id="11" name="角丸四角形吹き出し 10"/>
        <xdr:cNvSpPr/>
      </xdr:nvSpPr>
      <xdr:spPr>
        <a:xfrm>
          <a:off x="7018935" y="15740062"/>
          <a:ext cx="2589943" cy="608289"/>
        </a:xfrm>
        <a:prstGeom prst="wedgeRoundRectCallout">
          <a:avLst>
            <a:gd name="adj1" fmla="val -65331"/>
            <a:gd name="adj2" fmla="val 27986"/>
            <a:gd name="adj3" fmla="val 16667"/>
          </a:avLst>
        </a:prstGeom>
        <a:solidFill>
          <a:schemeClr val="accent5">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游ゴシック" panose="020B0400000000000000" pitchFamily="50" charset="-128"/>
              <a:ea typeface="游ゴシック" panose="020B0400000000000000" pitchFamily="50" charset="-128"/>
            </a:rPr>
            <a:t>忘れずに添付してください。</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0</xdr:col>
      <xdr:colOff>190501</xdr:colOff>
      <xdr:row>31</xdr:row>
      <xdr:rowOff>213777</xdr:rowOff>
    </xdr:from>
    <xdr:to>
      <xdr:col>6</xdr:col>
      <xdr:colOff>54006</xdr:colOff>
      <xdr:row>33</xdr:row>
      <xdr:rowOff>314319</xdr:rowOff>
    </xdr:to>
    <xdr:sp macro="" textlink="">
      <xdr:nvSpPr>
        <xdr:cNvPr id="12" name="角丸四角形吹き出し 11"/>
        <xdr:cNvSpPr/>
      </xdr:nvSpPr>
      <xdr:spPr>
        <a:xfrm>
          <a:off x="190501" y="11358027"/>
          <a:ext cx="3316318" cy="719667"/>
        </a:xfrm>
        <a:prstGeom prst="wedgeRoundRectCallout">
          <a:avLst>
            <a:gd name="adj1" fmla="val -19946"/>
            <a:gd name="adj2" fmla="val 87153"/>
            <a:gd name="adj3" fmla="val 16667"/>
          </a:avLst>
        </a:prstGeom>
        <a:solidFill>
          <a:schemeClr val="accent5">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100">
              <a:solidFill>
                <a:schemeClr val="tx1"/>
              </a:solidFill>
              <a:effectLst/>
              <a:latin typeface="游ゴシック" panose="020B0400000000000000" pitchFamily="50" charset="-128"/>
              <a:ea typeface="游ゴシック" panose="020B0400000000000000" pitchFamily="50" charset="-128"/>
              <a:cs typeface="+mn-cs"/>
            </a:rPr>
            <a:t>実施している事業に☑します。</a:t>
          </a:r>
          <a:endParaRPr lang="ja-JP" altLang="ja-JP" sz="1100">
            <a:solidFill>
              <a:schemeClr val="tx1"/>
            </a:solidFill>
            <a:effectLst/>
            <a:latin typeface="游ゴシック" panose="020B0400000000000000" pitchFamily="50" charset="-128"/>
            <a:ea typeface="游ゴシック" panose="020B0400000000000000" pitchFamily="50" charset="-128"/>
            <a:cs typeface="+mn-cs"/>
          </a:endParaRPr>
        </a:p>
      </xdr:txBody>
    </xdr:sp>
    <xdr:clientData/>
  </xdr:twoCellAnchor>
  <xdr:twoCellAnchor>
    <xdr:from>
      <xdr:col>4</xdr:col>
      <xdr:colOff>261937</xdr:colOff>
      <xdr:row>37</xdr:row>
      <xdr:rowOff>251103</xdr:rowOff>
    </xdr:from>
    <xdr:to>
      <xdr:col>8</xdr:col>
      <xdr:colOff>102072</xdr:colOff>
      <xdr:row>39</xdr:row>
      <xdr:rowOff>176455</xdr:rowOff>
    </xdr:to>
    <xdr:sp macro="" textlink="">
      <xdr:nvSpPr>
        <xdr:cNvPr id="13" name="角丸四角形吹き出し 12"/>
        <xdr:cNvSpPr/>
      </xdr:nvSpPr>
      <xdr:spPr>
        <a:xfrm>
          <a:off x="2333625" y="13490853"/>
          <a:ext cx="2638103" cy="663540"/>
        </a:xfrm>
        <a:prstGeom prst="wedgeRoundRectCallout">
          <a:avLst>
            <a:gd name="adj1" fmla="val 64189"/>
            <a:gd name="adj2" fmla="val 41408"/>
            <a:gd name="adj3" fmla="val 16667"/>
          </a:avLst>
        </a:prstGeom>
        <a:solidFill>
          <a:schemeClr val="accent5">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100">
              <a:solidFill>
                <a:schemeClr val="tx1"/>
              </a:solidFill>
              <a:effectLst/>
              <a:latin typeface="游ゴシック" panose="020B0400000000000000" pitchFamily="50" charset="-128"/>
              <a:ea typeface="游ゴシック" panose="020B0400000000000000" pitchFamily="50" charset="-128"/>
              <a:cs typeface="+mn-cs"/>
            </a:rPr>
            <a:t>該当する児童数を入力します。</a:t>
          </a:r>
          <a:endParaRPr lang="ja-JP" altLang="ja-JP" sz="1100">
            <a:solidFill>
              <a:schemeClr val="tx1"/>
            </a:solidFill>
            <a:effectLst/>
            <a:latin typeface="游ゴシック" panose="020B0400000000000000" pitchFamily="50" charset="-128"/>
            <a:ea typeface="游ゴシック" panose="020B0400000000000000" pitchFamily="50" charset="-128"/>
            <a:cs typeface="+mn-cs"/>
          </a:endParaRPr>
        </a:p>
      </xdr:txBody>
    </xdr:sp>
    <xdr:clientData/>
  </xdr:twoCellAnchor>
  <xdr:twoCellAnchor>
    <xdr:from>
      <xdr:col>10</xdr:col>
      <xdr:colOff>392906</xdr:colOff>
      <xdr:row>26</xdr:row>
      <xdr:rowOff>309561</xdr:rowOff>
    </xdr:from>
    <xdr:to>
      <xdr:col>16</xdr:col>
      <xdr:colOff>661224</xdr:colOff>
      <xdr:row>32</xdr:row>
      <xdr:rowOff>195791</xdr:rowOff>
    </xdr:to>
    <xdr:sp macro="" textlink="">
      <xdr:nvSpPr>
        <xdr:cNvPr id="14" name="角丸四角形吹き出し 13"/>
        <xdr:cNvSpPr/>
      </xdr:nvSpPr>
      <xdr:spPr>
        <a:xfrm>
          <a:off x="6250781" y="9905999"/>
          <a:ext cx="4328349" cy="1743605"/>
        </a:xfrm>
        <a:prstGeom prst="wedgeRoundRectCallout">
          <a:avLst>
            <a:gd name="adj1" fmla="val 15495"/>
            <a:gd name="adj2" fmla="val -64728"/>
            <a:gd name="adj3" fmla="val 16667"/>
          </a:avLst>
        </a:prstGeom>
        <a:solidFill>
          <a:schemeClr val="accent5">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100">
              <a:solidFill>
                <a:schemeClr val="tx1"/>
              </a:solidFill>
              <a:effectLst/>
              <a:latin typeface="游ゴシック" panose="020B0400000000000000" pitchFamily="50" charset="-128"/>
              <a:ea typeface="游ゴシック" panose="020B0400000000000000" pitchFamily="50" charset="-128"/>
              <a:cs typeface="+mn-cs"/>
            </a:rPr>
            <a:t>防災の用途にのみ使用する物品の場合⇒「〇」</a:t>
          </a:r>
        </a:p>
        <a:p>
          <a:pPr algn="l"/>
          <a:r>
            <a:rPr lang="ja-JP" altLang="en-US" sz="1100">
              <a:solidFill>
                <a:schemeClr val="tx1"/>
              </a:solidFill>
              <a:effectLst/>
              <a:latin typeface="游ゴシック" panose="020B0400000000000000" pitchFamily="50" charset="-128"/>
              <a:ea typeface="游ゴシック" panose="020B0400000000000000" pitchFamily="50" charset="-128"/>
              <a:cs typeface="+mn-cs"/>
            </a:rPr>
            <a:t>通常保育でも使用する物品の場合⇒「</a:t>
          </a:r>
          <a:r>
            <a:rPr lang="en-US" altLang="ja-JP" sz="1100">
              <a:solidFill>
                <a:schemeClr val="tx1"/>
              </a:solidFill>
              <a:effectLst/>
              <a:latin typeface="游ゴシック" panose="020B0400000000000000" pitchFamily="50" charset="-128"/>
              <a:ea typeface="游ゴシック" panose="020B0400000000000000" pitchFamily="50" charset="-128"/>
              <a:cs typeface="+mn-cs"/>
            </a:rPr>
            <a:t>×</a:t>
          </a:r>
          <a:r>
            <a:rPr lang="ja-JP" altLang="en-US" sz="1100">
              <a:solidFill>
                <a:schemeClr val="tx1"/>
              </a:solidFill>
              <a:effectLst/>
              <a:latin typeface="游ゴシック" panose="020B0400000000000000" pitchFamily="50" charset="-128"/>
              <a:ea typeface="游ゴシック" panose="020B0400000000000000" pitchFamily="50" charset="-128"/>
              <a:cs typeface="+mn-cs"/>
            </a:rPr>
            <a:t>」</a:t>
          </a:r>
        </a:p>
        <a:p>
          <a:pPr algn="l"/>
          <a:r>
            <a:rPr lang="ja-JP" altLang="en-US" sz="1100">
              <a:solidFill>
                <a:schemeClr val="tx1"/>
              </a:solidFill>
              <a:effectLst/>
              <a:latin typeface="游ゴシック" panose="020B0400000000000000" pitchFamily="50" charset="-128"/>
              <a:ea typeface="游ゴシック" panose="020B0400000000000000" pitchFamily="50" charset="-128"/>
              <a:cs typeface="+mn-cs"/>
            </a:rPr>
            <a:t>をプルダウンで選択してください。</a:t>
          </a:r>
        </a:p>
        <a:p>
          <a:pPr algn="l"/>
          <a:r>
            <a:rPr lang="en-US" altLang="ja-JP" sz="1100">
              <a:solidFill>
                <a:schemeClr val="tx1"/>
              </a:solidFill>
              <a:effectLst/>
              <a:latin typeface="游ゴシック" panose="020B0400000000000000" pitchFamily="50" charset="-128"/>
              <a:ea typeface="游ゴシック" panose="020B0400000000000000" pitchFamily="50" charset="-128"/>
              <a:cs typeface="+mn-cs"/>
            </a:rPr>
            <a:t>※</a:t>
          </a:r>
          <a:r>
            <a:rPr lang="ja-JP" altLang="en-US" sz="1100">
              <a:solidFill>
                <a:schemeClr val="tx1"/>
              </a:solidFill>
              <a:effectLst/>
              <a:latin typeface="游ゴシック" panose="020B0400000000000000" pitchFamily="50" charset="-128"/>
              <a:ea typeface="游ゴシック" panose="020B0400000000000000" pitchFamily="50" charset="-128"/>
              <a:cs typeface="+mn-cs"/>
            </a:rPr>
            <a:t>通常保育でも使用する物品については対象外です。</a:t>
          </a:r>
          <a:endParaRPr lang="ja-JP" altLang="ja-JP" sz="1100">
            <a:solidFill>
              <a:schemeClr val="tx1"/>
            </a:solidFill>
            <a:effectLst/>
            <a:latin typeface="游ゴシック" panose="020B0400000000000000" pitchFamily="50" charset="-128"/>
            <a:ea typeface="游ゴシック" panose="020B04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107021</xdr:colOff>
      <xdr:row>0</xdr:row>
      <xdr:rowOff>0</xdr:rowOff>
    </xdr:from>
    <xdr:to>
      <xdr:col>24</xdr:col>
      <xdr:colOff>59531</xdr:colOff>
      <xdr:row>1</xdr:row>
      <xdr:rowOff>619125</xdr:rowOff>
    </xdr:to>
    <xdr:sp macro="" textlink="">
      <xdr:nvSpPr>
        <xdr:cNvPr id="2" name="角丸四角形 1"/>
        <xdr:cNvSpPr/>
      </xdr:nvSpPr>
      <xdr:spPr>
        <a:xfrm>
          <a:off x="11275084" y="0"/>
          <a:ext cx="3607728" cy="9525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latin typeface="游ゴシック" panose="020B0400000000000000" pitchFamily="50" charset="-128"/>
              <a:ea typeface="游ゴシック" panose="020B0400000000000000" pitchFamily="50" charset="-128"/>
            </a:rPr>
            <a:t>年度末の実績報告の依頼がございましたら提出をお願いします。申請時点での提出は必要ございません。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171370</xdr:colOff>
      <xdr:row>3</xdr:row>
      <xdr:rowOff>80532</xdr:rowOff>
    </xdr:from>
    <xdr:to>
      <xdr:col>7</xdr:col>
      <xdr:colOff>464344</xdr:colOff>
      <xdr:row>6</xdr:row>
      <xdr:rowOff>35719</xdr:rowOff>
    </xdr:to>
    <xdr:sp macro="" textlink="">
      <xdr:nvSpPr>
        <xdr:cNvPr id="2" name="角丸四角形 1"/>
        <xdr:cNvSpPr/>
      </xdr:nvSpPr>
      <xdr:spPr>
        <a:xfrm>
          <a:off x="373776" y="1461657"/>
          <a:ext cx="4472068" cy="109818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latin typeface="游ゴシック" panose="020B0400000000000000" pitchFamily="50" charset="-128"/>
              <a:ea typeface="游ゴシック" panose="020B0400000000000000" pitchFamily="50" charset="-128"/>
            </a:rPr>
            <a:t>年度末の実績報告の依頼がございましたら提出をお願いします。申請時点での提出は必要ございません。</a:t>
          </a:r>
        </a:p>
      </xdr:txBody>
    </xdr:sp>
    <xdr:clientData/>
  </xdr:twoCellAnchor>
  <xdr:twoCellAnchor>
    <xdr:from>
      <xdr:col>1</xdr:col>
      <xdr:colOff>117725</xdr:colOff>
      <xdr:row>18</xdr:row>
      <xdr:rowOff>288962</xdr:rowOff>
    </xdr:from>
    <xdr:to>
      <xdr:col>5</xdr:col>
      <xdr:colOff>278259</xdr:colOff>
      <xdr:row>21</xdr:row>
      <xdr:rowOff>267556</xdr:rowOff>
    </xdr:to>
    <xdr:sp macro="" textlink="">
      <xdr:nvSpPr>
        <xdr:cNvPr id="3" name="角丸四角形吹き出し 2"/>
        <xdr:cNvSpPr/>
      </xdr:nvSpPr>
      <xdr:spPr>
        <a:xfrm>
          <a:off x="321068" y="7266827"/>
          <a:ext cx="2964522" cy="909690"/>
        </a:xfrm>
        <a:prstGeom prst="wedgeRoundRectCallout">
          <a:avLst>
            <a:gd name="adj1" fmla="val -30990"/>
            <a:gd name="adj2" fmla="val -59717"/>
            <a:gd name="adj3" fmla="val 16667"/>
          </a:avLst>
        </a:prstGeom>
        <a:solidFill>
          <a:schemeClr val="accent5">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購入した品を使用して実施する事業（避難訓練等）の実施年月を記入</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6</xdr:col>
      <xdr:colOff>438792</xdr:colOff>
      <xdr:row>19</xdr:row>
      <xdr:rowOff>64214</xdr:rowOff>
    </xdr:from>
    <xdr:to>
      <xdr:col>10</xdr:col>
      <xdr:colOff>495049</xdr:colOff>
      <xdr:row>20</xdr:row>
      <xdr:rowOff>302935</xdr:rowOff>
    </xdr:to>
    <xdr:sp macro="" textlink="">
      <xdr:nvSpPr>
        <xdr:cNvPr id="4" name="角丸四角形吹き出し 3"/>
        <xdr:cNvSpPr/>
      </xdr:nvSpPr>
      <xdr:spPr>
        <a:xfrm>
          <a:off x="4182117" y="7331789"/>
          <a:ext cx="2628007" cy="553046"/>
        </a:xfrm>
        <a:prstGeom prst="wedgeRoundRectCallout">
          <a:avLst>
            <a:gd name="adj1" fmla="val 34935"/>
            <a:gd name="adj2" fmla="val -100475"/>
            <a:gd name="adj3" fmla="val 16667"/>
          </a:avLst>
        </a:prstGeom>
        <a:solidFill>
          <a:schemeClr val="accent5">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游ゴシック" panose="020B0400000000000000" pitchFamily="50" charset="-128"/>
              <a:ea typeface="游ゴシック" panose="020B0400000000000000" pitchFamily="50" charset="-128"/>
            </a:rPr>
            <a:t>右欄内訳の合計額を記入</a:t>
          </a:r>
        </a:p>
      </xdr:txBody>
    </xdr:sp>
    <xdr:clientData/>
  </xdr:twoCellAnchor>
  <xdr:twoCellAnchor>
    <xdr:from>
      <xdr:col>8</xdr:col>
      <xdr:colOff>620730</xdr:colOff>
      <xdr:row>30</xdr:row>
      <xdr:rowOff>85619</xdr:rowOff>
    </xdr:from>
    <xdr:to>
      <xdr:col>15</xdr:col>
      <xdr:colOff>287582</xdr:colOff>
      <xdr:row>32</xdr:row>
      <xdr:rowOff>24021</xdr:rowOff>
    </xdr:to>
    <xdr:sp macro="" textlink="">
      <xdr:nvSpPr>
        <xdr:cNvPr id="5" name="角丸四角形吹き出し 4"/>
        <xdr:cNvSpPr/>
      </xdr:nvSpPr>
      <xdr:spPr>
        <a:xfrm>
          <a:off x="5800618" y="10787866"/>
          <a:ext cx="3316318" cy="559133"/>
        </a:xfrm>
        <a:prstGeom prst="wedgeRoundRectCallout">
          <a:avLst>
            <a:gd name="adj1" fmla="val -28659"/>
            <a:gd name="adj2" fmla="val 75257"/>
            <a:gd name="adj3" fmla="val 16667"/>
          </a:avLst>
        </a:prstGeom>
        <a:solidFill>
          <a:schemeClr val="accent5">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100">
              <a:solidFill>
                <a:schemeClr val="tx1"/>
              </a:solidFill>
              <a:effectLst/>
              <a:latin typeface="游ゴシック" panose="020B0400000000000000" pitchFamily="50" charset="-128"/>
              <a:ea typeface="游ゴシック" panose="020B0400000000000000" pitchFamily="50" charset="-128"/>
              <a:cs typeface="+mn-cs"/>
            </a:rPr>
            <a:t>概ね</a:t>
          </a:r>
          <a:r>
            <a:rPr lang="en-US" altLang="ja-JP" sz="1100">
              <a:solidFill>
                <a:schemeClr val="tx1"/>
              </a:solidFill>
              <a:effectLst/>
              <a:latin typeface="游ゴシック" panose="020B0400000000000000" pitchFamily="50" charset="-128"/>
              <a:ea typeface="游ゴシック" panose="020B0400000000000000" pitchFamily="50" charset="-128"/>
              <a:cs typeface="+mn-cs"/>
            </a:rPr>
            <a:t>16</a:t>
          </a:r>
          <a:r>
            <a:rPr lang="ja-JP" altLang="en-US" sz="1100">
              <a:solidFill>
                <a:schemeClr val="tx1"/>
              </a:solidFill>
              <a:effectLst/>
              <a:latin typeface="游ゴシック" panose="020B0400000000000000" pitchFamily="50" charset="-128"/>
              <a:ea typeface="游ゴシック" panose="020B0400000000000000" pitchFamily="50" charset="-128"/>
              <a:cs typeface="+mn-cs"/>
            </a:rPr>
            <a:t>万円以上の支出が必要となります。</a:t>
          </a:r>
          <a:endParaRPr lang="ja-JP" altLang="ja-JP" sz="1100">
            <a:solidFill>
              <a:schemeClr val="tx1"/>
            </a:solidFill>
            <a:effectLst/>
            <a:latin typeface="游ゴシック" panose="020B0400000000000000" pitchFamily="50" charset="-128"/>
            <a:ea typeface="游ゴシック" panose="020B0400000000000000" pitchFamily="50" charset="-128"/>
            <a:cs typeface="+mn-cs"/>
          </a:endParaRPr>
        </a:p>
      </xdr:txBody>
    </xdr:sp>
    <xdr:clientData/>
  </xdr:twoCellAnchor>
  <xdr:twoCellAnchor>
    <xdr:from>
      <xdr:col>3</xdr:col>
      <xdr:colOff>190500</xdr:colOff>
      <xdr:row>22</xdr:row>
      <xdr:rowOff>192774</xdr:rowOff>
    </xdr:from>
    <xdr:to>
      <xdr:col>16</xdr:col>
      <xdr:colOff>532972</xdr:colOff>
      <xdr:row>26</xdr:row>
      <xdr:rowOff>273843</xdr:rowOff>
    </xdr:to>
    <xdr:sp macro="" textlink="">
      <xdr:nvSpPr>
        <xdr:cNvPr id="6" name="角丸四角形吹き出し 5"/>
        <xdr:cNvSpPr/>
      </xdr:nvSpPr>
      <xdr:spPr>
        <a:xfrm>
          <a:off x="1833563" y="8646212"/>
          <a:ext cx="8819722" cy="1319319"/>
        </a:xfrm>
        <a:prstGeom prst="wedgeRoundRectCallout">
          <a:avLst>
            <a:gd name="adj1" fmla="val 40397"/>
            <a:gd name="adj2" fmla="val -69478"/>
            <a:gd name="adj3" fmla="val 16667"/>
          </a:avLst>
        </a:prstGeom>
        <a:solidFill>
          <a:schemeClr val="accent5">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游ゴシック" panose="020B0400000000000000" pitchFamily="50" charset="-128"/>
              <a:ea typeface="游ゴシック" panose="020B0400000000000000" pitchFamily="50" charset="-128"/>
            </a:rPr>
            <a:t>申請書の内容が自動入力されますが，申請時と購入物品・実支出額等に変更があれば，報告書の欄を直接修正</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ctr"/>
          <a:r>
            <a:rPr kumimoji="1" lang="en-US" altLang="ja-JP" sz="1100" b="1" i="0" u="none" strike="noStrike">
              <a:solidFill>
                <a:sysClr val="windowText" lastClr="000000"/>
              </a:solidFill>
              <a:effectLst/>
              <a:latin typeface="游ゴシック" panose="020B0400000000000000" pitchFamily="50" charset="-128"/>
              <a:ea typeface="游ゴシック" panose="020B0400000000000000" pitchFamily="50" charset="-128"/>
              <a:cs typeface="+mn-cs"/>
            </a:rPr>
            <a:t>※</a:t>
          </a:r>
          <a:r>
            <a:rPr kumimoji="1" lang="ja-JP" altLang="en-US" sz="1100" b="1" i="0" u="none" strike="noStrike">
              <a:solidFill>
                <a:sysClr val="windowText" lastClr="000000"/>
              </a:solidFill>
              <a:effectLst/>
              <a:latin typeface="游ゴシック" panose="020B0400000000000000" pitchFamily="50" charset="-128"/>
              <a:ea typeface="游ゴシック" panose="020B0400000000000000" pitchFamily="50" charset="-128"/>
              <a:cs typeface="+mn-cs"/>
            </a:rPr>
            <a:t>「防災の用途にのみ使用」の欄は，申請時の内容が自動入力されないので，プルダウンで再度選択してください。</a:t>
          </a:r>
          <a:endParaRPr kumimoji="0" lang="en-US" altLang="ja-JP" sz="1100" b="1" i="0" u="none" strike="noStrike">
            <a:solidFill>
              <a:schemeClr val="lt1"/>
            </a:solidFill>
            <a:effectLst/>
            <a:latin typeface="+mn-lt"/>
            <a:ea typeface="+mn-ea"/>
            <a:cs typeface="+mn-cs"/>
          </a:endParaRPr>
        </a:p>
      </xdr:txBody>
    </xdr:sp>
    <xdr:clientData/>
  </xdr:twoCellAnchor>
  <xdr:twoCellAnchor>
    <xdr:from>
      <xdr:col>13</xdr:col>
      <xdr:colOff>428625</xdr:colOff>
      <xdr:row>0</xdr:row>
      <xdr:rowOff>64213</xdr:rowOff>
    </xdr:from>
    <xdr:to>
      <xdr:col>16</xdr:col>
      <xdr:colOff>579935</xdr:colOff>
      <xdr:row>1</xdr:row>
      <xdr:rowOff>552875</xdr:rowOff>
    </xdr:to>
    <xdr:sp macro="" textlink="">
      <xdr:nvSpPr>
        <xdr:cNvPr id="7" name="正方形/長方形 6"/>
        <xdr:cNvSpPr/>
      </xdr:nvSpPr>
      <xdr:spPr>
        <a:xfrm>
          <a:off x="8667750" y="64213"/>
          <a:ext cx="2032498" cy="822037"/>
        </a:xfrm>
        <a:prstGeom prst="rect">
          <a:avLst/>
        </a:prstGeom>
        <a:solidFill>
          <a:srgbClr val="1F497D">
            <a:lumMod val="20000"/>
            <a:lumOff val="80000"/>
          </a:srgbClr>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作成例</a:t>
          </a:r>
        </a:p>
      </xdr:txBody>
    </xdr:sp>
    <xdr:clientData/>
  </xdr:twoCellAnchor>
  <xdr:twoCellAnchor>
    <xdr:from>
      <xdr:col>6</xdr:col>
      <xdr:colOff>327221</xdr:colOff>
      <xdr:row>7</xdr:row>
      <xdr:rowOff>201203</xdr:rowOff>
    </xdr:from>
    <xdr:to>
      <xdr:col>10</xdr:col>
      <xdr:colOff>57963</xdr:colOff>
      <xdr:row>9</xdr:row>
      <xdr:rowOff>62451</xdr:rowOff>
    </xdr:to>
    <xdr:sp macro="" textlink="">
      <xdr:nvSpPr>
        <xdr:cNvPr id="12" name="角丸四角形吹き出し 11"/>
        <xdr:cNvSpPr/>
      </xdr:nvSpPr>
      <xdr:spPr>
        <a:xfrm>
          <a:off x="4077690" y="3225391"/>
          <a:ext cx="2290586" cy="623248"/>
        </a:xfrm>
        <a:prstGeom prst="wedgeRoundRectCallout">
          <a:avLst>
            <a:gd name="adj1" fmla="val 63253"/>
            <a:gd name="adj2" fmla="val 50349"/>
            <a:gd name="adj3" fmla="val 16667"/>
          </a:avLst>
        </a:prstGeom>
        <a:solidFill>
          <a:schemeClr val="accent5">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游ゴシック" panose="020B0400000000000000" pitchFamily="50" charset="-128"/>
              <a:ea typeface="游ゴシック" panose="020B0400000000000000" pitchFamily="50" charset="-128"/>
            </a:rPr>
            <a:t>担当者連絡先を記入</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8</xdr:col>
      <xdr:colOff>224747</xdr:colOff>
      <xdr:row>12</xdr:row>
      <xdr:rowOff>10702</xdr:rowOff>
    </xdr:from>
    <xdr:to>
      <xdr:col>16</xdr:col>
      <xdr:colOff>0</xdr:colOff>
      <xdr:row>13</xdr:row>
      <xdr:rowOff>192640</xdr:rowOff>
    </xdr:to>
    <xdr:sp macro="" textlink="">
      <xdr:nvSpPr>
        <xdr:cNvPr id="13" name="角丸四角形吹き出し 12"/>
        <xdr:cNvSpPr/>
      </xdr:nvSpPr>
      <xdr:spPr>
        <a:xfrm>
          <a:off x="5404635" y="4976545"/>
          <a:ext cx="3991938" cy="567219"/>
        </a:xfrm>
        <a:prstGeom prst="wedgeRoundRectCallout">
          <a:avLst>
            <a:gd name="adj1" fmla="val -53817"/>
            <a:gd name="adj2" fmla="val -42540"/>
            <a:gd name="adj3" fmla="val 16667"/>
          </a:avLst>
        </a:prstGeom>
        <a:solidFill>
          <a:schemeClr val="accent5">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游ゴシック" panose="020B0400000000000000" pitchFamily="50" charset="-128"/>
              <a:ea typeface="游ゴシック" panose="020B0400000000000000" pitchFamily="50" charset="-128"/>
            </a:rPr>
            <a:t>現員は令和</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7</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年</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3</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月</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1</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日に在籍した子どもの数を記入</a:t>
          </a:r>
        </a:p>
      </xdr:txBody>
    </xdr:sp>
    <xdr:clientData/>
  </xdr:twoCellAnchor>
  <xdr:twoCellAnchor>
    <xdr:from>
      <xdr:col>4</xdr:col>
      <xdr:colOff>246152</xdr:colOff>
      <xdr:row>12</xdr:row>
      <xdr:rowOff>203343</xdr:rowOff>
    </xdr:from>
    <xdr:to>
      <xdr:col>7</xdr:col>
      <xdr:colOff>577922</xdr:colOff>
      <xdr:row>14</xdr:row>
      <xdr:rowOff>10704</xdr:rowOff>
    </xdr:to>
    <xdr:sp macro="" textlink="">
      <xdr:nvSpPr>
        <xdr:cNvPr id="14" name="角丸四角形吹き出し 13"/>
        <xdr:cNvSpPr/>
      </xdr:nvSpPr>
      <xdr:spPr>
        <a:xfrm>
          <a:off x="2622051" y="5169186"/>
          <a:ext cx="2343792" cy="545816"/>
        </a:xfrm>
        <a:prstGeom prst="wedgeRoundRectCallout">
          <a:avLst>
            <a:gd name="adj1" fmla="val -24294"/>
            <a:gd name="adj2" fmla="val 70728"/>
            <a:gd name="adj3" fmla="val 16667"/>
          </a:avLst>
        </a:prstGeom>
        <a:solidFill>
          <a:schemeClr val="accent5">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游ゴシック" panose="020B0400000000000000" pitchFamily="50" charset="-128"/>
              <a:ea typeface="游ゴシック" panose="020B0400000000000000" pitchFamily="50" charset="-128"/>
            </a:rPr>
            <a:t>訓練に要した経費を記入</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3</xdr:col>
      <xdr:colOff>246151</xdr:colOff>
      <xdr:row>1</xdr:row>
      <xdr:rowOff>128426</xdr:rowOff>
    </xdr:from>
    <xdr:to>
      <xdr:col>6</xdr:col>
      <xdr:colOff>510768</xdr:colOff>
      <xdr:row>2</xdr:row>
      <xdr:rowOff>36387</xdr:rowOff>
    </xdr:to>
    <xdr:sp macro="" textlink="">
      <xdr:nvSpPr>
        <xdr:cNvPr id="15" name="角丸四角形吹き出し 14"/>
        <xdr:cNvSpPr/>
      </xdr:nvSpPr>
      <xdr:spPr>
        <a:xfrm>
          <a:off x="1894297" y="460196"/>
          <a:ext cx="2372960" cy="571500"/>
        </a:xfrm>
        <a:prstGeom prst="wedgeRoundRectCallout">
          <a:avLst>
            <a:gd name="adj1" fmla="val 65455"/>
            <a:gd name="adj2" fmla="val -15916"/>
            <a:gd name="adj3" fmla="val 16667"/>
          </a:avLst>
        </a:prstGeom>
        <a:solidFill>
          <a:schemeClr val="accent5">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游ゴシック" panose="020B0400000000000000" pitchFamily="50" charset="-128"/>
              <a:ea typeface="游ゴシック" panose="020B0400000000000000" pitchFamily="50" charset="-128"/>
            </a:rPr>
            <a:t>捨印不要となりました。</a:t>
          </a:r>
        </a:p>
      </xdr:txBody>
    </xdr:sp>
    <xdr:clientData/>
  </xdr:twoCellAnchor>
  <xdr:twoCellAnchor>
    <xdr:from>
      <xdr:col>11</xdr:col>
      <xdr:colOff>500063</xdr:colOff>
      <xdr:row>5</xdr:row>
      <xdr:rowOff>379396</xdr:rowOff>
    </xdr:from>
    <xdr:to>
      <xdr:col>16</xdr:col>
      <xdr:colOff>328557</xdr:colOff>
      <xdr:row>7</xdr:row>
      <xdr:rowOff>142918</xdr:rowOff>
    </xdr:to>
    <xdr:sp macro="" textlink="">
      <xdr:nvSpPr>
        <xdr:cNvPr id="16" name="角丸四角形吹き出し 15"/>
        <xdr:cNvSpPr/>
      </xdr:nvSpPr>
      <xdr:spPr>
        <a:xfrm>
          <a:off x="7596188" y="2522521"/>
          <a:ext cx="2852682" cy="644585"/>
        </a:xfrm>
        <a:prstGeom prst="wedgeRoundRectCallout">
          <a:avLst>
            <a:gd name="adj1" fmla="val 24319"/>
            <a:gd name="adj2" fmla="val -131204"/>
            <a:gd name="adj3" fmla="val 16667"/>
          </a:avLst>
        </a:prstGeom>
        <a:solidFill>
          <a:schemeClr val="accent5">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游ゴシック" panose="020B0400000000000000" pitchFamily="50" charset="-128"/>
              <a:ea typeface="游ゴシック" panose="020B0400000000000000" pitchFamily="50" charset="-128"/>
            </a:rPr>
            <a:t>捨印不要となりました。</a:t>
          </a:r>
        </a:p>
      </xdr:txBody>
    </xdr:sp>
    <xdr:clientData/>
  </xdr:twoCellAnchor>
  <xdr:twoCellAnchor>
    <xdr:from>
      <xdr:col>1</xdr:col>
      <xdr:colOff>404812</xdr:colOff>
      <xdr:row>29</xdr:row>
      <xdr:rowOff>47625</xdr:rowOff>
    </xdr:from>
    <xdr:to>
      <xdr:col>7</xdr:col>
      <xdr:colOff>274070</xdr:colOff>
      <xdr:row>34</xdr:row>
      <xdr:rowOff>212247</xdr:rowOff>
    </xdr:to>
    <xdr:sp macro="" textlink="">
      <xdr:nvSpPr>
        <xdr:cNvPr id="17" name="角丸四角形吹き出し 16"/>
        <xdr:cNvSpPr/>
      </xdr:nvSpPr>
      <xdr:spPr>
        <a:xfrm>
          <a:off x="607218" y="10668000"/>
          <a:ext cx="4048352" cy="1771966"/>
        </a:xfrm>
        <a:prstGeom prst="wedgeRoundRectCallout">
          <a:avLst>
            <a:gd name="adj1" fmla="val -31306"/>
            <a:gd name="adj2" fmla="val 60475"/>
            <a:gd name="adj3" fmla="val 16667"/>
          </a:avLst>
        </a:prstGeom>
        <a:solidFill>
          <a:schemeClr val="accent5">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100">
              <a:solidFill>
                <a:schemeClr val="tx1"/>
              </a:solidFill>
              <a:effectLst/>
              <a:latin typeface="游ゴシック" panose="020B0400000000000000" pitchFamily="50" charset="-128"/>
              <a:ea typeface="游ゴシック" panose="020B0400000000000000" pitchFamily="50" charset="-128"/>
              <a:cs typeface="+mn-cs"/>
            </a:rPr>
            <a:t>当該年度中に支払いしたことが分かる書類のご提出を忘れずにお願いします。</a:t>
          </a:r>
          <a:endParaRPr lang="en-US" altLang="ja-JP" sz="1100">
            <a:solidFill>
              <a:schemeClr val="tx1"/>
            </a:solidFill>
            <a:effectLst/>
            <a:latin typeface="游ゴシック" panose="020B0400000000000000" pitchFamily="50" charset="-128"/>
            <a:ea typeface="游ゴシック" panose="020B0400000000000000" pitchFamily="50" charset="-128"/>
            <a:cs typeface="+mn-cs"/>
          </a:endParaRPr>
        </a:p>
        <a:p>
          <a:pPr algn="l"/>
          <a:r>
            <a:rPr lang="en-US" altLang="ja-JP" sz="1100">
              <a:solidFill>
                <a:schemeClr val="tx1"/>
              </a:solidFill>
              <a:effectLst/>
              <a:latin typeface="游ゴシック" panose="020B0400000000000000" pitchFamily="50" charset="-128"/>
              <a:ea typeface="游ゴシック" panose="020B0400000000000000" pitchFamily="50" charset="-128"/>
              <a:cs typeface="+mn-cs"/>
            </a:rPr>
            <a:t>※</a:t>
          </a:r>
          <a:r>
            <a:rPr lang="ja-JP" altLang="en-US" sz="1100">
              <a:solidFill>
                <a:schemeClr val="tx1"/>
              </a:solidFill>
              <a:effectLst/>
              <a:latin typeface="游ゴシック" panose="020B0400000000000000" pitchFamily="50" charset="-128"/>
              <a:ea typeface="游ゴシック" panose="020B0400000000000000" pitchFamily="50" charset="-128"/>
              <a:cs typeface="+mn-cs"/>
            </a:rPr>
            <a:t>年度内の支払いではない場合は加算対象外とさせていただく場合がございます。</a:t>
          </a:r>
          <a:endParaRPr lang="ja-JP" altLang="ja-JP" sz="1100">
            <a:solidFill>
              <a:schemeClr val="tx1"/>
            </a:solidFill>
            <a:effectLst/>
            <a:latin typeface="游ゴシック" panose="020B0400000000000000" pitchFamily="50" charset="-128"/>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outlinePr showOutlineSymbols="0"/>
  </sheetPr>
  <dimension ref="A1:Q270"/>
  <sheetViews>
    <sheetView tabSelected="1" showOutlineSymbols="0" view="pageBreakPreview" zoomScaleNormal="100" zoomScaleSheetLayoutView="100" workbookViewId="0">
      <selection activeCell="C8" sqref="C8"/>
    </sheetView>
  </sheetViews>
  <sheetFormatPr defaultRowHeight="13.5"/>
  <cols>
    <col min="1" max="1" width="9" style="14"/>
    <col min="2" max="2" width="5.75" style="14" customWidth="1"/>
    <col min="3" max="3" width="16" style="14" customWidth="1"/>
    <col min="4" max="11" width="9" style="14"/>
    <col min="12" max="12" width="11.75" style="14" customWidth="1"/>
    <col min="13" max="14" width="9" style="14"/>
    <col min="15" max="15" width="23" style="14" customWidth="1"/>
    <col min="16" max="16" width="1.625" style="14" customWidth="1"/>
    <col min="17" max="16384" width="9" style="14"/>
  </cols>
  <sheetData>
    <row r="1" spans="1:16" ht="17.25">
      <c r="A1" s="13" t="s">
        <v>553</v>
      </c>
    </row>
    <row r="2" spans="1:16">
      <c r="A2" s="15"/>
    </row>
    <row r="3" spans="1:16">
      <c r="A3" s="15"/>
    </row>
    <row r="4" spans="1:16">
      <c r="A4" s="15" t="s">
        <v>421</v>
      </c>
    </row>
    <row r="6" spans="1:16">
      <c r="A6" s="16" t="s">
        <v>31</v>
      </c>
      <c r="B6" s="14" t="s">
        <v>422</v>
      </c>
    </row>
    <row r="7" spans="1:16" ht="14.25" thickBot="1">
      <c r="A7" s="16"/>
    </row>
    <row r="8" spans="1:16" ht="30" customHeight="1" thickTop="1" thickBot="1">
      <c r="A8" s="16"/>
      <c r="C8" s="17"/>
    </row>
    <row r="9" spans="1:16" ht="14.25" thickTop="1">
      <c r="A9" s="16"/>
    </row>
    <row r="10" spans="1:16">
      <c r="A10" s="16" t="s">
        <v>32</v>
      </c>
      <c r="B10" s="14" t="s">
        <v>554</v>
      </c>
    </row>
    <row r="11" spans="1:16" ht="14.25" thickBot="1">
      <c r="A11" s="16"/>
    </row>
    <row r="12" spans="1:16" ht="30" customHeight="1" thickTop="1" thickBot="1">
      <c r="A12" s="16"/>
      <c r="C12" s="17" t="s">
        <v>1441</v>
      </c>
      <c r="O12" s="18"/>
    </row>
    <row r="13" spans="1:16" ht="14.25" thickTop="1">
      <c r="A13" s="16"/>
      <c r="O13" s="18"/>
    </row>
    <row r="14" spans="1:16" ht="13.5" customHeight="1">
      <c r="A14" s="16"/>
      <c r="B14" s="263" t="s">
        <v>555</v>
      </c>
      <c r="C14" s="263"/>
      <c r="D14" s="263"/>
      <c r="E14" s="263"/>
      <c r="F14" s="263"/>
      <c r="G14" s="263"/>
      <c r="H14" s="263"/>
      <c r="I14" s="263"/>
      <c r="J14" s="263"/>
      <c r="K14" s="263"/>
      <c r="L14" s="263"/>
      <c r="M14" s="263"/>
      <c r="N14" s="263"/>
      <c r="O14" s="263"/>
      <c r="P14" s="263"/>
    </row>
    <row r="15" spans="1:16">
      <c r="A15" s="16"/>
      <c r="B15" s="263"/>
      <c r="C15" s="263"/>
      <c r="D15" s="263"/>
      <c r="E15" s="263"/>
      <c r="F15" s="263"/>
      <c r="G15" s="263"/>
      <c r="H15" s="263"/>
      <c r="I15" s="263"/>
      <c r="J15" s="263"/>
      <c r="K15" s="263"/>
      <c r="L15" s="263"/>
      <c r="M15" s="263"/>
      <c r="N15" s="263"/>
      <c r="O15" s="263"/>
      <c r="P15" s="263"/>
    </row>
    <row r="16" spans="1:16">
      <c r="A16" s="16"/>
      <c r="O16" s="18"/>
    </row>
    <row r="17" spans="1:17" ht="35.25" customHeight="1">
      <c r="A17" s="19" t="s">
        <v>33</v>
      </c>
      <c r="B17" s="264" t="s">
        <v>590</v>
      </c>
      <c r="C17" s="264"/>
      <c r="D17" s="264"/>
      <c r="E17" s="264"/>
      <c r="F17" s="264"/>
      <c r="G17" s="264"/>
      <c r="H17" s="264"/>
      <c r="I17" s="264"/>
      <c r="J17" s="264"/>
      <c r="K17" s="264"/>
      <c r="L17" s="264"/>
      <c r="M17" s="264"/>
      <c r="N17" s="264"/>
      <c r="O17" s="264"/>
      <c r="P17" s="264"/>
    </row>
    <row r="18" spans="1:17" ht="12" customHeight="1">
      <c r="A18" s="16"/>
      <c r="O18" s="18"/>
    </row>
    <row r="19" spans="1:17">
      <c r="A19" s="16" t="s">
        <v>34</v>
      </c>
      <c r="B19" s="14" t="s">
        <v>556</v>
      </c>
      <c r="O19" s="18"/>
    </row>
    <row r="20" spans="1:17">
      <c r="A20" s="20"/>
      <c r="B20" s="20"/>
      <c r="C20" s="14" t="s">
        <v>710</v>
      </c>
    </row>
    <row r="21" spans="1:17">
      <c r="A21" s="20"/>
      <c r="B21" s="20"/>
      <c r="C21" s="21" t="s">
        <v>557</v>
      </c>
      <c r="D21" s="22"/>
      <c r="E21" s="22"/>
      <c r="F21" s="22"/>
      <c r="G21" s="22"/>
      <c r="H21" s="22"/>
      <c r="I21" s="22"/>
      <c r="J21" s="22"/>
      <c r="K21" s="22"/>
      <c r="L21" s="22"/>
      <c r="M21" s="22"/>
    </row>
    <row r="22" spans="1:17" ht="13.5" customHeight="1">
      <c r="A22" s="16"/>
      <c r="C22" s="14" t="s">
        <v>430</v>
      </c>
      <c r="O22" s="18"/>
    </row>
    <row r="23" spans="1:17" ht="13.5" customHeight="1">
      <c r="A23" s="16"/>
      <c r="O23" s="18"/>
    </row>
    <row r="24" spans="1:17" ht="13.5" customHeight="1">
      <c r="A24" s="16" t="s">
        <v>423</v>
      </c>
      <c r="B24" s="264" t="s">
        <v>695</v>
      </c>
      <c r="C24" s="264"/>
      <c r="D24" s="264"/>
      <c r="E24" s="264"/>
      <c r="F24" s="264"/>
      <c r="G24" s="264"/>
      <c r="H24" s="264"/>
      <c r="I24" s="264"/>
      <c r="J24" s="264"/>
      <c r="K24" s="264"/>
      <c r="L24" s="264"/>
      <c r="M24" s="264"/>
      <c r="N24" s="264"/>
      <c r="O24" s="264"/>
      <c r="P24" s="264"/>
    </row>
    <row r="25" spans="1:17" ht="21" customHeight="1">
      <c r="A25" s="16"/>
      <c r="B25" s="264"/>
      <c r="C25" s="264"/>
      <c r="D25" s="264"/>
      <c r="E25" s="264"/>
      <c r="F25" s="264"/>
      <c r="G25" s="264"/>
      <c r="H25" s="264"/>
      <c r="I25" s="264"/>
      <c r="J25" s="264"/>
      <c r="K25" s="264"/>
      <c r="L25" s="264"/>
      <c r="M25" s="264"/>
      <c r="N25" s="264"/>
      <c r="O25" s="264"/>
      <c r="P25" s="264"/>
    </row>
    <row r="26" spans="1:17">
      <c r="A26" s="16"/>
      <c r="O26" s="18"/>
    </row>
    <row r="27" spans="1:17">
      <c r="A27" s="90" t="s">
        <v>694</v>
      </c>
      <c r="B27" s="91" t="s">
        <v>712</v>
      </c>
      <c r="C27" s="89"/>
    </row>
    <row r="28" spans="1:17" ht="27.75" customHeight="1">
      <c r="A28" s="16"/>
    </row>
    <row r="29" spans="1:17" ht="14.25">
      <c r="A29" s="222" t="s">
        <v>35</v>
      </c>
      <c r="B29" s="222"/>
      <c r="C29" s="222"/>
      <c r="D29" s="222"/>
      <c r="E29" s="222"/>
      <c r="F29" s="222"/>
      <c r="G29" s="222"/>
      <c r="H29" s="222"/>
      <c r="I29" s="222"/>
      <c r="J29" s="222"/>
      <c r="K29" s="222"/>
      <c r="L29" s="222"/>
      <c r="M29" s="222"/>
      <c r="N29" s="222"/>
      <c r="O29" s="222"/>
      <c r="P29" s="222"/>
      <c r="Q29" s="23"/>
    </row>
    <row r="30" spans="1:17" s="178" customFormat="1" ht="14.25" customHeight="1">
      <c r="A30" s="223" t="s">
        <v>36</v>
      </c>
      <c r="B30" s="224"/>
      <c r="C30" s="224"/>
      <c r="D30" s="224"/>
      <c r="E30" s="224"/>
      <c r="F30" s="224"/>
      <c r="G30" s="224"/>
      <c r="H30" s="224"/>
      <c r="I30" s="224"/>
      <c r="J30" s="224"/>
      <c r="K30" s="224"/>
      <c r="L30" s="224"/>
      <c r="M30" s="224"/>
      <c r="N30" s="224"/>
      <c r="O30" s="224"/>
      <c r="P30" s="224"/>
      <c r="Q30" s="177"/>
    </row>
    <row r="31" spans="1:17" s="178" customFormat="1" ht="14.25" customHeight="1">
      <c r="A31" s="231" t="s">
        <v>37</v>
      </c>
      <c r="B31" s="232"/>
      <c r="C31" s="232"/>
      <c r="D31" s="233"/>
      <c r="E31" s="231" t="s">
        <v>38</v>
      </c>
      <c r="F31" s="232"/>
      <c r="G31" s="232"/>
      <c r="H31" s="233"/>
      <c r="I31" s="234" t="s">
        <v>184</v>
      </c>
      <c r="J31" s="235"/>
      <c r="K31" s="235"/>
      <c r="L31" s="236"/>
      <c r="M31" s="43" t="s">
        <v>48</v>
      </c>
      <c r="N31" s="225" t="s">
        <v>49</v>
      </c>
      <c r="O31" s="226"/>
      <c r="P31" s="227"/>
    </row>
    <row r="32" spans="1:17" s="178" customFormat="1" ht="14.25" customHeight="1">
      <c r="A32" s="152" t="s">
        <v>42</v>
      </c>
      <c r="B32" s="228" t="s">
        <v>43</v>
      </c>
      <c r="C32" s="229"/>
      <c r="D32" s="230"/>
      <c r="E32" s="152" t="s">
        <v>44</v>
      </c>
      <c r="F32" s="228" t="s">
        <v>45</v>
      </c>
      <c r="G32" s="229"/>
      <c r="H32" s="230"/>
      <c r="I32" s="43" t="s">
        <v>187</v>
      </c>
      <c r="J32" s="225" t="s">
        <v>188</v>
      </c>
      <c r="K32" s="226"/>
      <c r="L32" s="227"/>
      <c r="M32" s="43" t="s">
        <v>56</v>
      </c>
      <c r="N32" s="225" t="s">
        <v>57</v>
      </c>
      <c r="O32" s="226"/>
      <c r="P32" s="227"/>
      <c r="Q32" s="177"/>
    </row>
    <row r="33" spans="1:17" s="178" customFormat="1" ht="14.25" customHeight="1">
      <c r="A33" s="153" t="s">
        <v>50</v>
      </c>
      <c r="B33" s="225" t="s">
        <v>51</v>
      </c>
      <c r="C33" s="226"/>
      <c r="D33" s="227"/>
      <c r="E33" s="153" t="s">
        <v>52</v>
      </c>
      <c r="F33" s="225" t="s">
        <v>53</v>
      </c>
      <c r="G33" s="226"/>
      <c r="H33" s="227"/>
      <c r="I33" s="43" t="s">
        <v>192</v>
      </c>
      <c r="J33" s="225" t="s">
        <v>193</v>
      </c>
      <c r="K33" s="226"/>
      <c r="L33" s="227"/>
      <c r="M33" s="44" t="s">
        <v>69</v>
      </c>
      <c r="N33" s="225" t="s">
        <v>70</v>
      </c>
      <c r="O33" s="226"/>
      <c r="P33" s="227"/>
      <c r="Q33" s="177"/>
    </row>
    <row r="34" spans="1:17" s="178" customFormat="1" ht="14.25" customHeight="1">
      <c r="A34" s="153" t="s">
        <v>60</v>
      </c>
      <c r="B34" s="225" t="s">
        <v>61</v>
      </c>
      <c r="C34" s="226"/>
      <c r="D34" s="227"/>
      <c r="E34" s="153" t="s">
        <v>58</v>
      </c>
      <c r="F34" s="225" t="s">
        <v>59</v>
      </c>
      <c r="G34" s="226"/>
      <c r="H34" s="227"/>
      <c r="I34" s="43" t="s">
        <v>685</v>
      </c>
      <c r="J34" s="225" t="s">
        <v>196</v>
      </c>
      <c r="K34" s="226"/>
      <c r="L34" s="227"/>
      <c r="M34" s="44" t="s">
        <v>752</v>
      </c>
      <c r="N34" s="225" t="s">
        <v>1102</v>
      </c>
      <c r="O34" s="226"/>
      <c r="P34" s="227"/>
      <c r="Q34" s="177"/>
    </row>
    <row r="35" spans="1:17" s="178" customFormat="1" ht="14.25" customHeight="1">
      <c r="A35" s="153" t="s">
        <v>64</v>
      </c>
      <c r="B35" s="225" t="s">
        <v>65</v>
      </c>
      <c r="C35" s="226"/>
      <c r="D35" s="227"/>
      <c r="E35" s="153" t="s">
        <v>66</v>
      </c>
      <c r="F35" s="225" t="s">
        <v>67</v>
      </c>
      <c r="G35" s="226"/>
      <c r="H35" s="227"/>
      <c r="I35" s="43" t="s">
        <v>201</v>
      </c>
      <c r="J35" s="225" t="s">
        <v>202</v>
      </c>
      <c r="K35" s="226"/>
      <c r="L35" s="227"/>
      <c r="M35" s="44" t="s">
        <v>1437</v>
      </c>
      <c r="N35" s="225" t="s">
        <v>1438</v>
      </c>
      <c r="O35" s="226"/>
      <c r="P35" s="227"/>
      <c r="Q35" s="177"/>
    </row>
    <row r="36" spans="1:17" s="178" customFormat="1" ht="14.25" customHeight="1">
      <c r="A36" s="153" t="s">
        <v>71</v>
      </c>
      <c r="B36" s="225" t="s">
        <v>72</v>
      </c>
      <c r="C36" s="226"/>
      <c r="D36" s="227"/>
      <c r="E36" s="153" t="s">
        <v>73</v>
      </c>
      <c r="F36" s="225" t="s">
        <v>74</v>
      </c>
      <c r="G36" s="226"/>
      <c r="H36" s="227"/>
      <c r="I36" s="43" t="s">
        <v>205</v>
      </c>
      <c r="J36" s="225" t="s">
        <v>206</v>
      </c>
      <c r="K36" s="226"/>
      <c r="L36" s="227"/>
      <c r="M36" s="184" t="s">
        <v>1468</v>
      </c>
      <c r="N36" s="225" t="s">
        <v>1469</v>
      </c>
      <c r="O36" s="226"/>
      <c r="P36" s="227"/>
      <c r="Q36" s="177"/>
    </row>
    <row r="37" spans="1:17" s="178" customFormat="1" ht="14.25" customHeight="1">
      <c r="A37" s="153" t="s">
        <v>77</v>
      </c>
      <c r="B37" s="225" t="s">
        <v>78</v>
      </c>
      <c r="C37" s="226"/>
      <c r="D37" s="227"/>
      <c r="E37" s="153" t="s">
        <v>86</v>
      </c>
      <c r="F37" s="225" t="s">
        <v>87</v>
      </c>
      <c r="G37" s="226"/>
      <c r="H37" s="227"/>
      <c r="I37" s="43" t="s">
        <v>39</v>
      </c>
      <c r="J37" s="225" t="s">
        <v>40</v>
      </c>
      <c r="K37" s="226"/>
      <c r="L37" s="227"/>
      <c r="M37" s="234" t="s">
        <v>76</v>
      </c>
      <c r="N37" s="235"/>
      <c r="O37" s="235"/>
      <c r="P37" s="236"/>
      <c r="Q37" s="177"/>
    </row>
    <row r="38" spans="1:17" s="178" customFormat="1" ht="14.25" customHeight="1">
      <c r="A38" s="153" t="s">
        <v>84</v>
      </c>
      <c r="B38" s="225" t="s">
        <v>85</v>
      </c>
      <c r="C38" s="226"/>
      <c r="D38" s="227"/>
      <c r="E38" s="153" t="s">
        <v>90</v>
      </c>
      <c r="F38" s="225" t="s">
        <v>91</v>
      </c>
      <c r="G38" s="226"/>
      <c r="H38" s="227"/>
      <c r="I38" s="43" t="s">
        <v>46</v>
      </c>
      <c r="J38" s="225" t="s">
        <v>47</v>
      </c>
      <c r="K38" s="226"/>
      <c r="L38" s="227"/>
      <c r="M38" s="45" t="s">
        <v>79</v>
      </c>
      <c r="N38" s="225" t="s">
        <v>80</v>
      </c>
      <c r="O38" s="226"/>
      <c r="P38" s="227"/>
      <c r="Q38" s="177"/>
    </row>
    <row r="39" spans="1:17" s="178" customFormat="1" ht="14.25" customHeight="1">
      <c r="A39" s="153" t="s">
        <v>88</v>
      </c>
      <c r="B39" s="225" t="s">
        <v>89</v>
      </c>
      <c r="C39" s="226"/>
      <c r="D39" s="227"/>
      <c r="E39" s="153" t="s">
        <v>94</v>
      </c>
      <c r="F39" s="225" t="s">
        <v>95</v>
      </c>
      <c r="G39" s="226"/>
      <c r="H39" s="227"/>
      <c r="I39" s="43" t="s">
        <v>54</v>
      </c>
      <c r="J39" s="225" t="s">
        <v>55</v>
      </c>
      <c r="K39" s="226"/>
      <c r="L39" s="227"/>
      <c r="M39" s="43" t="s">
        <v>82</v>
      </c>
      <c r="N39" s="225" t="s">
        <v>83</v>
      </c>
      <c r="O39" s="226"/>
      <c r="P39" s="227"/>
      <c r="Q39" s="177"/>
    </row>
    <row r="40" spans="1:17" s="178" customFormat="1" ht="14.25" customHeight="1">
      <c r="A40" s="153" t="s">
        <v>92</v>
      </c>
      <c r="B40" s="225" t="s">
        <v>93</v>
      </c>
      <c r="C40" s="226"/>
      <c r="D40" s="227"/>
      <c r="E40" s="153" t="s">
        <v>100</v>
      </c>
      <c r="F40" s="225" t="s">
        <v>101</v>
      </c>
      <c r="G40" s="226"/>
      <c r="H40" s="227"/>
      <c r="I40" s="43" t="s">
        <v>62</v>
      </c>
      <c r="J40" s="225" t="s">
        <v>63</v>
      </c>
      <c r="K40" s="226"/>
      <c r="L40" s="227"/>
      <c r="M40" s="43" t="s">
        <v>96</v>
      </c>
      <c r="N40" s="225" t="s">
        <v>97</v>
      </c>
      <c r="O40" s="226"/>
      <c r="P40" s="227"/>
      <c r="Q40" s="177"/>
    </row>
    <row r="41" spans="1:17" s="178" customFormat="1" ht="14.25" customHeight="1">
      <c r="A41" s="153" t="s">
        <v>98</v>
      </c>
      <c r="B41" s="225" t="s">
        <v>99</v>
      </c>
      <c r="C41" s="226"/>
      <c r="D41" s="227"/>
      <c r="E41" s="153" t="s">
        <v>113</v>
      </c>
      <c r="F41" s="225" t="s">
        <v>114</v>
      </c>
      <c r="G41" s="226"/>
      <c r="H41" s="227"/>
      <c r="I41" s="43" t="s">
        <v>68</v>
      </c>
      <c r="J41" s="225" t="s">
        <v>342</v>
      </c>
      <c r="K41" s="226"/>
      <c r="L41" s="227"/>
      <c r="M41" s="43" t="s">
        <v>106</v>
      </c>
      <c r="N41" s="225" t="s">
        <v>107</v>
      </c>
      <c r="O41" s="226"/>
      <c r="P41" s="227"/>
      <c r="Q41" s="177"/>
    </row>
    <row r="42" spans="1:17" s="178" customFormat="1" ht="14.25" customHeight="1">
      <c r="A42" s="153" t="s">
        <v>103</v>
      </c>
      <c r="B42" s="225" t="s">
        <v>104</v>
      </c>
      <c r="C42" s="226"/>
      <c r="D42" s="227"/>
      <c r="E42" s="153" t="s">
        <v>117</v>
      </c>
      <c r="F42" s="225" t="s">
        <v>118</v>
      </c>
      <c r="G42" s="226"/>
      <c r="H42" s="227"/>
      <c r="I42" s="43" t="s">
        <v>75</v>
      </c>
      <c r="J42" s="225" t="s">
        <v>345</v>
      </c>
      <c r="K42" s="226"/>
      <c r="L42" s="227"/>
      <c r="M42" s="43" t="s">
        <v>123</v>
      </c>
      <c r="N42" s="225" t="s">
        <v>124</v>
      </c>
      <c r="O42" s="226"/>
      <c r="P42" s="227"/>
      <c r="Q42" s="177"/>
    </row>
    <row r="43" spans="1:17" s="178" customFormat="1" ht="14.25" customHeight="1">
      <c r="A43" s="153" t="s">
        <v>108</v>
      </c>
      <c r="B43" s="225" t="s">
        <v>109</v>
      </c>
      <c r="C43" s="226"/>
      <c r="D43" s="227"/>
      <c r="E43" s="153" t="s">
        <v>121</v>
      </c>
      <c r="F43" s="225" t="s">
        <v>122</v>
      </c>
      <c r="G43" s="226"/>
      <c r="H43" s="227"/>
      <c r="I43" s="43" t="s">
        <v>81</v>
      </c>
      <c r="J43" s="225" t="s">
        <v>346</v>
      </c>
      <c r="K43" s="226"/>
      <c r="L43" s="227"/>
      <c r="M43" s="43" t="s">
        <v>134</v>
      </c>
      <c r="N43" s="225" t="s">
        <v>135</v>
      </c>
      <c r="O43" s="226"/>
      <c r="P43" s="227"/>
      <c r="Q43" s="177"/>
    </row>
    <row r="44" spans="1:17" s="178" customFormat="1" ht="14.25" customHeight="1">
      <c r="A44" s="153" t="s">
        <v>111</v>
      </c>
      <c r="B44" s="225" t="s">
        <v>112</v>
      </c>
      <c r="C44" s="226"/>
      <c r="D44" s="227"/>
      <c r="E44" s="153" t="s">
        <v>127</v>
      </c>
      <c r="F44" s="225" t="s">
        <v>128</v>
      </c>
      <c r="G44" s="226"/>
      <c r="H44" s="227"/>
      <c r="I44" s="43" t="s">
        <v>102</v>
      </c>
      <c r="J44" s="225" t="s">
        <v>1470</v>
      </c>
      <c r="K44" s="226"/>
      <c r="L44" s="227"/>
      <c r="M44" s="43" t="s">
        <v>140</v>
      </c>
      <c r="N44" s="225" t="s">
        <v>141</v>
      </c>
      <c r="O44" s="226"/>
      <c r="P44" s="227"/>
      <c r="Q44" s="177"/>
    </row>
    <row r="45" spans="1:17" s="178" customFormat="1" ht="14.25" customHeight="1">
      <c r="A45" s="153" t="s">
        <v>115</v>
      </c>
      <c r="B45" s="225" t="s">
        <v>116</v>
      </c>
      <c r="C45" s="226"/>
      <c r="D45" s="227"/>
      <c r="E45" s="153" t="s">
        <v>129</v>
      </c>
      <c r="F45" s="225" t="s">
        <v>130</v>
      </c>
      <c r="G45" s="226"/>
      <c r="H45" s="227"/>
      <c r="I45" s="43" t="s">
        <v>105</v>
      </c>
      <c r="J45" s="225" t="s">
        <v>1471</v>
      </c>
      <c r="K45" s="226"/>
      <c r="L45" s="227"/>
      <c r="M45" s="43" t="s">
        <v>153</v>
      </c>
      <c r="N45" s="225" t="s">
        <v>154</v>
      </c>
      <c r="O45" s="226"/>
      <c r="P45" s="227"/>
      <c r="Q45" s="177"/>
    </row>
    <row r="46" spans="1:17" s="178" customFormat="1" ht="14.25" customHeight="1">
      <c r="A46" s="153" t="s">
        <v>119</v>
      </c>
      <c r="B46" s="225" t="s">
        <v>120</v>
      </c>
      <c r="C46" s="226"/>
      <c r="D46" s="227"/>
      <c r="E46" s="153" t="s">
        <v>133</v>
      </c>
      <c r="F46" s="237" t="s">
        <v>1472</v>
      </c>
      <c r="G46" s="238"/>
      <c r="H46" s="239"/>
      <c r="I46" s="43" t="s">
        <v>110</v>
      </c>
      <c r="J46" s="225" t="s">
        <v>1474</v>
      </c>
      <c r="K46" s="226"/>
      <c r="L46" s="227"/>
      <c r="M46" s="43" t="s">
        <v>159</v>
      </c>
      <c r="N46" s="225" t="s">
        <v>160</v>
      </c>
      <c r="O46" s="226"/>
      <c r="P46" s="227"/>
      <c r="Q46" s="177"/>
    </row>
    <row r="47" spans="1:17" s="178" customFormat="1" ht="14.25" customHeight="1">
      <c r="A47" s="153" t="s">
        <v>125</v>
      </c>
      <c r="B47" s="225" t="s">
        <v>126</v>
      </c>
      <c r="C47" s="226"/>
      <c r="D47" s="227"/>
      <c r="E47" s="153" t="s">
        <v>136</v>
      </c>
      <c r="F47" s="225" t="s">
        <v>1475</v>
      </c>
      <c r="G47" s="226"/>
      <c r="H47" s="227"/>
      <c r="I47" s="43" t="s">
        <v>350</v>
      </c>
      <c r="J47" s="225" t="s">
        <v>351</v>
      </c>
      <c r="K47" s="226"/>
      <c r="L47" s="227"/>
      <c r="M47" s="43" t="s">
        <v>161</v>
      </c>
      <c r="N47" s="225" t="s">
        <v>162</v>
      </c>
      <c r="O47" s="226"/>
      <c r="P47" s="227"/>
      <c r="Q47" s="177"/>
    </row>
    <row r="48" spans="1:17" s="178" customFormat="1" ht="14.25" customHeight="1">
      <c r="A48" s="153" t="s">
        <v>131</v>
      </c>
      <c r="B48" s="225" t="s">
        <v>132</v>
      </c>
      <c r="C48" s="226"/>
      <c r="D48" s="227"/>
      <c r="E48" s="153" t="s">
        <v>144</v>
      </c>
      <c r="F48" s="225" t="s">
        <v>1476</v>
      </c>
      <c r="G48" s="226"/>
      <c r="H48" s="227"/>
      <c r="I48" s="185" t="s">
        <v>355</v>
      </c>
      <c r="J48" s="225" t="s">
        <v>750</v>
      </c>
      <c r="K48" s="226"/>
      <c r="L48" s="227"/>
      <c r="M48" s="43" t="s">
        <v>165</v>
      </c>
      <c r="N48" s="225" t="s">
        <v>166</v>
      </c>
      <c r="O48" s="226"/>
      <c r="P48" s="227"/>
      <c r="Q48" s="177"/>
    </row>
    <row r="49" spans="1:17" s="178" customFormat="1" ht="14.25" customHeight="1">
      <c r="A49" s="153" t="s">
        <v>137</v>
      </c>
      <c r="B49" s="225" t="s">
        <v>138</v>
      </c>
      <c r="C49" s="226"/>
      <c r="D49" s="227"/>
      <c r="E49" s="153" t="s">
        <v>146</v>
      </c>
      <c r="F49" s="225" t="s">
        <v>147</v>
      </c>
      <c r="G49" s="226"/>
      <c r="H49" s="227"/>
      <c r="I49" s="43" t="s">
        <v>686</v>
      </c>
      <c r="J49" s="225" t="s">
        <v>1477</v>
      </c>
      <c r="K49" s="226"/>
      <c r="L49" s="227"/>
      <c r="M49" s="43" t="s">
        <v>385</v>
      </c>
      <c r="N49" s="225" t="s">
        <v>753</v>
      </c>
      <c r="O49" s="226"/>
      <c r="P49" s="227"/>
      <c r="Q49" s="177"/>
    </row>
    <row r="50" spans="1:17" s="178" customFormat="1" ht="14.25" customHeight="1">
      <c r="A50" s="153" t="s">
        <v>142</v>
      </c>
      <c r="B50" s="225" t="s">
        <v>143</v>
      </c>
      <c r="C50" s="226"/>
      <c r="D50" s="227"/>
      <c r="E50" s="153" t="s">
        <v>150</v>
      </c>
      <c r="F50" s="240" t="s">
        <v>1478</v>
      </c>
      <c r="G50" s="241"/>
      <c r="H50" s="242"/>
      <c r="I50" s="43" t="s">
        <v>1443</v>
      </c>
      <c r="J50" s="225" t="s">
        <v>1479</v>
      </c>
      <c r="K50" s="226"/>
      <c r="L50" s="227"/>
      <c r="M50" s="43" t="s">
        <v>387</v>
      </c>
      <c r="N50" s="225" t="s">
        <v>754</v>
      </c>
      <c r="O50" s="226"/>
      <c r="P50" s="227"/>
      <c r="Q50" s="177"/>
    </row>
    <row r="51" spans="1:17" s="178" customFormat="1" ht="14.25" customHeight="1">
      <c r="A51" s="153" t="s">
        <v>155</v>
      </c>
      <c r="B51" s="225" t="s">
        <v>156</v>
      </c>
      <c r="C51" s="226"/>
      <c r="D51" s="227"/>
      <c r="E51" s="153" t="s">
        <v>157</v>
      </c>
      <c r="F51" s="225" t="s">
        <v>158</v>
      </c>
      <c r="G51" s="226"/>
      <c r="H51" s="227"/>
      <c r="I51" s="234" t="s">
        <v>139</v>
      </c>
      <c r="J51" s="235"/>
      <c r="K51" s="235"/>
      <c r="L51" s="236"/>
      <c r="M51" s="43" t="s">
        <v>755</v>
      </c>
      <c r="N51" s="225" t="s">
        <v>1103</v>
      </c>
      <c r="O51" s="226"/>
      <c r="P51" s="227"/>
      <c r="Q51" s="177"/>
    </row>
    <row r="52" spans="1:17" s="178" customFormat="1" ht="14.25" customHeight="1">
      <c r="A52" s="153" t="s">
        <v>163</v>
      </c>
      <c r="B52" s="225" t="s">
        <v>164</v>
      </c>
      <c r="C52" s="226"/>
      <c r="D52" s="227"/>
      <c r="E52" s="154" t="s">
        <v>1480</v>
      </c>
      <c r="F52" s="225" t="s">
        <v>1481</v>
      </c>
      <c r="G52" s="226"/>
      <c r="H52" s="227"/>
      <c r="I52" s="44" t="s">
        <v>148</v>
      </c>
      <c r="J52" s="225" t="s">
        <v>149</v>
      </c>
      <c r="K52" s="226"/>
      <c r="L52" s="227"/>
      <c r="M52" s="156"/>
      <c r="N52" s="175"/>
      <c r="O52" s="175"/>
      <c r="P52" s="175"/>
      <c r="Q52" s="177"/>
    </row>
    <row r="53" spans="1:17" s="178" customFormat="1" ht="14.25" customHeight="1">
      <c r="A53" s="155" t="s">
        <v>743</v>
      </c>
      <c r="B53" s="225" t="s">
        <v>718</v>
      </c>
      <c r="C53" s="226"/>
      <c r="D53" s="227"/>
      <c r="E53" s="153" t="s">
        <v>170</v>
      </c>
      <c r="F53" s="225" t="s">
        <v>1482</v>
      </c>
      <c r="G53" s="226"/>
      <c r="H53" s="227"/>
      <c r="I53" s="44" t="s">
        <v>151</v>
      </c>
      <c r="J53" s="225" t="s">
        <v>152</v>
      </c>
      <c r="K53" s="226"/>
      <c r="L53" s="226"/>
      <c r="M53" s="157"/>
      <c r="N53" s="183"/>
      <c r="O53" s="183"/>
      <c r="P53" s="183"/>
      <c r="Q53" s="177"/>
    </row>
    <row r="54" spans="1:17" s="178" customFormat="1" ht="14.25" customHeight="1">
      <c r="A54" s="234" t="s">
        <v>169</v>
      </c>
      <c r="B54" s="235"/>
      <c r="C54" s="235"/>
      <c r="D54" s="236"/>
      <c r="E54" s="153" t="s">
        <v>174</v>
      </c>
      <c r="F54" s="225" t="s">
        <v>175</v>
      </c>
      <c r="G54" s="226"/>
      <c r="H54" s="227"/>
      <c r="I54" s="44" t="s">
        <v>167</v>
      </c>
      <c r="J54" s="225" t="s">
        <v>1483</v>
      </c>
      <c r="K54" s="226"/>
      <c r="L54" s="226"/>
      <c r="M54" s="157"/>
      <c r="N54" s="183"/>
      <c r="O54" s="183"/>
      <c r="P54" s="183"/>
      <c r="Q54" s="177"/>
    </row>
    <row r="55" spans="1:17" s="178" customFormat="1" ht="14.25" customHeight="1">
      <c r="A55" s="152" t="s">
        <v>173</v>
      </c>
      <c r="B55" s="225" t="s">
        <v>1100</v>
      </c>
      <c r="C55" s="226"/>
      <c r="D55" s="227"/>
      <c r="E55" s="155" t="s">
        <v>178</v>
      </c>
      <c r="F55" s="225" t="s">
        <v>1484</v>
      </c>
      <c r="G55" s="226"/>
      <c r="H55" s="227"/>
      <c r="I55" s="44" t="s">
        <v>171</v>
      </c>
      <c r="J55" s="225" t="s">
        <v>1485</v>
      </c>
      <c r="K55" s="226"/>
      <c r="L55" s="227"/>
      <c r="M55" s="157"/>
      <c r="N55" s="183"/>
      <c r="O55" s="183"/>
      <c r="P55" s="183"/>
      <c r="Q55" s="177"/>
    </row>
    <row r="56" spans="1:17" s="178" customFormat="1" ht="14.25" customHeight="1">
      <c r="A56" s="153" t="s">
        <v>179</v>
      </c>
      <c r="B56" s="225" t="s">
        <v>1101</v>
      </c>
      <c r="C56" s="226"/>
      <c r="D56" s="227"/>
      <c r="E56" s="186" t="s">
        <v>1486</v>
      </c>
      <c r="F56" s="225" t="s">
        <v>745</v>
      </c>
      <c r="G56" s="226"/>
      <c r="H56" s="227"/>
      <c r="I56" s="44" t="s">
        <v>176</v>
      </c>
      <c r="J56" s="225" t="s">
        <v>1487</v>
      </c>
      <c r="K56" s="226"/>
      <c r="L56" s="227"/>
      <c r="M56" s="157"/>
      <c r="N56" s="183"/>
      <c r="O56" s="183"/>
      <c r="P56" s="183"/>
      <c r="Q56" s="177"/>
    </row>
    <row r="57" spans="1:17" s="178" customFormat="1" ht="14.25" customHeight="1">
      <c r="A57" s="153" t="s">
        <v>182</v>
      </c>
      <c r="B57" s="228" t="s">
        <v>183</v>
      </c>
      <c r="C57" s="229"/>
      <c r="D57" s="230"/>
      <c r="E57" s="186" t="s">
        <v>1488</v>
      </c>
      <c r="F57" s="225" t="s">
        <v>1489</v>
      </c>
      <c r="G57" s="226"/>
      <c r="H57" s="227"/>
      <c r="I57" s="44" t="s">
        <v>180</v>
      </c>
      <c r="J57" s="225" t="s">
        <v>1490</v>
      </c>
      <c r="K57" s="226"/>
      <c r="L57" s="227"/>
      <c r="M57" s="157"/>
      <c r="N57" s="221"/>
      <c r="O57" s="221"/>
      <c r="P57" s="221"/>
      <c r="Q57" s="177"/>
    </row>
    <row r="58" spans="1:17" s="178" customFormat="1" ht="14.25" customHeight="1">
      <c r="A58" s="153" t="s">
        <v>190</v>
      </c>
      <c r="B58" s="225" t="s">
        <v>191</v>
      </c>
      <c r="C58" s="226"/>
      <c r="D58" s="227"/>
      <c r="E58" s="186" t="s">
        <v>746</v>
      </c>
      <c r="F58" s="225" t="s">
        <v>1491</v>
      </c>
      <c r="G58" s="226"/>
      <c r="H58" s="227"/>
      <c r="I58" s="44" t="s">
        <v>185</v>
      </c>
      <c r="J58" s="225" t="s">
        <v>1492</v>
      </c>
      <c r="K58" s="226"/>
      <c r="L58" s="227"/>
      <c r="M58" s="157"/>
      <c r="N58" s="183"/>
      <c r="O58" s="183"/>
      <c r="P58" s="183"/>
      <c r="Q58" s="177"/>
    </row>
    <row r="59" spans="1:17" s="178" customFormat="1" ht="14.25" customHeight="1">
      <c r="A59" s="153" t="s">
        <v>199</v>
      </c>
      <c r="B59" s="225" t="s">
        <v>200</v>
      </c>
      <c r="C59" s="226"/>
      <c r="D59" s="226"/>
      <c r="E59" s="186" t="s">
        <v>748</v>
      </c>
      <c r="F59" s="225" t="s">
        <v>1493</v>
      </c>
      <c r="G59" s="226"/>
      <c r="H59" s="227"/>
      <c r="I59" s="43" t="s">
        <v>194</v>
      </c>
      <c r="J59" s="225" t="s">
        <v>195</v>
      </c>
      <c r="K59" s="226"/>
      <c r="L59" s="227"/>
      <c r="M59" s="157"/>
      <c r="N59" s="183"/>
      <c r="O59" s="183"/>
      <c r="P59" s="183"/>
      <c r="Q59" s="177"/>
    </row>
    <row r="60" spans="1:17" s="178" customFormat="1" ht="14.25" customHeight="1">
      <c r="A60" s="153" t="s">
        <v>392</v>
      </c>
      <c r="B60" s="225" t="s">
        <v>757</v>
      </c>
      <c r="C60" s="226"/>
      <c r="D60" s="227"/>
      <c r="E60" s="186" t="s">
        <v>749</v>
      </c>
      <c r="F60" s="225" t="s">
        <v>1494</v>
      </c>
      <c r="G60" s="226"/>
      <c r="H60" s="227"/>
      <c r="I60" s="43" t="s">
        <v>197</v>
      </c>
      <c r="J60" s="225" t="s">
        <v>198</v>
      </c>
      <c r="K60" s="226"/>
      <c r="L60" s="227"/>
      <c r="M60" s="157"/>
      <c r="N60" s="221"/>
      <c r="O60" s="221"/>
      <c r="P60" s="221"/>
      <c r="Q60" s="177"/>
    </row>
    <row r="61" spans="1:17" s="178" customFormat="1" ht="14.25" customHeight="1">
      <c r="A61" s="154" t="s">
        <v>558</v>
      </c>
      <c r="B61" s="225" t="s">
        <v>559</v>
      </c>
      <c r="C61" s="226"/>
      <c r="D61" s="227"/>
      <c r="E61" s="154" t="s">
        <v>1495</v>
      </c>
      <c r="F61" s="237" t="s">
        <v>1496</v>
      </c>
      <c r="G61" s="238"/>
      <c r="H61" s="239"/>
      <c r="I61" s="43" t="s">
        <v>203</v>
      </c>
      <c r="J61" s="225" t="s">
        <v>204</v>
      </c>
      <c r="K61" s="226"/>
      <c r="L61" s="227"/>
      <c r="M61" s="157"/>
      <c r="N61" s="221"/>
      <c r="O61" s="221"/>
      <c r="P61" s="221"/>
      <c r="Q61" s="177"/>
    </row>
    <row r="62" spans="1:17" s="178" customFormat="1" ht="14.25" customHeight="1">
      <c r="A62" s="156"/>
      <c r="B62" s="175"/>
      <c r="C62" s="175"/>
      <c r="D62" s="175"/>
      <c r="E62" s="186" t="s">
        <v>1497</v>
      </c>
      <c r="F62" s="225" t="s">
        <v>1498</v>
      </c>
      <c r="G62" s="226"/>
      <c r="H62" s="227"/>
      <c r="I62" s="43" t="s">
        <v>207</v>
      </c>
      <c r="J62" s="225" t="s">
        <v>208</v>
      </c>
      <c r="K62" s="226"/>
      <c r="L62" s="227"/>
      <c r="M62" s="158"/>
      <c r="N62" s="221"/>
      <c r="O62" s="221"/>
      <c r="P62" s="221"/>
      <c r="Q62" s="177"/>
    </row>
    <row r="63" spans="1:17">
      <c r="A63" s="187"/>
      <c r="B63" s="188"/>
      <c r="C63" s="188"/>
      <c r="D63" s="188"/>
      <c r="E63" s="189"/>
      <c r="F63" s="190"/>
      <c r="G63" s="190"/>
      <c r="H63" s="190"/>
      <c r="I63" s="191"/>
      <c r="J63" s="190"/>
      <c r="K63" s="190"/>
      <c r="L63" s="190"/>
      <c r="M63" s="191"/>
      <c r="N63" s="190"/>
      <c r="O63" s="190"/>
      <c r="P63" s="190"/>
      <c r="Q63" s="25"/>
    </row>
    <row r="64" spans="1:17">
      <c r="A64" s="243" t="s">
        <v>209</v>
      </c>
      <c r="B64" s="244"/>
      <c r="C64" s="244"/>
      <c r="D64" s="244"/>
      <c r="E64" s="244"/>
      <c r="F64" s="244"/>
      <c r="G64" s="244"/>
      <c r="H64" s="244"/>
      <c r="I64" s="244"/>
      <c r="J64" s="245"/>
      <c r="K64" s="26"/>
      <c r="L64" s="26"/>
      <c r="M64" s="26"/>
      <c r="N64" s="26"/>
      <c r="O64" s="26"/>
      <c r="P64" s="26"/>
      <c r="Q64" s="24"/>
    </row>
    <row r="65" spans="1:17" s="124" customFormat="1" ht="13.5" customHeight="1">
      <c r="A65" s="220" t="s">
        <v>655</v>
      </c>
      <c r="B65" s="220"/>
      <c r="C65" s="220"/>
      <c r="D65" s="121">
        <v>71101</v>
      </c>
      <c r="E65" s="28" t="s">
        <v>656</v>
      </c>
      <c r="F65" s="192"/>
      <c r="G65" s="192"/>
      <c r="H65" s="192"/>
      <c r="I65" s="192"/>
      <c r="J65" s="193"/>
      <c r="K65" s="194"/>
      <c r="L65" s="194"/>
      <c r="M65" s="194"/>
      <c r="N65" s="194"/>
      <c r="O65" s="195"/>
      <c r="P65" s="195"/>
      <c r="Q65" s="23"/>
    </row>
    <row r="66" spans="1:17" s="124" customFormat="1" ht="13.5" customHeight="1">
      <c r="A66" s="220" t="s">
        <v>655</v>
      </c>
      <c r="B66" s="220"/>
      <c r="C66" s="220"/>
      <c r="D66" s="121">
        <v>71102</v>
      </c>
      <c r="E66" s="28" t="s">
        <v>657</v>
      </c>
      <c r="F66" s="192"/>
      <c r="G66" s="192"/>
      <c r="H66" s="192"/>
      <c r="I66" s="192"/>
      <c r="J66" s="193"/>
      <c r="K66" s="194"/>
      <c r="L66" s="194"/>
      <c r="M66" s="194"/>
      <c r="N66" s="194"/>
      <c r="O66" s="195"/>
      <c r="P66" s="195"/>
      <c r="Q66" s="23"/>
    </row>
    <row r="67" spans="1:17" s="124" customFormat="1" ht="13.5" customHeight="1">
      <c r="A67" s="220" t="s">
        <v>655</v>
      </c>
      <c r="B67" s="220"/>
      <c r="C67" s="220"/>
      <c r="D67" s="121">
        <v>71103</v>
      </c>
      <c r="E67" s="28" t="s">
        <v>658</v>
      </c>
      <c r="F67" s="192"/>
      <c r="G67" s="192"/>
      <c r="H67" s="192"/>
      <c r="I67" s="192"/>
      <c r="J67" s="193"/>
      <c r="K67" s="194"/>
      <c r="L67" s="194"/>
      <c r="M67" s="194"/>
      <c r="N67" s="194"/>
      <c r="O67" s="195"/>
      <c r="P67" s="195"/>
      <c r="Q67" s="23"/>
    </row>
    <row r="68" spans="1:17" s="124" customFormat="1" ht="13.5" customHeight="1">
      <c r="A68" s="220" t="s">
        <v>655</v>
      </c>
      <c r="B68" s="220"/>
      <c r="C68" s="220"/>
      <c r="D68" s="121">
        <v>71104</v>
      </c>
      <c r="E68" s="28" t="s">
        <v>1499</v>
      </c>
      <c r="F68" s="192"/>
      <c r="G68" s="192"/>
      <c r="H68" s="192"/>
      <c r="I68" s="192"/>
      <c r="J68" s="193"/>
      <c r="K68" s="194"/>
      <c r="L68" s="194"/>
      <c r="M68" s="194"/>
      <c r="N68" s="194"/>
      <c r="O68" s="195"/>
      <c r="P68" s="195"/>
      <c r="Q68" s="23"/>
    </row>
    <row r="69" spans="1:17" s="124" customFormat="1" ht="13.5" customHeight="1">
      <c r="A69" s="220" t="s">
        <v>655</v>
      </c>
      <c r="B69" s="220"/>
      <c r="C69" s="220"/>
      <c r="D69" s="121">
        <v>71105</v>
      </c>
      <c r="E69" s="28" t="s">
        <v>659</v>
      </c>
      <c r="F69" s="192"/>
      <c r="G69" s="192"/>
      <c r="H69" s="192"/>
      <c r="I69" s="192"/>
      <c r="J69" s="193"/>
      <c r="K69" s="194"/>
      <c r="L69" s="194"/>
      <c r="M69" s="194"/>
      <c r="N69" s="194"/>
      <c r="O69" s="195"/>
      <c r="P69" s="195"/>
      <c r="Q69" s="23"/>
    </row>
    <row r="70" spans="1:17" s="124" customFormat="1" ht="13.5" customHeight="1">
      <c r="A70" s="220" t="s">
        <v>655</v>
      </c>
      <c r="B70" s="220"/>
      <c r="C70" s="220"/>
      <c r="D70" s="121">
        <v>71107</v>
      </c>
      <c r="E70" s="28" t="s">
        <v>660</v>
      </c>
      <c r="F70" s="192"/>
      <c r="G70" s="192"/>
      <c r="H70" s="192"/>
      <c r="I70" s="192"/>
      <c r="J70" s="193"/>
      <c r="K70" s="194"/>
      <c r="L70" s="194"/>
      <c r="M70" s="194"/>
      <c r="N70" s="194"/>
      <c r="O70" s="195"/>
      <c r="P70" s="195"/>
      <c r="Q70" s="23"/>
    </row>
    <row r="71" spans="1:17" s="124" customFormat="1" ht="13.5" customHeight="1">
      <c r="A71" s="220" t="s">
        <v>655</v>
      </c>
      <c r="B71" s="220"/>
      <c r="C71" s="220"/>
      <c r="D71" s="121">
        <v>71108</v>
      </c>
      <c r="E71" s="28" t="s">
        <v>719</v>
      </c>
      <c r="F71" s="192"/>
      <c r="G71" s="192"/>
      <c r="H71" s="192"/>
      <c r="I71" s="192"/>
      <c r="J71" s="193"/>
      <c r="K71" s="194"/>
      <c r="L71" s="194"/>
      <c r="M71" s="194"/>
      <c r="N71" s="194"/>
      <c r="O71" s="195"/>
      <c r="P71" s="195"/>
      <c r="Q71" s="23"/>
    </row>
    <row r="72" spans="1:17" s="124" customFormat="1" ht="13.5" customHeight="1">
      <c r="A72" s="220" t="s">
        <v>655</v>
      </c>
      <c r="B72" s="220"/>
      <c r="C72" s="220"/>
      <c r="D72" s="121" t="s">
        <v>987</v>
      </c>
      <c r="E72" s="28" t="s">
        <v>988</v>
      </c>
      <c r="F72" s="192"/>
      <c r="G72" s="192"/>
      <c r="H72" s="192"/>
      <c r="I72" s="192"/>
      <c r="J72" s="193"/>
      <c r="K72" s="194"/>
      <c r="L72" s="194"/>
      <c r="M72" s="194"/>
      <c r="N72" s="194"/>
      <c r="O72" s="195"/>
      <c r="P72" s="195"/>
      <c r="Q72" s="23"/>
    </row>
    <row r="73" spans="1:17" s="124" customFormat="1" ht="13.5" customHeight="1">
      <c r="A73" s="220" t="s">
        <v>655</v>
      </c>
      <c r="B73" s="220"/>
      <c r="C73" s="220"/>
      <c r="D73" s="121" t="s">
        <v>1397</v>
      </c>
      <c r="E73" s="28" t="s">
        <v>1398</v>
      </c>
      <c r="F73" s="192"/>
      <c r="G73" s="192"/>
      <c r="H73" s="192"/>
      <c r="I73" s="192"/>
      <c r="J73" s="193"/>
      <c r="K73" s="194"/>
      <c r="L73" s="194"/>
      <c r="M73" s="194"/>
      <c r="N73" s="194"/>
      <c r="O73" s="195"/>
      <c r="P73" s="195"/>
      <c r="Q73" s="23"/>
    </row>
    <row r="74" spans="1:17" s="124" customFormat="1" ht="13.5" customHeight="1">
      <c r="A74" s="220" t="s">
        <v>655</v>
      </c>
      <c r="B74" s="220"/>
      <c r="C74" s="220"/>
      <c r="D74" s="121">
        <v>71201</v>
      </c>
      <c r="E74" s="28" t="s">
        <v>661</v>
      </c>
      <c r="F74" s="192"/>
      <c r="G74" s="192"/>
      <c r="H74" s="192"/>
      <c r="I74" s="192"/>
      <c r="J74" s="193"/>
      <c r="K74" s="194"/>
      <c r="L74" s="194"/>
      <c r="M74" s="194"/>
      <c r="N74" s="194"/>
      <c r="O74" s="195"/>
      <c r="P74" s="195"/>
      <c r="Q74" s="23"/>
    </row>
    <row r="75" spans="1:17" s="124" customFormat="1" ht="13.5" customHeight="1">
      <c r="A75" s="220" t="s">
        <v>655</v>
      </c>
      <c r="B75" s="220"/>
      <c r="C75" s="220"/>
      <c r="D75" s="121">
        <v>71202</v>
      </c>
      <c r="E75" s="28" t="s">
        <v>662</v>
      </c>
      <c r="F75" s="192"/>
      <c r="G75" s="192"/>
      <c r="H75" s="192"/>
      <c r="I75" s="192"/>
      <c r="J75" s="193"/>
      <c r="K75" s="194"/>
      <c r="L75" s="194"/>
      <c r="M75" s="194"/>
      <c r="N75" s="194"/>
      <c r="O75" s="195"/>
      <c r="P75" s="195"/>
      <c r="Q75" s="23"/>
    </row>
    <row r="76" spans="1:17" s="124" customFormat="1" ht="13.5" customHeight="1">
      <c r="A76" s="220" t="s">
        <v>655</v>
      </c>
      <c r="B76" s="220"/>
      <c r="C76" s="220"/>
      <c r="D76" s="121">
        <v>71203</v>
      </c>
      <c r="E76" s="28" t="s">
        <v>663</v>
      </c>
      <c r="F76" s="192"/>
      <c r="G76" s="192"/>
      <c r="H76" s="192"/>
      <c r="I76" s="192"/>
      <c r="J76" s="193"/>
      <c r="K76" s="194"/>
      <c r="L76" s="194"/>
      <c r="M76" s="194"/>
      <c r="N76" s="194"/>
      <c r="O76" s="195"/>
      <c r="P76" s="195"/>
      <c r="Q76" s="23"/>
    </row>
    <row r="77" spans="1:17" s="124" customFormat="1" ht="13.5" customHeight="1">
      <c r="A77" s="220" t="s">
        <v>655</v>
      </c>
      <c r="B77" s="220"/>
      <c r="C77" s="220"/>
      <c r="D77" s="121">
        <v>71204</v>
      </c>
      <c r="E77" s="28" t="s">
        <v>664</v>
      </c>
      <c r="F77" s="192"/>
      <c r="G77" s="192"/>
      <c r="H77" s="192"/>
      <c r="I77" s="192"/>
      <c r="J77" s="193"/>
      <c r="K77" s="194"/>
      <c r="L77" s="194"/>
      <c r="M77" s="194"/>
      <c r="N77" s="194"/>
      <c r="O77" s="195"/>
      <c r="P77" s="195"/>
      <c r="Q77" s="23"/>
    </row>
    <row r="78" spans="1:17" s="124" customFormat="1" ht="13.5" customHeight="1">
      <c r="A78" s="220" t="s">
        <v>655</v>
      </c>
      <c r="B78" s="220"/>
      <c r="C78" s="220"/>
      <c r="D78" s="121">
        <v>71205</v>
      </c>
      <c r="E78" s="28" t="s">
        <v>1500</v>
      </c>
      <c r="F78" s="192"/>
      <c r="G78" s="192"/>
      <c r="H78" s="192"/>
      <c r="I78" s="192"/>
      <c r="J78" s="193"/>
      <c r="K78" s="194"/>
      <c r="L78" s="194"/>
      <c r="M78" s="194"/>
      <c r="N78" s="194"/>
      <c r="O78" s="195"/>
      <c r="P78" s="195"/>
      <c r="Q78" s="23"/>
    </row>
    <row r="79" spans="1:17" s="124" customFormat="1" ht="13.5" customHeight="1">
      <c r="A79" s="220" t="s">
        <v>655</v>
      </c>
      <c r="B79" s="220"/>
      <c r="C79" s="220"/>
      <c r="D79" s="121">
        <v>71206</v>
      </c>
      <c r="E79" s="28" t="s">
        <v>1501</v>
      </c>
      <c r="F79" s="192"/>
      <c r="G79" s="192"/>
      <c r="H79" s="192"/>
      <c r="I79" s="192"/>
      <c r="J79" s="193"/>
      <c r="K79" s="194"/>
      <c r="L79" s="194"/>
      <c r="M79" s="194"/>
      <c r="N79" s="194"/>
      <c r="O79" s="195"/>
      <c r="P79" s="195"/>
      <c r="Q79" s="23"/>
    </row>
    <row r="80" spans="1:17" s="124" customFormat="1" ht="13.5" customHeight="1">
      <c r="A80" s="220" t="s">
        <v>655</v>
      </c>
      <c r="B80" s="220"/>
      <c r="C80" s="220"/>
      <c r="D80" s="121">
        <v>71207</v>
      </c>
      <c r="E80" s="28" t="s">
        <v>1502</v>
      </c>
      <c r="F80" s="192"/>
      <c r="G80" s="192"/>
      <c r="H80" s="192"/>
      <c r="I80" s="192"/>
      <c r="J80" s="193"/>
      <c r="K80" s="194"/>
      <c r="L80" s="194"/>
      <c r="M80" s="194"/>
      <c r="N80" s="194"/>
      <c r="O80" s="195"/>
      <c r="P80" s="195"/>
      <c r="Q80" s="23"/>
    </row>
    <row r="81" spans="1:17" s="124" customFormat="1" ht="13.5" customHeight="1">
      <c r="A81" s="220" t="s">
        <v>655</v>
      </c>
      <c r="B81" s="220"/>
      <c r="C81" s="220"/>
      <c r="D81" s="121">
        <v>71208</v>
      </c>
      <c r="E81" s="28" t="s">
        <v>1503</v>
      </c>
      <c r="F81" s="192"/>
      <c r="G81" s="192"/>
      <c r="H81" s="192"/>
      <c r="I81" s="192"/>
      <c r="J81" s="193"/>
      <c r="K81" s="194"/>
      <c r="L81" s="194"/>
      <c r="M81" s="194"/>
      <c r="N81" s="194"/>
      <c r="O81" s="195"/>
      <c r="P81" s="195"/>
      <c r="Q81" s="23"/>
    </row>
    <row r="82" spans="1:17" s="124" customFormat="1" ht="13.5" customHeight="1">
      <c r="A82" s="220" t="s">
        <v>655</v>
      </c>
      <c r="B82" s="220"/>
      <c r="C82" s="220"/>
      <c r="D82" s="121" t="s">
        <v>998</v>
      </c>
      <c r="E82" s="28" t="s">
        <v>999</v>
      </c>
      <c r="F82" s="192"/>
      <c r="G82" s="192"/>
      <c r="H82" s="192"/>
      <c r="I82" s="192"/>
      <c r="J82" s="193"/>
      <c r="K82" s="194"/>
      <c r="L82" s="194"/>
      <c r="M82" s="194"/>
      <c r="N82" s="194"/>
      <c r="O82" s="195"/>
      <c r="P82" s="195"/>
      <c r="Q82" s="23"/>
    </row>
    <row r="83" spans="1:17" s="124" customFormat="1" ht="13.5" customHeight="1">
      <c r="A83" s="220" t="s">
        <v>655</v>
      </c>
      <c r="B83" s="220"/>
      <c r="C83" s="220"/>
      <c r="D83" s="121" t="s">
        <v>1000</v>
      </c>
      <c r="E83" s="28" t="s">
        <v>1504</v>
      </c>
      <c r="F83" s="192"/>
      <c r="G83" s="192"/>
      <c r="H83" s="192"/>
      <c r="I83" s="192"/>
      <c r="J83" s="193"/>
      <c r="K83" s="194"/>
      <c r="L83" s="194"/>
      <c r="M83" s="194"/>
      <c r="N83" s="194"/>
      <c r="O83" s="195"/>
      <c r="P83" s="195"/>
      <c r="Q83" s="23"/>
    </row>
    <row r="84" spans="1:17" s="124" customFormat="1" ht="13.5" customHeight="1">
      <c r="A84" s="220" t="s">
        <v>655</v>
      </c>
      <c r="B84" s="220"/>
      <c r="C84" s="220"/>
      <c r="D84" s="121">
        <v>71301</v>
      </c>
      <c r="E84" s="28" t="s">
        <v>1505</v>
      </c>
      <c r="F84" s="192"/>
      <c r="G84" s="192"/>
      <c r="H84" s="192"/>
      <c r="I84" s="192"/>
      <c r="J84" s="193"/>
      <c r="K84" s="194"/>
      <c r="L84" s="194"/>
      <c r="M84" s="194"/>
      <c r="N84" s="194"/>
      <c r="O84" s="195"/>
      <c r="P84" s="195"/>
      <c r="Q84" s="23"/>
    </row>
    <row r="85" spans="1:17" s="124" customFormat="1" ht="13.5" customHeight="1">
      <c r="A85" s="220" t="s">
        <v>655</v>
      </c>
      <c r="B85" s="220"/>
      <c r="C85" s="220"/>
      <c r="D85" s="121">
        <v>71302</v>
      </c>
      <c r="E85" s="28" t="s">
        <v>666</v>
      </c>
      <c r="F85" s="192"/>
      <c r="G85" s="192"/>
      <c r="H85" s="192"/>
      <c r="I85" s="192"/>
      <c r="J85" s="193"/>
      <c r="K85" s="194"/>
      <c r="L85" s="194"/>
      <c r="M85" s="194"/>
      <c r="N85" s="194"/>
      <c r="O85" s="195"/>
      <c r="P85" s="195"/>
      <c r="Q85" s="23"/>
    </row>
    <row r="86" spans="1:17" s="124" customFormat="1" ht="13.5" customHeight="1">
      <c r="A86" s="220" t="s">
        <v>655</v>
      </c>
      <c r="B86" s="220"/>
      <c r="C86" s="220"/>
      <c r="D86" s="121">
        <v>71303</v>
      </c>
      <c r="E86" s="28" t="s">
        <v>1506</v>
      </c>
      <c r="F86" s="192"/>
      <c r="G86" s="192"/>
      <c r="H86" s="192"/>
      <c r="I86" s="192"/>
      <c r="J86" s="193"/>
      <c r="K86" s="194"/>
      <c r="L86" s="194"/>
      <c r="M86" s="194"/>
      <c r="N86" s="194"/>
      <c r="O86" s="195"/>
      <c r="P86" s="195"/>
      <c r="Q86" s="23"/>
    </row>
    <row r="87" spans="1:17" s="124" customFormat="1" ht="13.5" customHeight="1">
      <c r="A87" s="220" t="s">
        <v>655</v>
      </c>
      <c r="B87" s="220"/>
      <c r="C87" s="220"/>
      <c r="D87" s="121">
        <v>71304</v>
      </c>
      <c r="E87" s="28" t="s">
        <v>667</v>
      </c>
      <c r="F87" s="192"/>
      <c r="G87" s="192"/>
      <c r="H87" s="192"/>
      <c r="I87" s="192"/>
      <c r="J87" s="193"/>
      <c r="K87" s="194"/>
      <c r="L87" s="194"/>
      <c r="M87" s="194"/>
      <c r="N87" s="194"/>
      <c r="O87" s="195"/>
      <c r="P87" s="195"/>
      <c r="Q87" s="23"/>
    </row>
    <row r="88" spans="1:17" s="124" customFormat="1" ht="13.5" customHeight="1">
      <c r="A88" s="220" t="s">
        <v>655</v>
      </c>
      <c r="B88" s="220"/>
      <c r="C88" s="220"/>
      <c r="D88" s="121">
        <v>71305</v>
      </c>
      <c r="E88" s="28" t="s">
        <v>1507</v>
      </c>
      <c r="F88" s="192"/>
      <c r="G88" s="192"/>
      <c r="H88" s="192"/>
      <c r="I88" s="192"/>
      <c r="J88" s="193"/>
      <c r="K88" s="194"/>
      <c r="L88" s="194"/>
      <c r="M88" s="194"/>
      <c r="N88" s="194"/>
      <c r="O88" s="195"/>
      <c r="P88" s="195"/>
      <c r="Q88" s="23"/>
    </row>
    <row r="89" spans="1:17" s="124" customFormat="1" ht="13.5" customHeight="1">
      <c r="A89" s="220" t="s">
        <v>655</v>
      </c>
      <c r="B89" s="220"/>
      <c r="C89" s="220"/>
      <c r="D89" s="121" t="s">
        <v>1006</v>
      </c>
      <c r="E89" s="28" t="s">
        <v>1508</v>
      </c>
      <c r="F89" s="192"/>
      <c r="G89" s="192"/>
      <c r="H89" s="192"/>
      <c r="I89" s="192"/>
      <c r="J89" s="193"/>
      <c r="K89" s="194"/>
      <c r="L89" s="194"/>
      <c r="M89" s="194"/>
      <c r="N89" s="194"/>
      <c r="O89" s="195"/>
      <c r="P89" s="195"/>
      <c r="Q89" s="23"/>
    </row>
    <row r="90" spans="1:17" s="124" customFormat="1" ht="13.5" customHeight="1">
      <c r="A90" s="220" t="s">
        <v>655</v>
      </c>
      <c r="B90" s="220"/>
      <c r="C90" s="220"/>
      <c r="D90" s="121" t="s">
        <v>1399</v>
      </c>
      <c r="E90" s="28" t="s">
        <v>1400</v>
      </c>
      <c r="F90" s="192"/>
      <c r="G90" s="192"/>
      <c r="H90" s="192"/>
      <c r="I90" s="192"/>
      <c r="J90" s="193"/>
      <c r="K90" s="194"/>
      <c r="L90" s="194"/>
      <c r="M90" s="194"/>
      <c r="N90" s="194"/>
      <c r="O90" s="195"/>
      <c r="P90" s="195"/>
      <c r="Q90" s="23"/>
    </row>
    <row r="91" spans="1:17" s="124" customFormat="1" ht="13.5" customHeight="1">
      <c r="A91" s="220" t="s">
        <v>655</v>
      </c>
      <c r="B91" s="220"/>
      <c r="C91" s="220"/>
      <c r="D91" s="121" t="s">
        <v>1401</v>
      </c>
      <c r="E91" s="28" t="s">
        <v>1402</v>
      </c>
      <c r="F91" s="192"/>
      <c r="G91" s="192"/>
      <c r="H91" s="192"/>
      <c r="I91" s="192"/>
      <c r="J91" s="193"/>
      <c r="K91" s="194"/>
      <c r="L91" s="194"/>
      <c r="M91" s="194"/>
      <c r="N91" s="194"/>
      <c r="O91" s="195"/>
      <c r="P91" s="195"/>
      <c r="Q91" s="23"/>
    </row>
    <row r="92" spans="1:17" s="124" customFormat="1" ht="13.5" customHeight="1">
      <c r="A92" s="220" t="s">
        <v>655</v>
      </c>
      <c r="B92" s="220"/>
      <c r="C92" s="220"/>
      <c r="D92" s="121">
        <v>71401</v>
      </c>
      <c r="E92" s="28" t="s">
        <v>1509</v>
      </c>
      <c r="F92" s="192"/>
      <c r="G92" s="192"/>
      <c r="H92" s="192"/>
      <c r="I92" s="192"/>
      <c r="J92" s="193"/>
      <c r="K92" s="194"/>
      <c r="L92" s="194"/>
      <c r="M92" s="194"/>
      <c r="N92" s="194"/>
      <c r="O92" s="195"/>
      <c r="P92" s="195"/>
      <c r="Q92" s="23"/>
    </row>
    <row r="93" spans="1:17" s="124" customFormat="1" ht="13.5" customHeight="1">
      <c r="A93" s="220" t="s">
        <v>655</v>
      </c>
      <c r="B93" s="220"/>
      <c r="C93" s="220"/>
      <c r="D93" s="121">
        <v>71402</v>
      </c>
      <c r="E93" s="28" t="s">
        <v>668</v>
      </c>
      <c r="F93" s="192"/>
      <c r="G93" s="192"/>
      <c r="H93" s="192"/>
      <c r="I93" s="192"/>
      <c r="J93" s="193"/>
      <c r="K93" s="194"/>
      <c r="L93" s="194"/>
      <c r="M93" s="194"/>
      <c r="N93" s="194"/>
      <c r="O93" s="195"/>
      <c r="P93" s="195"/>
      <c r="Q93" s="23"/>
    </row>
    <row r="94" spans="1:17" s="124" customFormat="1" ht="13.5" customHeight="1">
      <c r="A94" s="220" t="s">
        <v>655</v>
      </c>
      <c r="B94" s="220"/>
      <c r="C94" s="220"/>
      <c r="D94" s="121">
        <v>71403</v>
      </c>
      <c r="E94" s="28" t="s">
        <v>669</v>
      </c>
      <c r="F94" s="192"/>
      <c r="G94" s="192"/>
      <c r="H94" s="192"/>
      <c r="I94" s="192"/>
      <c r="J94" s="193"/>
      <c r="K94" s="194"/>
      <c r="L94" s="194"/>
      <c r="M94" s="194"/>
      <c r="N94" s="194"/>
      <c r="O94" s="195"/>
      <c r="P94" s="195"/>
      <c r="Q94" s="23"/>
    </row>
    <row r="95" spans="1:17" s="124" customFormat="1" ht="13.5" customHeight="1">
      <c r="A95" s="220" t="s">
        <v>655</v>
      </c>
      <c r="B95" s="220"/>
      <c r="C95" s="220"/>
      <c r="D95" s="121">
        <v>71404</v>
      </c>
      <c r="E95" s="28" t="s">
        <v>670</v>
      </c>
      <c r="F95" s="192"/>
      <c r="G95" s="192"/>
      <c r="H95" s="192"/>
      <c r="I95" s="192"/>
      <c r="J95" s="193"/>
      <c r="K95" s="194"/>
      <c r="L95" s="194"/>
      <c r="M95" s="194"/>
      <c r="N95" s="194"/>
      <c r="O95" s="195"/>
      <c r="P95" s="195"/>
      <c r="Q95" s="23"/>
    </row>
    <row r="96" spans="1:17" s="124" customFormat="1" ht="13.5" customHeight="1">
      <c r="A96" s="220" t="s">
        <v>655</v>
      </c>
      <c r="B96" s="220"/>
      <c r="C96" s="220"/>
      <c r="D96" s="121">
        <v>71405</v>
      </c>
      <c r="E96" s="28" t="s">
        <v>671</v>
      </c>
      <c r="F96" s="192"/>
      <c r="G96" s="192"/>
      <c r="H96" s="192"/>
      <c r="I96" s="192"/>
      <c r="J96" s="193"/>
      <c r="K96" s="194"/>
      <c r="L96" s="194"/>
      <c r="M96" s="194"/>
      <c r="N96" s="194"/>
      <c r="O96" s="195"/>
      <c r="P96" s="195"/>
      <c r="Q96" s="23"/>
    </row>
    <row r="97" spans="1:17" s="124" customFormat="1" ht="13.5" customHeight="1">
      <c r="A97" s="220" t="s">
        <v>655</v>
      </c>
      <c r="B97" s="220"/>
      <c r="C97" s="220"/>
      <c r="D97" s="121">
        <v>71406</v>
      </c>
      <c r="E97" s="28" t="s">
        <v>1510</v>
      </c>
      <c r="F97" s="192"/>
      <c r="G97" s="192"/>
      <c r="H97" s="192"/>
      <c r="I97" s="192"/>
      <c r="J97" s="193"/>
      <c r="K97" s="194"/>
      <c r="L97" s="194"/>
      <c r="M97" s="194"/>
      <c r="N97" s="194"/>
      <c r="O97" s="195"/>
      <c r="P97" s="195"/>
      <c r="Q97" s="23"/>
    </row>
    <row r="98" spans="1:17" s="124" customFormat="1" ht="13.5" customHeight="1">
      <c r="A98" s="220" t="s">
        <v>655</v>
      </c>
      <c r="B98" s="220"/>
      <c r="C98" s="220"/>
      <c r="D98" s="121">
        <v>71407</v>
      </c>
      <c r="E98" s="28" t="s">
        <v>1511</v>
      </c>
      <c r="F98" s="192"/>
      <c r="G98" s="192"/>
      <c r="H98" s="192"/>
      <c r="I98" s="192"/>
      <c r="J98" s="193"/>
      <c r="K98" s="194"/>
      <c r="L98" s="194"/>
      <c r="M98" s="194"/>
      <c r="N98" s="194"/>
      <c r="O98" s="195"/>
      <c r="P98" s="195"/>
      <c r="Q98" s="23"/>
    </row>
    <row r="99" spans="1:17" s="124" customFormat="1" ht="13.5" customHeight="1">
      <c r="A99" s="220" t="s">
        <v>655</v>
      </c>
      <c r="B99" s="220"/>
      <c r="C99" s="220"/>
      <c r="D99" s="121">
        <v>71408</v>
      </c>
      <c r="E99" s="28" t="s">
        <v>672</v>
      </c>
      <c r="F99" s="192"/>
      <c r="G99" s="192"/>
      <c r="H99" s="192"/>
      <c r="I99" s="192"/>
      <c r="J99" s="193"/>
      <c r="K99" s="194"/>
      <c r="L99" s="194"/>
      <c r="M99" s="194"/>
      <c r="N99" s="194"/>
      <c r="O99" s="195"/>
      <c r="P99" s="195"/>
      <c r="Q99" s="23"/>
    </row>
    <row r="100" spans="1:17" s="124" customFormat="1" ht="13.5" customHeight="1">
      <c r="A100" s="220" t="s">
        <v>655</v>
      </c>
      <c r="B100" s="220"/>
      <c r="C100" s="220"/>
      <c r="D100" s="121" t="s">
        <v>1403</v>
      </c>
      <c r="E100" s="28" t="s">
        <v>1404</v>
      </c>
      <c r="F100" s="192"/>
      <c r="G100" s="192"/>
      <c r="H100" s="192"/>
      <c r="I100" s="192"/>
      <c r="J100" s="193"/>
      <c r="K100" s="194"/>
      <c r="L100" s="194"/>
      <c r="M100" s="194"/>
      <c r="N100" s="194"/>
      <c r="O100" s="195"/>
      <c r="P100" s="195"/>
      <c r="Q100" s="23"/>
    </row>
    <row r="101" spans="1:17" s="124" customFormat="1" ht="13.5" customHeight="1">
      <c r="A101" s="220" t="s">
        <v>655</v>
      </c>
      <c r="B101" s="220"/>
      <c r="C101" s="220"/>
      <c r="D101" s="121" t="s">
        <v>1405</v>
      </c>
      <c r="E101" s="28" t="s">
        <v>1406</v>
      </c>
      <c r="F101" s="192"/>
      <c r="G101" s="192"/>
      <c r="H101" s="192"/>
      <c r="I101" s="192"/>
      <c r="J101" s="193"/>
      <c r="K101" s="194"/>
      <c r="L101" s="194"/>
      <c r="M101" s="194"/>
      <c r="N101" s="194"/>
      <c r="O101" s="195"/>
      <c r="P101" s="195"/>
      <c r="Q101" s="23"/>
    </row>
    <row r="102" spans="1:17" s="124" customFormat="1" ht="13.5" customHeight="1">
      <c r="A102" s="220" t="s">
        <v>655</v>
      </c>
      <c r="B102" s="220"/>
      <c r="C102" s="220"/>
      <c r="D102" s="121">
        <v>71501</v>
      </c>
      <c r="E102" s="28" t="s">
        <v>673</v>
      </c>
      <c r="F102" s="192"/>
      <c r="G102" s="192"/>
      <c r="H102" s="192"/>
      <c r="I102" s="192"/>
      <c r="J102" s="193"/>
      <c r="K102" s="194"/>
      <c r="L102" s="194"/>
      <c r="M102" s="194"/>
      <c r="N102" s="194"/>
      <c r="O102" s="195"/>
      <c r="P102" s="195"/>
      <c r="Q102" s="23"/>
    </row>
    <row r="103" spans="1:17" s="124" customFormat="1" ht="13.5" customHeight="1">
      <c r="A103" s="220" t="s">
        <v>655</v>
      </c>
      <c r="B103" s="220"/>
      <c r="C103" s="220"/>
      <c r="D103" s="121">
        <v>71502</v>
      </c>
      <c r="E103" s="28" t="s">
        <v>1512</v>
      </c>
      <c r="F103" s="192"/>
      <c r="G103" s="192"/>
      <c r="H103" s="192"/>
      <c r="I103" s="192"/>
      <c r="J103" s="193"/>
      <c r="K103" s="194"/>
      <c r="L103" s="194"/>
      <c r="M103" s="194"/>
      <c r="N103" s="194"/>
      <c r="O103" s="195"/>
      <c r="P103" s="195"/>
      <c r="Q103" s="23"/>
    </row>
    <row r="104" spans="1:17" s="124" customFormat="1" ht="13.5" customHeight="1">
      <c r="A104" s="220" t="s">
        <v>655</v>
      </c>
      <c r="B104" s="220"/>
      <c r="C104" s="220"/>
      <c r="D104" s="121">
        <v>71503</v>
      </c>
      <c r="E104" s="28" t="s">
        <v>674</v>
      </c>
      <c r="F104" s="192"/>
      <c r="G104" s="192"/>
      <c r="H104" s="192"/>
      <c r="I104" s="192"/>
      <c r="J104" s="193"/>
      <c r="K104" s="194"/>
      <c r="L104" s="194"/>
      <c r="M104" s="194"/>
      <c r="N104" s="194"/>
      <c r="O104" s="195"/>
      <c r="P104" s="195"/>
      <c r="Q104" s="23"/>
    </row>
    <row r="105" spans="1:17" s="124" customFormat="1" ht="13.5" customHeight="1">
      <c r="A105" s="220" t="s">
        <v>655</v>
      </c>
      <c r="B105" s="220"/>
      <c r="C105" s="220"/>
      <c r="D105" s="121">
        <v>71504</v>
      </c>
      <c r="E105" s="28" t="s">
        <v>675</v>
      </c>
      <c r="F105" s="192"/>
      <c r="G105" s="192"/>
      <c r="H105" s="192"/>
      <c r="I105" s="192"/>
      <c r="J105" s="193"/>
      <c r="K105" s="194"/>
      <c r="L105" s="194"/>
      <c r="M105" s="194"/>
      <c r="N105" s="194"/>
      <c r="O105" s="195"/>
      <c r="P105" s="195"/>
      <c r="Q105" s="23"/>
    </row>
    <row r="106" spans="1:17" s="124" customFormat="1" ht="13.5" customHeight="1">
      <c r="A106" s="220" t="s">
        <v>655</v>
      </c>
      <c r="B106" s="220"/>
      <c r="C106" s="220"/>
      <c r="D106" s="121">
        <v>71505</v>
      </c>
      <c r="E106" s="28" t="s">
        <v>1513</v>
      </c>
      <c r="F106" s="192"/>
      <c r="G106" s="192"/>
      <c r="H106" s="192"/>
      <c r="I106" s="192"/>
      <c r="J106" s="193"/>
      <c r="K106" s="194"/>
      <c r="L106" s="194"/>
      <c r="M106" s="194"/>
      <c r="N106" s="194"/>
      <c r="O106" s="195"/>
      <c r="P106" s="195"/>
      <c r="Q106" s="23"/>
    </row>
    <row r="107" spans="1:17" s="124" customFormat="1" ht="13.5" customHeight="1">
      <c r="A107" s="220" t="s">
        <v>655</v>
      </c>
      <c r="B107" s="220"/>
      <c r="C107" s="220"/>
      <c r="D107" s="121">
        <v>71506</v>
      </c>
      <c r="E107" s="28" t="s">
        <v>1514</v>
      </c>
      <c r="F107" s="192"/>
      <c r="G107" s="192"/>
      <c r="H107" s="192"/>
      <c r="I107" s="192"/>
      <c r="J107" s="193"/>
      <c r="K107" s="194"/>
      <c r="L107" s="194"/>
      <c r="M107" s="194"/>
      <c r="N107" s="194"/>
      <c r="O107" s="195"/>
      <c r="P107" s="195"/>
      <c r="Q107" s="23"/>
    </row>
    <row r="108" spans="1:17" s="124" customFormat="1" ht="13.5" customHeight="1">
      <c r="A108" s="220" t="s">
        <v>655</v>
      </c>
      <c r="B108" s="220"/>
      <c r="C108" s="220"/>
      <c r="D108" s="121">
        <v>71507</v>
      </c>
      <c r="E108" s="28" t="s">
        <v>720</v>
      </c>
      <c r="F108" s="192"/>
      <c r="G108" s="192"/>
      <c r="H108" s="192"/>
      <c r="I108" s="192"/>
      <c r="J108" s="193"/>
      <c r="K108" s="194"/>
      <c r="L108" s="194"/>
      <c r="M108" s="194"/>
      <c r="N108" s="194"/>
      <c r="O108" s="195"/>
      <c r="P108" s="195"/>
      <c r="Q108" s="23"/>
    </row>
    <row r="109" spans="1:17" s="124" customFormat="1" ht="13.5" customHeight="1">
      <c r="A109" s="220" t="s">
        <v>655</v>
      </c>
      <c r="B109" s="220"/>
      <c r="C109" s="220"/>
      <c r="D109" s="121">
        <v>71508</v>
      </c>
      <c r="E109" s="28" t="s">
        <v>721</v>
      </c>
      <c r="F109" s="192"/>
      <c r="G109" s="192"/>
      <c r="H109" s="192"/>
      <c r="I109" s="192"/>
      <c r="J109" s="193"/>
      <c r="K109" s="194"/>
      <c r="L109" s="194"/>
      <c r="M109" s="194"/>
      <c r="N109" s="194"/>
      <c r="O109" s="195"/>
      <c r="P109" s="195"/>
      <c r="Q109" s="23"/>
    </row>
    <row r="110" spans="1:17" s="124" customFormat="1" ht="13.5" customHeight="1">
      <c r="A110" s="220" t="s">
        <v>655</v>
      </c>
      <c r="B110" s="220"/>
      <c r="C110" s="220"/>
      <c r="D110" s="121" t="s">
        <v>1023</v>
      </c>
      <c r="E110" s="28" t="s">
        <v>1024</v>
      </c>
      <c r="F110" s="192"/>
      <c r="G110" s="192"/>
      <c r="H110" s="192"/>
      <c r="I110" s="192"/>
      <c r="J110" s="193"/>
      <c r="K110" s="194"/>
      <c r="L110" s="194"/>
      <c r="M110" s="194"/>
      <c r="N110" s="194"/>
      <c r="O110" s="195"/>
      <c r="P110" s="195"/>
      <c r="Q110" s="23"/>
    </row>
    <row r="111" spans="1:17" s="124" customFormat="1" ht="13.5" customHeight="1">
      <c r="A111" s="220" t="s">
        <v>655</v>
      </c>
      <c r="B111" s="220"/>
      <c r="C111" s="220"/>
      <c r="D111" s="121" t="s">
        <v>1025</v>
      </c>
      <c r="E111" s="28" t="s">
        <v>1026</v>
      </c>
      <c r="F111" s="192"/>
      <c r="G111" s="192"/>
      <c r="H111" s="192"/>
      <c r="I111" s="192"/>
      <c r="J111" s="193"/>
      <c r="K111" s="194"/>
      <c r="L111" s="194"/>
      <c r="M111" s="194"/>
      <c r="N111" s="194"/>
      <c r="O111" s="195"/>
      <c r="P111" s="195"/>
      <c r="Q111" s="23"/>
    </row>
    <row r="112" spans="1:17" s="124" customFormat="1" ht="13.5" customHeight="1">
      <c r="A112" s="220" t="s">
        <v>655</v>
      </c>
      <c r="B112" s="220"/>
      <c r="C112" s="220"/>
      <c r="D112" s="121" t="s">
        <v>1028</v>
      </c>
      <c r="E112" s="28" t="s">
        <v>1515</v>
      </c>
      <c r="F112" s="192"/>
      <c r="G112" s="192"/>
      <c r="H112" s="192"/>
      <c r="I112" s="192"/>
      <c r="J112" s="193"/>
      <c r="K112" s="194"/>
      <c r="L112" s="194"/>
      <c r="M112" s="194"/>
      <c r="N112" s="194"/>
      <c r="O112" s="195"/>
      <c r="P112" s="195"/>
      <c r="Q112" s="23"/>
    </row>
    <row r="113" spans="1:17" s="124" customFormat="1" ht="13.5" customHeight="1">
      <c r="A113" s="220" t="s">
        <v>655</v>
      </c>
      <c r="B113" s="220"/>
      <c r="C113" s="220"/>
      <c r="D113" s="121" t="s">
        <v>1029</v>
      </c>
      <c r="E113" s="28" t="s">
        <v>1516</v>
      </c>
      <c r="F113" s="192"/>
      <c r="G113" s="192"/>
      <c r="H113" s="192"/>
      <c r="I113" s="192"/>
      <c r="J113" s="193"/>
      <c r="K113" s="194"/>
      <c r="L113" s="194"/>
      <c r="M113" s="194"/>
      <c r="N113" s="194"/>
      <c r="O113" s="195"/>
      <c r="P113" s="195"/>
      <c r="Q113" s="23"/>
    </row>
    <row r="114" spans="1:17" s="124" customFormat="1" ht="13.5" customHeight="1">
      <c r="A114" s="220" t="s">
        <v>655</v>
      </c>
      <c r="B114" s="220"/>
      <c r="C114" s="220"/>
      <c r="D114" s="121" t="s">
        <v>1407</v>
      </c>
      <c r="E114" s="28" t="s">
        <v>1408</v>
      </c>
      <c r="F114" s="192"/>
      <c r="G114" s="192"/>
      <c r="H114" s="192"/>
      <c r="I114" s="192"/>
      <c r="J114" s="193"/>
      <c r="K114" s="194"/>
      <c r="L114" s="194"/>
      <c r="M114" s="194"/>
      <c r="N114" s="194"/>
      <c r="O114" s="195"/>
      <c r="P114" s="195"/>
      <c r="Q114" s="23"/>
    </row>
    <row r="115" spans="1:17" s="124" customFormat="1" ht="13.5" customHeight="1">
      <c r="A115" s="220" t="s">
        <v>655</v>
      </c>
      <c r="B115" s="220"/>
      <c r="C115" s="220"/>
      <c r="D115" s="121" t="s">
        <v>1409</v>
      </c>
      <c r="E115" s="28" t="s">
        <v>1410</v>
      </c>
      <c r="F115" s="192"/>
      <c r="G115" s="192"/>
      <c r="H115" s="192"/>
      <c r="I115" s="192"/>
      <c r="J115" s="193"/>
      <c r="K115" s="194"/>
      <c r="L115" s="194"/>
      <c r="M115" s="194"/>
      <c r="N115" s="194"/>
      <c r="O115" s="195"/>
      <c r="P115" s="195"/>
      <c r="Q115" s="28"/>
    </row>
    <row r="116" spans="1:17" s="124" customFormat="1" ht="13.5" customHeight="1">
      <c r="A116" s="220" t="s">
        <v>655</v>
      </c>
      <c r="B116" s="220"/>
      <c r="C116" s="220"/>
      <c r="D116" s="121">
        <v>71614</v>
      </c>
      <c r="E116" s="28" t="s">
        <v>676</v>
      </c>
      <c r="F116" s="192"/>
      <c r="G116" s="192"/>
      <c r="H116" s="192"/>
      <c r="I116" s="192"/>
      <c r="J116" s="193"/>
      <c r="K116" s="194"/>
      <c r="L116" s="194"/>
      <c r="M116" s="194"/>
      <c r="N116" s="194"/>
      <c r="O116" s="195"/>
      <c r="P116" s="195"/>
      <c r="Q116" s="28"/>
    </row>
    <row r="117" spans="1:17" s="124" customFormat="1" ht="13.5" customHeight="1">
      <c r="A117" s="220" t="s">
        <v>655</v>
      </c>
      <c r="B117" s="220"/>
      <c r="C117" s="220"/>
      <c r="D117" s="121" t="s">
        <v>1031</v>
      </c>
      <c r="E117" s="28" t="s">
        <v>1032</v>
      </c>
      <c r="F117" s="192"/>
      <c r="G117" s="192"/>
      <c r="H117" s="192"/>
      <c r="I117" s="192"/>
      <c r="J117" s="193"/>
      <c r="K117" s="194"/>
      <c r="L117" s="194"/>
      <c r="M117" s="194"/>
      <c r="N117" s="194"/>
      <c r="O117" s="195"/>
      <c r="P117" s="195"/>
      <c r="Q117" s="28"/>
    </row>
    <row r="118" spans="1:17" s="124" customFormat="1" ht="13.5" customHeight="1">
      <c r="A118" s="220" t="s">
        <v>655</v>
      </c>
      <c r="B118" s="220"/>
      <c r="C118" s="220"/>
      <c r="D118" s="121" t="s">
        <v>1033</v>
      </c>
      <c r="E118" s="28" t="s">
        <v>1034</v>
      </c>
      <c r="F118" s="192"/>
      <c r="G118" s="192"/>
      <c r="H118" s="192"/>
      <c r="I118" s="192"/>
      <c r="J118" s="193"/>
      <c r="K118" s="194"/>
      <c r="L118" s="194"/>
      <c r="M118" s="194"/>
      <c r="N118" s="194"/>
      <c r="O118" s="195"/>
      <c r="P118" s="195"/>
      <c r="Q118" s="28"/>
    </row>
    <row r="119" spans="1:17" s="124" customFormat="1" ht="13.5" customHeight="1">
      <c r="A119" s="220" t="s">
        <v>677</v>
      </c>
      <c r="B119" s="220"/>
      <c r="C119" s="220"/>
      <c r="D119" s="121">
        <v>72101</v>
      </c>
      <c r="E119" s="28" t="s">
        <v>678</v>
      </c>
      <c r="F119" s="192"/>
      <c r="G119" s="192"/>
      <c r="H119" s="192"/>
      <c r="I119" s="192"/>
      <c r="J119" s="193"/>
      <c r="K119" s="194"/>
      <c r="L119" s="194"/>
      <c r="M119" s="194"/>
      <c r="N119" s="194"/>
      <c r="O119" s="195"/>
      <c r="P119" s="195"/>
      <c r="Q119" s="28"/>
    </row>
    <row r="120" spans="1:17" s="124" customFormat="1" ht="13.5" customHeight="1">
      <c r="A120" s="220" t="s">
        <v>677</v>
      </c>
      <c r="B120" s="220"/>
      <c r="C120" s="220"/>
      <c r="D120" s="121">
        <v>72104</v>
      </c>
      <c r="E120" s="28" t="s">
        <v>1517</v>
      </c>
      <c r="F120" s="192"/>
      <c r="G120" s="192"/>
      <c r="H120" s="192"/>
      <c r="I120" s="192"/>
      <c r="J120" s="193"/>
      <c r="K120" s="194"/>
      <c r="L120" s="194"/>
      <c r="M120" s="194"/>
      <c r="N120" s="194"/>
      <c r="O120" s="195"/>
      <c r="P120" s="195"/>
      <c r="Q120" s="28"/>
    </row>
    <row r="121" spans="1:17" s="124" customFormat="1" ht="13.5" customHeight="1">
      <c r="A121" s="220" t="s">
        <v>677</v>
      </c>
      <c r="B121" s="220"/>
      <c r="C121" s="220"/>
      <c r="D121" s="121">
        <v>72201</v>
      </c>
      <c r="E121" s="28" t="s">
        <v>1518</v>
      </c>
      <c r="F121" s="192"/>
      <c r="G121" s="192"/>
      <c r="H121" s="192"/>
      <c r="I121" s="192"/>
      <c r="J121" s="193"/>
      <c r="K121" s="196"/>
      <c r="L121" s="196"/>
      <c r="M121" s="196"/>
      <c r="N121" s="196"/>
      <c r="O121" s="196"/>
      <c r="P121" s="196"/>
      <c r="Q121" s="28"/>
    </row>
    <row r="122" spans="1:17" s="124" customFormat="1" ht="13.5" customHeight="1">
      <c r="A122" s="220" t="s">
        <v>677</v>
      </c>
      <c r="B122" s="220"/>
      <c r="C122" s="220"/>
      <c r="D122" s="121" t="s">
        <v>1519</v>
      </c>
      <c r="E122" s="28" t="s">
        <v>1520</v>
      </c>
      <c r="F122" s="192"/>
      <c r="G122" s="192"/>
      <c r="H122" s="192"/>
      <c r="I122" s="192"/>
      <c r="J122" s="193"/>
      <c r="K122" s="196"/>
      <c r="L122" s="196"/>
      <c r="M122" s="196"/>
      <c r="N122" s="196"/>
      <c r="O122" s="196"/>
      <c r="P122" s="196"/>
      <c r="Q122" s="28"/>
    </row>
    <row r="123" spans="1:17" s="124" customFormat="1" ht="13.5" customHeight="1">
      <c r="A123" s="220" t="s">
        <v>677</v>
      </c>
      <c r="B123" s="220"/>
      <c r="C123" s="220"/>
      <c r="D123" s="121">
        <v>72301</v>
      </c>
      <c r="E123" s="28" t="s">
        <v>1521</v>
      </c>
      <c r="F123" s="192"/>
      <c r="G123" s="192"/>
      <c r="H123" s="192"/>
      <c r="I123" s="192"/>
      <c r="J123" s="193"/>
      <c r="K123" s="196"/>
      <c r="L123" s="196"/>
      <c r="M123" s="196"/>
      <c r="N123" s="196"/>
      <c r="O123" s="196"/>
      <c r="P123" s="196"/>
      <c r="Q123" s="28"/>
    </row>
    <row r="124" spans="1:17" s="124" customFormat="1" ht="13.5" customHeight="1">
      <c r="A124" s="220" t="s">
        <v>677</v>
      </c>
      <c r="B124" s="220"/>
      <c r="C124" s="220"/>
      <c r="D124" s="121" t="s">
        <v>1411</v>
      </c>
      <c r="E124" s="28" t="s">
        <v>1522</v>
      </c>
      <c r="F124" s="192"/>
      <c r="G124" s="192"/>
      <c r="H124" s="192"/>
      <c r="I124" s="192"/>
      <c r="J124" s="193"/>
      <c r="K124" s="196"/>
      <c r="L124" s="196"/>
      <c r="M124" s="196"/>
      <c r="N124" s="196"/>
      <c r="O124" s="196"/>
      <c r="P124" s="196"/>
      <c r="Q124" s="28"/>
    </row>
    <row r="125" spans="1:17" s="124" customFormat="1" ht="13.5" customHeight="1">
      <c r="A125" s="220" t="s">
        <v>677</v>
      </c>
      <c r="B125" s="220"/>
      <c r="C125" s="220"/>
      <c r="D125" s="121" t="s">
        <v>1523</v>
      </c>
      <c r="E125" s="28" t="s">
        <v>1524</v>
      </c>
      <c r="F125" s="192"/>
      <c r="G125" s="192"/>
      <c r="H125" s="192"/>
      <c r="I125" s="192"/>
      <c r="J125" s="193"/>
      <c r="K125" s="196"/>
      <c r="L125" s="196"/>
      <c r="M125" s="196"/>
      <c r="N125" s="196"/>
      <c r="O125" s="196"/>
      <c r="P125" s="196"/>
      <c r="Q125" s="28"/>
    </row>
    <row r="126" spans="1:17" s="124" customFormat="1" ht="13.5" customHeight="1">
      <c r="A126" s="220" t="s">
        <v>677</v>
      </c>
      <c r="B126" s="220"/>
      <c r="C126" s="220"/>
      <c r="D126" s="121" t="s">
        <v>1525</v>
      </c>
      <c r="E126" s="28" t="s">
        <v>1526</v>
      </c>
      <c r="F126" s="192"/>
      <c r="G126" s="192"/>
      <c r="H126" s="192"/>
      <c r="I126" s="192"/>
      <c r="J126" s="193"/>
      <c r="K126" s="196"/>
      <c r="L126" s="196"/>
      <c r="M126" s="196"/>
      <c r="N126" s="196"/>
      <c r="O126" s="196"/>
      <c r="P126" s="196"/>
      <c r="Q126" s="28"/>
    </row>
    <row r="127" spans="1:17" s="124" customFormat="1" ht="13.5" customHeight="1">
      <c r="A127" s="220" t="s">
        <v>677</v>
      </c>
      <c r="B127" s="220"/>
      <c r="C127" s="220"/>
      <c r="D127" s="121">
        <v>72401</v>
      </c>
      <c r="E127" s="28" t="s">
        <v>1527</v>
      </c>
      <c r="F127" s="192"/>
      <c r="G127" s="192"/>
      <c r="H127" s="192"/>
      <c r="I127" s="192"/>
      <c r="J127" s="193"/>
      <c r="K127" s="196"/>
      <c r="L127" s="196"/>
      <c r="M127" s="196"/>
      <c r="N127" s="196"/>
      <c r="O127" s="196"/>
      <c r="P127" s="196"/>
      <c r="Q127" s="28"/>
    </row>
    <row r="128" spans="1:17" s="124" customFormat="1" ht="13.5" customHeight="1">
      <c r="A128" s="220" t="s">
        <v>677</v>
      </c>
      <c r="B128" s="220"/>
      <c r="C128" s="220"/>
      <c r="D128" s="121">
        <v>72501</v>
      </c>
      <c r="E128" s="28" t="s">
        <v>679</v>
      </c>
      <c r="F128" s="192"/>
      <c r="G128" s="192"/>
      <c r="H128" s="192"/>
      <c r="I128" s="192"/>
      <c r="J128" s="193"/>
      <c r="K128" s="196"/>
      <c r="L128" s="196"/>
      <c r="M128" s="196"/>
      <c r="N128" s="196"/>
      <c r="O128" s="196"/>
      <c r="P128" s="196"/>
      <c r="Q128" s="28"/>
    </row>
    <row r="129" spans="1:17" s="124" customFormat="1" ht="13.5" customHeight="1">
      <c r="A129" s="220" t="s">
        <v>677</v>
      </c>
      <c r="B129" s="220"/>
      <c r="C129" s="220"/>
      <c r="D129" s="121">
        <v>72502</v>
      </c>
      <c r="E129" s="28" t="s">
        <v>722</v>
      </c>
      <c r="F129" s="192"/>
      <c r="G129" s="192"/>
      <c r="H129" s="192"/>
      <c r="I129" s="192"/>
      <c r="J129" s="193"/>
      <c r="K129" s="196"/>
      <c r="L129" s="196"/>
      <c r="M129" s="196"/>
      <c r="N129" s="196"/>
      <c r="O129" s="196"/>
      <c r="P129" s="196"/>
      <c r="Q129" s="28"/>
    </row>
    <row r="130" spans="1:17" s="124" customFormat="1" ht="13.5" customHeight="1">
      <c r="A130" s="220" t="s">
        <v>677</v>
      </c>
      <c r="B130" s="220"/>
      <c r="C130" s="220"/>
      <c r="D130" s="121" t="s">
        <v>1042</v>
      </c>
      <c r="E130" s="28" t="s">
        <v>1043</v>
      </c>
      <c r="F130" s="192"/>
      <c r="G130" s="192"/>
      <c r="H130" s="192"/>
      <c r="I130" s="192"/>
      <c r="J130" s="193"/>
      <c r="K130" s="196"/>
      <c r="L130" s="196"/>
      <c r="M130" s="196"/>
      <c r="N130" s="196"/>
      <c r="O130" s="196"/>
      <c r="P130" s="196"/>
      <c r="Q130" s="28"/>
    </row>
    <row r="131" spans="1:17" s="124" customFormat="1" ht="13.5" customHeight="1">
      <c r="A131" s="220" t="s">
        <v>677</v>
      </c>
      <c r="B131" s="220"/>
      <c r="C131" s="220"/>
      <c r="D131" s="121" t="s">
        <v>723</v>
      </c>
      <c r="E131" s="28" t="s">
        <v>1044</v>
      </c>
      <c r="F131" s="192"/>
      <c r="G131" s="192"/>
      <c r="H131" s="192"/>
      <c r="I131" s="192"/>
      <c r="J131" s="193"/>
      <c r="K131" s="196"/>
      <c r="L131" s="196"/>
      <c r="M131" s="196"/>
      <c r="N131" s="196"/>
      <c r="O131" s="196"/>
      <c r="P131" s="196"/>
      <c r="Q131" s="28"/>
    </row>
    <row r="132" spans="1:17" s="124" customFormat="1" ht="13.5" customHeight="1">
      <c r="A132" s="220" t="s">
        <v>677</v>
      </c>
      <c r="B132" s="220"/>
      <c r="C132" s="220"/>
      <c r="D132" s="121" t="s">
        <v>724</v>
      </c>
      <c r="E132" s="28" t="s">
        <v>1045</v>
      </c>
      <c r="F132" s="192"/>
      <c r="G132" s="192"/>
      <c r="H132" s="192"/>
      <c r="I132" s="192"/>
      <c r="J132" s="193"/>
      <c r="K132" s="196"/>
      <c r="L132" s="196"/>
      <c r="M132" s="196"/>
      <c r="N132" s="196"/>
      <c r="O132" s="196"/>
      <c r="P132" s="196"/>
      <c r="Q132" s="28"/>
    </row>
    <row r="133" spans="1:17" s="124" customFormat="1" ht="13.5" customHeight="1">
      <c r="A133" s="220" t="s">
        <v>677</v>
      </c>
      <c r="B133" s="220"/>
      <c r="C133" s="220"/>
      <c r="D133" s="121" t="s">
        <v>725</v>
      </c>
      <c r="E133" s="28" t="s">
        <v>1046</v>
      </c>
      <c r="F133" s="192"/>
      <c r="G133" s="192"/>
      <c r="H133" s="192"/>
      <c r="I133" s="192"/>
      <c r="J133" s="193"/>
      <c r="K133" s="196"/>
      <c r="L133" s="196"/>
      <c r="M133" s="196"/>
      <c r="N133" s="196"/>
      <c r="O133" s="196"/>
      <c r="P133" s="196"/>
      <c r="Q133" s="28"/>
    </row>
    <row r="134" spans="1:17" s="124" customFormat="1" ht="13.5" customHeight="1">
      <c r="A134" s="220" t="s">
        <v>677</v>
      </c>
      <c r="B134" s="220"/>
      <c r="C134" s="220"/>
      <c r="D134" s="121" t="s">
        <v>1047</v>
      </c>
      <c r="E134" s="28" t="s">
        <v>1048</v>
      </c>
      <c r="F134" s="192"/>
      <c r="G134" s="192"/>
      <c r="H134" s="192"/>
      <c r="I134" s="192"/>
      <c r="J134" s="193"/>
      <c r="K134" s="196"/>
      <c r="L134" s="196"/>
      <c r="M134" s="196"/>
      <c r="N134" s="196"/>
      <c r="O134" s="196"/>
      <c r="P134" s="196"/>
      <c r="Q134" s="28"/>
    </row>
    <row r="135" spans="1:17" s="124" customFormat="1" ht="13.5" customHeight="1">
      <c r="A135" s="220" t="s">
        <v>677</v>
      </c>
      <c r="B135" s="220"/>
      <c r="C135" s="220"/>
      <c r="D135" s="121" t="s">
        <v>1528</v>
      </c>
      <c r="E135" s="28" t="s">
        <v>1529</v>
      </c>
      <c r="F135" s="192"/>
      <c r="G135" s="192"/>
      <c r="H135" s="192"/>
      <c r="I135" s="192"/>
      <c r="J135" s="193"/>
      <c r="K135" s="196"/>
      <c r="L135" s="196"/>
      <c r="M135" s="196"/>
      <c r="N135" s="196"/>
      <c r="O135" s="196"/>
      <c r="P135" s="196"/>
      <c r="Q135" s="28"/>
    </row>
    <row r="136" spans="1:17" s="124" customFormat="1" ht="13.5" customHeight="1">
      <c r="A136" s="220" t="s">
        <v>677</v>
      </c>
      <c r="B136" s="220"/>
      <c r="C136" s="220"/>
      <c r="D136" s="121">
        <v>72605</v>
      </c>
      <c r="E136" s="28" t="s">
        <v>1530</v>
      </c>
      <c r="F136" s="192"/>
      <c r="G136" s="192"/>
      <c r="H136" s="192"/>
      <c r="I136" s="192"/>
      <c r="J136" s="193"/>
      <c r="K136" s="196"/>
      <c r="L136" s="196"/>
      <c r="M136" s="196"/>
      <c r="N136" s="196"/>
      <c r="O136" s="196"/>
      <c r="P136" s="196"/>
      <c r="Q136" s="28"/>
    </row>
    <row r="137" spans="1:17" s="124" customFormat="1" ht="13.5" customHeight="1">
      <c r="A137" s="220" t="s">
        <v>680</v>
      </c>
      <c r="B137" s="220"/>
      <c r="C137" s="220"/>
      <c r="D137" s="121" t="s">
        <v>1050</v>
      </c>
      <c r="E137" s="28" t="s">
        <v>145</v>
      </c>
      <c r="F137" s="192"/>
      <c r="G137" s="192"/>
      <c r="H137" s="192"/>
      <c r="I137" s="192"/>
      <c r="J137" s="193"/>
      <c r="K137" s="196"/>
      <c r="L137" s="196"/>
      <c r="M137" s="196"/>
      <c r="N137" s="196"/>
      <c r="O137" s="196"/>
      <c r="P137" s="196"/>
      <c r="Q137" s="28"/>
    </row>
    <row r="138" spans="1:17" s="124" customFormat="1" ht="13.5" customHeight="1">
      <c r="A138" s="220" t="s">
        <v>680</v>
      </c>
      <c r="B138" s="220"/>
      <c r="C138" s="220"/>
      <c r="D138" s="121" t="s">
        <v>1412</v>
      </c>
      <c r="E138" s="28" t="s">
        <v>1436</v>
      </c>
      <c r="F138" s="192"/>
      <c r="G138" s="192"/>
      <c r="H138" s="192"/>
      <c r="I138" s="192"/>
      <c r="J138" s="193"/>
      <c r="K138" s="196"/>
      <c r="L138" s="196"/>
      <c r="M138" s="196"/>
      <c r="N138" s="196"/>
      <c r="O138" s="196"/>
      <c r="P138" s="196"/>
      <c r="Q138" s="28"/>
    </row>
    <row r="139" spans="1:17" s="124" customFormat="1" ht="13.5" customHeight="1">
      <c r="A139" s="220" t="s">
        <v>680</v>
      </c>
      <c r="B139" s="220"/>
      <c r="C139" s="220"/>
      <c r="D139" s="121" t="s">
        <v>1413</v>
      </c>
      <c r="E139" s="28" t="s">
        <v>1531</v>
      </c>
      <c r="F139" s="192"/>
      <c r="G139" s="192"/>
      <c r="H139" s="192"/>
      <c r="I139" s="192"/>
      <c r="J139" s="193"/>
      <c r="K139" s="196"/>
      <c r="L139" s="196"/>
      <c r="M139" s="196"/>
      <c r="N139" s="196"/>
      <c r="O139" s="196"/>
      <c r="P139" s="196"/>
      <c r="Q139" s="28"/>
    </row>
    <row r="140" spans="1:17" s="124" customFormat="1" ht="13.5" customHeight="1">
      <c r="A140" s="220" t="s">
        <v>680</v>
      </c>
      <c r="B140" s="220"/>
      <c r="C140" s="220"/>
      <c r="D140" s="121" t="s">
        <v>1532</v>
      </c>
      <c r="E140" s="28" t="s">
        <v>1533</v>
      </c>
      <c r="F140" s="192"/>
      <c r="G140" s="192"/>
      <c r="H140" s="192"/>
      <c r="I140" s="192"/>
      <c r="J140" s="193"/>
      <c r="K140" s="196"/>
      <c r="L140" s="196"/>
      <c r="M140" s="196"/>
      <c r="N140" s="196"/>
      <c r="O140" s="196"/>
      <c r="P140" s="196"/>
      <c r="Q140" s="28"/>
    </row>
    <row r="141" spans="1:17" s="124" customFormat="1" ht="13.5" customHeight="1">
      <c r="A141" s="220" t="s">
        <v>680</v>
      </c>
      <c r="B141" s="220"/>
      <c r="C141" s="220"/>
      <c r="D141" s="121" t="s">
        <v>1534</v>
      </c>
      <c r="E141" s="28" t="s">
        <v>1535</v>
      </c>
      <c r="F141" s="192"/>
      <c r="G141" s="192"/>
      <c r="H141" s="192"/>
      <c r="I141" s="192"/>
      <c r="J141" s="193"/>
      <c r="K141" s="196"/>
      <c r="L141" s="196"/>
      <c r="M141" s="196"/>
      <c r="N141" s="196"/>
      <c r="O141" s="196"/>
      <c r="P141" s="196"/>
      <c r="Q141" s="28"/>
    </row>
    <row r="142" spans="1:17" s="124" customFormat="1" ht="13.5" customHeight="1">
      <c r="A142" s="220" t="s">
        <v>680</v>
      </c>
      <c r="B142" s="220"/>
      <c r="C142" s="220"/>
      <c r="D142" s="121" t="s">
        <v>1536</v>
      </c>
      <c r="E142" s="28" t="s">
        <v>1537</v>
      </c>
      <c r="F142" s="192"/>
      <c r="G142" s="192"/>
      <c r="H142" s="192"/>
      <c r="I142" s="192"/>
      <c r="J142" s="193"/>
      <c r="K142" s="196"/>
      <c r="L142" s="196"/>
      <c r="M142" s="196"/>
      <c r="N142" s="196"/>
      <c r="O142" s="196"/>
      <c r="P142" s="196"/>
      <c r="Q142" s="28"/>
    </row>
    <row r="143" spans="1:17" s="124" customFormat="1" ht="13.5" customHeight="1">
      <c r="A143" s="220" t="s">
        <v>680</v>
      </c>
      <c r="B143" s="220"/>
      <c r="C143" s="220"/>
      <c r="D143" s="121" t="s">
        <v>1538</v>
      </c>
      <c r="E143" s="28" t="s">
        <v>989</v>
      </c>
      <c r="F143" s="192"/>
      <c r="G143" s="192"/>
      <c r="H143" s="192"/>
      <c r="I143" s="192"/>
      <c r="J143" s="193"/>
      <c r="K143" s="196"/>
      <c r="L143" s="196"/>
      <c r="M143" s="196"/>
      <c r="N143" s="196"/>
      <c r="O143" s="196"/>
      <c r="P143" s="196"/>
      <c r="Q143" s="28"/>
    </row>
    <row r="144" spans="1:17" s="124" customFormat="1" ht="13.5" customHeight="1">
      <c r="A144" s="220" t="s">
        <v>680</v>
      </c>
      <c r="B144" s="220"/>
      <c r="C144" s="220"/>
      <c r="D144" s="121">
        <v>73201</v>
      </c>
      <c r="E144" s="28" t="s">
        <v>681</v>
      </c>
      <c r="F144" s="192"/>
      <c r="G144" s="192"/>
      <c r="H144" s="192"/>
      <c r="I144" s="192"/>
      <c r="J144" s="193"/>
      <c r="K144" s="196"/>
      <c r="L144" s="196"/>
      <c r="M144" s="196"/>
      <c r="N144" s="196"/>
      <c r="O144" s="196"/>
      <c r="P144" s="196"/>
      <c r="Q144" s="28"/>
    </row>
    <row r="145" spans="1:17" s="124" customFormat="1" ht="13.5" customHeight="1">
      <c r="A145" s="220" t="s">
        <v>680</v>
      </c>
      <c r="B145" s="220"/>
      <c r="C145" s="220"/>
      <c r="D145" s="121">
        <v>73202</v>
      </c>
      <c r="E145" s="28" t="s">
        <v>1539</v>
      </c>
      <c r="F145" s="192"/>
      <c r="G145" s="192"/>
      <c r="H145" s="192"/>
      <c r="I145" s="192"/>
      <c r="J145" s="193"/>
      <c r="K145" s="196"/>
      <c r="L145" s="196"/>
      <c r="M145" s="196"/>
      <c r="N145" s="196"/>
      <c r="O145" s="196"/>
      <c r="P145" s="196"/>
      <c r="Q145" s="28"/>
    </row>
    <row r="146" spans="1:17" s="124" customFormat="1" ht="13.5" customHeight="1">
      <c r="A146" s="220" t="s">
        <v>680</v>
      </c>
      <c r="B146" s="220"/>
      <c r="C146" s="220"/>
      <c r="D146" s="121" t="s">
        <v>1053</v>
      </c>
      <c r="E146" s="28" t="s">
        <v>1054</v>
      </c>
      <c r="F146" s="192"/>
      <c r="G146" s="192"/>
      <c r="H146" s="192"/>
      <c r="I146" s="192"/>
      <c r="J146" s="193"/>
      <c r="K146" s="196"/>
      <c r="L146" s="196"/>
      <c r="M146" s="196"/>
      <c r="N146" s="196"/>
      <c r="O146" s="196"/>
      <c r="P146" s="196"/>
      <c r="Q146" s="28"/>
    </row>
    <row r="147" spans="1:17" s="124" customFormat="1" ht="13.5" customHeight="1">
      <c r="A147" s="220" t="s">
        <v>680</v>
      </c>
      <c r="B147" s="220"/>
      <c r="C147" s="220"/>
      <c r="D147" s="121" t="s">
        <v>1055</v>
      </c>
      <c r="E147" s="28" t="s">
        <v>354</v>
      </c>
      <c r="F147" s="192"/>
      <c r="G147" s="192"/>
      <c r="H147" s="192"/>
      <c r="I147" s="192"/>
      <c r="J147" s="193"/>
      <c r="K147" s="196"/>
      <c r="L147" s="196"/>
      <c r="M147" s="196"/>
      <c r="N147" s="196"/>
      <c r="O147" s="196"/>
      <c r="P147" s="196"/>
      <c r="Q147" s="28"/>
    </row>
    <row r="148" spans="1:17" s="124" customFormat="1" ht="13.5" customHeight="1">
      <c r="A148" s="220" t="s">
        <v>680</v>
      </c>
      <c r="B148" s="220"/>
      <c r="C148" s="220"/>
      <c r="D148" s="121" t="s">
        <v>1056</v>
      </c>
      <c r="E148" s="28" t="s">
        <v>1540</v>
      </c>
      <c r="F148" s="192"/>
      <c r="G148" s="192"/>
      <c r="H148" s="192"/>
      <c r="I148" s="192"/>
      <c r="J148" s="193"/>
      <c r="K148" s="196"/>
      <c r="L148" s="196"/>
      <c r="M148" s="196"/>
      <c r="N148" s="196"/>
      <c r="O148" s="196"/>
      <c r="P148" s="196"/>
      <c r="Q148" s="28"/>
    </row>
    <row r="149" spans="1:17" s="124" customFormat="1" ht="13.5" customHeight="1">
      <c r="A149" s="220" t="s">
        <v>680</v>
      </c>
      <c r="B149" s="220"/>
      <c r="C149" s="220"/>
      <c r="D149" s="121" t="s">
        <v>1414</v>
      </c>
      <c r="E149" s="28" t="s">
        <v>1541</v>
      </c>
      <c r="F149" s="192"/>
      <c r="G149" s="192"/>
      <c r="H149" s="192"/>
      <c r="I149" s="192"/>
      <c r="J149" s="193"/>
      <c r="K149" s="196"/>
      <c r="L149" s="196"/>
      <c r="M149" s="196"/>
      <c r="N149" s="196"/>
      <c r="O149" s="196"/>
      <c r="P149" s="196"/>
      <c r="Q149" s="28"/>
    </row>
    <row r="150" spans="1:17" s="124" customFormat="1" ht="13.5" customHeight="1">
      <c r="A150" s="220" t="s">
        <v>680</v>
      </c>
      <c r="B150" s="220"/>
      <c r="C150" s="220"/>
      <c r="D150" s="121" t="s">
        <v>1415</v>
      </c>
      <c r="E150" s="28" t="s">
        <v>1416</v>
      </c>
      <c r="F150" s="192"/>
      <c r="G150" s="192"/>
      <c r="H150" s="192"/>
      <c r="I150" s="192"/>
      <c r="J150" s="193"/>
      <c r="K150" s="196"/>
      <c r="L150" s="196"/>
      <c r="M150" s="196"/>
      <c r="N150" s="196"/>
      <c r="O150" s="196"/>
      <c r="P150" s="196"/>
      <c r="Q150" s="28"/>
    </row>
    <row r="151" spans="1:17" s="124" customFormat="1" ht="13.5" customHeight="1">
      <c r="A151" s="220" t="s">
        <v>680</v>
      </c>
      <c r="B151" s="220"/>
      <c r="C151" s="220"/>
      <c r="D151" s="121" t="s">
        <v>1417</v>
      </c>
      <c r="E151" s="28" t="s">
        <v>1418</v>
      </c>
      <c r="F151" s="192"/>
      <c r="G151" s="192"/>
      <c r="H151" s="192"/>
      <c r="I151" s="192"/>
      <c r="J151" s="193"/>
      <c r="K151" s="196"/>
      <c r="L151" s="196"/>
      <c r="M151" s="196"/>
      <c r="N151" s="196"/>
      <c r="O151" s="196"/>
      <c r="P151" s="196"/>
      <c r="Q151" s="28"/>
    </row>
    <row r="152" spans="1:17" s="124" customFormat="1" ht="13.5" customHeight="1">
      <c r="A152" s="220" t="s">
        <v>680</v>
      </c>
      <c r="B152" s="220"/>
      <c r="C152" s="220"/>
      <c r="D152" s="121" t="s">
        <v>1419</v>
      </c>
      <c r="E152" s="28" t="s">
        <v>1420</v>
      </c>
      <c r="F152" s="192"/>
      <c r="G152" s="192"/>
      <c r="H152" s="192"/>
      <c r="I152" s="192"/>
      <c r="J152" s="193"/>
      <c r="K152" s="196"/>
      <c r="L152" s="196"/>
      <c r="M152" s="196"/>
      <c r="N152" s="196"/>
      <c r="O152" s="196"/>
      <c r="P152" s="196"/>
      <c r="Q152" s="28"/>
    </row>
    <row r="153" spans="1:17" s="124" customFormat="1" ht="13.5" customHeight="1">
      <c r="A153" s="220" t="s">
        <v>680</v>
      </c>
      <c r="B153" s="220"/>
      <c r="C153" s="220"/>
      <c r="D153" s="121" t="s">
        <v>1421</v>
      </c>
      <c r="E153" s="28" t="s">
        <v>1542</v>
      </c>
      <c r="F153" s="192"/>
      <c r="G153" s="192"/>
      <c r="H153" s="192"/>
      <c r="I153" s="192"/>
      <c r="J153" s="193"/>
      <c r="K153" s="196"/>
      <c r="L153" s="196"/>
      <c r="M153" s="196"/>
      <c r="N153" s="196"/>
      <c r="O153" s="196"/>
      <c r="P153" s="196"/>
      <c r="Q153" s="28"/>
    </row>
    <row r="154" spans="1:17" s="124" customFormat="1" ht="13.5" customHeight="1">
      <c r="A154" s="220" t="s">
        <v>680</v>
      </c>
      <c r="B154" s="220"/>
      <c r="C154" s="220"/>
      <c r="D154" s="121" t="s">
        <v>1422</v>
      </c>
      <c r="E154" s="28" t="s">
        <v>1543</v>
      </c>
      <c r="F154" s="192"/>
      <c r="G154" s="192"/>
      <c r="H154" s="192"/>
      <c r="I154" s="192"/>
      <c r="J154" s="193"/>
      <c r="K154" s="196"/>
      <c r="L154" s="196"/>
      <c r="M154" s="196"/>
      <c r="N154" s="196"/>
      <c r="O154" s="196"/>
      <c r="P154" s="196"/>
      <c r="Q154" s="28"/>
    </row>
    <row r="155" spans="1:17" s="124" customFormat="1" ht="13.5" customHeight="1">
      <c r="A155" s="220" t="s">
        <v>680</v>
      </c>
      <c r="B155" s="220"/>
      <c r="C155" s="220"/>
      <c r="D155" s="121" t="s">
        <v>1423</v>
      </c>
      <c r="E155" s="28" t="s">
        <v>665</v>
      </c>
      <c r="F155" s="192"/>
      <c r="G155" s="192"/>
      <c r="H155" s="192"/>
      <c r="I155" s="192"/>
      <c r="J155" s="193"/>
      <c r="K155" s="196"/>
      <c r="L155" s="196"/>
      <c r="M155" s="196"/>
      <c r="N155" s="196"/>
      <c r="O155" s="196"/>
      <c r="P155" s="196"/>
      <c r="Q155" s="28"/>
    </row>
    <row r="156" spans="1:17" s="124" customFormat="1" ht="13.5" customHeight="1">
      <c r="A156" s="220" t="s">
        <v>680</v>
      </c>
      <c r="B156" s="220"/>
      <c r="C156" s="220"/>
      <c r="D156" s="121">
        <v>73215</v>
      </c>
      <c r="E156" s="28" t="s">
        <v>1544</v>
      </c>
      <c r="F156" s="192"/>
      <c r="G156" s="192"/>
      <c r="H156" s="192"/>
      <c r="I156" s="192"/>
      <c r="J156" s="193"/>
      <c r="K156" s="196"/>
      <c r="L156" s="196"/>
      <c r="M156" s="196"/>
      <c r="N156" s="196"/>
      <c r="O156" s="196"/>
      <c r="P156" s="196"/>
      <c r="Q156" s="28"/>
    </row>
    <row r="157" spans="1:17" s="124" customFormat="1" ht="13.5" customHeight="1">
      <c r="A157" s="220" t="s">
        <v>680</v>
      </c>
      <c r="B157" s="220"/>
      <c r="C157" s="220"/>
      <c r="D157" s="121">
        <v>73216</v>
      </c>
      <c r="E157" s="28" t="s">
        <v>1545</v>
      </c>
      <c r="F157" s="192"/>
      <c r="G157" s="192"/>
      <c r="H157" s="192"/>
      <c r="I157" s="192"/>
      <c r="J157" s="193"/>
      <c r="K157" s="196"/>
      <c r="L157" s="196"/>
      <c r="M157" s="196"/>
      <c r="N157" s="196"/>
      <c r="O157" s="196"/>
      <c r="P157" s="196"/>
      <c r="Q157" s="28"/>
    </row>
    <row r="158" spans="1:17" s="124" customFormat="1" ht="13.5" customHeight="1">
      <c r="A158" s="220" t="s">
        <v>680</v>
      </c>
      <c r="B158" s="220"/>
      <c r="C158" s="220"/>
      <c r="D158" s="121">
        <v>73217</v>
      </c>
      <c r="E158" s="28" t="s">
        <v>1546</v>
      </c>
      <c r="F158" s="192"/>
      <c r="G158" s="192"/>
      <c r="H158" s="192"/>
      <c r="I158" s="192"/>
      <c r="J158" s="193"/>
      <c r="K158" s="196"/>
      <c r="L158" s="196"/>
      <c r="M158" s="196"/>
      <c r="N158" s="196"/>
      <c r="O158" s="196"/>
      <c r="P158" s="196"/>
      <c r="Q158" s="28"/>
    </row>
    <row r="159" spans="1:17" s="124" customFormat="1" ht="13.5" customHeight="1">
      <c r="A159" s="220" t="s">
        <v>680</v>
      </c>
      <c r="B159" s="220"/>
      <c r="C159" s="220"/>
      <c r="D159" s="121">
        <v>73301</v>
      </c>
      <c r="E159" s="28" t="s">
        <v>1547</v>
      </c>
      <c r="F159" s="192"/>
      <c r="G159" s="192"/>
      <c r="H159" s="192"/>
      <c r="I159" s="192"/>
      <c r="J159" s="193"/>
      <c r="K159" s="196"/>
      <c r="L159" s="196"/>
      <c r="M159" s="196"/>
      <c r="N159" s="196"/>
      <c r="O159" s="196"/>
      <c r="P159" s="196"/>
      <c r="Q159" s="28"/>
    </row>
    <row r="160" spans="1:17" s="124" customFormat="1" ht="13.5" customHeight="1">
      <c r="A160" s="220" t="s">
        <v>680</v>
      </c>
      <c r="B160" s="220"/>
      <c r="C160" s="220"/>
      <c r="D160" s="121">
        <v>73302</v>
      </c>
      <c r="E160" s="28" t="s">
        <v>682</v>
      </c>
      <c r="F160" s="192"/>
      <c r="G160" s="192"/>
      <c r="H160" s="192"/>
      <c r="I160" s="192"/>
      <c r="J160" s="193"/>
      <c r="K160" s="196"/>
      <c r="L160" s="196"/>
      <c r="M160" s="196"/>
      <c r="N160" s="196"/>
      <c r="O160" s="196"/>
      <c r="P160" s="196"/>
      <c r="Q160" s="28"/>
    </row>
    <row r="161" spans="1:17" s="124" customFormat="1" ht="13.5" customHeight="1">
      <c r="A161" s="220" t="s">
        <v>680</v>
      </c>
      <c r="B161" s="220"/>
      <c r="C161" s="220"/>
      <c r="D161" s="121" t="s">
        <v>1059</v>
      </c>
      <c r="E161" s="28" t="s">
        <v>1060</v>
      </c>
      <c r="F161" s="192"/>
      <c r="G161" s="192"/>
      <c r="H161" s="192"/>
      <c r="I161" s="192"/>
      <c r="J161" s="193"/>
      <c r="K161" s="196"/>
      <c r="L161" s="196"/>
      <c r="M161" s="196"/>
      <c r="N161" s="196"/>
      <c r="O161" s="196"/>
      <c r="P161" s="196"/>
      <c r="Q161" s="28"/>
    </row>
    <row r="162" spans="1:17" s="124" customFormat="1" ht="13.5" customHeight="1">
      <c r="A162" s="220" t="s">
        <v>680</v>
      </c>
      <c r="B162" s="220"/>
      <c r="C162" s="220"/>
      <c r="D162" s="121" t="s">
        <v>726</v>
      </c>
      <c r="E162" s="28" t="s">
        <v>1061</v>
      </c>
      <c r="F162" s="192"/>
      <c r="G162" s="192"/>
      <c r="H162" s="192"/>
      <c r="I162" s="192"/>
      <c r="J162" s="193"/>
      <c r="K162" s="196"/>
      <c r="L162" s="196"/>
      <c r="M162" s="196"/>
      <c r="N162" s="196"/>
      <c r="O162" s="196"/>
      <c r="P162" s="196"/>
      <c r="Q162" s="28"/>
    </row>
    <row r="163" spans="1:17" s="124" customFormat="1" ht="13.5" customHeight="1">
      <c r="A163" s="220" t="s">
        <v>680</v>
      </c>
      <c r="B163" s="220"/>
      <c r="C163" s="220"/>
      <c r="D163" s="121" t="s">
        <v>727</v>
      </c>
      <c r="E163" s="28" t="s">
        <v>189</v>
      </c>
      <c r="F163" s="192"/>
      <c r="G163" s="192"/>
      <c r="H163" s="192"/>
      <c r="I163" s="192"/>
      <c r="J163" s="193"/>
      <c r="K163" s="196"/>
      <c r="L163" s="196"/>
      <c r="M163" s="196"/>
      <c r="N163" s="196"/>
      <c r="O163" s="196"/>
      <c r="P163" s="196"/>
      <c r="Q163" s="28"/>
    </row>
    <row r="164" spans="1:17" s="124" customFormat="1" ht="13.5" customHeight="1">
      <c r="A164" s="220" t="s">
        <v>680</v>
      </c>
      <c r="B164" s="220"/>
      <c r="C164" s="220"/>
      <c r="D164" s="121" t="s">
        <v>728</v>
      </c>
      <c r="E164" s="28" t="s">
        <v>41</v>
      </c>
      <c r="F164" s="192"/>
      <c r="G164" s="192"/>
      <c r="H164" s="192"/>
      <c r="I164" s="192"/>
      <c r="J164" s="193"/>
      <c r="K164" s="196"/>
      <c r="L164" s="196"/>
      <c r="M164" s="196"/>
      <c r="N164" s="196"/>
      <c r="O164" s="196"/>
      <c r="P164" s="196"/>
      <c r="Q164" s="28"/>
    </row>
    <row r="165" spans="1:17" s="124" customFormat="1" ht="13.5" customHeight="1">
      <c r="A165" s="220" t="s">
        <v>680</v>
      </c>
      <c r="B165" s="220"/>
      <c r="C165" s="220"/>
      <c r="D165" s="121" t="s">
        <v>729</v>
      </c>
      <c r="E165" s="28" t="s">
        <v>1062</v>
      </c>
      <c r="F165" s="192"/>
      <c r="G165" s="192"/>
      <c r="H165" s="192"/>
      <c r="I165" s="192"/>
      <c r="J165" s="193"/>
      <c r="K165" s="196"/>
      <c r="L165" s="196"/>
      <c r="M165" s="196"/>
      <c r="N165" s="196"/>
      <c r="O165" s="196"/>
      <c r="P165" s="196"/>
      <c r="Q165" s="28"/>
    </row>
    <row r="166" spans="1:17" s="124" customFormat="1" ht="13.5" customHeight="1">
      <c r="A166" s="220" t="s">
        <v>680</v>
      </c>
      <c r="B166" s="220"/>
      <c r="C166" s="220"/>
      <c r="D166" s="121" t="s">
        <v>1424</v>
      </c>
      <c r="E166" s="28" t="s">
        <v>1425</v>
      </c>
      <c r="F166" s="192"/>
      <c r="G166" s="192"/>
      <c r="H166" s="192"/>
      <c r="I166" s="192"/>
      <c r="J166" s="193"/>
      <c r="K166" s="196"/>
      <c r="L166" s="196"/>
      <c r="M166" s="196"/>
      <c r="N166" s="196"/>
      <c r="O166" s="196"/>
      <c r="P166" s="196"/>
      <c r="Q166" s="28"/>
    </row>
    <row r="167" spans="1:17" s="124" customFormat="1" ht="13.5" customHeight="1">
      <c r="A167" s="220" t="s">
        <v>680</v>
      </c>
      <c r="B167" s="220"/>
      <c r="C167" s="220"/>
      <c r="D167" s="121" t="s">
        <v>1548</v>
      </c>
      <c r="E167" s="28" t="s">
        <v>1549</v>
      </c>
      <c r="F167" s="192"/>
      <c r="G167" s="192"/>
      <c r="H167" s="192"/>
      <c r="I167" s="192"/>
      <c r="J167" s="193"/>
      <c r="K167" s="196"/>
      <c r="L167" s="196"/>
      <c r="M167" s="196"/>
      <c r="N167" s="196"/>
      <c r="O167" s="196"/>
      <c r="P167" s="196"/>
      <c r="Q167" s="28"/>
    </row>
    <row r="168" spans="1:17" s="124" customFormat="1" ht="13.5" customHeight="1">
      <c r="A168" s="220" t="s">
        <v>680</v>
      </c>
      <c r="B168" s="220"/>
      <c r="C168" s="220"/>
      <c r="D168" s="121" t="s">
        <v>1063</v>
      </c>
      <c r="E168" s="28" t="s">
        <v>1064</v>
      </c>
      <c r="F168" s="192"/>
      <c r="G168" s="192"/>
      <c r="H168" s="192"/>
      <c r="I168" s="192"/>
      <c r="J168" s="193"/>
      <c r="K168" s="196"/>
      <c r="L168" s="196"/>
      <c r="M168" s="196"/>
      <c r="N168" s="196"/>
      <c r="O168" s="196"/>
      <c r="P168" s="196"/>
      <c r="Q168" s="28"/>
    </row>
    <row r="169" spans="1:17" s="124" customFormat="1" ht="13.5" customHeight="1">
      <c r="A169" s="220" t="s">
        <v>680</v>
      </c>
      <c r="B169" s="220"/>
      <c r="C169" s="220"/>
      <c r="D169" s="121" t="s">
        <v>730</v>
      </c>
      <c r="E169" s="28" t="s">
        <v>1065</v>
      </c>
      <c r="F169" s="192"/>
      <c r="G169" s="192"/>
      <c r="H169" s="192"/>
      <c r="I169" s="192"/>
      <c r="J169" s="193"/>
      <c r="K169" s="196"/>
      <c r="L169" s="196"/>
      <c r="M169" s="196"/>
      <c r="N169" s="196"/>
      <c r="O169" s="196"/>
      <c r="P169" s="196"/>
      <c r="Q169" s="28"/>
    </row>
    <row r="170" spans="1:17" ht="15.75" customHeight="1">
      <c r="A170" s="220" t="s">
        <v>680</v>
      </c>
      <c r="B170" s="220"/>
      <c r="C170" s="220"/>
      <c r="D170" s="121" t="s">
        <v>731</v>
      </c>
      <c r="E170" s="28" t="s">
        <v>1066</v>
      </c>
      <c r="F170" s="192"/>
      <c r="G170" s="192"/>
      <c r="H170" s="192"/>
      <c r="I170" s="192"/>
      <c r="J170" s="193"/>
      <c r="K170" s="196"/>
      <c r="L170" s="196"/>
      <c r="M170" s="196"/>
      <c r="N170" s="196"/>
      <c r="O170" s="196"/>
      <c r="P170" s="196"/>
      <c r="Q170" s="28"/>
    </row>
    <row r="171" spans="1:17" s="124" customFormat="1">
      <c r="A171" s="220" t="s">
        <v>680</v>
      </c>
      <c r="B171" s="220"/>
      <c r="C171" s="220"/>
      <c r="D171" s="121" t="s">
        <v>1426</v>
      </c>
      <c r="E171" s="28" t="s">
        <v>1427</v>
      </c>
      <c r="F171" s="192"/>
      <c r="G171" s="192"/>
      <c r="H171" s="192"/>
      <c r="I171" s="192"/>
      <c r="J171" s="193"/>
      <c r="K171" s="196"/>
      <c r="L171" s="196"/>
      <c r="M171" s="196"/>
      <c r="N171" s="196"/>
      <c r="O171" s="196"/>
      <c r="P171" s="196"/>
      <c r="Q171" s="28"/>
    </row>
    <row r="172" spans="1:17" s="166" customFormat="1" ht="13.5" customHeight="1">
      <c r="A172" s="220" t="s">
        <v>680</v>
      </c>
      <c r="B172" s="220"/>
      <c r="C172" s="220"/>
      <c r="D172" s="121" t="s">
        <v>1550</v>
      </c>
      <c r="E172" s="28" t="s">
        <v>1551</v>
      </c>
      <c r="F172" s="192"/>
      <c r="G172" s="192"/>
      <c r="H172" s="192"/>
      <c r="I172" s="192"/>
      <c r="J172" s="193"/>
      <c r="K172" s="196"/>
      <c r="L172" s="196"/>
      <c r="M172" s="196"/>
      <c r="N172" s="196"/>
      <c r="O172" s="196"/>
      <c r="P172" s="196"/>
      <c r="Q172" s="165"/>
    </row>
    <row r="173" spans="1:17" s="166" customFormat="1" ht="13.5" customHeight="1">
      <c r="A173" s="220" t="s">
        <v>680</v>
      </c>
      <c r="B173" s="220"/>
      <c r="C173" s="220"/>
      <c r="D173" s="121" t="s">
        <v>1552</v>
      </c>
      <c r="E173" s="28" t="s">
        <v>1553</v>
      </c>
      <c r="F173" s="192"/>
      <c r="G173" s="192"/>
      <c r="H173" s="192"/>
      <c r="I173" s="192"/>
      <c r="J173" s="193"/>
      <c r="K173" s="196"/>
      <c r="L173" s="196"/>
      <c r="M173" s="196"/>
      <c r="N173" s="196"/>
      <c r="O173" s="196"/>
      <c r="P173" s="196"/>
      <c r="Q173" s="165"/>
    </row>
    <row r="174" spans="1:17" s="166" customFormat="1" ht="13.5" customHeight="1">
      <c r="A174" s="220" t="s">
        <v>680</v>
      </c>
      <c r="B174" s="220"/>
      <c r="C174" s="220"/>
      <c r="D174" s="121" t="s">
        <v>1554</v>
      </c>
      <c r="E174" s="28" t="s">
        <v>1555</v>
      </c>
      <c r="F174" s="192"/>
      <c r="G174" s="192"/>
      <c r="H174" s="192"/>
      <c r="I174" s="192"/>
      <c r="J174" s="193"/>
      <c r="K174" s="196"/>
      <c r="L174" s="196"/>
      <c r="M174" s="196"/>
      <c r="N174" s="196"/>
      <c r="O174" s="196"/>
      <c r="P174" s="196"/>
      <c r="Q174" s="165"/>
    </row>
    <row r="175" spans="1:17" s="166" customFormat="1" ht="13.5" customHeight="1">
      <c r="A175" s="220" t="s">
        <v>680</v>
      </c>
      <c r="B175" s="220"/>
      <c r="C175" s="220"/>
      <c r="D175" s="121">
        <v>73501</v>
      </c>
      <c r="E175" s="28" t="s">
        <v>732</v>
      </c>
      <c r="F175" s="192"/>
      <c r="G175" s="192"/>
      <c r="H175" s="192"/>
      <c r="I175" s="192"/>
      <c r="J175" s="193"/>
      <c r="K175" s="196"/>
      <c r="L175" s="196"/>
      <c r="M175" s="196"/>
      <c r="N175" s="196"/>
      <c r="O175" s="196"/>
      <c r="P175" s="196"/>
      <c r="Q175" s="165"/>
    </row>
    <row r="176" spans="1:17" s="166" customFormat="1" ht="13.5" customHeight="1">
      <c r="A176" s="220" t="s">
        <v>680</v>
      </c>
      <c r="B176" s="220"/>
      <c r="C176" s="220"/>
      <c r="D176" s="121" t="s">
        <v>1068</v>
      </c>
      <c r="E176" s="28" t="s">
        <v>1069</v>
      </c>
      <c r="F176" s="192"/>
      <c r="G176" s="192"/>
      <c r="H176" s="192"/>
      <c r="I176" s="192"/>
      <c r="J176" s="193"/>
      <c r="K176" s="196"/>
      <c r="L176" s="196"/>
      <c r="M176" s="196"/>
      <c r="N176" s="196"/>
      <c r="O176" s="196"/>
      <c r="P176" s="196"/>
      <c r="Q176" s="165"/>
    </row>
    <row r="177" spans="1:17" s="166" customFormat="1" ht="13.5" customHeight="1">
      <c r="A177" s="220" t="s">
        <v>680</v>
      </c>
      <c r="B177" s="220"/>
      <c r="C177" s="220"/>
      <c r="D177" s="121" t="s">
        <v>1070</v>
      </c>
      <c r="E177" s="28" t="s">
        <v>1556</v>
      </c>
      <c r="F177" s="192"/>
      <c r="G177" s="192"/>
      <c r="H177" s="192"/>
      <c r="I177" s="192"/>
      <c r="J177" s="193"/>
      <c r="K177" s="196"/>
      <c r="L177" s="196"/>
      <c r="M177" s="196"/>
      <c r="N177" s="196"/>
      <c r="O177" s="196"/>
      <c r="P177" s="196"/>
      <c r="Q177" s="165"/>
    </row>
    <row r="178" spans="1:17" s="166" customFormat="1" ht="13.5" customHeight="1">
      <c r="A178" s="220" t="s">
        <v>680</v>
      </c>
      <c r="B178" s="220"/>
      <c r="C178" s="220"/>
      <c r="D178" s="121" t="s">
        <v>1428</v>
      </c>
      <c r="E178" s="28" t="s">
        <v>1429</v>
      </c>
      <c r="F178" s="192"/>
      <c r="G178" s="192"/>
      <c r="H178" s="192"/>
      <c r="I178" s="192"/>
      <c r="J178" s="193"/>
      <c r="K178" s="196"/>
      <c r="L178" s="196"/>
      <c r="M178" s="196"/>
      <c r="N178" s="196"/>
      <c r="O178" s="196"/>
      <c r="P178" s="196"/>
      <c r="Q178" s="165"/>
    </row>
    <row r="179" spans="1:17" s="166" customFormat="1" ht="13.5" customHeight="1">
      <c r="A179" s="220" t="s">
        <v>680</v>
      </c>
      <c r="B179" s="220"/>
      <c r="C179" s="220"/>
      <c r="D179" s="121" t="s">
        <v>1430</v>
      </c>
      <c r="E179" s="28" t="s">
        <v>1431</v>
      </c>
      <c r="F179" s="192"/>
      <c r="G179" s="192"/>
      <c r="H179" s="192"/>
      <c r="I179" s="192"/>
      <c r="J179" s="193"/>
      <c r="K179" s="196"/>
      <c r="L179" s="196"/>
      <c r="M179" s="196"/>
      <c r="N179" s="196"/>
      <c r="O179" s="196"/>
      <c r="P179" s="196"/>
      <c r="Q179" s="165"/>
    </row>
    <row r="180" spans="1:17" s="166" customFormat="1" ht="13.5" customHeight="1">
      <c r="A180" s="220" t="s">
        <v>680</v>
      </c>
      <c r="B180" s="220"/>
      <c r="C180" s="220"/>
      <c r="D180" s="121" t="s">
        <v>1432</v>
      </c>
      <c r="E180" s="28" t="s">
        <v>1433</v>
      </c>
      <c r="F180" s="192"/>
      <c r="G180" s="192"/>
      <c r="H180" s="192"/>
      <c r="I180" s="192"/>
      <c r="J180" s="193"/>
      <c r="K180" s="196"/>
      <c r="L180" s="196"/>
      <c r="M180" s="196"/>
      <c r="N180" s="196"/>
      <c r="O180" s="196"/>
      <c r="P180" s="196"/>
      <c r="Q180" s="165"/>
    </row>
    <row r="181" spans="1:17" s="166" customFormat="1" ht="13.5" customHeight="1">
      <c r="A181" s="220" t="s">
        <v>680</v>
      </c>
      <c r="B181" s="220"/>
      <c r="C181" s="220"/>
      <c r="D181" s="121" t="s">
        <v>1434</v>
      </c>
      <c r="E181" s="28" t="s">
        <v>1435</v>
      </c>
      <c r="F181" s="192"/>
      <c r="G181" s="192"/>
      <c r="H181" s="192"/>
      <c r="I181" s="192"/>
      <c r="J181" s="193"/>
      <c r="K181" s="196"/>
      <c r="L181" s="196"/>
      <c r="M181" s="196"/>
      <c r="N181" s="196"/>
      <c r="O181" s="196"/>
      <c r="P181" s="196"/>
      <c r="Q181" s="165"/>
    </row>
    <row r="182" spans="1:17" s="166" customFormat="1" ht="13.5" customHeight="1">
      <c r="A182" s="220" t="s">
        <v>680</v>
      </c>
      <c r="B182" s="220"/>
      <c r="C182" s="220"/>
      <c r="D182" s="121" t="s">
        <v>1557</v>
      </c>
      <c r="E182" s="28" t="s">
        <v>1027</v>
      </c>
      <c r="F182" s="192"/>
      <c r="G182" s="192"/>
      <c r="H182" s="192"/>
      <c r="I182" s="192"/>
      <c r="J182" s="193"/>
      <c r="K182" s="196"/>
      <c r="L182" s="196"/>
      <c r="M182" s="196"/>
      <c r="N182" s="196"/>
      <c r="O182" s="196"/>
      <c r="P182" s="196"/>
      <c r="Q182" s="165"/>
    </row>
    <row r="183" spans="1:17" s="166" customFormat="1" ht="13.5" customHeight="1">
      <c r="A183" s="220" t="s">
        <v>680</v>
      </c>
      <c r="B183" s="220"/>
      <c r="C183" s="220"/>
      <c r="D183" s="121" t="s">
        <v>1071</v>
      </c>
      <c r="E183" s="28" t="s">
        <v>1072</v>
      </c>
      <c r="F183" s="192"/>
      <c r="G183" s="192"/>
      <c r="H183" s="192"/>
      <c r="I183" s="192"/>
      <c r="J183" s="193"/>
      <c r="K183" s="196"/>
      <c r="L183" s="196"/>
      <c r="M183" s="196"/>
      <c r="N183" s="196"/>
      <c r="O183" s="196"/>
      <c r="P183" s="196"/>
      <c r="Q183" s="165"/>
    </row>
    <row r="184" spans="1:17" s="166" customFormat="1" ht="13.5" customHeight="1">
      <c r="A184" s="220" t="s">
        <v>680</v>
      </c>
      <c r="B184" s="220"/>
      <c r="C184" s="220"/>
      <c r="D184" s="121" t="s">
        <v>1558</v>
      </c>
      <c r="E184" s="28" t="s">
        <v>1559</v>
      </c>
      <c r="F184" s="192"/>
      <c r="G184" s="192"/>
      <c r="H184" s="192"/>
      <c r="I184" s="192"/>
      <c r="J184" s="193"/>
      <c r="K184" s="196"/>
      <c r="L184" s="196"/>
      <c r="M184" s="196"/>
      <c r="N184" s="196"/>
      <c r="O184" s="196"/>
      <c r="P184" s="196"/>
    </row>
    <row r="185" spans="1:17" s="166" customFormat="1" ht="13.5" customHeight="1">
      <c r="A185" s="197"/>
      <c r="B185" s="198"/>
      <c r="C185" s="198"/>
      <c r="D185" s="199"/>
      <c r="E185" s="198"/>
      <c r="F185" s="198"/>
      <c r="G185" s="198"/>
      <c r="H185" s="198"/>
      <c r="I185" s="198"/>
      <c r="J185" s="198"/>
      <c r="K185" s="27"/>
      <c r="L185" s="27"/>
      <c r="M185" s="27"/>
      <c r="N185" s="27"/>
      <c r="O185" s="27"/>
      <c r="P185" s="27"/>
    </row>
    <row r="186" spans="1:17" s="76" customFormat="1">
      <c r="A186" s="281" t="s">
        <v>1353</v>
      </c>
      <c r="B186" s="282"/>
      <c r="C186" s="282"/>
      <c r="D186" s="282"/>
      <c r="E186" s="282"/>
      <c r="F186" s="282"/>
      <c r="G186" s="282"/>
      <c r="H186" s="282"/>
      <c r="I186" s="282"/>
      <c r="J186" s="282"/>
      <c r="K186" s="282"/>
      <c r="L186" s="282"/>
      <c r="M186" s="282"/>
      <c r="N186" s="282"/>
      <c r="O186" s="282"/>
      <c r="P186" s="82"/>
      <c r="Q186" s="75"/>
    </row>
    <row r="187" spans="1:17" s="124" customFormat="1">
      <c r="A187" s="253" t="s">
        <v>37</v>
      </c>
      <c r="B187" s="253"/>
      <c r="C187" s="253"/>
      <c r="D187" s="253"/>
      <c r="E187" s="253" t="s">
        <v>184</v>
      </c>
      <c r="F187" s="253"/>
      <c r="G187" s="253"/>
      <c r="H187" s="253"/>
      <c r="I187" s="253" t="s">
        <v>1354</v>
      </c>
      <c r="J187" s="253"/>
      <c r="K187" s="253"/>
      <c r="L187" s="253"/>
      <c r="M187" s="251" t="s">
        <v>76</v>
      </c>
      <c r="N187" s="252"/>
      <c r="O187" s="252"/>
      <c r="P187" s="252"/>
      <c r="Q187" s="28"/>
    </row>
    <row r="188" spans="1:17" s="76" customFormat="1">
      <c r="A188" s="125">
        <v>41102</v>
      </c>
      <c r="B188" s="246" t="s">
        <v>1355</v>
      </c>
      <c r="C188" s="246"/>
      <c r="D188" s="246"/>
      <c r="E188" s="125">
        <v>41204</v>
      </c>
      <c r="F188" s="247" t="s">
        <v>1359</v>
      </c>
      <c r="G188" s="248"/>
      <c r="H188" s="249"/>
      <c r="I188" s="167">
        <v>41403</v>
      </c>
      <c r="J188" s="250" t="s">
        <v>1356</v>
      </c>
      <c r="K188" s="250"/>
      <c r="L188" s="250"/>
      <c r="M188" s="168">
        <v>41502</v>
      </c>
      <c r="N188" s="250" t="s">
        <v>1357</v>
      </c>
      <c r="O188" s="250"/>
      <c r="P188" s="250"/>
      <c r="Q188" s="75"/>
    </row>
    <row r="189" spans="1:17" s="76" customFormat="1">
      <c r="A189" s="125">
        <v>41103</v>
      </c>
      <c r="B189" s="246" t="s">
        <v>1358</v>
      </c>
      <c r="C189" s="246"/>
      <c r="D189" s="246"/>
      <c r="E189" s="125">
        <v>41205</v>
      </c>
      <c r="F189" s="247" t="s">
        <v>1363</v>
      </c>
      <c r="G189" s="248"/>
      <c r="H189" s="249"/>
      <c r="I189" s="167">
        <v>41405</v>
      </c>
      <c r="J189" s="250" t="s">
        <v>1360</v>
      </c>
      <c r="K189" s="250"/>
      <c r="L189" s="250"/>
      <c r="M189" s="168">
        <v>41503</v>
      </c>
      <c r="N189" s="250" t="s">
        <v>1361</v>
      </c>
      <c r="O189" s="250"/>
      <c r="P189" s="250"/>
    </row>
    <row r="190" spans="1:17" s="76" customFormat="1">
      <c r="A190" s="125">
        <v>41107</v>
      </c>
      <c r="B190" s="247" t="s">
        <v>1362</v>
      </c>
      <c r="C190" s="248"/>
      <c r="D190" s="249"/>
      <c r="E190" s="283" t="s">
        <v>139</v>
      </c>
      <c r="F190" s="284"/>
      <c r="G190" s="284"/>
      <c r="H190" s="285"/>
      <c r="I190" s="167">
        <v>41407</v>
      </c>
      <c r="J190" s="250" t="s">
        <v>1364</v>
      </c>
      <c r="K190" s="250"/>
      <c r="L190" s="250"/>
      <c r="M190" s="168">
        <v>41505</v>
      </c>
      <c r="N190" s="250" t="s">
        <v>1365</v>
      </c>
      <c r="O190" s="250"/>
      <c r="P190" s="250"/>
      <c r="Q190" s="75"/>
    </row>
    <row r="191" spans="1:17" s="76" customFormat="1">
      <c r="A191" s="125">
        <v>41109</v>
      </c>
      <c r="B191" s="247" t="s">
        <v>1560</v>
      </c>
      <c r="C191" s="248"/>
      <c r="D191" s="249"/>
      <c r="E191" s="125">
        <v>41302</v>
      </c>
      <c r="F191" s="247" t="s">
        <v>1368</v>
      </c>
      <c r="G191" s="248"/>
      <c r="H191" s="249"/>
      <c r="I191" s="167">
        <v>41409</v>
      </c>
      <c r="J191" s="250" t="s">
        <v>1369</v>
      </c>
      <c r="K191" s="250"/>
      <c r="L191" s="250"/>
      <c r="M191" s="168">
        <v>41506</v>
      </c>
      <c r="N191" s="250" t="s">
        <v>1367</v>
      </c>
      <c r="O191" s="250"/>
      <c r="P191" s="250"/>
      <c r="Q191" s="75"/>
    </row>
    <row r="192" spans="1:17" s="76" customFormat="1">
      <c r="A192" s="125">
        <v>41110</v>
      </c>
      <c r="B192" s="247" t="s">
        <v>1366</v>
      </c>
      <c r="C192" s="248"/>
      <c r="D192" s="249"/>
      <c r="E192" s="125">
        <v>41303</v>
      </c>
      <c r="F192" s="247" t="s">
        <v>1372</v>
      </c>
      <c r="G192" s="248"/>
      <c r="H192" s="249"/>
      <c r="I192" s="167">
        <v>41410</v>
      </c>
      <c r="J192" s="250" t="s">
        <v>1373</v>
      </c>
      <c r="K192" s="250"/>
      <c r="L192" s="250"/>
      <c r="M192" s="168">
        <v>41512</v>
      </c>
      <c r="N192" s="250" t="s">
        <v>1370</v>
      </c>
      <c r="O192" s="250"/>
      <c r="P192" s="250"/>
      <c r="Q192" s="75"/>
    </row>
    <row r="193" spans="1:17" s="76" customFormat="1">
      <c r="A193" s="125" t="s">
        <v>210</v>
      </c>
      <c r="B193" s="247" t="s">
        <v>1371</v>
      </c>
      <c r="C193" s="248"/>
      <c r="D193" s="249"/>
      <c r="E193" s="125">
        <v>41308</v>
      </c>
      <c r="F193" s="246" t="s">
        <v>1561</v>
      </c>
      <c r="G193" s="246"/>
      <c r="H193" s="246"/>
      <c r="I193" s="167">
        <v>41411</v>
      </c>
      <c r="J193" s="250" t="s">
        <v>1376</v>
      </c>
      <c r="K193" s="250"/>
      <c r="L193" s="250"/>
      <c r="M193" s="168">
        <v>41514</v>
      </c>
      <c r="N193" s="250" t="s">
        <v>1374</v>
      </c>
      <c r="O193" s="250"/>
      <c r="P193" s="250"/>
      <c r="Q193" s="75"/>
    </row>
    <row r="194" spans="1:17" s="76" customFormat="1">
      <c r="A194" s="283" t="s">
        <v>1375</v>
      </c>
      <c r="B194" s="284"/>
      <c r="C194" s="284"/>
      <c r="D194" s="285"/>
      <c r="E194" s="169"/>
      <c r="F194" s="290"/>
      <c r="G194" s="290"/>
      <c r="H194" s="290"/>
      <c r="I194" s="167">
        <v>41412</v>
      </c>
      <c r="J194" s="250" t="s">
        <v>1379</v>
      </c>
      <c r="K194" s="250"/>
      <c r="L194" s="250"/>
      <c r="M194" s="168">
        <v>41517</v>
      </c>
      <c r="N194" s="250" t="s">
        <v>1377</v>
      </c>
      <c r="O194" s="250"/>
      <c r="P194" s="250"/>
      <c r="Q194" s="75"/>
    </row>
    <row r="195" spans="1:17" s="76" customFormat="1">
      <c r="A195" s="122" t="s">
        <v>211</v>
      </c>
      <c r="B195" s="265" t="s">
        <v>1378</v>
      </c>
      <c r="C195" s="266"/>
      <c r="D195" s="267"/>
      <c r="E195" s="170"/>
      <c r="F195" s="291"/>
      <c r="G195" s="292"/>
      <c r="H195" s="293"/>
      <c r="I195" s="167">
        <v>41413</v>
      </c>
      <c r="J195" s="250" t="s">
        <v>1382</v>
      </c>
      <c r="K195" s="250"/>
      <c r="L195" s="250"/>
      <c r="M195" s="167">
        <v>41518</v>
      </c>
      <c r="N195" s="250" t="s">
        <v>1380</v>
      </c>
      <c r="O195" s="250"/>
      <c r="P195" s="250"/>
      <c r="Q195" s="75"/>
    </row>
    <row r="196" spans="1:17" s="76" customFormat="1">
      <c r="A196" s="122" t="s">
        <v>212</v>
      </c>
      <c r="B196" s="265" t="s">
        <v>1381</v>
      </c>
      <c r="C196" s="266"/>
      <c r="D196" s="267"/>
      <c r="E196" s="170"/>
      <c r="F196" s="289"/>
      <c r="G196" s="289"/>
      <c r="H196" s="289"/>
      <c r="I196" s="167">
        <v>41414</v>
      </c>
      <c r="J196" s="250" t="s">
        <v>1385</v>
      </c>
      <c r="K196" s="250"/>
      <c r="L196" s="250"/>
      <c r="M196" s="167">
        <v>41519</v>
      </c>
      <c r="N196" s="250" t="s">
        <v>1383</v>
      </c>
      <c r="O196" s="250"/>
      <c r="P196" s="250"/>
      <c r="Q196" s="75"/>
    </row>
    <row r="197" spans="1:17" s="76" customFormat="1">
      <c r="A197" s="122" t="s">
        <v>213</v>
      </c>
      <c r="B197" s="265" t="s">
        <v>1384</v>
      </c>
      <c r="C197" s="266"/>
      <c r="D197" s="267"/>
      <c r="E197" s="165"/>
      <c r="F197" s="165"/>
      <c r="G197" s="165"/>
      <c r="H197" s="165"/>
      <c r="I197" s="167">
        <v>41415</v>
      </c>
      <c r="J197" s="250" t="s">
        <v>1388</v>
      </c>
      <c r="K197" s="250"/>
      <c r="L197" s="250"/>
      <c r="M197" s="167">
        <v>41520</v>
      </c>
      <c r="N197" s="250" t="s">
        <v>1386</v>
      </c>
      <c r="O197" s="250"/>
      <c r="P197" s="250"/>
      <c r="Q197" s="75"/>
    </row>
    <row r="198" spans="1:17" s="76" customFormat="1">
      <c r="A198" s="122" t="s">
        <v>214</v>
      </c>
      <c r="B198" s="265" t="s">
        <v>1387</v>
      </c>
      <c r="C198" s="266"/>
      <c r="D198" s="267"/>
      <c r="E198" s="165"/>
      <c r="F198" s="165"/>
      <c r="G198" s="165"/>
      <c r="H198" s="165"/>
      <c r="I198" s="167">
        <v>41416</v>
      </c>
      <c r="J198" s="250" t="s">
        <v>1390</v>
      </c>
      <c r="K198" s="250"/>
      <c r="L198" s="250"/>
      <c r="M198" s="165"/>
      <c r="N198" s="166"/>
      <c r="O198" s="166"/>
      <c r="P198" s="166"/>
      <c r="Q198" s="75"/>
    </row>
    <row r="199" spans="1:17" s="76" customFormat="1">
      <c r="A199" s="122">
        <v>41607</v>
      </c>
      <c r="B199" s="268" t="s">
        <v>1389</v>
      </c>
      <c r="C199" s="268"/>
      <c r="D199" s="268"/>
      <c r="E199" s="165"/>
      <c r="F199" s="165"/>
      <c r="G199" s="165"/>
      <c r="H199" s="165"/>
      <c r="I199" s="171"/>
      <c r="J199" s="171"/>
      <c r="K199" s="171"/>
      <c r="L199" s="171"/>
      <c r="M199" s="165"/>
      <c r="N199" s="166"/>
      <c r="O199" s="166"/>
      <c r="P199" s="166"/>
      <c r="Q199" s="75"/>
    </row>
    <row r="200" spans="1:17" s="76" customFormat="1">
      <c r="A200" s="27"/>
      <c r="B200" s="27"/>
      <c r="C200" s="27"/>
      <c r="D200" s="27"/>
      <c r="E200" s="181"/>
      <c r="F200" s="181"/>
      <c r="G200" s="181"/>
      <c r="H200" s="181"/>
      <c r="I200" s="27"/>
      <c r="J200" s="27"/>
      <c r="K200" s="27"/>
      <c r="L200" s="27"/>
      <c r="M200" s="165"/>
      <c r="N200" s="166"/>
      <c r="O200" s="166"/>
      <c r="P200" s="166"/>
      <c r="Q200" s="75"/>
    </row>
    <row r="201" spans="1:17" s="76" customFormat="1">
      <c r="A201" s="223" t="s">
        <v>591</v>
      </c>
      <c r="B201" s="224"/>
      <c r="C201" s="224"/>
      <c r="D201" s="224"/>
      <c r="E201" s="224"/>
      <c r="F201" s="224"/>
      <c r="G201" s="224"/>
      <c r="H201" s="224"/>
      <c r="I201" s="224"/>
      <c r="J201" s="224"/>
      <c r="K201" s="224"/>
      <c r="L201" s="224"/>
      <c r="M201" s="224"/>
      <c r="N201" s="224"/>
      <c r="O201" s="182"/>
      <c r="P201" s="182"/>
      <c r="Q201" s="75"/>
    </row>
    <row r="202" spans="1:17" s="76" customFormat="1">
      <c r="A202" s="231" t="s">
        <v>592</v>
      </c>
      <c r="B202" s="232"/>
      <c r="C202" s="232"/>
      <c r="D202" s="233"/>
      <c r="E202" s="286" t="s">
        <v>593</v>
      </c>
      <c r="F202" s="287"/>
      <c r="G202" s="287"/>
      <c r="H202" s="288"/>
      <c r="I202" s="286" t="s">
        <v>594</v>
      </c>
      <c r="J202" s="287"/>
      <c r="K202" s="287"/>
      <c r="L202" s="288"/>
      <c r="M202" s="275" t="s">
        <v>595</v>
      </c>
      <c r="N202" s="276"/>
      <c r="O202" s="276"/>
      <c r="P202" s="277"/>
      <c r="Q202" s="75"/>
    </row>
    <row r="203" spans="1:17" s="76" customFormat="1">
      <c r="A203" s="200">
        <v>31102</v>
      </c>
      <c r="B203" s="225" t="s">
        <v>215</v>
      </c>
      <c r="C203" s="226"/>
      <c r="D203" s="227"/>
      <c r="E203" s="201">
        <v>31202</v>
      </c>
      <c r="F203" s="257" t="s">
        <v>219</v>
      </c>
      <c r="G203" s="258"/>
      <c r="H203" s="259"/>
      <c r="I203" s="202">
        <v>31401</v>
      </c>
      <c r="J203" s="254" t="s">
        <v>216</v>
      </c>
      <c r="K203" s="255"/>
      <c r="L203" s="256"/>
      <c r="M203" s="77">
        <v>32103</v>
      </c>
      <c r="N203" s="254" t="s">
        <v>217</v>
      </c>
      <c r="O203" s="255"/>
      <c r="P203" s="256"/>
      <c r="Q203" s="75"/>
    </row>
    <row r="204" spans="1:17" s="76" customFormat="1">
      <c r="A204" s="201">
        <v>31103</v>
      </c>
      <c r="B204" s="225" t="s">
        <v>218</v>
      </c>
      <c r="C204" s="226"/>
      <c r="D204" s="227"/>
      <c r="E204" s="201">
        <v>31203</v>
      </c>
      <c r="F204" s="257" t="s">
        <v>222</v>
      </c>
      <c r="G204" s="258"/>
      <c r="H204" s="259"/>
      <c r="I204" s="202">
        <v>31402</v>
      </c>
      <c r="J204" s="254" t="s">
        <v>220</v>
      </c>
      <c r="K204" s="255"/>
      <c r="L204" s="256"/>
      <c r="M204" s="77">
        <v>32105</v>
      </c>
      <c r="N204" s="254" t="s">
        <v>1104</v>
      </c>
      <c r="O204" s="255"/>
      <c r="P204" s="256"/>
      <c r="Q204" s="75"/>
    </row>
    <row r="205" spans="1:17" s="76" customFormat="1">
      <c r="A205" s="201">
        <v>31104</v>
      </c>
      <c r="B205" s="225" t="s">
        <v>221</v>
      </c>
      <c r="C205" s="226"/>
      <c r="D205" s="227"/>
      <c r="E205" s="201">
        <v>31204</v>
      </c>
      <c r="F205" s="257" t="s">
        <v>596</v>
      </c>
      <c r="G205" s="258"/>
      <c r="H205" s="259"/>
      <c r="I205" s="202">
        <v>31403</v>
      </c>
      <c r="J205" s="254" t="s">
        <v>223</v>
      </c>
      <c r="K205" s="255"/>
      <c r="L205" s="256"/>
      <c r="M205" s="77">
        <v>32109</v>
      </c>
      <c r="N205" s="254" t="s">
        <v>597</v>
      </c>
      <c r="O205" s="255"/>
      <c r="P205" s="256"/>
      <c r="Q205" s="75"/>
    </row>
    <row r="206" spans="1:17" s="76" customFormat="1">
      <c r="A206" s="201">
        <v>31105</v>
      </c>
      <c r="B206" s="225" t="s">
        <v>598</v>
      </c>
      <c r="C206" s="226"/>
      <c r="D206" s="227"/>
      <c r="E206" s="201">
        <v>31205</v>
      </c>
      <c r="F206" s="257" t="s">
        <v>599</v>
      </c>
      <c r="G206" s="258"/>
      <c r="H206" s="259"/>
      <c r="I206" s="202">
        <v>31404</v>
      </c>
      <c r="J206" s="254" t="s">
        <v>600</v>
      </c>
      <c r="K206" s="255"/>
      <c r="L206" s="256"/>
      <c r="M206" s="77">
        <v>32112</v>
      </c>
      <c r="N206" s="254" t="s">
        <v>601</v>
      </c>
      <c r="O206" s="255"/>
      <c r="P206" s="256"/>
      <c r="Q206" s="75"/>
    </row>
    <row r="207" spans="1:17" s="76" customFormat="1">
      <c r="A207" s="201">
        <v>31108</v>
      </c>
      <c r="B207" s="225" t="s">
        <v>606</v>
      </c>
      <c r="C207" s="226"/>
      <c r="D207" s="227"/>
      <c r="E207" s="201">
        <v>31206</v>
      </c>
      <c r="F207" s="257" t="s">
        <v>602</v>
      </c>
      <c r="G207" s="258"/>
      <c r="H207" s="259"/>
      <c r="I207" s="202">
        <v>31405</v>
      </c>
      <c r="J207" s="254" t="s">
        <v>603</v>
      </c>
      <c r="K207" s="255"/>
      <c r="L207" s="256"/>
      <c r="M207" s="77">
        <v>32203</v>
      </c>
      <c r="N207" s="254" t="s">
        <v>224</v>
      </c>
      <c r="O207" s="255"/>
      <c r="P207" s="256"/>
      <c r="Q207" s="75"/>
    </row>
    <row r="208" spans="1:17" s="76" customFormat="1">
      <c r="A208" s="201">
        <v>31109</v>
      </c>
      <c r="B208" s="225" t="s">
        <v>609</v>
      </c>
      <c r="C208" s="226"/>
      <c r="D208" s="227"/>
      <c r="E208" s="201">
        <v>31207</v>
      </c>
      <c r="F208" s="257" t="s">
        <v>604</v>
      </c>
      <c r="G208" s="258"/>
      <c r="H208" s="259"/>
      <c r="I208" s="202">
        <v>31407</v>
      </c>
      <c r="J208" s="254" t="s">
        <v>605</v>
      </c>
      <c r="K208" s="255"/>
      <c r="L208" s="256"/>
      <c r="M208" s="78">
        <v>32205</v>
      </c>
      <c r="N208" s="254" t="s">
        <v>225</v>
      </c>
      <c r="O208" s="255"/>
      <c r="P208" s="256"/>
      <c r="Q208" s="75"/>
    </row>
    <row r="209" spans="1:17" s="76" customFormat="1">
      <c r="A209" s="201">
        <v>31110</v>
      </c>
      <c r="B209" s="225" t="s">
        <v>611</v>
      </c>
      <c r="C209" s="226"/>
      <c r="D209" s="227"/>
      <c r="E209" s="201">
        <v>31210</v>
      </c>
      <c r="F209" s="257" t="s">
        <v>226</v>
      </c>
      <c r="G209" s="258"/>
      <c r="H209" s="259"/>
      <c r="I209" s="202">
        <v>31408</v>
      </c>
      <c r="J209" s="254" t="s">
        <v>607</v>
      </c>
      <c r="K209" s="255"/>
      <c r="L209" s="256"/>
      <c r="M209" s="78">
        <v>32306</v>
      </c>
      <c r="N209" s="254" t="s">
        <v>1105</v>
      </c>
      <c r="O209" s="255"/>
      <c r="P209" s="256"/>
      <c r="Q209" s="75"/>
    </row>
    <row r="210" spans="1:17" s="76" customFormat="1">
      <c r="A210" s="201">
        <v>31112</v>
      </c>
      <c r="B210" s="225" t="s">
        <v>613</v>
      </c>
      <c r="C210" s="226"/>
      <c r="D210" s="227"/>
      <c r="E210" s="201">
        <v>31212</v>
      </c>
      <c r="F210" s="257" t="s">
        <v>229</v>
      </c>
      <c r="G210" s="258"/>
      <c r="H210" s="259"/>
      <c r="I210" s="202">
        <v>31409</v>
      </c>
      <c r="J210" s="254" t="s">
        <v>610</v>
      </c>
      <c r="K210" s="255"/>
      <c r="L210" s="256"/>
      <c r="M210" s="78">
        <v>32402</v>
      </c>
      <c r="N210" s="254" t="s">
        <v>228</v>
      </c>
      <c r="O210" s="255"/>
      <c r="P210" s="256"/>
      <c r="Q210" s="75"/>
    </row>
    <row r="211" spans="1:17" s="76" customFormat="1">
      <c r="A211" s="201">
        <v>31113</v>
      </c>
      <c r="B211" s="225" t="s">
        <v>615</v>
      </c>
      <c r="C211" s="226"/>
      <c r="D211" s="227"/>
      <c r="E211" s="201">
        <v>31214</v>
      </c>
      <c r="F211" s="257" t="s">
        <v>616</v>
      </c>
      <c r="G211" s="258"/>
      <c r="H211" s="259"/>
      <c r="I211" s="202">
        <v>31410</v>
      </c>
      <c r="J211" s="254" t="s">
        <v>612</v>
      </c>
      <c r="K211" s="255"/>
      <c r="L211" s="256"/>
      <c r="M211" s="77">
        <v>32505</v>
      </c>
      <c r="N211" s="254" t="s">
        <v>231</v>
      </c>
      <c r="O211" s="255"/>
      <c r="P211" s="256"/>
      <c r="Q211" s="75"/>
    </row>
    <row r="212" spans="1:17" s="76" customFormat="1">
      <c r="A212" s="201">
        <v>31114</v>
      </c>
      <c r="B212" s="225" t="s">
        <v>618</v>
      </c>
      <c r="C212" s="226"/>
      <c r="D212" s="227"/>
      <c r="E212" s="201">
        <v>31215</v>
      </c>
      <c r="F212" s="257" t="s">
        <v>619</v>
      </c>
      <c r="G212" s="258"/>
      <c r="H212" s="259"/>
      <c r="I212" s="202">
        <v>31411</v>
      </c>
      <c r="J212" s="254" t="s">
        <v>227</v>
      </c>
      <c r="K212" s="255"/>
      <c r="L212" s="256"/>
      <c r="M212" s="77">
        <v>32507</v>
      </c>
      <c r="N212" s="254" t="s">
        <v>623</v>
      </c>
      <c r="O212" s="255"/>
      <c r="P212" s="256"/>
      <c r="Q212" s="75"/>
    </row>
    <row r="213" spans="1:17" s="76" customFormat="1">
      <c r="A213" s="201">
        <v>31115</v>
      </c>
      <c r="B213" s="225" t="s">
        <v>1106</v>
      </c>
      <c r="C213" s="226"/>
      <c r="D213" s="227"/>
      <c r="E213" s="201">
        <v>31216</v>
      </c>
      <c r="F213" s="257" t="s">
        <v>403</v>
      </c>
      <c r="G213" s="258"/>
      <c r="H213" s="259"/>
      <c r="I213" s="202">
        <v>31412</v>
      </c>
      <c r="J213" s="254" t="s">
        <v>614</v>
      </c>
      <c r="K213" s="255"/>
      <c r="L213" s="256"/>
      <c r="M213" s="77">
        <v>32603</v>
      </c>
      <c r="N213" s="254" t="s">
        <v>625</v>
      </c>
      <c r="O213" s="255"/>
      <c r="P213" s="256"/>
      <c r="Q213" s="75"/>
    </row>
    <row r="214" spans="1:17" s="76" customFormat="1">
      <c r="A214" s="201">
        <v>31116</v>
      </c>
      <c r="B214" s="225" t="s">
        <v>230</v>
      </c>
      <c r="C214" s="226"/>
      <c r="D214" s="227"/>
      <c r="E214" s="203">
        <v>31220</v>
      </c>
      <c r="F214" s="257" t="s">
        <v>627</v>
      </c>
      <c r="G214" s="258"/>
      <c r="H214" s="259"/>
      <c r="I214" s="202">
        <v>31413</v>
      </c>
      <c r="J214" s="254" t="s">
        <v>617</v>
      </c>
      <c r="K214" s="255"/>
      <c r="L214" s="256"/>
      <c r="M214" s="159"/>
      <c r="N214" s="159"/>
      <c r="O214" s="159"/>
      <c r="P214" s="159"/>
      <c r="Q214" s="75"/>
    </row>
    <row r="215" spans="1:17" s="76" customFormat="1">
      <c r="A215" s="201">
        <v>31117</v>
      </c>
      <c r="B215" s="225" t="s">
        <v>626</v>
      </c>
      <c r="C215" s="226"/>
      <c r="D215" s="227"/>
      <c r="E215" s="203">
        <v>31221</v>
      </c>
      <c r="F215" s="257" t="s">
        <v>629</v>
      </c>
      <c r="G215" s="258"/>
      <c r="H215" s="259"/>
      <c r="I215" s="202">
        <v>31414</v>
      </c>
      <c r="J215" s="254" t="s">
        <v>620</v>
      </c>
      <c r="K215" s="255"/>
      <c r="L215" s="256"/>
      <c r="M215" s="294" t="s">
        <v>242</v>
      </c>
      <c r="N215" s="294"/>
      <c r="O215" s="294"/>
      <c r="P215" s="294"/>
      <c r="Q215" s="75"/>
    </row>
    <row r="216" spans="1:17" s="76" customFormat="1">
      <c r="A216" s="201">
        <v>31118</v>
      </c>
      <c r="B216" s="225" t="s">
        <v>628</v>
      </c>
      <c r="C216" s="226"/>
      <c r="D216" s="227"/>
      <c r="E216" s="203">
        <v>31222</v>
      </c>
      <c r="F216" s="260" t="s">
        <v>733</v>
      </c>
      <c r="G216" s="261"/>
      <c r="H216" s="262"/>
      <c r="I216" s="202">
        <v>31415</v>
      </c>
      <c r="J216" s="254" t="s">
        <v>622</v>
      </c>
      <c r="K216" s="255"/>
      <c r="L216" s="256"/>
      <c r="M216" s="125">
        <v>33101</v>
      </c>
      <c r="N216" s="250" t="s">
        <v>552</v>
      </c>
      <c r="O216" s="250"/>
      <c r="P216" s="250"/>
      <c r="Q216" s="75"/>
    </row>
    <row r="217" spans="1:17" s="76" customFormat="1">
      <c r="A217" s="201">
        <v>31119</v>
      </c>
      <c r="B217" s="225" t="s">
        <v>630</v>
      </c>
      <c r="C217" s="226"/>
      <c r="D217" s="227"/>
      <c r="E217" s="203">
        <v>31223</v>
      </c>
      <c r="F217" s="260" t="s">
        <v>1107</v>
      </c>
      <c r="G217" s="261"/>
      <c r="H217" s="262"/>
      <c r="I217" s="202">
        <v>31416</v>
      </c>
      <c r="J217" s="254" t="s">
        <v>624</v>
      </c>
      <c r="K217" s="255"/>
      <c r="L217" s="256"/>
      <c r="M217" s="125">
        <v>33102</v>
      </c>
      <c r="N217" s="250" t="s">
        <v>243</v>
      </c>
      <c r="O217" s="250"/>
      <c r="P217" s="250"/>
      <c r="Q217" s="75"/>
    </row>
    <row r="218" spans="1:17" s="76" customFormat="1">
      <c r="A218" s="201">
        <v>31120</v>
      </c>
      <c r="B218" s="225" t="s">
        <v>633</v>
      </c>
      <c r="C218" s="226"/>
      <c r="D218" s="227"/>
      <c r="E218" s="203">
        <v>31224</v>
      </c>
      <c r="F218" s="260" t="s">
        <v>1108</v>
      </c>
      <c r="G218" s="261"/>
      <c r="H218" s="262"/>
      <c r="I218" s="202">
        <v>31418</v>
      </c>
      <c r="J218" s="254" t="s">
        <v>734</v>
      </c>
      <c r="K218" s="255"/>
      <c r="L218" s="256"/>
      <c r="M218" s="125">
        <v>33103</v>
      </c>
      <c r="N218" s="250" t="s">
        <v>244</v>
      </c>
      <c r="O218" s="250"/>
      <c r="P218" s="250"/>
      <c r="Q218" s="75"/>
    </row>
    <row r="219" spans="1:17" s="76" customFormat="1">
      <c r="A219" s="201">
        <v>31121</v>
      </c>
      <c r="B219" s="225" t="s">
        <v>634</v>
      </c>
      <c r="C219" s="226"/>
      <c r="D219" s="227"/>
      <c r="E219" s="203">
        <v>31225</v>
      </c>
      <c r="F219" s="254" t="s">
        <v>608</v>
      </c>
      <c r="G219" s="255"/>
      <c r="H219" s="256"/>
      <c r="I219" s="202">
        <v>31419</v>
      </c>
      <c r="J219" s="254" t="s">
        <v>632</v>
      </c>
      <c r="K219" s="255"/>
      <c r="L219" s="256"/>
      <c r="M219" s="125">
        <v>33202</v>
      </c>
      <c r="N219" s="250" t="s">
        <v>245</v>
      </c>
      <c r="O219" s="250"/>
      <c r="P219" s="250"/>
      <c r="Q219" s="75"/>
    </row>
    <row r="220" spans="1:17" s="76" customFormat="1">
      <c r="A220" s="201">
        <v>31122</v>
      </c>
      <c r="B220" s="225" t="s">
        <v>636</v>
      </c>
      <c r="C220" s="226"/>
      <c r="D220" s="227"/>
      <c r="E220" s="203">
        <v>31226</v>
      </c>
      <c r="F220" s="255" t="s">
        <v>1562</v>
      </c>
      <c r="G220" s="255"/>
      <c r="H220" s="256"/>
      <c r="I220" s="202">
        <v>31420</v>
      </c>
      <c r="J220" s="254" t="s">
        <v>1109</v>
      </c>
      <c r="K220" s="255"/>
      <c r="L220" s="256"/>
      <c r="M220" s="125">
        <v>33301</v>
      </c>
      <c r="N220" s="250" t="s">
        <v>246</v>
      </c>
      <c r="O220" s="250"/>
      <c r="P220" s="250"/>
      <c r="Q220" s="75"/>
    </row>
    <row r="221" spans="1:17" s="76" customFormat="1">
      <c r="A221" s="201">
        <v>31123</v>
      </c>
      <c r="B221" s="225" t="s">
        <v>639</v>
      </c>
      <c r="C221" s="226"/>
      <c r="D221" s="227"/>
      <c r="E221" s="275" t="s">
        <v>631</v>
      </c>
      <c r="F221" s="276"/>
      <c r="G221" s="276"/>
      <c r="H221" s="277"/>
      <c r="I221" s="202">
        <v>31421</v>
      </c>
      <c r="J221" s="254" t="s">
        <v>635</v>
      </c>
      <c r="K221" s="255"/>
      <c r="L221" s="256"/>
      <c r="M221" s="125">
        <v>33302</v>
      </c>
      <c r="N221" s="250" t="s">
        <v>247</v>
      </c>
      <c r="O221" s="250"/>
      <c r="P221" s="250"/>
      <c r="Q221" s="75"/>
    </row>
    <row r="222" spans="1:17" s="76" customFormat="1">
      <c r="A222" s="201">
        <v>31124</v>
      </c>
      <c r="B222" s="225" t="s">
        <v>1110</v>
      </c>
      <c r="C222" s="226"/>
      <c r="D222" s="227"/>
      <c r="E222" s="201">
        <v>31301</v>
      </c>
      <c r="F222" s="254" t="s">
        <v>232</v>
      </c>
      <c r="G222" s="255"/>
      <c r="H222" s="256"/>
      <c r="I222" s="202">
        <v>31422</v>
      </c>
      <c r="J222" s="260" t="s">
        <v>736</v>
      </c>
      <c r="K222" s="261"/>
      <c r="L222" s="262"/>
      <c r="M222" s="126">
        <v>33401</v>
      </c>
      <c r="N222" s="250" t="s">
        <v>248</v>
      </c>
      <c r="O222" s="250"/>
      <c r="P222" s="250"/>
      <c r="Q222" s="75"/>
    </row>
    <row r="223" spans="1:17" s="76" customFormat="1">
      <c r="A223" s="201">
        <v>31125</v>
      </c>
      <c r="B223" s="225" t="s">
        <v>642</v>
      </c>
      <c r="C223" s="226"/>
      <c r="D223" s="227"/>
      <c r="E223" s="201">
        <v>31302</v>
      </c>
      <c r="F223" s="254" t="s">
        <v>233</v>
      </c>
      <c r="G223" s="255"/>
      <c r="H223" s="256"/>
      <c r="I223" s="202">
        <v>31423</v>
      </c>
      <c r="J223" s="260" t="s">
        <v>738</v>
      </c>
      <c r="K223" s="261"/>
      <c r="L223" s="262"/>
      <c r="M223" s="27"/>
      <c r="N223" s="27"/>
      <c r="O223" s="27"/>
      <c r="P223" s="27"/>
      <c r="Q223" s="75"/>
    </row>
    <row r="224" spans="1:17" s="76" customFormat="1">
      <c r="A224" s="201">
        <v>31126</v>
      </c>
      <c r="B224" s="225" t="s">
        <v>237</v>
      </c>
      <c r="C224" s="226"/>
      <c r="D224" s="227"/>
      <c r="E224" s="201">
        <v>31303</v>
      </c>
      <c r="F224" s="254" t="s">
        <v>637</v>
      </c>
      <c r="G224" s="255"/>
      <c r="H224" s="256"/>
      <c r="I224" s="202">
        <v>31424</v>
      </c>
      <c r="J224" s="260" t="s">
        <v>740</v>
      </c>
      <c r="K224" s="261"/>
      <c r="L224" s="262"/>
      <c r="M224" s="295" t="s">
        <v>249</v>
      </c>
      <c r="N224" s="296"/>
      <c r="O224" s="296"/>
      <c r="P224" s="297"/>
      <c r="Q224" s="75"/>
    </row>
    <row r="225" spans="1:17" s="76" customFormat="1">
      <c r="A225" s="201">
        <v>31127</v>
      </c>
      <c r="B225" s="225" t="s">
        <v>644</v>
      </c>
      <c r="C225" s="226"/>
      <c r="D225" s="227"/>
      <c r="E225" s="201">
        <v>31305</v>
      </c>
      <c r="F225" s="254" t="s">
        <v>640</v>
      </c>
      <c r="G225" s="255"/>
      <c r="H225" s="256"/>
      <c r="I225" s="275" t="s">
        <v>638</v>
      </c>
      <c r="J225" s="276"/>
      <c r="K225" s="276"/>
      <c r="L225" s="277"/>
      <c r="M225" s="278" t="s">
        <v>251</v>
      </c>
      <c r="N225" s="279"/>
      <c r="O225" s="279"/>
      <c r="P225" s="280"/>
      <c r="Q225" s="75"/>
    </row>
    <row r="226" spans="1:17" s="76" customFormat="1">
      <c r="A226" s="201">
        <v>31128</v>
      </c>
      <c r="B226" s="225" t="s">
        <v>239</v>
      </c>
      <c r="C226" s="226"/>
      <c r="D226" s="227"/>
      <c r="E226" s="201">
        <v>31306</v>
      </c>
      <c r="F226" s="254" t="s">
        <v>643</v>
      </c>
      <c r="G226" s="255"/>
      <c r="H226" s="256"/>
      <c r="I226" s="77">
        <v>31503</v>
      </c>
      <c r="J226" s="254" t="s">
        <v>641</v>
      </c>
      <c r="K226" s="255"/>
      <c r="L226" s="256"/>
      <c r="M226" s="204">
        <v>61103</v>
      </c>
      <c r="N226" s="272" t="s">
        <v>252</v>
      </c>
      <c r="O226" s="273"/>
      <c r="P226" s="274"/>
      <c r="Q226" s="75"/>
    </row>
    <row r="227" spans="1:17" s="162" customFormat="1">
      <c r="A227" s="201">
        <v>31129</v>
      </c>
      <c r="B227" s="225" t="s">
        <v>1111</v>
      </c>
      <c r="C227" s="226"/>
      <c r="D227" s="227"/>
      <c r="E227" s="201">
        <v>31307</v>
      </c>
      <c r="F227" s="254" t="s">
        <v>236</v>
      </c>
      <c r="G227" s="255"/>
      <c r="H227" s="256"/>
      <c r="I227" s="77">
        <v>31505</v>
      </c>
      <c r="J227" s="254" t="s">
        <v>234</v>
      </c>
      <c r="K227" s="255"/>
      <c r="L227" s="256"/>
      <c r="M227" s="204">
        <v>61104</v>
      </c>
      <c r="N227" s="272" t="s">
        <v>253</v>
      </c>
      <c r="O227" s="273"/>
      <c r="P227" s="274"/>
      <c r="Q227" s="28"/>
    </row>
    <row r="228" spans="1:17" s="162" customFormat="1">
      <c r="A228" s="201">
        <v>31130</v>
      </c>
      <c r="B228" s="298" t="s">
        <v>1563</v>
      </c>
      <c r="C228" s="299"/>
      <c r="D228" s="300"/>
      <c r="E228" s="201">
        <v>31308</v>
      </c>
      <c r="F228" s="254" t="s">
        <v>238</v>
      </c>
      <c r="G228" s="255"/>
      <c r="H228" s="256"/>
      <c r="I228" s="78">
        <v>31506</v>
      </c>
      <c r="J228" s="254" t="s">
        <v>1112</v>
      </c>
      <c r="K228" s="255"/>
      <c r="L228" s="256"/>
      <c r="M228" s="204">
        <v>61105</v>
      </c>
      <c r="N228" s="272" t="s">
        <v>254</v>
      </c>
      <c r="O228" s="273"/>
      <c r="P228" s="274"/>
      <c r="Q228" s="28"/>
    </row>
    <row r="229" spans="1:17" s="162" customFormat="1">
      <c r="A229" s="201">
        <v>31131</v>
      </c>
      <c r="B229" s="254" t="s">
        <v>1564</v>
      </c>
      <c r="C229" s="255"/>
      <c r="D229" s="256"/>
      <c r="E229" s="201">
        <v>31309</v>
      </c>
      <c r="F229" s="254" t="s">
        <v>645</v>
      </c>
      <c r="G229" s="255"/>
      <c r="H229" s="256"/>
      <c r="I229" s="77">
        <v>31507</v>
      </c>
      <c r="J229" s="254" t="s">
        <v>646</v>
      </c>
      <c r="K229" s="255"/>
      <c r="L229" s="256"/>
      <c r="M229" s="205">
        <v>61302</v>
      </c>
      <c r="N229" s="272" t="s">
        <v>1565</v>
      </c>
      <c r="O229" s="273"/>
      <c r="P229" s="274"/>
      <c r="Q229" s="28"/>
    </row>
    <row r="230" spans="1:17" s="29" customFormat="1" ht="13.5" customHeight="1">
      <c r="A230" s="160"/>
      <c r="B230" s="301"/>
      <c r="C230" s="301"/>
      <c r="D230" s="301"/>
      <c r="E230" s="201">
        <v>31310</v>
      </c>
      <c r="F230" s="254" t="s">
        <v>240</v>
      </c>
      <c r="G230" s="255"/>
      <c r="H230" s="256"/>
      <c r="I230" s="77">
        <v>31508</v>
      </c>
      <c r="J230" s="254" t="s">
        <v>235</v>
      </c>
      <c r="K230" s="255"/>
      <c r="L230" s="256"/>
      <c r="M230" s="204">
        <v>61401</v>
      </c>
      <c r="N230" s="272" t="s">
        <v>255</v>
      </c>
      <c r="O230" s="273"/>
      <c r="P230" s="274"/>
    </row>
    <row r="231" spans="1:17" s="29" customFormat="1" ht="13.5" customHeight="1">
      <c r="A231" s="160"/>
      <c r="B231" s="301"/>
      <c r="C231" s="301"/>
      <c r="D231" s="301"/>
      <c r="E231" s="201">
        <v>31311</v>
      </c>
      <c r="F231" s="254" t="s">
        <v>647</v>
      </c>
      <c r="G231" s="255"/>
      <c r="H231" s="256"/>
      <c r="I231" s="77">
        <v>31510</v>
      </c>
      <c r="J231" s="254" t="s">
        <v>648</v>
      </c>
      <c r="K231" s="255"/>
      <c r="L231" s="256"/>
      <c r="M231" s="204">
        <v>61402</v>
      </c>
      <c r="N231" s="272" t="s">
        <v>741</v>
      </c>
      <c r="O231" s="273"/>
      <c r="P231" s="274"/>
    </row>
    <row r="232" spans="1:17" s="29" customFormat="1" ht="13.5" customHeight="1">
      <c r="A232" s="160"/>
      <c r="B232" s="301"/>
      <c r="C232" s="301"/>
      <c r="D232" s="301"/>
      <c r="E232" s="201">
        <v>31312</v>
      </c>
      <c r="F232" s="254" t="s">
        <v>649</v>
      </c>
      <c r="G232" s="255"/>
      <c r="H232" s="256"/>
      <c r="I232" s="78">
        <v>31511</v>
      </c>
      <c r="J232" s="254" t="s">
        <v>1113</v>
      </c>
      <c r="K232" s="255"/>
      <c r="L232" s="256"/>
      <c r="M232" s="204">
        <v>61501</v>
      </c>
      <c r="N232" s="272" t="s">
        <v>256</v>
      </c>
      <c r="O232" s="273"/>
      <c r="P232" s="274"/>
    </row>
    <row r="233" spans="1:17" s="29" customFormat="1" ht="13.5" customHeight="1">
      <c r="A233" s="160"/>
      <c r="B233" s="301"/>
      <c r="C233" s="301"/>
      <c r="D233" s="301"/>
      <c r="E233" s="201">
        <v>31313</v>
      </c>
      <c r="F233" s="254" t="s">
        <v>650</v>
      </c>
      <c r="G233" s="255"/>
      <c r="H233" s="256"/>
      <c r="I233" s="78">
        <v>31512</v>
      </c>
      <c r="J233" s="254" t="s">
        <v>651</v>
      </c>
      <c r="K233" s="255"/>
      <c r="L233" s="256"/>
      <c r="M233" s="278" t="s">
        <v>257</v>
      </c>
      <c r="N233" s="279"/>
      <c r="O233" s="279"/>
      <c r="P233" s="280"/>
    </row>
    <row r="234" spans="1:17" s="29" customFormat="1" ht="13.5" customHeight="1">
      <c r="A234" s="160"/>
      <c r="B234" s="301"/>
      <c r="C234" s="301"/>
      <c r="D234" s="301"/>
      <c r="E234" s="206">
        <v>31314</v>
      </c>
      <c r="F234" s="254" t="s">
        <v>652</v>
      </c>
      <c r="G234" s="255"/>
      <c r="H234" s="256"/>
      <c r="I234" s="78">
        <v>31516</v>
      </c>
      <c r="J234" s="254" t="s">
        <v>654</v>
      </c>
      <c r="K234" s="255"/>
      <c r="L234" s="256"/>
      <c r="M234" s="128">
        <v>62101</v>
      </c>
      <c r="N234" s="302" t="s">
        <v>258</v>
      </c>
      <c r="O234" s="303"/>
      <c r="P234" s="304"/>
    </row>
    <row r="235" spans="1:17" s="29" customFormat="1" ht="13.5" customHeight="1">
      <c r="A235" s="160"/>
      <c r="B235" s="301"/>
      <c r="C235" s="301"/>
      <c r="D235" s="301"/>
      <c r="E235" s="201">
        <v>31316</v>
      </c>
      <c r="F235" s="254" t="s">
        <v>653</v>
      </c>
      <c r="G235" s="255"/>
      <c r="H235" s="256"/>
      <c r="I235" s="78">
        <v>31517</v>
      </c>
      <c r="J235" s="254" t="s">
        <v>621</v>
      </c>
      <c r="K235" s="255"/>
      <c r="L235" s="256"/>
      <c r="M235" s="128">
        <v>62501</v>
      </c>
      <c r="N235" s="302" t="s">
        <v>259</v>
      </c>
      <c r="O235" s="303"/>
      <c r="P235" s="304"/>
    </row>
    <row r="236" spans="1:17" s="29" customFormat="1" ht="13.5" customHeight="1">
      <c r="A236" s="160"/>
      <c r="B236" s="301"/>
      <c r="C236" s="301"/>
      <c r="D236" s="301"/>
      <c r="E236" s="160"/>
      <c r="F236" s="301"/>
      <c r="G236" s="301"/>
      <c r="H236" s="301"/>
      <c r="I236" s="78">
        <v>31519</v>
      </c>
      <c r="J236" s="76" t="s">
        <v>1566</v>
      </c>
      <c r="K236" s="76"/>
      <c r="L236" s="76"/>
      <c r="M236" s="128">
        <v>62601</v>
      </c>
      <c r="N236" s="302" t="s">
        <v>260</v>
      </c>
      <c r="O236" s="303"/>
      <c r="P236" s="304"/>
    </row>
    <row r="237" spans="1:17" s="29" customFormat="1" ht="13.5" customHeight="1">
      <c r="A237" s="305"/>
      <c r="B237" s="305"/>
      <c r="C237" s="305"/>
      <c r="D237" s="305"/>
      <c r="E237" s="160"/>
      <c r="F237" s="301"/>
      <c r="G237" s="301"/>
      <c r="H237" s="301"/>
      <c r="I237" s="78">
        <v>31603</v>
      </c>
      <c r="J237" s="254" t="s">
        <v>241</v>
      </c>
      <c r="K237" s="255"/>
      <c r="L237" s="256"/>
      <c r="M237" s="278" t="s">
        <v>261</v>
      </c>
      <c r="N237" s="279"/>
      <c r="O237" s="279"/>
      <c r="P237" s="280"/>
    </row>
    <row r="238" spans="1:17" s="29" customFormat="1" ht="13.5" customHeight="1">
      <c r="A238" s="112"/>
      <c r="B238" s="306"/>
      <c r="C238" s="306"/>
      <c r="D238" s="306"/>
      <c r="E238" s="160"/>
      <c r="F238" s="301"/>
      <c r="G238" s="301"/>
      <c r="H238" s="301"/>
      <c r="I238" s="77">
        <v>31604</v>
      </c>
      <c r="J238" s="254" t="s">
        <v>413</v>
      </c>
      <c r="K238" s="255"/>
      <c r="L238" s="256"/>
      <c r="M238" s="128">
        <v>63102</v>
      </c>
      <c r="N238" s="302" t="s">
        <v>262</v>
      </c>
      <c r="O238" s="303"/>
      <c r="P238" s="304"/>
    </row>
    <row r="239" spans="1:17" s="29" customFormat="1" ht="13.5" customHeight="1">
      <c r="A239" s="112"/>
      <c r="B239" s="306"/>
      <c r="C239" s="306"/>
      <c r="D239" s="306"/>
      <c r="E239" s="27"/>
      <c r="F239" s="301"/>
      <c r="G239" s="301"/>
      <c r="H239" s="301"/>
      <c r="I239" s="27"/>
      <c r="J239" s="27"/>
      <c r="K239" s="27"/>
      <c r="L239" s="27"/>
      <c r="M239" s="128">
        <v>63103</v>
      </c>
      <c r="N239" s="307" t="s">
        <v>742</v>
      </c>
      <c r="O239" s="308"/>
      <c r="P239" s="309"/>
    </row>
    <row r="240" spans="1:17" s="29" customFormat="1" ht="13.5" customHeight="1">
      <c r="A240" s="179" t="s">
        <v>250</v>
      </c>
      <c r="B240" s="180"/>
      <c r="C240" s="180"/>
      <c r="D240" s="180"/>
      <c r="E240" s="161"/>
      <c r="F240" s="27"/>
      <c r="G240" s="27"/>
      <c r="H240" s="27"/>
      <c r="I240" s="161"/>
      <c r="J240" s="161"/>
      <c r="K240" s="161"/>
      <c r="L240" s="161"/>
      <c r="M240" s="128">
        <v>63201</v>
      </c>
      <c r="N240" s="302" t="s">
        <v>263</v>
      </c>
      <c r="O240" s="303"/>
      <c r="P240" s="304"/>
    </row>
    <row r="241" spans="1:16" s="29" customFormat="1" ht="13.5" customHeight="1">
      <c r="A241" s="127">
        <v>11117</v>
      </c>
      <c r="B241" s="269" t="s">
        <v>1567</v>
      </c>
      <c r="C241" s="270"/>
      <c r="D241" s="271"/>
      <c r="E241" s="79"/>
      <c r="F241" s="27"/>
      <c r="G241" s="27"/>
      <c r="H241" s="27"/>
      <c r="I241" s="161"/>
      <c r="J241" s="161"/>
      <c r="K241" s="161"/>
      <c r="L241" s="161"/>
      <c r="M241" s="128">
        <v>63501</v>
      </c>
      <c r="N241" s="302" t="s">
        <v>264</v>
      </c>
      <c r="O241" s="303"/>
      <c r="P241" s="304"/>
    </row>
    <row r="242" spans="1:16" s="29" customFormat="1" ht="13.5" customHeight="1">
      <c r="A242" s="127">
        <v>11122</v>
      </c>
      <c r="B242" s="269" t="s">
        <v>1568</v>
      </c>
      <c r="C242" s="270"/>
      <c r="D242" s="271"/>
      <c r="E242" s="79"/>
      <c r="F242" s="27"/>
      <c r="G242" s="27"/>
      <c r="H242" s="27"/>
      <c r="I242" s="79"/>
      <c r="J242" s="161"/>
      <c r="K242" s="161"/>
      <c r="L242" s="161"/>
      <c r="M242" s="128">
        <v>63502</v>
      </c>
      <c r="N242" s="302" t="s">
        <v>265</v>
      </c>
      <c r="O242" s="303"/>
      <c r="P242" s="304"/>
    </row>
    <row r="243" spans="1:16">
      <c r="A243" s="127">
        <v>11135</v>
      </c>
      <c r="B243" s="269" t="s">
        <v>1569</v>
      </c>
      <c r="C243" s="270"/>
      <c r="D243" s="271"/>
      <c r="E243" s="29"/>
      <c r="F243" s="27"/>
      <c r="G243" s="27"/>
      <c r="H243" s="27"/>
      <c r="I243" s="79"/>
      <c r="J243" s="161"/>
      <c r="K243" s="161"/>
      <c r="L243" s="161"/>
      <c r="M243" s="128">
        <v>63603</v>
      </c>
      <c r="N243" s="302" t="s">
        <v>266</v>
      </c>
      <c r="O243" s="303"/>
      <c r="P243" s="304"/>
    </row>
    <row r="244" spans="1:16">
      <c r="A244" s="127">
        <v>11136</v>
      </c>
      <c r="B244" s="269" t="s">
        <v>1570</v>
      </c>
      <c r="C244" s="270"/>
      <c r="D244" s="271"/>
      <c r="E244" s="29"/>
      <c r="F244" s="27"/>
      <c r="G244" s="27"/>
      <c r="H244" s="27"/>
      <c r="I244" s="29"/>
      <c r="J244" s="29"/>
      <c r="K244" s="29"/>
      <c r="L244" s="29"/>
      <c r="M244" s="29"/>
      <c r="N244" s="29"/>
      <c r="O244" s="29"/>
      <c r="P244" s="29"/>
    </row>
    <row r="245" spans="1:16">
      <c r="A245" s="127">
        <v>11137</v>
      </c>
      <c r="B245" s="269" t="s">
        <v>1571</v>
      </c>
      <c r="C245" s="270"/>
      <c r="D245" s="271"/>
      <c r="E245" s="29"/>
      <c r="F245" s="79"/>
      <c r="G245" s="79"/>
      <c r="H245" s="79"/>
      <c r="I245" s="29"/>
      <c r="J245" s="29"/>
      <c r="K245" s="29"/>
      <c r="L245" s="29"/>
      <c r="M245" s="29"/>
      <c r="N245" s="29"/>
      <c r="O245" s="29"/>
      <c r="P245" s="29"/>
    </row>
    <row r="246" spans="1:16">
      <c r="A246" s="127">
        <v>11138</v>
      </c>
      <c r="B246" s="269" t="s">
        <v>1572</v>
      </c>
      <c r="C246" s="270"/>
      <c r="D246" s="271"/>
      <c r="E246" s="29"/>
      <c r="F246" s="123"/>
      <c r="G246" s="29"/>
      <c r="H246" s="29"/>
      <c r="I246" s="29"/>
      <c r="J246" s="29"/>
      <c r="K246" s="29"/>
      <c r="L246" s="29"/>
      <c r="M246" s="29"/>
      <c r="N246" s="29"/>
      <c r="O246" s="29"/>
      <c r="P246" s="29"/>
    </row>
    <row r="247" spans="1:16">
      <c r="A247" s="122">
        <v>11139</v>
      </c>
      <c r="B247" s="269" t="s">
        <v>1573</v>
      </c>
      <c r="C247" s="270"/>
      <c r="D247" s="271"/>
      <c r="E247" s="29"/>
      <c r="F247" s="123"/>
      <c r="G247" s="29"/>
      <c r="H247" s="29"/>
      <c r="I247" s="29"/>
      <c r="J247" s="29"/>
      <c r="K247" s="29"/>
      <c r="L247" s="29"/>
      <c r="M247" s="29"/>
      <c r="N247" s="29"/>
      <c r="O247" s="29"/>
      <c r="P247" s="29"/>
    </row>
    <row r="248" spans="1:16">
      <c r="A248" s="122">
        <v>11140</v>
      </c>
      <c r="B248" s="269" t="s">
        <v>1574</v>
      </c>
      <c r="C248" s="270"/>
      <c r="D248" s="271"/>
      <c r="E248" s="29"/>
      <c r="F248" s="123"/>
      <c r="G248" s="29"/>
      <c r="H248" s="29"/>
      <c r="I248" s="29"/>
      <c r="J248" s="29"/>
      <c r="K248" s="29"/>
      <c r="L248" s="29"/>
      <c r="M248" s="29"/>
      <c r="N248" s="29"/>
      <c r="O248" s="29"/>
      <c r="P248" s="29"/>
    </row>
    <row r="249" spans="1:16">
      <c r="A249" s="122">
        <v>11201</v>
      </c>
      <c r="B249" s="269" t="s">
        <v>1575</v>
      </c>
      <c r="C249" s="270"/>
      <c r="D249" s="271"/>
      <c r="E249" s="29"/>
      <c r="F249" s="123"/>
      <c r="G249" s="29"/>
      <c r="H249" s="29"/>
      <c r="I249" s="29"/>
      <c r="J249" s="29"/>
      <c r="K249" s="29"/>
      <c r="L249" s="29"/>
      <c r="M249" s="29"/>
      <c r="N249" s="29"/>
      <c r="O249" s="29"/>
      <c r="P249" s="29"/>
    </row>
    <row r="250" spans="1:16">
      <c r="A250" s="127">
        <v>11209</v>
      </c>
      <c r="B250" s="269" t="s">
        <v>1576</v>
      </c>
      <c r="C250" s="270"/>
      <c r="D250" s="271"/>
      <c r="E250" s="29"/>
      <c r="F250" s="123"/>
      <c r="G250" s="29"/>
      <c r="H250" s="29"/>
      <c r="I250" s="29"/>
      <c r="J250" s="29"/>
      <c r="K250" s="29"/>
      <c r="L250" s="29"/>
      <c r="M250" s="29"/>
      <c r="N250" s="29"/>
      <c r="O250" s="29"/>
      <c r="P250" s="29"/>
    </row>
    <row r="251" spans="1:16">
      <c r="A251" s="127">
        <v>11222</v>
      </c>
      <c r="B251" s="269" t="s">
        <v>1577</v>
      </c>
      <c r="C251" s="270"/>
      <c r="D251" s="271"/>
      <c r="E251" s="29"/>
      <c r="F251" s="123"/>
      <c r="G251" s="29"/>
      <c r="H251" s="29"/>
      <c r="I251" s="29"/>
      <c r="J251" s="29"/>
      <c r="K251" s="29"/>
      <c r="L251" s="29"/>
      <c r="M251" s="29"/>
      <c r="N251" s="29"/>
      <c r="O251" s="29"/>
      <c r="P251" s="29"/>
    </row>
    <row r="252" spans="1:16">
      <c r="A252" s="127">
        <v>11225</v>
      </c>
      <c r="B252" s="269" t="s">
        <v>1578</v>
      </c>
      <c r="C252" s="270"/>
      <c r="D252" s="271"/>
      <c r="E252" s="29"/>
      <c r="F252" s="123"/>
      <c r="G252" s="29"/>
      <c r="H252" s="29"/>
      <c r="I252" s="29"/>
      <c r="J252" s="29"/>
      <c r="K252" s="29"/>
      <c r="L252" s="29"/>
      <c r="M252" s="29"/>
      <c r="N252" s="29"/>
      <c r="O252" s="29"/>
      <c r="P252" s="29"/>
    </row>
    <row r="253" spans="1:16">
      <c r="A253" s="127">
        <v>11226</v>
      </c>
      <c r="B253" s="269" t="s">
        <v>1579</v>
      </c>
      <c r="C253" s="270"/>
      <c r="D253" s="271"/>
      <c r="E253" s="29"/>
      <c r="F253" s="123"/>
      <c r="G253" s="29"/>
      <c r="H253" s="29"/>
      <c r="I253" s="29"/>
      <c r="J253" s="29"/>
      <c r="K253" s="29"/>
      <c r="L253" s="29"/>
      <c r="M253" s="29"/>
      <c r="N253" s="29"/>
      <c r="O253" s="29"/>
      <c r="P253" s="29"/>
    </row>
    <row r="254" spans="1:16">
      <c r="A254" s="127">
        <v>11227</v>
      </c>
      <c r="B254" s="269" t="s">
        <v>1580</v>
      </c>
      <c r="C254" s="270"/>
      <c r="D254" s="271"/>
      <c r="E254" s="29"/>
      <c r="F254" s="123"/>
      <c r="G254" s="29"/>
      <c r="H254" s="29"/>
      <c r="I254" s="29"/>
      <c r="J254" s="29"/>
      <c r="K254" s="29"/>
      <c r="L254" s="29"/>
      <c r="M254" s="29"/>
      <c r="N254" s="29"/>
      <c r="O254" s="29"/>
      <c r="P254" s="29"/>
    </row>
    <row r="255" spans="1:16">
      <c r="A255" s="127">
        <v>11229</v>
      </c>
      <c r="B255" s="269" t="s">
        <v>1581</v>
      </c>
      <c r="C255" s="270"/>
      <c r="D255" s="271"/>
      <c r="E255" s="29"/>
      <c r="F255" s="29"/>
      <c r="G255" s="29"/>
      <c r="H255" s="29"/>
      <c r="I255" s="29"/>
      <c r="J255" s="29"/>
      <c r="K255" s="29"/>
      <c r="L255" s="29"/>
      <c r="M255" s="29"/>
      <c r="N255" s="29"/>
      <c r="O255" s="29"/>
      <c r="P255" s="29"/>
    </row>
    <row r="256" spans="1:16">
      <c r="A256" s="127">
        <v>11301</v>
      </c>
      <c r="B256" s="269" t="s">
        <v>1582</v>
      </c>
      <c r="C256" s="270"/>
      <c r="D256" s="271"/>
      <c r="E256" s="29"/>
      <c r="F256" s="29"/>
      <c r="G256" s="29"/>
      <c r="H256" s="29"/>
      <c r="I256" s="29"/>
      <c r="J256" s="29"/>
      <c r="K256" s="29"/>
      <c r="L256" s="29"/>
      <c r="M256" s="29"/>
      <c r="N256" s="29"/>
      <c r="O256" s="29"/>
      <c r="P256" s="29"/>
    </row>
    <row r="257" spans="1:16">
      <c r="A257" s="127">
        <v>11311</v>
      </c>
      <c r="B257" s="269" t="s">
        <v>1583</v>
      </c>
      <c r="C257" s="270"/>
      <c r="D257" s="271"/>
      <c r="E257" s="29"/>
      <c r="F257" s="29"/>
      <c r="G257" s="29"/>
      <c r="H257" s="29"/>
      <c r="I257" s="29"/>
      <c r="J257" s="29"/>
      <c r="K257" s="29"/>
      <c r="L257" s="29"/>
      <c r="M257" s="29"/>
      <c r="N257" s="29"/>
      <c r="O257" s="29"/>
      <c r="P257" s="29"/>
    </row>
    <row r="258" spans="1:16">
      <c r="A258" s="127">
        <v>11316</v>
      </c>
      <c r="B258" s="269" t="s">
        <v>1584</v>
      </c>
      <c r="C258" s="270"/>
      <c r="D258" s="271"/>
      <c r="E258" s="29"/>
      <c r="F258" s="29"/>
      <c r="G258" s="29"/>
      <c r="H258" s="29"/>
      <c r="I258" s="29"/>
      <c r="J258" s="29"/>
      <c r="K258" s="29"/>
      <c r="L258" s="29"/>
      <c r="M258" s="29"/>
      <c r="N258" s="29"/>
      <c r="O258" s="29"/>
      <c r="P258" s="29"/>
    </row>
    <row r="259" spans="1:16">
      <c r="A259" s="127">
        <v>11318</v>
      </c>
      <c r="B259" s="269" t="s">
        <v>1585</v>
      </c>
      <c r="C259" s="270"/>
      <c r="D259" s="271"/>
      <c r="E259" s="29"/>
      <c r="F259" s="29"/>
      <c r="G259" s="29"/>
      <c r="H259" s="29"/>
      <c r="I259" s="29"/>
      <c r="J259" s="29"/>
      <c r="K259" s="29"/>
      <c r="L259" s="29"/>
      <c r="M259" s="29"/>
      <c r="N259" s="29"/>
      <c r="O259" s="29"/>
      <c r="P259" s="29"/>
    </row>
    <row r="260" spans="1:16">
      <c r="A260" s="127">
        <v>11319</v>
      </c>
      <c r="B260" s="269" t="s">
        <v>1586</v>
      </c>
      <c r="C260" s="270"/>
      <c r="D260" s="271"/>
      <c r="E260" s="29"/>
      <c r="F260" s="29"/>
      <c r="G260" s="29"/>
      <c r="H260" s="29"/>
      <c r="I260" s="29"/>
      <c r="J260" s="29"/>
      <c r="K260" s="29"/>
      <c r="L260" s="29"/>
      <c r="M260" s="29"/>
      <c r="N260" s="29"/>
      <c r="O260" s="29"/>
      <c r="P260" s="29"/>
    </row>
    <row r="261" spans="1:16">
      <c r="A261" s="127">
        <v>11320</v>
      </c>
      <c r="B261" s="269" t="s">
        <v>1587</v>
      </c>
      <c r="C261" s="270"/>
      <c r="D261" s="271"/>
      <c r="E261" s="29"/>
      <c r="F261" s="29"/>
      <c r="G261" s="29"/>
      <c r="H261" s="29"/>
      <c r="I261" s="29"/>
      <c r="J261" s="29"/>
      <c r="K261" s="29"/>
      <c r="L261" s="29"/>
      <c r="M261" s="29"/>
      <c r="N261" s="29"/>
      <c r="O261" s="29"/>
      <c r="P261" s="29"/>
    </row>
    <row r="262" spans="1:16">
      <c r="A262" s="127">
        <v>11406</v>
      </c>
      <c r="B262" s="269" t="s">
        <v>1588</v>
      </c>
      <c r="C262" s="270"/>
      <c r="D262" s="271"/>
      <c r="E262" s="29"/>
      <c r="F262" s="29"/>
      <c r="G262" s="29"/>
      <c r="H262" s="29"/>
      <c r="I262" s="29"/>
      <c r="J262" s="29"/>
      <c r="K262" s="29"/>
      <c r="L262" s="29"/>
      <c r="M262" s="29"/>
      <c r="N262" s="29"/>
      <c r="O262" s="29"/>
      <c r="P262" s="29"/>
    </row>
    <row r="263" spans="1:16" ht="18.75">
      <c r="A263" s="122">
        <v>11408</v>
      </c>
      <c r="B263" s="269" t="s">
        <v>1589</v>
      </c>
      <c r="C263" s="270"/>
      <c r="D263" s="271"/>
      <c r="E263" s="207"/>
      <c r="F263" s="29"/>
      <c r="G263" s="29"/>
      <c r="H263" s="29"/>
      <c r="I263" s="29"/>
      <c r="J263" s="29"/>
      <c r="K263" s="29"/>
      <c r="L263" s="29"/>
      <c r="M263" s="29"/>
      <c r="N263" s="29"/>
      <c r="O263" s="29"/>
      <c r="P263" s="29"/>
    </row>
    <row r="264" spans="1:16" ht="18.75">
      <c r="A264" s="122">
        <v>11412</v>
      </c>
      <c r="B264" s="269" t="s">
        <v>1590</v>
      </c>
      <c r="C264" s="270"/>
      <c r="D264" s="271"/>
      <c r="E264" s="27"/>
      <c r="F264" s="29"/>
      <c r="G264" s="29"/>
      <c r="H264" s="29"/>
      <c r="I264" s="207"/>
      <c r="J264" s="207"/>
      <c r="K264" s="207"/>
      <c r="L264" s="207"/>
      <c r="M264" s="207"/>
      <c r="N264" s="207"/>
      <c r="O264" s="207"/>
      <c r="P264" s="207"/>
    </row>
    <row r="265" spans="1:16">
      <c r="A265" s="122">
        <v>11424</v>
      </c>
      <c r="B265" s="269" t="s">
        <v>1591</v>
      </c>
      <c r="C265" s="270"/>
      <c r="D265" s="271"/>
      <c r="E265" s="27"/>
      <c r="F265" s="29"/>
      <c r="G265" s="29"/>
      <c r="H265" s="29"/>
      <c r="I265" s="27"/>
      <c r="J265" s="27"/>
      <c r="K265" s="27"/>
      <c r="L265" s="27"/>
      <c r="M265" s="28"/>
      <c r="N265" s="28"/>
      <c r="O265" s="28"/>
      <c r="P265" s="28"/>
    </row>
    <row r="266" spans="1:16" ht="18.75">
      <c r="A266" s="127">
        <v>11425</v>
      </c>
      <c r="B266" s="269" t="s">
        <v>1592</v>
      </c>
      <c r="C266" s="270"/>
      <c r="D266" s="271"/>
      <c r="E266" s="27"/>
      <c r="F266" s="208"/>
      <c r="G266" s="207"/>
      <c r="H266" s="207"/>
      <c r="I266" s="27"/>
      <c r="J266" s="27"/>
      <c r="K266" s="27"/>
      <c r="L266" s="27"/>
      <c r="M266" s="28"/>
      <c r="N266" s="28"/>
      <c r="O266" s="28"/>
      <c r="P266" s="28"/>
    </row>
    <row r="267" spans="1:16">
      <c r="A267" s="127">
        <v>11426</v>
      </c>
      <c r="B267" s="269" t="s">
        <v>1593</v>
      </c>
      <c r="C267" s="270"/>
      <c r="D267" s="271"/>
      <c r="E267" s="28"/>
      <c r="F267" s="27"/>
      <c r="G267" s="27"/>
      <c r="H267" s="27"/>
      <c r="I267" s="27"/>
      <c r="J267" s="27"/>
      <c r="K267" s="27"/>
      <c r="L267" s="27"/>
      <c r="M267" s="28"/>
      <c r="N267" s="28"/>
      <c r="O267" s="28"/>
      <c r="P267" s="28"/>
    </row>
    <row r="268" spans="1:16">
      <c r="A268" s="127">
        <v>11526</v>
      </c>
      <c r="B268" s="269" t="s">
        <v>1594</v>
      </c>
      <c r="C268" s="270"/>
      <c r="D268" s="271"/>
      <c r="E268" s="28"/>
      <c r="F268" s="27"/>
      <c r="G268" s="27"/>
      <c r="H268" s="27"/>
      <c r="I268" s="28"/>
      <c r="J268" s="28"/>
      <c r="K268" s="28"/>
      <c r="L268" s="28"/>
      <c r="M268" s="28"/>
      <c r="N268" s="28"/>
      <c r="O268" s="28"/>
      <c r="P268" s="28"/>
    </row>
    <row r="269" spans="1:16">
      <c r="A269" s="127">
        <v>11527</v>
      </c>
      <c r="B269" s="269" t="s">
        <v>1595</v>
      </c>
      <c r="C269" s="270"/>
      <c r="D269" s="271"/>
      <c r="E269" s="28"/>
      <c r="F269" s="28"/>
      <c r="G269" s="28"/>
      <c r="H269" s="28"/>
      <c r="I269" s="28"/>
      <c r="J269" s="28"/>
      <c r="K269" s="28"/>
      <c r="L269" s="28"/>
      <c r="M269" s="28"/>
      <c r="N269" s="28"/>
      <c r="O269" s="28"/>
      <c r="P269" s="28"/>
    </row>
    <row r="270" spans="1:16">
      <c r="A270" s="127">
        <v>11662</v>
      </c>
      <c r="B270" s="269" t="s">
        <v>1596</v>
      </c>
      <c r="C270" s="270"/>
      <c r="D270" s="271"/>
      <c r="E270" s="28"/>
      <c r="F270" s="28"/>
      <c r="G270" s="28"/>
      <c r="H270" s="28"/>
      <c r="I270" s="28"/>
      <c r="J270" s="28"/>
      <c r="K270" s="28"/>
      <c r="L270" s="28"/>
      <c r="M270" s="28"/>
      <c r="N270" s="28"/>
      <c r="O270" s="28"/>
      <c r="P270" s="28"/>
    </row>
  </sheetData>
  <sheetProtection password="C016" sheet="1" objects="1" scenarios="1"/>
  <mergeCells count="476">
    <mergeCell ref="B262:D262"/>
    <mergeCell ref="B263:D263"/>
    <mergeCell ref="B264:D264"/>
    <mergeCell ref="B265:D265"/>
    <mergeCell ref="B266:D266"/>
    <mergeCell ref="B267:D267"/>
    <mergeCell ref="B268:D268"/>
    <mergeCell ref="B269:D269"/>
    <mergeCell ref="B270:D270"/>
    <mergeCell ref="B253:D253"/>
    <mergeCell ref="B254:D254"/>
    <mergeCell ref="B255:D255"/>
    <mergeCell ref="B256:D256"/>
    <mergeCell ref="B257:D257"/>
    <mergeCell ref="B258:D258"/>
    <mergeCell ref="B259:D259"/>
    <mergeCell ref="B260:D260"/>
    <mergeCell ref="B261:D261"/>
    <mergeCell ref="B244:D244"/>
    <mergeCell ref="B245:D245"/>
    <mergeCell ref="B246:D246"/>
    <mergeCell ref="B247:D247"/>
    <mergeCell ref="B248:D248"/>
    <mergeCell ref="B249:D249"/>
    <mergeCell ref="B250:D250"/>
    <mergeCell ref="B251:D251"/>
    <mergeCell ref="B252:D252"/>
    <mergeCell ref="B239:D239"/>
    <mergeCell ref="F239:H239"/>
    <mergeCell ref="N239:P239"/>
    <mergeCell ref="N240:P240"/>
    <mergeCell ref="B241:D241"/>
    <mergeCell ref="N241:P241"/>
    <mergeCell ref="N242:P242"/>
    <mergeCell ref="B243:D243"/>
    <mergeCell ref="N243:P243"/>
    <mergeCell ref="B236:D236"/>
    <mergeCell ref="F236:H236"/>
    <mergeCell ref="N236:P236"/>
    <mergeCell ref="A237:D237"/>
    <mergeCell ref="F237:H237"/>
    <mergeCell ref="J237:L237"/>
    <mergeCell ref="M237:P237"/>
    <mergeCell ref="B238:D238"/>
    <mergeCell ref="F238:H238"/>
    <mergeCell ref="N238:P238"/>
    <mergeCell ref="J238:L238"/>
    <mergeCell ref="B233:D233"/>
    <mergeCell ref="F233:H233"/>
    <mergeCell ref="J233:L233"/>
    <mergeCell ref="M233:P233"/>
    <mergeCell ref="B234:D234"/>
    <mergeCell ref="F234:H234"/>
    <mergeCell ref="J234:L234"/>
    <mergeCell ref="N234:P234"/>
    <mergeCell ref="B235:D235"/>
    <mergeCell ref="F235:H235"/>
    <mergeCell ref="J235:L235"/>
    <mergeCell ref="N235:P235"/>
    <mergeCell ref="B230:D230"/>
    <mergeCell ref="F230:H230"/>
    <mergeCell ref="J230:L230"/>
    <mergeCell ref="N230:P230"/>
    <mergeCell ref="B231:D231"/>
    <mergeCell ref="F231:H231"/>
    <mergeCell ref="J231:L231"/>
    <mergeCell ref="N231:P231"/>
    <mergeCell ref="B232:D232"/>
    <mergeCell ref="F232:H232"/>
    <mergeCell ref="J232:L232"/>
    <mergeCell ref="N232:P232"/>
    <mergeCell ref="J226:L226"/>
    <mergeCell ref="B227:D227"/>
    <mergeCell ref="F227:H227"/>
    <mergeCell ref="J227:L227"/>
    <mergeCell ref="B228:D228"/>
    <mergeCell ref="F228:H228"/>
    <mergeCell ref="J228:L228"/>
    <mergeCell ref="B229:D229"/>
    <mergeCell ref="F229:H229"/>
    <mergeCell ref="J229:L229"/>
    <mergeCell ref="N219:P219"/>
    <mergeCell ref="E221:H221"/>
    <mergeCell ref="B222:D222"/>
    <mergeCell ref="F224:H224"/>
    <mergeCell ref="J224:L224"/>
    <mergeCell ref="M224:P224"/>
    <mergeCell ref="N221:P221"/>
    <mergeCell ref="N222:P222"/>
    <mergeCell ref="B224:D224"/>
    <mergeCell ref="N220:P220"/>
    <mergeCell ref="B223:D223"/>
    <mergeCell ref="B195:D195"/>
    <mergeCell ref="F195:H195"/>
    <mergeCell ref="J195:L195"/>
    <mergeCell ref="N195:P195"/>
    <mergeCell ref="N208:P208"/>
    <mergeCell ref="N209:P209"/>
    <mergeCell ref="N210:P210"/>
    <mergeCell ref="J211:L211"/>
    <mergeCell ref="M215:P215"/>
    <mergeCell ref="B214:D214"/>
    <mergeCell ref="F214:H214"/>
    <mergeCell ref="J214:L214"/>
    <mergeCell ref="B215:D215"/>
    <mergeCell ref="F215:H215"/>
    <mergeCell ref="J215:L215"/>
    <mergeCell ref="B212:D212"/>
    <mergeCell ref="F212:H212"/>
    <mergeCell ref="A201:N201"/>
    <mergeCell ref="A202:D202"/>
    <mergeCell ref="E202:H202"/>
    <mergeCell ref="I202:L202"/>
    <mergeCell ref="M202:P202"/>
    <mergeCell ref="F205:H205"/>
    <mergeCell ref="B196:D196"/>
    <mergeCell ref="F196:H196"/>
    <mergeCell ref="F203:H203"/>
    <mergeCell ref="J196:L196"/>
    <mergeCell ref="N196:P196"/>
    <mergeCell ref="B197:D197"/>
    <mergeCell ref="J197:L197"/>
    <mergeCell ref="N197:P197"/>
    <mergeCell ref="A174:C174"/>
    <mergeCell ref="A175:C175"/>
    <mergeCell ref="A176:C176"/>
    <mergeCell ref="A177:C177"/>
    <mergeCell ref="A178:C178"/>
    <mergeCell ref="A179:C179"/>
    <mergeCell ref="A186:O186"/>
    <mergeCell ref="E190:H190"/>
    <mergeCell ref="A194:D194"/>
    <mergeCell ref="F194:H194"/>
    <mergeCell ref="J194:L194"/>
    <mergeCell ref="N194:P194"/>
    <mergeCell ref="A170:C170"/>
    <mergeCell ref="A139:C139"/>
    <mergeCell ref="A140:C140"/>
    <mergeCell ref="A141:C141"/>
    <mergeCell ref="A142:C142"/>
    <mergeCell ref="A143:C143"/>
    <mergeCell ref="A171:C171"/>
    <mergeCell ref="A172:C172"/>
    <mergeCell ref="A173:C173"/>
    <mergeCell ref="F225:H225"/>
    <mergeCell ref="I225:L225"/>
    <mergeCell ref="M225:P225"/>
    <mergeCell ref="B226:D226"/>
    <mergeCell ref="F226:H226"/>
    <mergeCell ref="A134:C134"/>
    <mergeCell ref="A135:C135"/>
    <mergeCell ref="A136:C136"/>
    <mergeCell ref="A137:C137"/>
    <mergeCell ref="A138:C138"/>
    <mergeCell ref="A181:C181"/>
    <mergeCell ref="A182:C182"/>
    <mergeCell ref="A183:C183"/>
    <mergeCell ref="A184:C184"/>
    <mergeCell ref="A180:C180"/>
    <mergeCell ref="A169:C169"/>
    <mergeCell ref="A153:C153"/>
    <mergeCell ref="A154:C154"/>
    <mergeCell ref="A162:C162"/>
    <mergeCell ref="A163:C163"/>
    <mergeCell ref="A164:C164"/>
    <mergeCell ref="A166:C166"/>
    <mergeCell ref="A167:C167"/>
    <mergeCell ref="A168:C168"/>
    <mergeCell ref="N206:P206"/>
    <mergeCell ref="J208:L208"/>
    <mergeCell ref="B220:D220"/>
    <mergeCell ref="J220:L220"/>
    <mergeCell ref="B221:D221"/>
    <mergeCell ref="J221:L221"/>
    <mergeCell ref="J218:L218"/>
    <mergeCell ref="F206:H206"/>
    <mergeCell ref="N203:P203"/>
    <mergeCell ref="B206:D206"/>
    <mergeCell ref="J206:L206"/>
    <mergeCell ref="B207:D207"/>
    <mergeCell ref="F207:H207"/>
    <mergeCell ref="J207:L207"/>
    <mergeCell ref="N207:P207"/>
    <mergeCell ref="B204:D204"/>
    <mergeCell ref="F204:H204"/>
    <mergeCell ref="J204:L204"/>
    <mergeCell ref="N204:P204"/>
    <mergeCell ref="B205:D205"/>
    <mergeCell ref="J205:L205"/>
    <mergeCell ref="N205:P205"/>
    <mergeCell ref="B216:D216"/>
    <mergeCell ref="N216:P216"/>
    <mergeCell ref="A150:C150"/>
    <mergeCell ref="A158:C158"/>
    <mergeCell ref="A161:C161"/>
    <mergeCell ref="A165:C165"/>
    <mergeCell ref="A117:C117"/>
    <mergeCell ref="A122:C122"/>
    <mergeCell ref="A123:C123"/>
    <mergeCell ref="A124:C124"/>
    <mergeCell ref="A125:C125"/>
    <mergeCell ref="A159:C159"/>
    <mergeCell ref="A160:C160"/>
    <mergeCell ref="A155:C155"/>
    <mergeCell ref="A156:C156"/>
    <mergeCell ref="A157:C157"/>
    <mergeCell ref="A151:C151"/>
    <mergeCell ref="A152:C152"/>
    <mergeCell ref="A148:C148"/>
    <mergeCell ref="A144:C144"/>
    <mergeCell ref="A145:C145"/>
    <mergeCell ref="A146:C146"/>
    <mergeCell ref="A147:C147"/>
    <mergeCell ref="A106:C106"/>
    <mergeCell ref="A102:C102"/>
    <mergeCell ref="A103:C103"/>
    <mergeCell ref="A104:C104"/>
    <mergeCell ref="A87:C87"/>
    <mergeCell ref="A88:C88"/>
    <mergeCell ref="A89:C89"/>
    <mergeCell ref="A84:C84"/>
    <mergeCell ref="A85:C85"/>
    <mergeCell ref="A99:C99"/>
    <mergeCell ref="A100:C100"/>
    <mergeCell ref="A101:C101"/>
    <mergeCell ref="A96:C96"/>
    <mergeCell ref="A97:C97"/>
    <mergeCell ref="A98:C98"/>
    <mergeCell ref="A105:C105"/>
    <mergeCell ref="A149:C149"/>
    <mergeCell ref="A107:C107"/>
    <mergeCell ref="A108:C108"/>
    <mergeCell ref="A109:C109"/>
    <mergeCell ref="A110:C110"/>
    <mergeCell ref="A111:C111"/>
    <mergeCell ref="A112:C112"/>
    <mergeCell ref="A113:C113"/>
    <mergeCell ref="A114:C114"/>
    <mergeCell ref="A115:C115"/>
    <mergeCell ref="A116:C116"/>
    <mergeCell ref="B242:D242"/>
    <mergeCell ref="F222:H222"/>
    <mergeCell ref="N211:P211"/>
    <mergeCell ref="N212:P212"/>
    <mergeCell ref="N213:P213"/>
    <mergeCell ref="B219:D219"/>
    <mergeCell ref="F219:H219"/>
    <mergeCell ref="F220:H220"/>
    <mergeCell ref="B217:D217"/>
    <mergeCell ref="F217:H217"/>
    <mergeCell ref="B218:D218"/>
    <mergeCell ref="F218:H218"/>
    <mergeCell ref="J217:L217"/>
    <mergeCell ref="J222:L222"/>
    <mergeCell ref="F223:H223"/>
    <mergeCell ref="J223:L223"/>
    <mergeCell ref="N217:P217"/>
    <mergeCell ref="N218:P218"/>
    <mergeCell ref="J219:L219"/>
    <mergeCell ref="N226:P226"/>
    <mergeCell ref="N227:P227"/>
    <mergeCell ref="N228:P228"/>
    <mergeCell ref="N229:P229"/>
    <mergeCell ref="B225:D225"/>
    <mergeCell ref="J212:L212"/>
    <mergeCell ref="B213:D213"/>
    <mergeCell ref="F213:H213"/>
    <mergeCell ref="J213:L213"/>
    <mergeCell ref="F216:H216"/>
    <mergeCell ref="B210:D210"/>
    <mergeCell ref="F210:H210"/>
    <mergeCell ref="J216:L216"/>
    <mergeCell ref="B14:P15"/>
    <mergeCell ref="B17:P17"/>
    <mergeCell ref="B24:P25"/>
    <mergeCell ref="J210:L210"/>
    <mergeCell ref="B211:D211"/>
    <mergeCell ref="F211:H211"/>
    <mergeCell ref="B208:D208"/>
    <mergeCell ref="F208:H208"/>
    <mergeCell ref="B209:D209"/>
    <mergeCell ref="F209:H209"/>
    <mergeCell ref="J209:L209"/>
    <mergeCell ref="J203:L203"/>
    <mergeCell ref="B198:D198"/>
    <mergeCell ref="J198:L198"/>
    <mergeCell ref="B199:D199"/>
    <mergeCell ref="B203:D203"/>
    <mergeCell ref="B192:D192"/>
    <mergeCell ref="F192:H192"/>
    <mergeCell ref="J192:L192"/>
    <mergeCell ref="N192:P192"/>
    <mergeCell ref="B193:D193"/>
    <mergeCell ref="F193:H193"/>
    <mergeCell ref="J193:L193"/>
    <mergeCell ref="N193:P193"/>
    <mergeCell ref="B190:D190"/>
    <mergeCell ref="J190:L190"/>
    <mergeCell ref="N190:P190"/>
    <mergeCell ref="B191:D191"/>
    <mergeCell ref="F191:H191"/>
    <mergeCell ref="J191:L191"/>
    <mergeCell ref="N191:P191"/>
    <mergeCell ref="B189:D189"/>
    <mergeCell ref="F189:H189"/>
    <mergeCell ref="J189:L189"/>
    <mergeCell ref="N189:P189"/>
    <mergeCell ref="B188:D188"/>
    <mergeCell ref="F188:H188"/>
    <mergeCell ref="J188:L188"/>
    <mergeCell ref="N188:P188"/>
    <mergeCell ref="M187:P187"/>
    <mergeCell ref="A187:D187"/>
    <mergeCell ref="E187:H187"/>
    <mergeCell ref="I187:L187"/>
    <mergeCell ref="A86:C86"/>
    <mergeCell ref="A93:C93"/>
    <mergeCell ref="A94:C94"/>
    <mergeCell ref="A95:C95"/>
    <mergeCell ref="A90:C90"/>
    <mergeCell ref="A91:C91"/>
    <mergeCell ref="A92:C92"/>
    <mergeCell ref="A81:C81"/>
    <mergeCell ref="A82:C82"/>
    <mergeCell ref="A83:C83"/>
    <mergeCell ref="A80:C80"/>
    <mergeCell ref="A67:C67"/>
    <mergeCell ref="A65:C65"/>
    <mergeCell ref="A66:C66"/>
    <mergeCell ref="A64:J64"/>
    <mergeCell ref="F61:H61"/>
    <mergeCell ref="J60:L60"/>
    <mergeCell ref="F62:H62"/>
    <mergeCell ref="J61:L61"/>
    <mergeCell ref="B61:D61"/>
    <mergeCell ref="A68:C68"/>
    <mergeCell ref="A69:C69"/>
    <mergeCell ref="A70:C70"/>
    <mergeCell ref="A71:C71"/>
    <mergeCell ref="A72:C72"/>
    <mergeCell ref="A73:C73"/>
    <mergeCell ref="A74:C74"/>
    <mergeCell ref="A75:C75"/>
    <mergeCell ref="A76:C76"/>
    <mergeCell ref="A77:C77"/>
    <mergeCell ref="B56:D56"/>
    <mergeCell ref="F56:H56"/>
    <mergeCell ref="F58:H58"/>
    <mergeCell ref="J57:L57"/>
    <mergeCell ref="F57:H57"/>
    <mergeCell ref="B60:D60"/>
    <mergeCell ref="J56:L56"/>
    <mergeCell ref="B59:D59"/>
    <mergeCell ref="B57:D57"/>
    <mergeCell ref="F54:H54"/>
    <mergeCell ref="J54:L54"/>
    <mergeCell ref="B55:D55"/>
    <mergeCell ref="F55:H55"/>
    <mergeCell ref="B52:D52"/>
    <mergeCell ref="F52:H52"/>
    <mergeCell ref="J52:L52"/>
    <mergeCell ref="B53:D53"/>
    <mergeCell ref="F53:H53"/>
    <mergeCell ref="J55:L55"/>
    <mergeCell ref="J53:L53"/>
    <mergeCell ref="A54:D54"/>
    <mergeCell ref="B50:D50"/>
    <mergeCell ref="F50:H50"/>
    <mergeCell ref="J50:L50"/>
    <mergeCell ref="N50:P50"/>
    <mergeCell ref="B51:D51"/>
    <mergeCell ref="F51:H51"/>
    <mergeCell ref="N51:P51"/>
    <mergeCell ref="B48:D48"/>
    <mergeCell ref="F48:H48"/>
    <mergeCell ref="J48:L48"/>
    <mergeCell ref="N48:P48"/>
    <mergeCell ref="B49:D49"/>
    <mergeCell ref="F49:H49"/>
    <mergeCell ref="J49:L49"/>
    <mergeCell ref="N49:P49"/>
    <mergeCell ref="I51:L51"/>
    <mergeCell ref="B46:D46"/>
    <mergeCell ref="F46:H46"/>
    <mergeCell ref="J46:L46"/>
    <mergeCell ref="N46:P46"/>
    <mergeCell ref="B47:D47"/>
    <mergeCell ref="F47:H47"/>
    <mergeCell ref="J47:L47"/>
    <mergeCell ref="N47:P47"/>
    <mergeCell ref="B44:D44"/>
    <mergeCell ref="F44:H44"/>
    <mergeCell ref="J44:L44"/>
    <mergeCell ref="N44:P44"/>
    <mergeCell ref="B45:D45"/>
    <mergeCell ref="F45:H45"/>
    <mergeCell ref="J45:L45"/>
    <mergeCell ref="N45:P45"/>
    <mergeCell ref="B42:D42"/>
    <mergeCell ref="F42:H42"/>
    <mergeCell ref="J42:L42"/>
    <mergeCell ref="N42:P42"/>
    <mergeCell ref="B43:D43"/>
    <mergeCell ref="F43:H43"/>
    <mergeCell ref="J43:L43"/>
    <mergeCell ref="N43:P43"/>
    <mergeCell ref="B40:D40"/>
    <mergeCell ref="F40:H40"/>
    <mergeCell ref="J40:L40"/>
    <mergeCell ref="N40:P40"/>
    <mergeCell ref="B41:D41"/>
    <mergeCell ref="F41:H41"/>
    <mergeCell ref="J41:L41"/>
    <mergeCell ref="N41:P41"/>
    <mergeCell ref="B38:D38"/>
    <mergeCell ref="F38:H38"/>
    <mergeCell ref="J38:L38"/>
    <mergeCell ref="B39:D39"/>
    <mergeCell ref="F39:H39"/>
    <mergeCell ref="J39:L39"/>
    <mergeCell ref="N39:P39"/>
    <mergeCell ref="B36:D36"/>
    <mergeCell ref="F36:H36"/>
    <mergeCell ref="J36:L36"/>
    <mergeCell ref="N36:P36"/>
    <mergeCell ref="B37:D37"/>
    <mergeCell ref="F37:H37"/>
    <mergeCell ref="J37:L37"/>
    <mergeCell ref="N38:P38"/>
    <mergeCell ref="M37:P37"/>
    <mergeCell ref="A29:P29"/>
    <mergeCell ref="A30:P30"/>
    <mergeCell ref="B35:D35"/>
    <mergeCell ref="F35:H35"/>
    <mergeCell ref="J35:L35"/>
    <mergeCell ref="N35:P35"/>
    <mergeCell ref="B32:D32"/>
    <mergeCell ref="F32:H32"/>
    <mergeCell ref="J32:L32"/>
    <mergeCell ref="N32:P32"/>
    <mergeCell ref="B33:D33"/>
    <mergeCell ref="F33:H33"/>
    <mergeCell ref="J33:L33"/>
    <mergeCell ref="N33:P33"/>
    <mergeCell ref="A31:D31"/>
    <mergeCell ref="E31:H31"/>
    <mergeCell ref="N31:P31"/>
    <mergeCell ref="B34:D34"/>
    <mergeCell ref="F34:H34"/>
    <mergeCell ref="J34:L34"/>
    <mergeCell ref="N34:P34"/>
    <mergeCell ref="I31:L31"/>
    <mergeCell ref="A131:C131"/>
    <mergeCell ref="A132:C132"/>
    <mergeCell ref="A133:C133"/>
    <mergeCell ref="N57:P57"/>
    <mergeCell ref="N60:P60"/>
    <mergeCell ref="N61:P61"/>
    <mergeCell ref="N62:P62"/>
    <mergeCell ref="A118:C118"/>
    <mergeCell ref="A119:C119"/>
    <mergeCell ref="A120:C120"/>
    <mergeCell ref="A121:C121"/>
    <mergeCell ref="A126:C126"/>
    <mergeCell ref="A127:C127"/>
    <mergeCell ref="A128:C128"/>
    <mergeCell ref="A129:C129"/>
    <mergeCell ref="A130:C130"/>
    <mergeCell ref="B58:D58"/>
    <mergeCell ref="F59:H59"/>
    <mergeCell ref="J58:L58"/>
    <mergeCell ref="F60:H60"/>
    <mergeCell ref="J59:L59"/>
    <mergeCell ref="J62:L62"/>
    <mergeCell ref="A78:C78"/>
    <mergeCell ref="A79:C79"/>
  </mergeCells>
  <phoneticPr fontId="1"/>
  <dataValidations count="1">
    <dataValidation imeMode="disabled" allowBlank="1" showInputMessage="1" showErrorMessage="1" sqref="C8"/>
  </dataValidations>
  <pageMargins left="0.7" right="0.7" top="0.75" bottom="0.75" header="0.3" footer="0.3"/>
  <pageSetup paperSize="9" scale="56" fitToHeight="2" orientation="portrait" r:id="rId1"/>
  <rowBreaks count="2" manualBreakCount="2">
    <brk id="63" max="15" man="1"/>
    <brk id="170" max="15"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5" tint="0.39997558519241921"/>
    <pageSetUpPr fitToPage="1"/>
  </sheetPr>
  <dimension ref="A1:S48"/>
  <sheetViews>
    <sheetView showZeros="0" view="pageBreakPreview" zoomScale="80" zoomScaleNormal="85" zoomScaleSheetLayoutView="80" workbookViewId="0">
      <selection activeCell="K5" sqref="K5:Q5"/>
    </sheetView>
  </sheetViews>
  <sheetFormatPr defaultRowHeight="19.5"/>
  <cols>
    <col min="1" max="1" width="2.625" style="2" customWidth="1"/>
    <col min="2" max="2" width="5.875" style="2" customWidth="1"/>
    <col min="3" max="3" width="9.125" style="2" customWidth="1"/>
    <col min="4" max="4" width="9.5" style="2" customWidth="1"/>
    <col min="5" max="5" width="8.25" style="2" customWidth="1"/>
    <col min="6" max="6" width="9.875" style="2" customWidth="1"/>
    <col min="7" max="7" width="8.25" style="2" customWidth="1"/>
    <col min="8" max="8" width="10.375" style="2" customWidth="1"/>
    <col min="9" max="9" width="6.375" style="2" customWidth="1"/>
    <col min="10" max="10" width="6.625" style="2" customWidth="1"/>
    <col min="11" max="11" width="10.375" style="2" customWidth="1"/>
    <col min="12" max="12" width="7.5" style="2" customWidth="1"/>
    <col min="13" max="13" width="9.375" style="2" customWidth="1"/>
    <col min="14" max="14" width="7.5" style="2" customWidth="1"/>
    <col min="15" max="15" width="11.125" style="2" customWidth="1"/>
    <col min="16" max="16" width="7.5" style="2" customWidth="1"/>
    <col min="17" max="17" width="9.625" style="2" customWidth="1"/>
    <col min="18" max="18" width="2.625" style="2" customWidth="1"/>
    <col min="19" max="19" width="0" style="2" hidden="1" customWidth="1"/>
    <col min="20" max="16384" width="9" style="2"/>
  </cols>
  <sheetData>
    <row r="1" spans="1:18" ht="26.25" customHeight="1">
      <c r="P1" s="310" t="str">
        <f>一番最初に入力!$C$8&amp;""</f>
        <v/>
      </c>
      <c r="Q1" s="310"/>
    </row>
    <row r="2" spans="1:18" ht="52.5" customHeight="1">
      <c r="A2" s="339"/>
      <c r="B2" s="339"/>
      <c r="C2" s="339"/>
      <c r="D2" s="339"/>
      <c r="E2" s="339"/>
      <c r="F2" s="339"/>
      <c r="G2" s="339"/>
      <c r="H2" s="339"/>
      <c r="I2" s="339"/>
      <c r="J2" s="339"/>
      <c r="K2" s="339"/>
      <c r="L2" s="339"/>
      <c r="M2" s="339"/>
      <c r="N2" s="339"/>
      <c r="O2" s="339"/>
      <c r="P2" s="339"/>
      <c r="Q2" s="339"/>
    </row>
    <row r="3" spans="1:18" ht="30" customHeight="1">
      <c r="B3" s="2" t="s">
        <v>21</v>
      </c>
      <c r="K3" s="3" t="s">
        <v>25</v>
      </c>
      <c r="L3" s="88"/>
      <c r="M3" s="4" t="s">
        <v>24</v>
      </c>
      <c r="N3" s="88"/>
      <c r="O3" s="4" t="s">
        <v>23</v>
      </c>
      <c r="P3" s="88"/>
      <c r="Q3" s="4" t="s">
        <v>22</v>
      </c>
      <c r="R3" s="4"/>
    </row>
    <row r="4" spans="1:18" ht="30" customHeight="1">
      <c r="H4" s="3" t="s">
        <v>582</v>
      </c>
      <c r="I4" s="4" t="s">
        <v>12</v>
      </c>
      <c r="J4" s="4"/>
      <c r="K4" s="355" t="str">
        <f>IFERROR(VLOOKUP(一番最初に入力!$C$8,【適宜更新してください】法人情報!$A:$F,5,0)," ")</f>
        <v xml:space="preserve"> </v>
      </c>
      <c r="L4" s="355"/>
      <c r="M4" s="355"/>
      <c r="N4" s="355"/>
      <c r="O4" s="355"/>
      <c r="P4" s="355"/>
      <c r="Q4" s="355"/>
      <c r="R4" s="163"/>
    </row>
    <row r="5" spans="1:18" ht="30" customHeight="1">
      <c r="I5" s="4" t="s">
        <v>13</v>
      </c>
      <c r="J5" s="4"/>
      <c r="K5" s="340"/>
      <c r="L5" s="340"/>
      <c r="M5" s="340"/>
      <c r="N5" s="340"/>
      <c r="O5" s="340"/>
      <c r="P5" s="340"/>
      <c r="Q5" s="340"/>
      <c r="R5" s="93"/>
    </row>
    <row r="6" spans="1:18" ht="30" customHeight="1">
      <c r="J6" s="5"/>
      <c r="P6" s="6"/>
      <c r="Q6" s="6"/>
    </row>
    <row r="7" spans="1:18" s="7" customFormat="1" ht="39.75" customHeight="1">
      <c r="B7" s="8"/>
      <c r="C7" s="8"/>
      <c r="D7" s="8"/>
      <c r="E7" s="8"/>
      <c r="F7" s="70" t="s">
        <v>25</v>
      </c>
      <c r="G7" s="71" t="str">
        <f>一番最初に入力!C12</f>
        <v>６</v>
      </c>
      <c r="H7" s="360" t="s">
        <v>560</v>
      </c>
      <c r="I7" s="360"/>
      <c r="J7" s="360"/>
      <c r="K7" s="360"/>
      <c r="L7" s="360"/>
      <c r="M7" s="360"/>
      <c r="N7" s="360"/>
      <c r="O7" s="8"/>
      <c r="P7" s="8"/>
      <c r="Q7" s="8"/>
      <c r="R7" s="8"/>
    </row>
    <row r="8" spans="1:18" ht="30" customHeight="1"/>
    <row r="9" spans="1:18" ht="30" customHeight="1">
      <c r="B9" s="312" t="s">
        <v>7</v>
      </c>
      <c r="C9" s="312"/>
      <c r="D9" s="312"/>
      <c r="E9" s="311" t="str">
        <f>IFERROR(VLOOKUP(一番最初に入力!$C$8,【適宜更新してください】法人情報!$A:$F,3,0)," ")</f>
        <v xml:space="preserve"> </v>
      </c>
      <c r="F9" s="311"/>
      <c r="G9" s="311"/>
      <c r="H9" s="311"/>
      <c r="I9" s="311"/>
      <c r="J9" s="311"/>
      <c r="K9" s="69"/>
    </row>
    <row r="10" spans="1:18" ht="30" customHeight="1">
      <c r="B10" s="312" t="s">
        <v>6</v>
      </c>
      <c r="C10" s="312"/>
      <c r="D10" s="312"/>
      <c r="E10" s="311" t="str">
        <f>IFERROR(VLOOKUP(一番最初に入力!$C$8,【適宜更新してください】法人情報!$A:$F,5,0)," ")</f>
        <v xml:space="preserve"> </v>
      </c>
      <c r="F10" s="311"/>
      <c r="G10" s="311"/>
      <c r="H10" s="311"/>
      <c r="I10" s="311"/>
      <c r="J10" s="311"/>
      <c r="K10" s="72" t="s">
        <v>26</v>
      </c>
      <c r="L10" s="359"/>
      <c r="M10" s="359"/>
      <c r="N10" s="359"/>
      <c r="O10" s="359"/>
      <c r="P10" s="359"/>
      <c r="Q10" s="359"/>
    </row>
    <row r="11" spans="1:18" ht="30" customHeight="1">
      <c r="B11" s="312" t="s">
        <v>581</v>
      </c>
      <c r="C11" s="312"/>
      <c r="D11" s="312"/>
      <c r="E11" s="312" t="str">
        <f>IFERROR(VLOOKUP(一番最初に入力!$C$8,【適宜更新してください】法人情報!$A:$F,2,0)," ")</f>
        <v xml:space="preserve"> </v>
      </c>
      <c r="F11" s="312"/>
      <c r="G11" s="312"/>
      <c r="H11" s="312"/>
      <c r="I11" s="312"/>
      <c r="J11" s="312"/>
      <c r="K11" s="72" t="s">
        <v>27</v>
      </c>
      <c r="L11" s="359"/>
      <c r="M11" s="359"/>
      <c r="N11" s="359"/>
      <c r="O11" s="359"/>
      <c r="P11" s="359"/>
      <c r="Q11" s="359"/>
    </row>
    <row r="12" spans="1:18" ht="30" customHeight="1">
      <c r="B12" s="312" t="s">
        <v>10</v>
      </c>
      <c r="C12" s="312"/>
      <c r="D12" s="312"/>
      <c r="E12" s="93" t="s">
        <v>8</v>
      </c>
      <c r="F12" s="84" t="str">
        <f>IFERROR(VLOOKUP(一番最初に入力!$C$8,【適宜更新してください】法人情報!$A:$F,6,0)," ")</f>
        <v xml:space="preserve"> </v>
      </c>
      <c r="G12" s="93" t="s">
        <v>9</v>
      </c>
      <c r="H12" s="68"/>
      <c r="I12" s="2" t="s">
        <v>1445</v>
      </c>
    </row>
    <row r="13" spans="1:18" ht="30" customHeight="1">
      <c r="B13" s="358" t="s">
        <v>5</v>
      </c>
      <c r="C13" s="358"/>
      <c r="D13" s="358"/>
    </row>
    <row r="14" spans="1:18" s="9" customFormat="1" ht="27.75" customHeight="1">
      <c r="B14" s="9" t="s">
        <v>562</v>
      </c>
    </row>
    <row r="15" spans="1:18" ht="27.75" customHeight="1">
      <c r="B15" s="365" t="s">
        <v>3</v>
      </c>
      <c r="C15" s="365"/>
      <c r="D15" s="365"/>
      <c r="E15" s="365"/>
      <c r="F15" s="365"/>
      <c r="G15" s="365"/>
      <c r="H15" s="333" t="s">
        <v>561</v>
      </c>
      <c r="I15" s="334"/>
      <c r="J15" s="334"/>
      <c r="K15" s="334"/>
      <c r="L15" s="334"/>
      <c r="M15" s="334"/>
      <c r="N15" s="334"/>
      <c r="O15" s="334"/>
      <c r="P15" s="334"/>
      <c r="Q15" s="335"/>
    </row>
    <row r="16" spans="1:18" ht="37.5" customHeight="1">
      <c r="B16" s="333" t="s">
        <v>0</v>
      </c>
      <c r="C16" s="335"/>
      <c r="D16" s="333" t="s">
        <v>1</v>
      </c>
      <c r="E16" s="335"/>
      <c r="F16" s="333" t="s">
        <v>28</v>
      </c>
      <c r="G16" s="335"/>
      <c r="H16" s="333" t="s">
        <v>2</v>
      </c>
      <c r="I16" s="335"/>
      <c r="J16" s="333" t="s">
        <v>29</v>
      </c>
      <c r="K16" s="335"/>
      <c r="L16" s="333" t="s">
        <v>16</v>
      </c>
      <c r="M16" s="334"/>
      <c r="N16" s="335"/>
      <c r="O16" s="94" t="s">
        <v>696</v>
      </c>
      <c r="P16" s="333" t="s">
        <v>30</v>
      </c>
      <c r="Q16" s="335"/>
    </row>
    <row r="17" spans="2:19" ht="24.95" customHeight="1">
      <c r="B17" s="356"/>
      <c r="C17" s="357"/>
      <c r="D17" s="356"/>
      <c r="E17" s="357"/>
      <c r="F17" s="317"/>
      <c r="G17" s="318"/>
      <c r="H17" s="363"/>
      <c r="I17" s="364"/>
      <c r="J17" s="361"/>
      <c r="K17" s="362"/>
      <c r="L17" s="336"/>
      <c r="M17" s="337"/>
      <c r="N17" s="338"/>
      <c r="O17" s="95"/>
      <c r="P17" s="317"/>
      <c r="Q17" s="318"/>
    </row>
    <row r="18" spans="2:19" ht="24.95" customHeight="1">
      <c r="B18" s="324"/>
      <c r="C18" s="325"/>
      <c r="D18" s="331"/>
      <c r="E18" s="332"/>
      <c r="F18" s="319"/>
      <c r="G18" s="320"/>
      <c r="H18" s="331"/>
      <c r="I18" s="332"/>
      <c r="J18" s="315"/>
      <c r="K18" s="316"/>
      <c r="L18" s="321"/>
      <c r="M18" s="322"/>
      <c r="N18" s="323"/>
      <c r="O18" s="96"/>
      <c r="P18" s="319"/>
      <c r="Q18" s="320"/>
    </row>
    <row r="19" spans="2:19" ht="24.95" customHeight="1">
      <c r="B19" s="324"/>
      <c r="C19" s="325"/>
      <c r="D19" s="331"/>
      <c r="E19" s="332"/>
      <c r="F19" s="319"/>
      <c r="G19" s="320"/>
      <c r="H19" s="331"/>
      <c r="I19" s="332"/>
      <c r="J19" s="315"/>
      <c r="K19" s="316"/>
      <c r="L19" s="321"/>
      <c r="M19" s="322"/>
      <c r="N19" s="323"/>
      <c r="O19" s="96" t="s">
        <v>697</v>
      </c>
      <c r="P19" s="319"/>
      <c r="Q19" s="320"/>
    </row>
    <row r="20" spans="2:19" ht="24.95" customHeight="1">
      <c r="B20" s="324"/>
      <c r="C20" s="325"/>
      <c r="D20" s="331"/>
      <c r="E20" s="332"/>
      <c r="F20" s="319"/>
      <c r="G20" s="320"/>
      <c r="H20" s="331"/>
      <c r="I20" s="332"/>
      <c r="J20" s="315"/>
      <c r="K20" s="316"/>
      <c r="L20" s="321"/>
      <c r="M20" s="322"/>
      <c r="N20" s="323"/>
      <c r="O20" s="96" t="s">
        <v>697</v>
      </c>
      <c r="P20" s="319"/>
      <c r="Q20" s="320"/>
    </row>
    <row r="21" spans="2:19" ht="24.95" customHeight="1">
      <c r="B21" s="324"/>
      <c r="C21" s="325"/>
      <c r="D21" s="331"/>
      <c r="E21" s="332"/>
      <c r="F21" s="319"/>
      <c r="G21" s="320"/>
      <c r="H21" s="331"/>
      <c r="I21" s="332"/>
      <c r="J21" s="315"/>
      <c r="K21" s="316"/>
      <c r="L21" s="321"/>
      <c r="M21" s="322"/>
      <c r="N21" s="323"/>
      <c r="O21" s="96" t="s">
        <v>697</v>
      </c>
      <c r="P21" s="319"/>
      <c r="Q21" s="320"/>
    </row>
    <row r="22" spans="2:19" ht="24.95" customHeight="1">
      <c r="B22" s="324"/>
      <c r="C22" s="325"/>
      <c r="D22" s="331"/>
      <c r="E22" s="332"/>
      <c r="F22" s="319"/>
      <c r="G22" s="320"/>
      <c r="H22" s="331"/>
      <c r="I22" s="332"/>
      <c r="J22" s="315"/>
      <c r="K22" s="316"/>
      <c r="L22" s="321"/>
      <c r="M22" s="322"/>
      <c r="N22" s="323"/>
      <c r="O22" s="96" t="s">
        <v>697</v>
      </c>
      <c r="P22" s="319"/>
      <c r="Q22" s="320"/>
    </row>
    <row r="23" spans="2:19" ht="24.95" customHeight="1">
      <c r="B23" s="324"/>
      <c r="C23" s="325"/>
      <c r="D23" s="331"/>
      <c r="E23" s="332"/>
      <c r="F23" s="319"/>
      <c r="G23" s="320"/>
      <c r="H23" s="331"/>
      <c r="I23" s="332"/>
      <c r="J23" s="315"/>
      <c r="K23" s="316"/>
      <c r="L23" s="321"/>
      <c r="M23" s="322"/>
      <c r="N23" s="323"/>
      <c r="O23" s="96" t="s">
        <v>697</v>
      </c>
      <c r="P23" s="319"/>
      <c r="Q23" s="320"/>
    </row>
    <row r="24" spans="2:19" ht="24.95" customHeight="1">
      <c r="B24" s="324"/>
      <c r="C24" s="325"/>
      <c r="D24" s="331"/>
      <c r="E24" s="332"/>
      <c r="F24" s="319"/>
      <c r="G24" s="320"/>
      <c r="H24" s="331"/>
      <c r="I24" s="332"/>
      <c r="J24" s="315"/>
      <c r="K24" s="316"/>
      <c r="L24" s="321"/>
      <c r="M24" s="322"/>
      <c r="N24" s="323"/>
      <c r="O24" s="96" t="s">
        <v>697</v>
      </c>
      <c r="P24" s="319"/>
      <c r="Q24" s="320"/>
    </row>
    <row r="25" spans="2:19" ht="24.95" customHeight="1">
      <c r="B25" s="324"/>
      <c r="C25" s="325"/>
      <c r="D25" s="331"/>
      <c r="E25" s="332"/>
      <c r="F25" s="319"/>
      <c r="G25" s="320"/>
      <c r="H25" s="331"/>
      <c r="I25" s="332"/>
      <c r="J25" s="315"/>
      <c r="K25" s="316"/>
      <c r="L25" s="321"/>
      <c r="M25" s="322"/>
      <c r="N25" s="323"/>
      <c r="O25" s="96" t="s">
        <v>697</v>
      </c>
      <c r="P25" s="319"/>
      <c r="Q25" s="320"/>
    </row>
    <row r="26" spans="2:19" ht="24.95" customHeight="1">
      <c r="B26" s="324"/>
      <c r="C26" s="325"/>
      <c r="D26" s="331"/>
      <c r="E26" s="332"/>
      <c r="F26" s="319"/>
      <c r="G26" s="320"/>
      <c r="H26" s="331"/>
      <c r="I26" s="332"/>
      <c r="J26" s="315"/>
      <c r="K26" s="316"/>
      <c r="L26" s="321"/>
      <c r="M26" s="322"/>
      <c r="N26" s="323"/>
      <c r="O26" s="96" t="s">
        <v>697</v>
      </c>
      <c r="P26" s="319"/>
      <c r="Q26" s="320"/>
    </row>
    <row r="27" spans="2:19" ht="24.95" customHeight="1">
      <c r="B27" s="324"/>
      <c r="C27" s="325"/>
      <c r="D27" s="331"/>
      <c r="E27" s="332"/>
      <c r="F27" s="319"/>
      <c r="G27" s="320"/>
      <c r="H27" s="331"/>
      <c r="I27" s="332"/>
      <c r="J27" s="315"/>
      <c r="K27" s="316"/>
      <c r="L27" s="321"/>
      <c r="M27" s="322"/>
      <c r="N27" s="323"/>
      <c r="O27" s="96" t="s">
        <v>697</v>
      </c>
      <c r="P27" s="319"/>
      <c r="Q27" s="320"/>
    </row>
    <row r="28" spans="2:19" ht="24.95" customHeight="1">
      <c r="B28" s="324"/>
      <c r="C28" s="325"/>
      <c r="D28" s="331"/>
      <c r="E28" s="332"/>
      <c r="F28" s="319"/>
      <c r="G28" s="320"/>
      <c r="H28" s="331"/>
      <c r="I28" s="332"/>
      <c r="J28" s="315"/>
      <c r="K28" s="316"/>
      <c r="L28" s="321"/>
      <c r="M28" s="322"/>
      <c r="N28" s="323"/>
      <c r="O28" s="96" t="s">
        <v>697</v>
      </c>
      <c r="P28" s="319"/>
      <c r="Q28" s="320"/>
    </row>
    <row r="29" spans="2:19" ht="24.95" customHeight="1">
      <c r="B29" s="324"/>
      <c r="C29" s="325"/>
      <c r="D29" s="331"/>
      <c r="E29" s="332"/>
      <c r="F29" s="319"/>
      <c r="G29" s="320"/>
      <c r="H29" s="331"/>
      <c r="I29" s="332"/>
      <c r="J29" s="315"/>
      <c r="K29" s="316"/>
      <c r="L29" s="321"/>
      <c r="M29" s="322"/>
      <c r="N29" s="323"/>
      <c r="O29" s="96" t="s">
        <v>697</v>
      </c>
      <c r="P29" s="319"/>
      <c r="Q29" s="320"/>
    </row>
    <row r="30" spans="2:19" ht="24.95" customHeight="1">
      <c r="B30" s="324"/>
      <c r="C30" s="325"/>
      <c r="D30" s="331"/>
      <c r="E30" s="332"/>
      <c r="F30" s="319"/>
      <c r="G30" s="320"/>
      <c r="H30" s="331"/>
      <c r="I30" s="332"/>
      <c r="J30" s="315"/>
      <c r="K30" s="316"/>
      <c r="L30" s="321"/>
      <c r="M30" s="322"/>
      <c r="N30" s="323"/>
      <c r="O30" s="96" t="s">
        <v>697</v>
      </c>
      <c r="P30" s="319"/>
      <c r="Q30" s="320"/>
    </row>
    <row r="31" spans="2:19" ht="24.95" customHeight="1">
      <c r="B31" s="324"/>
      <c r="C31" s="325"/>
      <c r="D31" s="331"/>
      <c r="E31" s="332"/>
      <c r="F31" s="319"/>
      <c r="G31" s="320"/>
      <c r="H31" s="331"/>
      <c r="I31" s="332"/>
      <c r="J31" s="315"/>
      <c r="K31" s="316"/>
      <c r="L31" s="321"/>
      <c r="M31" s="322"/>
      <c r="N31" s="323"/>
      <c r="O31" s="96" t="s">
        <v>697</v>
      </c>
      <c r="P31" s="319"/>
      <c r="Q31" s="320"/>
    </row>
    <row r="32" spans="2:19" ht="24.95" customHeight="1">
      <c r="B32" s="324"/>
      <c r="C32" s="325"/>
      <c r="D32" s="331"/>
      <c r="E32" s="332"/>
      <c r="F32" s="319"/>
      <c r="G32" s="320"/>
      <c r="H32" s="331"/>
      <c r="I32" s="332"/>
      <c r="J32" s="315"/>
      <c r="K32" s="316"/>
      <c r="L32" s="321"/>
      <c r="M32" s="322"/>
      <c r="N32" s="323"/>
      <c r="O32" s="96" t="s">
        <v>697</v>
      </c>
      <c r="P32" s="319"/>
      <c r="Q32" s="320"/>
      <c r="S32" s="2">
        <f>COUNTIF(O17:O33,"○")</f>
        <v>0</v>
      </c>
    </row>
    <row r="33" spans="2:19" ht="24.95" customHeight="1" thickBot="1">
      <c r="B33" s="324"/>
      <c r="C33" s="325"/>
      <c r="D33" s="347"/>
      <c r="E33" s="348"/>
      <c r="F33" s="329"/>
      <c r="G33" s="330"/>
      <c r="H33" s="331"/>
      <c r="I33" s="332"/>
      <c r="J33" s="349"/>
      <c r="K33" s="350"/>
      <c r="L33" s="326"/>
      <c r="M33" s="327"/>
      <c r="N33" s="328"/>
      <c r="O33" s="97" t="s">
        <v>697</v>
      </c>
      <c r="P33" s="329"/>
      <c r="Q33" s="330"/>
      <c r="S33" s="2">
        <f>COUNTIF(O17:O33,"×")</f>
        <v>0</v>
      </c>
    </row>
    <row r="34" spans="2:19" ht="29.25" customHeight="1" thickBot="1">
      <c r="B34" s="341" t="s">
        <v>4</v>
      </c>
      <c r="C34" s="342"/>
      <c r="D34" s="342"/>
      <c r="E34" s="342"/>
      <c r="F34" s="343">
        <f>SUM(F17:G33)</f>
        <v>0</v>
      </c>
      <c r="G34" s="344"/>
      <c r="H34" s="353" t="s">
        <v>4</v>
      </c>
      <c r="I34" s="354"/>
      <c r="J34" s="345">
        <f>SUM(J17:K33)</f>
        <v>0</v>
      </c>
      <c r="K34" s="346"/>
      <c r="L34" s="351"/>
      <c r="M34" s="351"/>
      <c r="N34" s="351"/>
      <c r="O34" s="351"/>
      <c r="P34" s="351"/>
      <c r="Q34" s="352"/>
      <c r="S34" s="10"/>
    </row>
    <row r="35" spans="2:19" ht="29.25" customHeight="1">
      <c r="B35" s="53" t="s">
        <v>699</v>
      </c>
      <c r="C35" s="54"/>
      <c r="D35" s="54"/>
      <c r="E35" s="54"/>
      <c r="F35" s="55"/>
      <c r="G35" s="55"/>
      <c r="H35" s="56" t="s">
        <v>565</v>
      </c>
      <c r="I35" s="56"/>
      <c r="J35" s="46"/>
      <c r="K35" s="46"/>
      <c r="L35" s="57"/>
      <c r="M35" s="57"/>
      <c r="N35" s="57"/>
      <c r="O35" s="57"/>
      <c r="P35" s="57" t="s">
        <v>698</v>
      </c>
      <c r="Q35" s="98" t="str">
        <f>IF(S33&gt;0,"要確認","OK")</f>
        <v>OK</v>
      </c>
      <c r="S35" s="10"/>
    </row>
    <row r="36" spans="2:19" ht="29.25" customHeight="1">
      <c r="B36" s="100" t="s">
        <v>578</v>
      </c>
      <c r="C36" s="48" t="s">
        <v>566</v>
      </c>
      <c r="D36" s="48"/>
      <c r="E36" s="48"/>
      <c r="F36" s="49"/>
      <c r="G36" s="47"/>
      <c r="H36" s="47"/>
      <c r="I36" s="49"/>
      <c r="J36" s="52" t="s">
        <v>567</v>
      </c>
      <c r="K36" s="50"/>
      <c r="L36" s="46"/>
      <c r="M36" s="46"/>
      <c r="N36" s="47"/>
      <c r="O36" s="47"/>
      <c r="P36" s="47"/>
      <c r="Q36" s="58"/>
      <c r="S36" s="10"/>
    </row>
    <row r="37" spans="2:19" ht="29.25" customHeight="1">
      <c r="B37" s="100" t="s">
        <v>578</v>
      </c>
      <c r="C37" s="48" t="s">
        <v>568</v>
      </c>
      <c r="D37" s="48"/>
      <c r="E37" s="48"/>
      <c r="F37" s="49"/>
      <c r="G37" s="47"/>
      <c r="H37" s="47"/>
      <c r="I37" s="51" t="s">
        <v>569</v>
      </c>
      <c r="J37" s="115"/>
      <c r="K37" s="313" t="s">
        <v>580</v>
      </c>
      <c r="L37" s="313"/>
      <c r="M37" s="313"/>
      <c r="N37" s="313"/>
      <c r="O37" s="313"/>
      <c r="P37" s="313"/>
      <c r="Q37" s="314"/>
      <c r="S37" s="10"/>
    </row>
    <row r="38" spans="2:19" ht="29.25" customHeight="1">
      <c r="B38" s="100" t="s">
        <v>578</v>
      </c>
      <c r="C38" s="48" t="s">
        <v>570</v>
      </c>
      <c r="D38" s="48"/>
      <c r="E38" s="48"/>
      <c r="F38" s="49"/>
      <c r="G38" s="47"/>
      <c r="H38" s="47"/>
      <c r="I38" s="51" t="s">
        <v>569</v>
      </c>
      <c r="J38" s="115"/>
      <c r="K38" s="313" t="s">
        <v>580</v>
      </c>
      <c r="L38" s="313"/>
      <c r="M38" s="313"/>
      <c r="N38" s="313"/>
      <c r="O38" s="313"/>
      <c r="P38" s="313"/>
      <c r="Q38" s="314"/>
      <c r="S38" s="10"/>
    </row>
    <row r="39" spans="2:19" ht="29.25" customHeight="1">
      <c r="B39" s="100" t="s">
        <v>578</v>
      </c>
      <c r="C39" s="48" t="s">
        <v>571</v>
      </c>
      <c r="D39" s="48"/>
      <c r="E39" s="48"/>
      <c r="F39" s="49"/>
      <c r="G39" s="47"/>
      <c r="H39" s="47"/>
      <c r="I39" s="51"/>
      <c r="J39" s="52" t="s">
        <v>567</v>
      </c>
      <c r="K39" s="50"/>
      <c r="L39" s="46"/>
      <c r="M39" s="46"/>
      <c r="N39" s="47"/>
      <c r="O39" s="47"/>
      <c r="P39" s="47"/>
      <c r="Q39" s="58"/>
      <c r="S39" s="10"/>
    </row>
    <row r="40" spans="2:19" ht="29.25" customHeight="1">
      <c r="B40" s="100" t="s">
        <v>578</v>
      </c>
      <c r="C40" s="48" t="s">
        <v>572</v>
      </c>
      <c r="D40" s="48"/>
      <c r="E40" s="48"/>
      <c r="F40" s="49"/>
      <c r="G40" s="47"/>
      <c r="H40" s="47"/>
      <c r="I40" s="51" t="s">
        <v>569</v>
      </c>
      <c r="J40" s="115"/>
      <c r="K40" s="313" t="s">
        <v>573</v>
      </c>
      <c r="L40" s="313"/>
      <c r="M40" s="313"/>
      <c r="N40" s="313"/>
      <c r="O40" s="313"/>
      <c r="P40" s="313"/>
      <c r="Q40" s="314"/>
      <c r="S40" s="10"/>
    </row>
    <row r="41" spans="2:19" ht="29.25" customHeight="1">
      <c r="B41" s="100" t="s">
        <v>578</v>
      </c>
      <c r="C41" s="48" t="s">
        <v>574</v>
      </c>
      <c r="D41" s="48"/>
      <c r="E41" s="48"/>
      <c r="F41" s="49"/>
      <c r="G41" s="47"/>
      <c r="H41" s="47"/>
      <c r="I41" s="51" t="s">
        <v>569</v>
      </c>
      <c r="J41" s="115"/>
      <c r="K41" s="313" t="s">
        <v>575</v>
      </c>
      <c r="L41" s="313"/>
      <c r="M41" s="313"/>
      <c r="N41" s="313"/>
      <c r="O41" s="313"/>
      <c r="P41" s="313"/>
      <c r="Q41" s="314"/>
      <c r="S41" s="10"/>
    </row>
    <row r="42" spans="2:19" ht="29.25" customHeight="1">
      <c r="B42" s="100" t="s">
        <v>578</v>
      </c>
      <c r="C42" s="48" t="s">
        <v>576</v>
      </c>
      <c r="D42" s="48"/>
      <c r="E42" s="48"/>
      <c r="F42" s="49"/>
      <c r="G42" s="47"/>
      <c r="H42" s="47"/>
      <c r="I42" s="51" t="s">
        <v>569</v>
      </c>
      <c r="J42" s="115"/>
      <c r="K42" s="313" t="s">
        <v>577</v>
      </c>
      <c r="L42" s="313"/>
      <c r="M42" s="313"/>
      <c r="N42" s="313"/>
      <c r="O42" s="313"/>
      <c r="P42" s="313"/>
      <c r="Q42" s="314"/>
      <c r="S42" s="10"/>
    </row>
    <row r="43" spans="2:19" ht="29.25" customHeight="1">
      <c r="B43" s="59" t="s">
        <v>700</v>
      </c>
      <c r="C43" s="48"/>
      <c r="D43" s="48"/>
      <c r="E43" s="48"/>
      <c r="F43" s="49"/>
      <c r="G43" s="49"/>
      <c r="H43" s="50"/>
      <c r="I43" s="50"/>
      <c r="J43" s="46"/>
      <c r="K43" s="46"/>
      <c r="L43" s="47"/>
      <c r="M43" s="47"/>
      <c r="N43" s="47"/>
      <c r="O43" s="47"/>
      <c r="P43" s="47"/>
      <c r="Q43" s="58"/>
      <c r="S43" s="10"/>
    </row>
    <row r="44" spans="2:19" ht="29.25" customHeight="1">
      <c r="B44" s="60" t="s">
        <v>701</v>
      </c>
      <c r="C44" s="61"/>
      <c r="D44" s="61"/>
      <c r="E44" s="61"/>
      <c r="F44" s="62"/>
      <c r="G44" s="62"/>
      <c r="H44" s="63"/>
      <c r="I44" s="63"/>
      <c r="J44" s="64"/>
      <c r="K44" s="64"/>
      <c r="L44" s="65"/>
      <c r="M44" s="65"/>
      <c r="N44" s="65"/>
      <c r="O44" s="65"/>
      <c r="P44" s="65"/>
      <c r="Q44" s="66"/>
      <c r="S44" s="10"/>
    </row>
    <row r="45" spans="2:19" ht="19.5" customHeight="1">
      <c r="B45" s="11" t="s">
        <v>11</v>
      </c>
      <c r="C45" s="11"/>
      <c r="D45" s="11"/>
      <c r="P45" s="12"/>
      <c r="Q45" s="12"/>
    </row>
    <row r="46" spans="2:19" ht="19.5" customHeight="1">
      <c r="B46" s="11" t="s">
        <v>564</v>
      </c>
      <c r="C46" s="11"/>
      <c r="D46" s="11"/>
      <c r="P46" s="12"/>
      <c r="Q46" s="12"/>
    </row>
    <row r="47" spans="2:19" ht="19.5" customHeight="1">
      <c r="B47" s="11" t="s">
        <v>563</v>
      </c>
      <c r="C47" s="11"/>
      <c r="D47" s="11"/>
      <c r="P47" s="12"/>
      <c r="Q47" s="12"/>
    </row>
    <row r="48" spans="2:19" ht="19.5" customHeight="1">
      <c r="P48" s="12"/>
      <c r="Q48" s="12"/>
    </row>
  </sheetData>
  <sheetProtection password="C016" sheet="1" formatCells="0" insertRows="0"/>
  <mergeCells count="153">
    <mergeCell ref="K4:Q4"/>
    <mergeCell ref="B17:C17"/>
    <mergeCell ref="H15:Q15"/>
    <mergeCell ref="D16:E16"/>
    <mergeCell ref="F16:G16"/>
    <mergeCell ref="J16:K16"/>
    <mergeCell ref="B11:D11"/>
    <mergeCell ref="B12:D12"/>
    <mergeCell ref="H16:I16"/>
    <mergeCell ref="B16:C16"/>
    <mergeCell ref="B13:D13"/>
    <mergeCell ref="L10:Q10"/>
    <mergeCell ref="L11:Q11"/>
    <mergeCell ref="H7:N7"/>
    <mergeCell ref="D17:E17"/>
    <mergeCell ref="F17:G17"/>
    <mergeCell ref="J17:K17"/>
    <mergeCell ref="H17:I17"/>
    <mergeCell ref="B15:G15"/>
    <mergeCell ref="J21:K21"/>
    <mergeCell ref="J19:K19"/>
    <mergeCell ref="J20:K20"/>
    <mergeCell ref="D19:E19"/>
    <mergeCell ref="D20:E20"/>
    <mergeCell ref="F19:G19"/>
    <mergeCell ref="F20:G20"/>
    <mergeCell ref="H18:I18"/>
    <mergeCell ref="H19:I19"/>
    <mergeCell ref="H20:I20"/>
    <mergeCell ref="H21:I21"/>
    <mergeCell ref="D18:E18"/>
    <mergeCell ref="F18:G18"/>
    <mergeCell ref="J18:K18"/>
    <mergeCell ref="D21:E21"/>
    <mergeCell ref="F21:G21"/>
    <mergeCell ref="F28:G28"/>
    <mergeCell ref="D29:E29"/>
    <mergeCell ref="F29:G29"/>
    <mergeCell ref="H28:I28"/>
    <mergeCell ref="H29:I29"/>
    <mergeCell ref="D27:E27"/>
    <mergeCell ref="F27:G27"/>
    <mergeCell ref="H22:I22"/>
    <mergeCell ref="H27:I27"/>
    <mergeCell ref="D23:E23"/>
    <mergeCell ref="D24:E24"/>
    <mergeCell ref="D25:E25"/>
    <mergeCell ref="D26:E26"/>
    <mergeCell ref="F23:G23"/>
    <mergeCell ref="F24:G24"/>
    <mergeCell ref="F25:G25"/>
    <mergeCell ref="F26:G26"/>
    <mergeCell ref="H23:I23"/>
    <mergeCell ref="H24:I24"/>
    <mergeCell ref="H25:I25"/>
    <mergeCell ref="H26:I26"/>
    <mergeCell ref="D22:E22"/>
    <mergeCell ref="F22:G22"/>
    <mergeCell ref="A2:Q2"/>
    <mergeCell ref="B9:D9"/>
    <mergeCell ref="B10:D10"/>
    <mergeCell ref="K5:Q5"/>
    <mergeCell ref="B34:E34"/>
    <mergeCell ref="F34:G34"/>
    <mergeCell ref="J34:K34"/>
    <mergeCell ref="D32:E32"/>
    <mergeCell ref="F32:G32"/>
    <mergeCell ref="J32:K32"/>
    <mergeCell ref="D33:E33"/>
    <mergeCell ref="F33:G33"/>
    <mergeCell ref="J33:K33"/>
    <mergeCell ref="L34:Q34"/>
    <mergeCell ref="H32:I32"/>
    <mergeCell ref="H33:I33"/>
    <mergeCell ref="H34:I34"/>
    <mergeCell ref="D30:E30"/>
    <mergeCell ref="F30:G30"/>
    <mergeCell ref="J30:K30"/>
    <mergeCell ref="D31:E31"/>
    <mergeCell ref="F31:G31"/>
    <mergeCell ref="J31:K31"/>
    <mergeCell ref="P25:Q25"/>
    <mergeCell ref="P26:Q26"/>
    <mergeCell ref="L29:N29"/>
    <mergeCell ref="L30:N30"/>
    <mergeCell ref="L23:N23"/>
    <mergeCell ref="L24:N24"/>
    <mergeCell ref="L25:N25"/>
    <mergeCell ref="L26:N26"/>
    <mergeCell ref="L16:N16"/>
    <mergeCell ref="P16:Q16"/>
    <mergeCell ref="L17:N17"/>
    <mergeCell ref="L18:N18"/>
    <mergeCell ref="L21:N21"/>
    <mergeCell ref="P19:Q19"/>
    <mergeCell ref="P20:Q20"/>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K37:Q37"/>
    <mergeCell ref="K38:Q38"/>
    <mergeCell ref="L31:N31"/>
    <mergeCell ref="L32:N32"/>
    <mergeCell ref="L33:N33"/>
    <mergeCell ref="P27:Q27"/>
    <mergeCell ref="P28:Q28"/>
    <mergeCell ref="P29:Q29"/>
    <mergeCell ref="P30:Q30"/>
    <mergeCell ref="P31:Q31"/>
    <mergeCell ref="P32:Q32"/>
    <mergeCell ref="P33:Q33"/>
    <mergeCell ref="L27:N27"/>
    <mergeCell ref="L28:N28"/>
    <mergeCell ref="H30:I30"/>
    <mergeCell ref="H31:I31"/>
    <mergeCell ref="D28:E28"/>
    <mergeCell ref="P1:Q1"/>
    <mergeCell ref="E10:J10"/>
    <mergeCell ref="E9:J9"/>
    <mergeCell ref="E11:J11"/>
    <mergeCell ref="K40:Q40"/>
    <mergeCell ref="K41:Q41"/>
    <mergeCell ref="K42:Q42"/>
    <mergeCell ref="J22:K22"/>
    <mergeCell ref="J23:K23"/>
    <mergeCell ref="J24:K24"/>
    <mergeCell ref="J25:K25"/>
    <mergeCell ref="J26:K26"/>
    <mergeCell ref="J27:K27"/>
    <mergeCell ref="J28:K28"/>
    <mergeCell ref="J29:K29"/>
    <mergeCell ref="P17:Q17"/>
    <mergeCell ref="P18:Q18"/>
    <mergeCell ref="P21:Q21"/>
    <mergeCell ref="P22:Q22"/>
    <mergeCell ref="L19:N19"/>
    <mergeCell ref="L20:N20"/>
    <mergeCell ref="L22:N22"/>
    <mergeCell ref="P23:Q23"/>
    <mergeCell ref="P24:Q24"/>
  </mergeCells>
  <phoneticPr fontId="1"/>
  <conditionalFormatting sqref="J37">
    <cfRule type="expression" dxfId="27" priority="15">
      <formula>($B37="☑")</formula>
    </cfRule>
  </conditionalFormatting>
  <conditionalFormatting sqref="J38">
    <cfRule type="expression" dxfId="26" priority="14">
      <formula>($B38="☑")</formula>
    </cfRule>
  </conditionalFormatting>
  <conditionalFormatting sqref="J40">
    <cfRule type="expression" dxfId="25" priority="13">
      <formula>($B40="☑")</formula>
    </cfRule>
  </conditionalFormatting>
  <conditionalFormatting sqref="J41">
    <cfRule type="expression" dxfId="24" priority="12">
      <formula>($B41="☑")</formula>
    </cfRule>
  </conditionalFormatting>
  <conditionalFormatting sqref="J42">
    <cfRule type="expression" dxfId="23" priority="11">
      <formula>($B42="☑")</formula>
    </cfRule>
  </conditionalFormatting>
  <conditionalFormatting sqref="B36 B39:B40">
    <cfRule type="expression" dxfId="22" priority="16">
      <formula>$E$11="幼稚園"</formula>
    </cfRule>
  </conditionalFormatting>
  <conditionalFormatting sqref="B37 B41">
    <cfRule type="expression" dxfId="21" priority="18">
      <formula>$E$11="事業所内保育事業保育所型"</formula>
    </cfRule>
    <cfRule type="expression" dxfId="20" priority="19">
      <formula>$E$11="事業所内保育事業Ｂ型"</formula>
    </cfRule>
    <cfRule type="expression" dxfId="19" priority="20">
      <formula>$E$11="事業所内保育事業Ａ型"</formula>
    </cfRule>
    <cfRule type="expression" dxfId="18" priority="21">
      <formula>$E$11="家庭的保育事業"</formula>
    </cfRule>
    <cfRule type="expression" dxfId="17" priority="22">
      <formula>$E$11="小規模保育事業Ｃ型"</formula>
    </cfRule>
    <cfRule type="expression" dxfId="16" priority="23">
      <formula>$E$11="小規模保育事業Ｂ型"</formula>
    </cfRule>
    <cfRule type="expression" dxfId="15" priority="24">
      <formula>$E$11="小規模保育事業Ａ型"</formula>
    </cfRule>
    <cfRule type="expression" dxfId="14" priority="25">
      <formula>$E$11="私立保育所"</formula>
    </cfRule>
  </conditionalFormatting>
  <dataValidations count="2">
    <dataValidation type="list" allowBlank="1" showInputMessage="1" showErrorMessage="1" sqref="B36:B42">
      <formula1>"□,☑"</formula1>
    </dataValidation>
    <dataValidation type="list" allowBlank="1" showInputMessage="1" showErrorMessage="1" sqref="O17:O33">
      <formula1>"　,○,×"</formula1>
    </dataValidation>
  </dataValidations>
  <printOptions horizontalCentered="1"/>
  <pageMargins left="0.31496062992125984" right="0.31496062992125984" top="0.35433070866141736" bottom="0.35433070866141736" header="0.31496062992125984" footer="0.31496062992125984"/>
  <pageSetup paperSize="9" scale="65"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S48"/>
  <sheetViews>
    <sheetView showZeros="0" view="pageBreakPreview" zoomScale="80" zoomScaleNormal="85" zoomScaleSheetLayoutView="80" workbookViewId="0">
      <selection activeCell="L10" sqref="L10:Q10"/>
    </sheetView>
  </sheetViews>
  <sheetFormatPr defaultRowHeight="19.5"/>
  <cols>
    <col min="1" max="1" width="2.625" style="2" customWidth="1"/>
    <col min="2" max="2" width="5.875" style="2" customWidth="1"/>
    <col min="3" max="3" width="9.125" style="2" customWidth="1"/>
    <col min="4" max="4" width="9.5" style="2" customWidth="1"/>
    <col min="5" max="5" width="8.25" style="2" customWidth="1"/>
    <col min="6" max="6" width="9.875" style="2" customWidth="1"/>
    <col min="7" max="7" width="8.25" style="2" customWidth="1"/>
    <col min="8" max="8" width="10.375" style="2" customWidth="1"/>
    <col min="9" max="9" width="6.375" style="2" customWidth="1"/>
    <col min="10" max="10" width="6.625" style="2" customWidth="1"/>
    <col min="11" max="11" width="10.375" style="2" customWidth="1"/>
    <col min="12" max="12" width="7.5" style="2" customWidth="1"/>
    <col min="13" max="13" width="9.375" style="2" customWidth="1"/>
    <col min="14" max="14" width="7.5" style="2" customWidth="1"/>
    <col min="15" max="15" width="11.125" style="2" customWidth="1"/>
    <col min="16" max="16" width="7.5" style="2" customWidth="1"/>
    <col min="17" max="17" width="9.625" style="2" customWidth="1"/>
    <col min="18" max="18" width="2.625" style="2" customWidth="1"/>
    <col min="19" max="19" width="9" style="2" hidden="1" customWidth="1"/>
    <col min="20" max="16384" width="9" style="2"/>
  </cols>
  <sheetData>
    <row r="1" spans="1:18" ht="26.25" customHeight="1">
      <c r="P1" s="310" t="str">
        <f>一番最初に入力!$C$8&amp;""</f>
        <v/>
      </c>
      <c r="Q1" s="310"/>
    </row>
    <row r="2" spans="1:18" ht="52.5" customHeight="1">
      <c r="A2" s="339"/>
      <c r="B2" s="339"/>
      <c r="C2" s="339"/>
      <c r="D2" s="339"/>
      <c r="E2" s="339"/>
      <c r="F2" s="339"/>
      <c r="G2" s="339"/>
      <c r="H2" s="339"/>
      <c r="I2" s="339"/>
      <c r="J2" s="339"/>
      <c r="K2" s="339"/>
      <c r="L2" s="339"/>
      <c r="M2" s="339"/>
      <c r="N2" s="339"/>
      <c r="O2" s="339"/>
      <c r="P2" s="339"/>
      <c r="Q2" s="339"/>
    </row>
    <row r="3" spans="1:18" ht="30" customHeight="1">
      <c r="B3" s="2" t="s">
        <v>21</v>
      </c>
      <c r="K3" s="3" t="s">
        <v>25</v>
      </c>
      <c r="L3" s="101">
        <v>6</v>
      </c>
      <c r="M3" s="4" t="s">
        <v>24</v>
      </c>
      <c r="N3" s="101">
        <v>5</v>
      </c>
      <c r="O3" s="4" t="s">
        <v>23</v>
      </c>
      <c r="P3" s="101">
        <v>24</v>
      </c>
      <c r="Q3" s="4" t="s">
        <v>22</v>
      </c>
      <c r="R3" s="4"/>
    </row>
    <row r="4" spans="1:18" ht="30" customHeight="1">
      <c r="H4" s="3" t="s">
        <v>582</v>
      </c>
      <c r="I4" s="4" t="s">
        <v>12</v>
      </c>
      <c r="J4" s="4"/>
      <c r="K4" s="368" t="s">
        <v>702</v>
      </c>
      <c r="L4" s="368"/>
      <c r="M4" s="368"/>
      <c r="N4" s="368"/>
      <c r="O4" s="368"/>
      <c r="P4" s="368"/>
      <c r="Q4" s="368"/>
      <c r="R4" s="164"/>
    </row>
    <row r="5" spans="1:18" ht="30" customHeight="1">
      <c r="I5" s="4" t="s">
        <v>13</v>
      </c>
      <c r="J5" s="4"/>
      <c r="K5" s="367" t="s">
        <v>703</v>
      </c>
      <c r="L5" s="367"/>
      <c r="M5" s="367"/>
      <c r="N5" s="367"/>
      <c r="O5" s="367"/>
      <c r="P5" s="367"/>
      <c r="Q5" s="367"/>
      <c r="R5" s="93"/>
    </row>
    <row r="6" spans="1:18" ht="30" customHeight="1">
      <c r="J6" s="5"/>
      <c r="P6" s="6"/>
      <c r="Q6" s="6"/>
    </row>
    <row r="7" spans="1:18" s="7" customFormat="1" ht="39.75" customHeight="1">
      <c r="B7" s="8"/>
      <c r="C7" s="8"/>
      <c r="D7" s="8"/>
      <c r="E7" s="8"/>
      <c r="F7" s="70" t="s">
        <v>25</v>
      </c>
      <c r="G7" s="71" t="str">
        <f>一番最初に入力!C12</f>
        <v>６</v>
      </c>
      <c r="H7" s="360" t="s">
        <v>560</v>
      </c>
      <c r="I7" s="360"/>
      <c r="J7" s="360"/>
      <c r="K7" s="360"/>
      <c r="L7" s="360"/>
      <c r="M7" s="360"/>
      <c r="N7" s="360"/>
      <c r="O7" s="8"/>
      <c r="P7" s="8"/>
      <c r="Q7" s="8"/>
      <c r="R7" s="8"/>
    </row>
    <row r="8" spans="1:18" ht="30" customHeight="1"/>
    <row r="9" spans="1:18" ht="30" customHeight="1">
      <c r="B9" s="312" t="s">
        <v>7</v>
      </c>
      <c r="C9" s="312"/>
      <c r="D9" s="312"/>
      <c r="E9" s="311" t="s">
        <v>425</v>
      </c>
      <c r="F9" s="311"/>
      <c r="G9" s="311"/>
      <c r="H9" s="311"/>
      <c r="I9" s="311"/>
      <c r="J9" s="311"/>
      <c r="K9" s="69"/>
    </row>
    <row r="10" spans="1:18" ht="30" customHeight="1">
      <c r="B10" s="312" t="s">
        <v>6</v>
      </c>
      <c r="C10" s="312"/>
      <c r="D10" s="312"/>
      <c r="E10" s="311" t="s">
        <v>702</v>
      </c>
      <c r="F10" s="311"/>
      <c r="G10" s="311"/>
      <c r="H10" s="311"/>
      <c r="I10" s="311"/>
      <c r="J10" s="311"/>
      <c r="K10" s="72" t="s">
        <v>26</v>
      </c>
      <c r="L10" s="366" t="s">
        <v>704</v>
      </c>
      <c r="M10" s="366"/>
      <c r="N10" s="366"/>
      <c r="O10" s="366"/>
      <c r="P10" s="366"/>
      <c r="Q10" s="366"/>
    </row>
    <row r="11" spans="1:18" ht="30" customHeight="1">
      <c r="B11" s="312" t="s">
        <v>581</v>
      </c>
      <c r="C11" s="312"/>
      <c r="D11" s="312"/>
      <c r="E11" s="312" t="s">
        <v>586</v>
      </c>
      <c r="F11" s="312"/>
      <c r="G11" s="312"/>
      <c r="H11" s="312"/>
      <c r="I11" s="312"/>
      <c r="J11" s="312"/>
      <c r="K11" s="72" t="s">
        <v>27</v>
      </c>
      <c r="L11" s="366" t="s">
        <v>705</v>
      </c>
      <c r="M11" s="366"/>
      <c r="N11" s="366"/>
      <c r="O11" s="366"/>
      <c r="P11" s="366"/>
      <c r="Q11" s="366"/>
    </row>
    <row r="12" spans="1:18" ht="30" customHeight="1">
      <c r="B12" s="312" t="s">
        <v>10</v>
      </c>
      <c r="C12" s="312"/>
      <c r="D12" s="312"/>
      <c r="E12" s="93" t="s">
        <v>8</v>
      </c>
      <c r="F12" s="67">
        <v>70</v>
      </c>
      <c r="G12" s="93" t="s">
        <v>9</v>
      </c>
      <c r="H12" s="102">
        <v>73</v>
      </c>
      <c r="I12" s="2" t="s">
        <v>1114</v>
      </c>
    </row>
    <row r="13" spans="1:18" ht="30" customHeight="1">
      <c r="B13" s="358" t="s">
        <v>5</v>
      </c>
      <c r="C13" s="358"/>
      <c r="D13" s="358"/>
    </row>
    <row r="14" spans="1:18" s="9" customFormat="1" ht="27.75" customHeight="1">
      <c r="B14" s="9" t="s">
        <v>562</v>
      </c>
    </row>
    <row r="15" spans="1:18" ht="27.75" customHeight="1">
      <c r="B15" s="365" t="s">
        <v>3</v>
      </c>
      <c r="C15" s="365"/>
      <c r="D15" s="365"/>
      <c r="E15" s="365"/>
      <c r="F15" s="365"/>
      <c r="G15" s="365"/>
      <c r="H15" s="333" t="s">
        <v>561</v>
      </c>
      <c r="I15" s="334"/>
      <c r="J15" s="334"/>
      <c r="K15" s="334"/>
      <c r="L15" s="334"/>
      <c r="M15" s="334"/>
      <c r="N15" s="334"/>
      <c r="O15" s="334"/>
      <c r="P15" s="334"/>
      <c r="Q15" s="335"/>
    </row>
    <row r="16" spans="1:18" ht="37.5" customHeight="1">
      <c r="B16" s="333" t="s">
        <v>0</v>
      </c>
      <c r="C16" s="335"/>
      <c r="D16" s="333" t="s">
        <v>1</v>
      </c>
      <c r="E16" s="335"/>
      <c r="F16" s="333" t="s">
        <v>28</v>
      </c>
      <c r="G16" s="335"/>
      <c r="H16" s="333" t="s">
        <v>2</v>
      </c>
      <c r="I16" s="335"/>
      <c r="J16" s="333" t="s">
        <v>29</v>
      </c>
      <c r="K16" s="335"/>
      <c r="L16" s="333" t="s">
        <v>16</v>
      </c>
      <c r="M16" s="334"/>
      <c r="N16" s="335"/>
      <c r="O16" s="94" t="s">
        <v>696</v>
      </c>
      <c r="P16" s="333" t="s">
        <v>30</v>
      </c>
      <c r="Q16" s="335"/>
    </row>
    <row r="17" spans="2:19" ht="24.95" customHeight="1">
      <c r="B17" s="356"/>
      <c r="C17" s="357"/>
      <c r="D17" s="356"/>
      <c r="E17" s="357"/>
      <c r="F17" s="317"/>
      <c r="G17" s="318"/>
      <c r="H17" s="363"/>
      <c r="I17" s="364"/>
      <c r="J17" s="361"/>
      <c r="K17" s="362"/>
      <c r="L17" s="336"/>
      <c r="M17" s="337"/>
      <c r="N17" s="338"/>
      <c r="O17" s="95"/>
      <c r="P17" s="317"/>
      <c r="Q17" s="318"/>
    </row>
    <row r="18" spans="2:19" ht="24.95" customHeight="1">
      <c r="B18" s="371" t="s">
        <v>1446</v>
      </c>
      <c r="C18" s="372"/>
      <c r="D18" s="373" t="s">
        <v>706</v>
      </c>
      <c r="E18" s="374"/>
      <c r="F18" s="369">
        <f>J18</f>
        <v>141720</v>
      </c>
      <c r="G18" s="370"/>
      <c r="H18" s="373" t="s">
        <v>15</v>
      </c>
      <c r="I18" s="374"/>
      <c r="J18" s="375">
        <f>SUM(P18:Q22)</f>
        <v>141720</v>
      </c>
      <c r="K18" s="376"/>
      <c r="L18" s="377" t="s">
        <v>707</v>
      </c>
      <c r="M18" s="378"/>
      <c r="N18" s="379"/>
      <c r="O18" s="104" t="s">
        <v>436</v>
      </c>
      <c r="P18" s="369">
        <v>20860</v>
      </c>
      <c r="Q18" s="370"/>
    </row>
    <row r="19" spans="2:19" ht="24.95" customHeight="1">
      <c r="B19" s="371"/>
      <c r="C19" s="372"/>
      <c r="D19" s="373" t="s">
        <v>427</v>
      </c>
      <c r="E19" s="374"/>
      <c r="F19" s="369"/>
      <c r="G19" s="370"/>
      <c r="H19" s="373"/>
      <c r="I19" s="374"/>
      <c r="J19" s="375"/>
      <c r="K19" s="376"/>
      <c r="L19" s="377" t="s">
        <v>708</v>
      </c>
      <c r="M19" s="378"/>
      <c r="N19" s="379"/>
      <c r="O19" s="104" t="s">
        <v>436</v>
      </c>
      <c r="P19" s="369">
        <v>2625</v>
      </c>
      <c r="Q19" s="370"/>
    </row>
    <row r="20" spans="2:19" ht="24.95" customHeight="1">
      <c r="B20" s="371"/>
      <c r="C20" s="372"/>
      <c r="D20" s="373"/>
      <c r="E20" s="374"/>
      <c r="F20" s="369"/>
      <c r="G20" s="370"/>
      <c r="H20" s="373"/>
      <c r="I20" s="374"/>
      <c r="J20" s="375"/>
      <c r="K20" s="376"/>
      <c r="L20" s="377" t="s">
        <v>19</v>
      </c>
      <c r="M20" s="378"/>
      <c r="N20" s="379"/>
      <c r="O20" s="104" t="s">
        <v>436</v>
      </c>
      <c r="P20" s="369">
        <v>33600</v>
      </c>
      <c r="Q20" s="370"/>
    </row>
    <row r="21" spans="2:19" ht="24.95" customHeight="1">
      <c r="B21" s="371"/>
      <c r="C21" s="372"/>
      <c r="D21" s="373"/>
      <c r="E21" s="374"/>
      <c r="F21" s="369"/>
      <c r="G21" s="370"/>
      <c r="H21" s="373"/>
      <c r="I21" s="374"/>
      <c r="J21" s="375"/>
      <c r="K21" s="376"/>
      <c r="L21" s="377" t="s">
        <v>709</v>
      </c>
      <c r="M21" s="378"/>
      <c r="N21" s="379"/>
      <c r="O21" s="104" t="s">
        <v>436</v>
      </c>
      <c r="P21" s="369">
        <v>26990</v>
      </c>
      <c r="Q21" s="370"/>
    </row>
    <row r="22" spans="2:19" ht="24.95" customHeight="1">
      <c r="B22" s="371"/>
      <c r="C22" s="372"/>
      <c r="D22" s="373"/>
      <c r="E22" s="374"/>
      <c r="F22" s="369"/>
      <c r="G22" s="370"/>
      <c r="H22" s="373"/>
      <c r="I22" s="374"/>
      <c r="J22" s="375"/>
      <c r="K22" s="376"/>
      <c r="L22" s="377" t="s">
        <v>20</v>
      </c>
      <c r="M22" s="378"/>
      <c r="N22" s="379"/>
      <c r="O22" s="104" t="s">
        <v>436</v>
      </c>
      <c r="P22" s="369">
        <v>57645</v>
      </c>
      <c r="Q22" s="370"/>
    </row>
    <row r="23" spans="2:19" ht="24.95" customHeight="1">
      <c r="B23" s="371"/>
      <c r="C23" s="372"/>
      <c r="D23" s="373"/>
      <c r="E23" s="374"/>
      <c r="F23" s="369"/>
      <c r="G23" s="370"/>
      <c r="H23" s="373"/>
      <c r="I23" s="374"/>
      <c r="J23" s="375"/>
      <c r="K23" s="376"/>
      <c r="L23" s="377"/>
      <c r="M23" s="378"/>
      <c r="N23" s="379"/>
      <c r="O23" s="104" t="s">
        <v>697</v>
      </c>
      <c r="P23" s="369"/>
      <c r="Q23" s="370"/>
    </row>
    <row r="24" spans="2:19" ht="24.95" customHeight="1">
      <c r="B24" s="371"/>
      <c r="C24" s="372"/>
      <c r="D24" s="373"/>
      <c r="E24" s="374"/>
      <c r="F24" s="369"/>
      <c r="G24" s="370"/>
      <c r="H24" s="373"/>
      <c r="I24" s="374"/>
      <c r="J24" s="375"/>
      <c r="K24" s="376"/>
      <c r="L24" s="377"/>
      <c r="M24" s="378"/>
      <c r="N24" s="379"/>
      <c r="O24" s="104" t="s">
        <v>697</v>
      </c>
      <c r="P24" s="369"/>
      <c r="Q24" s="370"/>
    </row>
    <row r="25" spans="2:19" ht="24.95" customHeight="1">
      <c r="B25" s="371" t="s">
        <v>1447</v>
      </c>
      <c r="C25" s="372"/>
      <c r="D25" s="373" t="s">
        <v>429</v>
      </c>
      <c r="E25" s="374"/>
      <c r="F25" s="369">
        <f>J25</f>
        <v>19072</v>
      </c>
      <c r="G25" s="370"/>
      <c r="H25" s="373" t="s">
        <v>15</v>
      </c>
      <c r="I25" s="374"/>
      <c r="J25" s="375">
        <f>SUM(P25:Q26)</f>
        <v>19072</v>
      </c>
      <c r="K25" s="376"/>
      <c r="L25" s="377" t="s">
        <v>17</v>
      </c>
      <c r="M25" s="378"/>
      <c r="N25" s="379"/>
      <c r="O25" s="104" t="s">
        <v>436</v>
      </c>
      <c r="P25" s="369">
        <v>9072</v>
      </c>
      <c r="Q25" s="370"/>
    </row>
    <row r="26" spans="2:19" ht="24.95" customHeight="1">
      <c r="B26" s="371"/>
      <c r="C26" s="372"/>
      <c r="D26" s="373"/>
      <c r="E26" s="374"/>
      <c r="F26" s="369"/>
      <c r="G26" s="370"/>
      <c r="H26" s="373"/>
      <c r="I26" s="374"/>
      <c r="J26" s="375"/>
      <c r="K26" s="376"/>
      <c r="L26" s="377" t="s">
        <v>18</v>
      </c>
      <c r="M26" s="378"/>
      <c r="N26" s="379"/>
      <c r="O26" s="104" t="s">
        <v>697</v>
      </c>
      <c r="P26" s="369">
        <v>10000</v>
      </c>
      <c r="Q26" s="370"/>
    </row>
    <row r="27" spans="2:19" ht="24.95" customHeight="1">
      <c r="B27" s="371"/>
      <c r="C27" s="372"/>
      <c r="D27" s="373"/>
      <c r="E27" s="374"/>
      <c r="F27" s="369"/>
      <c r="G27" s="370"/>
      <c r="H27" s="373"/>
      <c r="I27" s="374"/>
      <c r="J27" s="375"/>
      <c r="K27" s="376"/>
      <c r="L27" s="377"/>
      <c r="M27" s="378"/>
      <c r="N27" s="379"/>
      <c r="O27" s="104" t="s">
        <v>697</v>
      </c>
      <c r="P27" s="319"/>
      <c r="Q27" s="320"/>
    </row>
    <row r="28" spans="2:19" ht="24.95" customHeight="1">
      <c r="B28" s="324"/>
      <c r="C28" s="325"/>
      <c r="D28" s="331"/>
      <c r="E28" s="332"/>
      <c r="F28" s="319"/>
      <c r="G28" s="320"/>
      <c r="H28" s="331"/>
      <c r="I28" s="332"/>
      <c r="J28" s="315"/>
      <c r="K28" s="316"/>
      <c r="L28" s="321"/>
      <c r="M28" s="322"/>
      <c r="N28" s="323"/>
      <c r="O28" s="104" t="s">
        <v>697</v>
      </c>
      <c r="P28" s="319"/>
      <c r="Q28" s="320"/>
    </row>
    <row r="29" spans="2:19" ht="24.95" customHeight="1">
      <c r="B29" s="324"/>
      <c r="C29" s="325"/>
      <c r="D29" s="331"/>
      <c r="E29" s="332"/>
      <c r="F29" s="319"/>
      <c r="G29" s="320"/>
      <c r="H29" s="331"/>
      <c r="I29" s="332"/>
      <c r="J29" s="315"/>
      <c r="K29" s="316"/>
      <c r="L29" s="321"/>
      <c r="M29" s="322"/>
      <c r="N29" s="323"/>
      <c r="O29" s="96" t="s">
        <v>697</v>
      </c>
      <c r="P29" s="319"/>
      <c r="Q29" s="320"/>
    </row>
    <row r="30" spans="2:19" ht="24.95" customHeight="1">
      <c r="B30" s="324"/>
      <c r="C30" s="325"/>
      <c r="D30" s="331"/>
      <c r="E30" s="332"/>
      <c r="F30" s="319"/>
      <c r="G30" s="320"/>
      <c r="H30" s="331"/>
      <c r="I30" s="332"/>
      <c r="J30" s="315"/>
      <c r="K30" s="316"/>
      <c r="L30" s="321"/>
      <c r="M30" s="322"/>
      <c r="N30" s="323"/>
      <c r="O30" s="96" t="s">
        <v>697</v>
      </c>
      <c r="P30" s="319"/>
      <c r="Q30" s="320"/>
    </row>
    <row r="31" spans="2:19" ht="24.95" customHeight="1">
      <c r="B31" s="324"/>
      <c r="C31" s="325"/>
      <c r="D31" s="331"/>
      <c r="E31" s="332"/>
      <c r="F31" s="319"/>
      <c r="G31" s="320"/>
      <c r="H31" s="331"/>
      <c r="I31" s="332"/>
      <c r="J31" s="315"/>
      <c r="K31" s="316"/>
      <c r="L31" s="321"/>
      <c r="M31" s="322"/>
      <c r="N31" s="323"/>
      <c r="O31" s="96" t="s">
        <v>697</v>
      </c>
      <c r="P31" s="319"/>
      <c r="Q31" s="320"/>
    </row>
    <row r="32" spans="2:19" ht="24.95" customHeight="1">
      <c r="B32" s="324"/>
      <c r="C32" s="325"/>
      <c r="D32" s="331"/>
      <c r="E32" s="332"/>
      <c r="F32" s="319"/>
      <c r="G32" s="320"/>
      <c r="H32" s="331"/>
      <c r="I32" s="332"/>
      <c r="J32" s="315"/>
      <c r="K32" s="316"/>
      <c r="L32" s="321"/>
      <c r="M32" s="322"/>
      <c r="N32" s="323"/>
      <c r="O32" s="96" t="s">
        <v>697</v>
      </c>
      <c r="P32" s="319"/>
      <c r="Q32" s="320"/>
      <c r="S32" s="2">
        <f>COUNTIF(O17:O33,"○")</f>
        <v>6</v>
      </c>
    </row>
    <row r="33" spans="2:19" ht="24.95" customHeight="1" thickBot="1">
      <c r="B33" s="324"/>
      <c r="C33" s="325"/>
      <c r="D33" s="347"/>
      <c r="E33" s="348"/>
      <c r="F33" s="329"/>
      <c r="G33" s="330"/>
      <c r="H33" s="331"/>
      <c r="I33" s="332"/>
      <c r="J33" s="349"/>
      <c r="K33" s="350"/>
      <c r="L33" s="326"/>
      <c r="M33" s="327"/>
      <c r="N33" s="328"/>
      <c r="O33" s="97" t="s">
        <v>697</v>
      </c>
      <c r="P33" s="329"/>
      <c r="Q33" s="330"/>
      <c r="S33" s="2">
        <f>COUNTIF(O17:O33,"×")</f>
        <v>0</v>
      </c>
    </row>
    <row r="34" spans="2:19" ht="29.25" customHeight="1" thickBot="1">
      <c r="B34" s="341" t="s">
        <v>4</v>
      </c>
      <c r="C34" s="342"/>
      <c r="D34" s="342"/>
      <c r="E34" s="342"/>
      <c r="F34" s="343">
        <f>SUM(F17:G33)</f>
        <v>160792</v>
      </c>
      <c r="G34" s="344"/>
      <c r="H34" s="353" t="s">
        <v>4</v>
      </c>
      <c r="I34" s="354"/>
      <c r="J34" s="345">
        <f>SUM(J17:K33)</f>
        <v>160792</v>
      </c>
      <c r="K34" s="346"/>
      <c r="L34" s="351"/>
      <c r="M34" s="351"/>
      <c r="N34" s="351"/>
      <c r="O34" s="351"/>
      <c r="P34" s="351"/>
      <c r="Q34" s="352"/>
      <c r="S34" s="10"/>
    </row>
    <row r="35" spans="2:19" ht="29.25" customHeight="1">
      <c r="B35" s="53" t="s">
        <v>699</v>
      </c>
      <c r="C35" s="54"/>
      <c r="D35" s="54"/>
      <c r="E35" s="54"/>
      <c r="F35" s="55"/>
      <c r="G35" s="55"/>
      <c r="H35" s="56" t="s">
        <v>565</v>
      </c>
      <c r="I35" s="56"/>
      <c r="J35" s="46"/>
      <c r="K35" s="46"/>
      <c r="L35" s="57"/>
      <c r="M35" s="57"/>
      <c r="N35" s="57"/>
      <c r="O35" s="57"/>
      <c r="P35" s="57" t="s">
        <v>698</v>
      </c>
      <c r="Q35" s="98" t="str">
        <f>IF(S33&gt;0,"要確認","OK")</f>
        <v>OK</v>
      </c>
      <c r="S35" s="10"/>
    </row>
    <row r="36" spans="2:19" ht="29.25" customHeight="1">
      <c r="B36" s="105" t="s">
        <v>579</v>
      </c>
      <c r="C36" s="48" t="s">
        <v>566</v>
      </c>
      <c r="D36" s="48"/>
      <c r="E36" s="48"/>
      <c r="F36" s="49"/>
      <c r="G36" s="47"/>
      <c r="H36" s="47"/>
      <c r="I36" s="49"/>
      <c r="J36" s="52" t="s">
        <v>567</v>
      </c>
      <c r="K36" s="50"/>
      <c r="L36" s="46"/>
      <c r="M36" s="46"/>
      <c r="N36" s="47"/>
      <c r="O36" s="47"/>
      <c r="P36" s="47"/>
      <c r="Q36" s="58"/>
      <c r="S36" s="10"/>
    </row>
    <row r="37" spans="2:19" ht="29.25" customHeight="1">
      <c r="B37" s="100" t="s">
        <v>578</v>
      </c>
      <c r="C37" s="48" t="s">
        <v>568</v>
      </c>
      <c r="D37" s="48"/>
      <c r="E37" s="48"/>
      <c r="F37" s="49"/>
      <c r="G37" s="47"/>
      <c r="H37" s="47"/>
      <c r="I37" s="51" t="s">
        <v>569</v>
      </c>
      <c r="J37" s="99"/>
      <c r="K37" s="313" t="s">
        <v>580</v>
      </c>
      <c r="L37" s="313"/>
      <c r="M37" s="313"/>
      <c r="N37" s="313"/>
      <c r="O37" s="313"/>
      <c r="P37" s="313"/>
      <c r="Q37" s="314"/>
      <c r="S37" s="10"/>
    </row>
    <row r="38" spans="2:19" ht="29.25" customHeight="1">
      <c r="B38" s="100" t="s">
        <v>578</v>
      </c>
      <c r="C38" s="48" t="s">
        <v>570</v>
      </c>
      <c r="D38" s="48"/>
      <c r="E38" s="48"/>
      <c r="F38" s="49"/>
      <c r="G38" s="47"/>
      <c r="H38" s="47"/>
      <c r="I38" s="51" t="s">
        <v>569</v>
      </c>
      <c r="J38" s="99"/>
      <c r="K38" s="313" t="s">
        <v>580</v>
      </c>
      <c r="L38" s="313"/>
      <c r="M38" s="313"/>
      <c r="N38" s="313"/>
      <c r="O38" s="313"/>
      <c r="P38" s="313"/>
      <c r="Q38" s="314"/>
      <c r="S38" s="10"/>
    </row>
    <row r="39" spans="2:19" ht="29.25" customHeight="1">
      <c r="B39" s="100" t="s">
        <v>578</v>
      </c>
      <c r="C39" s="48" t="s">
        <v>571</v>
      </c>
      <c r="D39" s="48"/>
      <c r="E39" s="48"/>
      <c r="F39" s="49"/>
      <c r="G39" s="47"/>
      <c r="H39" s="47"/>
      <c r="I39" s="51"/>
      <c r="J39" s="52" t="s">
        <v>567</v>
      </c>
      <c r="K39" s="50"/>
      <c r="L39" s="46"/>
      <c r="M39" s="46"/>
      <c r="N39" s="47"/>
      <c r="O39" s="47"/>
      <c r="P39" s="47"/>
      <c r="Q39" s="58"/>
      <c r="S39" s="10"/>
    </row>
    <row r="40" spans="2:19" ht="29.25" customHeight="1">
      <c r="B40" s="105" t="s">
        <v>579</v>
      </c>
      <c r="C40" s="48" t="s">
        <v>572</v>
      </c>
      <c r="D40" s="48"/>
      <c r="E40" s="48"/>
      <c r="F40" s="49"/>
      <c r="G40" s="47"/>
      <c r="H40" s="47"/>
      <c r="I40" s="51" t="s">
        <v>569</v>
      </c>
      <c r="J40" s="103">
        <v>3</v>
      </c>
      <c r="K40" s="313" t="s">
        <v>573</v>
      </c>
      <c r="L40" s="313"/>
      <c r="M40" s="313"/>
      <c r="N40" s="313"/>
      <c r="O40" s="313"/>
      <c r="P40" s="313"/>
      <c r="Q40" s="314"/>
      <c r="S40" s="10"/>
    </row>
    <row r="41" spans="2:19" ht="29.25" customHeight="1">
      <c r="B41" s="100" t="s">
        <v>578</v>
      </c>
      <c r="C41" s="48" t="s">
        <v>574</v>
      </c>
      <c r="D41" s="48"/>
      <c r="E41" s="48"/>
      <c r="F41" s="49"/>
      <c r="G41" s="47"/>
      <c r="H41" s="47"/>
      <c r="I41" s="51" t="s">
        <v>569</v>
      </c>
      <c r="J41" s="99"/>
      <c r="K41" s="313" t="s">
        <v>575</v>
      </c>
      <c r="L41" s="313"/>
      <c r="M41" s="313"/>
      <c r="N41" s="313"/>
      <c r="O41" s="313"/>
      <c r="P41" s="313"/>
      <c r="Q41" s="314"/>
      <c r="S41" s="10"/>
    </row>
    <row r="42" spans="2:19" ht="29.25" customHeight="1">
      <c r="B42" s="100" t="s">
        <v>579</v>
      </c>
      <c r="C42" s="48" t="s">
        <v>576</v>
      </c>
      <c r="D42" s="48"/>
      <c r="E42" s="48"/>
      <c r="F42" s="49"/>
      <c r="G42" s="47"/>
      <c r="H42" s="47"/>
      <c r="I42" s="51" t="s">
        <v>569</v>
      </c>
      <c r="J42" s="103">
        <v>1</v>
      </c>
      <c r="K42" s="313" t="s">
        <v>577</v>
      </c>
      <c r="L42" s="313"/>
      <c r="M42" s="313"/>
      <c r="N42" s="313"/>
      <c r="O42" s="313"/>
      <c r="P42" s="313"/>
      <c r="Q42" s="314"/>
      <c r="S42" s="10"/>
    </row>
    <row r="43" spans="2:19" ht="29.25" customHeight="1">
      <c r="B43" s="59" t="s">
        <v>700</v>
      </c>
      <c r="C43" s="48"/>
      <c r="D43" s="48"/>
      <c r="E43" s="48"/>
      <c r="F43" s="49"/>
      <c r="G43" s="49"/>
      <c r="H43" s="50"/>
      <c r="I43" s="50"/>
      <c r="J43" s="46"/>
      <c r="K43" s="46"/>
      <c r="L43" s="47"/>
      <c r="M43" s="47"/>
      <c r="N43" s="47"/>
      <c r="O43" s="47"/>
      <c r="P43" s="47"/>
      <c r="Q43" s="58"/>
      <c r="S43" s="10"/>
    </row>
    <row r="44" spans="2:19" ht="29.25" customHeight="1">
      <c r="B44" s="60" t="s">
        <v>701</v>
      </c>
      <c r="C44" s="61"/>
      <c r="D44" s="61"/>
      <c r="E44" s="61"/>
      <c r="F44" s="62"/>
      <c r="G44" s="62"/>
      <c r="H44" s="63"/>
      <c r="I44" s="63"/>
      <c r="J44" s="64"/>
      <c r="K44" s="64"/>
      <c r="L44" s="65"/>
      <c r="M44" s="65"/>
      <c r="N44" s="65"/>
      <c r="O44" s="65"/>
      <c r="P44" s="65"/>
      <c r="Q44" s="66"/>
      <c r="S44" s="10"/>
    </row>
    <row r="45" spans="2:19" ht="19.5" customHeight="1">
      <c r="B45" s="11" t="s">
        <v>11</v>
      </c>
      <c r="C45" s="11"/>
      <c r="D45" s="11"/>
      <c r="P45" s="12"/>
      <c r="Q45" s="12"/>
    </row>
    <row r="46" spans="2:19" ht="19.5" customHeight="1">
      <c r="B46" s="11" t="s">
        <v>564</v>
      </c>
      <c r="C46" s="11"/>
      <c r="D46" s="11"/>
      <c r="P46" s="12"/>
      <c r="Q46" s="12"/>
    </row>
    <row r="47" spans="2:19" ht="19.5" customHeight="1">
      <c r="B47" s="11" t="s">
        <v>563</v>
      </c>
      <c r="C47" s="11"/>
      <c r="D47" s="11"/>
      <c r="P47" s="12"/>
      <c r="Q47" s="12"/>
    </row>
    <row r="48" spans="2:19" ht="19.5" customHeight="1">
      <c r="P48" s="12"/>
      <c r="Q48" s="12"/>
    </row>
  </sheetData>
  <sheetProtection algorithmName="SHA-512" hashValue="ytTedfgytuSlFlHjB4lE5Q5C/iesDlHhJd2vl5wOQkunwG2VrkhhY+cOjV/yaKK6rG9+v5xIFLKeW9EJav5Gkg==" saltValue="qq8gP6akrpOSZljyBqPcUA==" spinCount="100000" sheet="1" formatCells="0" insertRows="0"/>
  <mergeCells count="153">
    <mergeCell ref="K38:Q38"/>
    <mergeCell ref="K40:Q40"/>
    <mergeCell ref="K41:Q41"/>
    <mergeCell ref="K42:Q42"/>
    <mergeCell ref="B34:E34"/>
    <mergeCell ref="F34:G34"/>
    <mergeCell ref="H34:I34"/>
    <mergeCell ref="J34:K34"/>
    <mergeCell ref="L34:Q34"/>
    <mergeCell ref="K37:Q37"/>
    <mergeCell ref="P32:Q32"/>
    <mergeCell ref="B33:C33"/>
    <mergeCell ref="D33:E33"/>
    <mergeCell ref="F33:G33"/>
    <mergeCell ref="H33:I33"/>
    <mergeCell ref="J33:K33"/>
    <mergeCell ref="L33:N33"/>
    <mergeCell ref="P33:Q33"/>
    <mergeCell ref="B32:C32"/>
    <mergeCell ref="D32:E32"/>
    <mergeCell ref="F32:G32"/>
    <mergeCell ref="H32:I32"/>
    <mergeCell ref="J32:K32"/>
    <mergeCell ref="L32:N32"/>
    <mergeCell ref="P30:Q30"/>
    <mergeCell ref="B31:C31"/>
    <mergeCell ref="D31:E31"/>
    <mergeCell ref="F31:G31"/>
    <mergeCell ref="H31:I31"/>
    <mergeCell ref="J31:K31"/>
    <mergeCell ref="L31:N31"/>
    <mergeCell ref="P31:Q31"/>
    <mergeCell ref="B30:C30"/>
    <mergeCell ref="D30:E30"/>
    <mergeCell ref="F30:G30"/>
    <mergeCell ref="H30:I30"/>
    <mergeCell ref="J30:K30"/>
    <mergeCell ref="L30:N30"/>
    <mergeCell ref="P28:Q28"/>
    <mergeCell ref="B29:C29"/>
    <mergeCell ref="D29:E29"/>
    <mergeCell ref="F29:G29"/>
    <mergeCell ref="H29:I29"/>
    <mergeCell ref="J29:K29"/>
    <mergeCell ref="L29:N29"/>
    <mergeCell ref="P29:Q29"/>
    <mergeCell ref="B28:C28"/>
    <mergeCell ref="D28:E28"/>
    <mergeCell ref="F28:G28"/>
    <mergeCell ref="H28:I28"/>
    <mergeCell ref="J28:K28"/>
    <mergeCell ref="L28:N28"/>
    <mergeCell ref="P26:Q26"/>
    <mergeCell ref="B27:C27"/>
    <mergeCell ref="D27:E27"/>
    <mergeCell ref="F27:G27"/>
    <mergeCell ref="H27:I27"/>
    <mergeCell ref="J27:K27"/>
    <mergeCell ref="L27:N27"/>
    <mergeCell ref="P27:Q27"/>
    <mergeCell ref="B26:C26"/>
    <mergeCell ref="D26:E26"/>
    <mergeCell ref="F26:G26"/>
    <mergeCell ref="H26:I26"/>
    <mergeCell ref="J26:K26"/>
    <mergeCell ref="L26:N26"/>
    <mergeCell ref="P24:Q24"/>
    <mergeCell ref="B25:C25"/>
    <mergeCell ref="D25:E25"/>
    <mergeCell ref="F25:G25"/>
    <mergeCell ref="H25:I25"/>
    <mergeCell ref="J25:K25"/>
    <mergeCell ref="L25:N25"/>
    <mergeCell ref="P25:Q25"/>
    <mergeCell ref="B24:C24"/>
    <mergeCell ref="D24:E24"/>
    <mergeCell ref="F24:G24"/>
    <mergeCell ref="H24:I24"/>
    <mergeCell ref="J24:K24"/>
    <mergeCell ref="L24:N24"/>
    <mergeCell ref="P22:Q22"/>
    <mergeCell ref="B23:C23"/>
    <mergeCell ref="D23:E23"/>
    <mergeCell ref="F23:G23"/>
    <mergeCell ref="H23:I23"/>
    <mergeCell ref="J23:K23"/>
    <mergeCell ref="L23:N23"/>
    <mergeCell ref="P23:Q23"/>
    <mergeCell ref="B22:C22"/>
    <mergeCell ref="D22:E22"/>
    <mergeCell ref="F22:G22"/>
    <mergeCell ref="H22:I22"/>
    <mergeCell ref="J22:K22"/>
    <mergeCell ref="L22:N22"/>
    <mergeCell ref="P20:Q20"/>
    <mergeCell ref="B21:C21"/>
    <mergeCell ref="D21:E21"/>
    <mergeCell ref="F21:G21"/>
    <mergeCell ref="H21:I21"/>
    <mergeCell ref="J21:K21"/>
    <mergeCell ref="L21:N21"/>
    <mergeCell ref="P21:Q21"/>
    <mergeCell ref="B20:C20"/>
    <mergeCell ref="D20:E20"/>
    <mergeCell ref="F20:G20"/>
    <mergeCell ref="H20:I20"/>
    <mergeCell ref="J20:K20"/>
    <mergeCell ref="L20:N20"/>
    <mergeCell ref="P18:Q18"/>
    <mergeCell ref="B19:C19"/>
    <mergeCell ref="D19:E19"/>
    <mergeCell ref="F19:G19"/>
    <mergeCell ref="H19:I19"/>
    <mergeCell ref="J19:K19"/>
    <mergeCell ref="L19:N19"/>
    <mergeCell ref="P19:Q19"/>
    <mergeCell ref="B18:C18"/>
    <mergeCell ref="D18:E18"/>
    <mergeCell ref="F18:G18"/>
    <mergeCell ref="H18:I18"/>
    <mergeCell ref="J18:K18"/>
    <mergeCell ref="L18:N18"/>
    <mergeCell ref="P16:Q16"/>
    <mergeCell ref="B17:C17"/>
    <mergeCell ref="D17:E17"/>
    <mergeCell ref="F17:G17"/>
    <mergeCell ref="H17:I17"/>
    <mergeCell ref="J17:K17"/>
    <mergeCell ref="L17:N17"/>
    <mergeCell ref="P17:Q17"/>
    <mergeCell ref="B12:D12"/>
    <mergeCell ref="B13:D13"/>
    <mergeCell ref="B15:G15"/>
    <mergeCell ref="H15:Q15"/>
    <mergeCell ref="B16:C16"/>
    <mergeCell ref="D16:E16"/>
    <mergeCell ref="F16:G16"/>
    <mergeCell ref="H16:I16"/>
    <mergeCell ref="J16:K16"/>
    <mergeCell ref="L16:N16"/>
    <mergeCell ref="B10:D10"/>
    <mergeCell ref="E10:J10"/>
    <mergeCell ref="L10:Q10"/>
    <mergeCell ref="B11:D11"/>
    <mergeCell ref="E11:J11"/>
    <mergeCell ref="L11:Q11"/>
    <mergeCell ref="P1:Q1"/>
    <mergeCell ref="A2:Q2"/>
    <mergeCell ref="K5:Q5"/>
    <mergeCell ref="H7:N7"/>
    <mergeCell ref="B9:D9"/>
    <mergeCell ref="E9:J9"/>
    <mergeCell ref="K4:Q4"/>
  </mergeCells>
  <phoneticPr fontId="1"/>
  <conditionalFormatting sqref="J37">
    <cfRule type="expression" dxfId="13" priority="5">
      <formula>($B37="☑")</formula>
    </cfRule>
  </conditionalFormatting>
  <conditionalFormatting sqref="J38">
    <cfRule type="expression" dxfId="12" priority="4">
      <formula>($B38="☑")</formula>
    </cfRule>
  </conditionalFormatting>
  <conditionalFormatting sqref="J40">
    <cfRule type="expression" dxfId="11" priority="3">
      <formula>($B40="☑")</formula>
    </cfRule>
  </conditionalFormatting>
  <conditionalFormatting sqref="J41">
    <cfRule type="expression" dxfId="10" priority="2">
      <formula>($B41="☑")</formula>
    </cfRule>
  </conditionalFormatting>
  <conditionalFormatting sqref="J42">
    <cfRule type="expression" dxfId="9" priority="1">
      <formula>($B42="☑")</formula>
    </cfRule>
  </conditionalFormatting>
  <conditionalFormatting sqref="B36 B39:B40">
    <cfRule type="expression" dxfId="8" priority="6">
      <formula>$E$11="幼稚園"</formula>
    </cfRule>
  </conditionalFormatting>
  <conditionalFormatting sqref="B37 B41">
    <cfRule type="expression" dxfId="7" priority="7">
      <formula>$E$11="事業所内保育事業保育所型"</formula>
    </cfRule>
    <cfRule type="expression" dxfId="6" priority="8">
      <formula>$E$11="事業所内保育事業Ｂ型"</formula>
    </cfRule>
    <cfRule type="expression" dxfId="5" priority="9">
      <formula>$E$11="事業所内保育事業Ａ型"</formula>
    </cfRule>
    <cfRule type="expression" dxfId="4" priority="10">
      <formula>$E$11="家庭的保育事業"</formula>
    </cfRule>
    <cfRule type="expression" dxfId="3" priority="11">
      <formula>$E$11="小規模保育事業Ｃ型"</formula>
    </cfRule>
    <cfRule type="expression" dxfId="2" priority="12">
      <formula>$E$11="小規模保育事業Ｂ型"</formula>
    </cfRule>
    <cfRule type="expression" dxfId="1" priority="13">
      <formula>$E$11="小規模保育事業Ａ型"</formula>
    </cfRule>
    <cfRule type="expression" dxfId="0" priority="14">
      <formula>$E$11="私立保育所"</formula>
    </cfRule>
  </conditionalFormatting>
  <dataValidations count="2">
    <dataValidation type="list" allowBlank="1" showInputMessage="1" showErrorMessage="1" sqref="O17:O33">
      <formula1>"　,○,×"</formula1>
    </dataValidation>
    <dataValidation type="list" allowBlank="1" showInputMessage="1" showErrorMessage="1" sqref="B36:B42">
      <formula1>"□,☑"</formula1>
    </dataValidation>
  </dataValidations>
  <printOptions horizontalCentered="1"/>
  <pageMargins left="0.31496062992125984" right="0.31496062992125984" top="0.35433070866141736" bottom="0.35433070866141736" header="0.31496062992125984" footer="0.31496062992125984"/>
  <pageSetup paperSize="9" scale="65"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3" tint="0.59999389629810485"/>
    <pageSetUpPr fitToPage="1"/>
  </sheetPr>
  <dimension ref="A1:S38"/>
  <sheetViews>
    <sheetView showZeros="0" view="pageBreakPreview" zoomScale="80" zoomScaleNormal="85" zoomScaleSheetLayoutView="80" workbookViewId="0">
      <selection activeCell="E9" sqref="E9:J9"/>
    </sheetView>
  </sheetViews>
  <sheetFormatPr defaultRowHeight="19.5"/>
  <cols>
    <col min="1" max="1" width="2.625" style="2" customWidth="1"/>
    <col min="2" max="2" width="5.875" style="2" customWidth="1"/>
    <col min="3" max="3" width="13" style="2" customWidth="1"/>
    <col min="4" max="4" width="9.5" style="2" customWidth="1"/>
    <col min="5" max="5" width="8.25" style="2" customWidth="1"/>
    <col min="6" max="6" width="9.875" style="2" customWidth="1"/>
    <col min="7" max="7" width="8.25" style="2" customWidth="1"/>
    <col min="8" max="8" width="10.375" style="2" customWidth="1"/>
    <col min="9" max="9" width="8.5" style="2" customWidth="1"/>
    <col min="10" max="10" width="6.625" style="2" customWidth="1"/>
    <col min="11" max="11" width="10.375" style="2" customWidth="1"/>
    <col min="12" max="12" width="7.5" style="2" customWidth="1"/>
    <col min="13" max="13" width="9.75" style="2" customWidth="1"/>
    <col min="14" max="14" width="7.5" style="2" customWidth="1"/>
    <col min="15" max="15" width="11.5" style="2" customWidth="1"/>
    <col min="16" max="16" width="7.5" style="2" customWidth="1"/>
    <col min="17" max="17" width="9.625" style="2" customWidth="1"/>
    <col min="18" max="18" width="2.625" style="2" customWidth="1"/>
    <col min="19" max="19" width="9" style="2" customWidth="1"/>
    <col min="20" max="16384" width="9" style="2"/>
  </cols>
  <sheetData>
    <row r="1" spans="1:18" ht="26.25" customHeight="1">
      <c r="P1" s="393" t="str">
        <f>一番最初に入力!$C$8&amp;""</f>
        <v/>
      </c>
      <c r="Q1" s="393"/>
    </row>
    <row r="2" spans="1:18" ht="52.5" customHeight="1">
      <c r="A2" s="339"/>
      <c r="B2" s="339"/>
      <c r="C2" s="339"/>
      <c r="D2" s="339"/>
      <c r="E2" s="339"/>
      <c r="F2" s="339"/>
      <c r="G2" s="339"/>
      <c r="H2" s="339"/>
      <c r="I2" s="339"/>
      <c r="J2" s="339"/>
      <c r="K2" s="339"/>
      <c r="L2" s="339"/>
      <c r="M2" s="339"/>
      <c r="N2" s="339"/>
      <c r="O2" s="339"/>
      <c r="P2" s="339"/>
      <c r="Q2" s="339"/>
    </row>
    <row r="3" spans="1:18" ht="30" customHeight="1">
      <c r="B3" s="2" t="s">
        <v>21</v>
      </c>
      <c r="K3" s="3" t="s">
        <v>25</v>
      </c>
      <c r="L3" s="1">
        <v>6</v>
      </c>
      <c r="M3" s="4" t="s">
        <v>24</v>
      </c>
      <c r="N3" s="1">
        <v>3</v>
      </c>
      <c r="O3" s="4" t="s">
        <v>23</v>
      </c>
      <c r="P3" s="1">
        <v>31</v>
      </c>
      <c r="Q3" s="4" t="s">
        <v>22</v>
      </c>
    </row>
    <row r="4" spans="1:18" ht="30" customHeight="1">
      <c r="H4" s="3" t="s">
        <v>582</v>
      </c>
      <c r="I4" s="4" t="s">
        <v>12</v>
      </c>
      <c r="J4" s="4"/>
      <c r="K4" s="394" t="str">
        <f>IFERROR(VLOOKUP(一番最初に入力!$C$8,【適宜更新してください】法人情報!$A:$F,5,0)," ")</f>
        <v xml:space="preserve"> </v>
      </c>
      <c r="L4" s="394"/>
      <c r="M4" s="394"/>
      <c r="N4" s="394"/>
      <c r="O4" s="394"/>
      <c r="P4" s="394"/>
      <c r="Q4" s="394"/>
      <c r="R4" s="163"/>
    </row>
    <row r="5" spans="1:18" ht="30" customHeight="1">
      <c r="I5" s="4" t="s">
        <v>13</v>
      </c>
      <c r="J5" s="4"/>
      <c r="K5" s="340"/>
      <c r="L5" s="340"/>
      <c r="M5" s="340"/>
      <c r="N5" s="340"/>
      <c r="O5" s="340"/>
      <c r="P5" s="340"/>
      <c r="Q5" s="340"/>
      <c r="R5" s="83"/>
    </row>
    <row r="6" spans="1:18" ht="30" customHeight="1">
      <c r="J6" s="5"/>
      <c r="P6" s="6"/>
      <c r="Q6" s="6"/>
    </row>
    <row r="7" spans="1:18" s="7" customFormat="1" ht="39.75" customHeight="1">
      <c r="B7" s="8"/>
      <c r="C7" s="8"/>
      <c r="D7" s="8"/>
      <c r="E7" s="8"/>
      <c r="F7" s="70" t="s">
        <v>25</v>
      </c>
      <c r="G7" s="71" t="str">
        <f>一番最初に入力!C12</f>
        <v>６</v>
      </c>
      <c r="H7" s="360" t="s">
        <v>688</v>
      </c>
      <c r="I7" s="360"/>
      <c r="J7" s="360"/>
      <c r="K7" s="360"/>
      <c r="L7" s="360"/>
      <c r="M7" s="360"/>
      <c r="N7" s="360"/>
      <c r="O7" s="8"/>
      <c r="P7" s="8"/>
      <c r="Q7" s="8"/>
      <c r="R7" s="8"/>
    </row>
    <row r="8" spans="1:18" ht="30" customHeight="1"/>
    <row r="9" spans="1:18" ht="30" customHeight="1">
      <c r="B9" s="312" t="s">
        <v>7</v>
      </c>
      <c r="C9" s="312"/>
      <c r="D9" s="312"/>
      <c r="E9" s="391" t="str">
        <f>IFERROR(VLOOKUP(一番最初に入力!$C$8,【適宜更新してください】法人情報!$A:$F,3,0)," ")</f>
        <v xml:space="preserve"> </v>
      </c>
      <c r="F9" s="391"/>
      <c r="G9" s="391"/>
      <c r="H9" s="391"/>
      <c r="I9" s="391"/>
      <c r="J9" s="391"/>
      <c r="K9" s="69"/>
    </row>
    <row r="10" spans="1:18" ht="30" customHeight="1">
      <c r="B10" s="312" t="s">
        <v>6</v>
      </c>
      <c r="C10" s="312"/>
      <c r="D10" s="312"/>
      <c r="E10" s="391" t="str">
        <f>IFERROR(VLOOKUP(一番最初に入力!$C$8,【適宜更新してください】法人情報!$A:$F,5,0)," ")</f>
        <v xml:space="preserve"> </v>
      </c>
      <c r="F10" s="391"/>
      <c r="G10" s="391"/>
      <c r="H10" s="391"/>
      <c r="I10" s="391"/>
      <c r="J10" s="391"/>
      <c r="K10" s="72" t="s">
        <v>26</v>
      </c>
      <c r="L10" s="359"/>
      <c r="M10" s="359"/>
      <c r="N10" s="359"/>
      <c r="O10" s="359"/>
      <c r="P10" s="359"/>
      <c r="Q10" s="359"/>
    </row>
    <row r="11" spans="1:18" ht="30" customHeight="1">
      <c r="B11" s="312" t="s">
        <v>581</v>
      </c>
      <c r="C11" s="312"/>
      <c r="D11" s="312"/>
      <c r="E11" s="392" t="str">
        <f>IFERROR(VLOOKUP(一番最初に入力!$C$8,【適宜更新してください】法人情報!$A:$F,2,0)," ")</f>
        <v xml:space="preserve"> </v>
      </c>
      <c r="F11" s="392"/>
      <c r="G11" s="392"/>
      <c r="H11" s="392"/>
      <c r="I11" s="392"/>
      <c r="J11" s="392"/>
      <c r="K11" s="72" t="s">
        <v>27</v>
      </c>
      <c r="L11" s="359"/>
      <c r="M11" s="359"/>
      <c r="N11" s="359"/>
      <c r="O11" s="359"/>
      <c r="P11" s="359"/>
      <c r="Q11" s="359"/>
    </row>
    <row r="12" spans="1:18" ht="30" customHeight="1">
      <c r="B12" s="312" t="s">
        <v>10</v>
      </c>
      <c r="C12" s="312"/>
      <c r="D12" s="312"/>
      <c r="E12" s="83" t="s">
        <v>8</v>
      </c>
      <c r="F12" s="84" t="str">
        <f>IFERROR(VLOOKUP(一番最初に入力!$C$8,【適宜更新してください】法人情報!$A:$F,6,0)," ")</f>
        <v xml:space="preserve"> </v>
      </c>
      <c r="G12" s="83" t="s">
        <v>9</v>
      </c>
      <c r="H12" s="68"/>
      <c r="I12" s="2" t="s">
        <v>1448</v>
      </c>
    </row>
    <row r="13" spans="1:18" ht="30" customHeight="1">
      <c r="B13" s="358" t="s">
        <v>5</v>
      </c>
      <c r="C13" s="358"/>
      <c r="D13" s="358"/>
    </row>
    <row r="14" spans="1:18" s="9" customFormat="1" ht="27.75" customHeight="1">
      <c r="B14" s="9" t="s">
        <v>689</v>
      </c>
    </row>
    <row r="15" spans="1:18" ht="27.75" customHeight="1">
      <c r="B15" s="365" t="s">
        <v>3</v>
      </c>
      <c r="C15" s="365"/>
      <c r="D15" s="365"/>
      <c r="E15" s="365"/>
      <c r="F15" s="365"/>
      <c r="G15" s="365"/>
      <c r="H15" s="333" t="s">
        <v>690</v>
      </c>
      <c r="I15" s="334"/>
      <c r="J15" s="334"/>
      <c r="K15" s="334"/>
      <c r="L15" s="334"/>
      <c r="M15" s="334"/>
      <c r="N15" s="334"/>
      <c r="O15" s="334"/>
      <c r="P15" s="334"/>
      <c r="Q15" s="335"/>
    </row>
    <row r="16" spans="1:18" ht="39.75" customHeight="1">
      <c r="B16" s="333" t="s">
        <v>0</v>
      </c>
      <c r="C16" s="335"/>
      <c r="D16" s="333" t="s">
        <v>1</v>
      </c>
      <c r="E16" s="335"/>
      <c r="F16" s="333" t="s">
        <v>28</v>
      </c>
      <c r="G16" s="335"/>
      <c r="H16" s="333" t="s">
        <v>2</v>
      </c>
      <c r="I16" s="335"/>
      <c r="J16" s="333" t="s">
        <v>29</v>
      </c>
      <c r="K16" s="335"/>
      <c r="L16" s="333" t="s">
        <v>16</v>
      </c>
      <c r="M16" s="334"/>
      <c r="N16" s="335"/>
      <c r="O16" s="94" t="s">
        <v>696</v>
      </c>
      <c r="P16" s="333" t="s">
        <v>30</v>
      </c>
      <c r="Q16" s="335"/>
    </row>
    <row r="17" spans="2:17" s="92" customFormat="1" ht="24.95" customHeight="1">
      <c r="B17" s="356">
        <f>施設機能強化推進費加算適用申請書!B17</f>
        <v>0</v>
      </c>
      <c r="C17" s="357"/>
      <c r="D17" s="356">
        <f>施設機能強化推進費加算適用申請書!D17</f>
        <v>0</v>
      </c>
      <c r="E17" s="357"/>
      <c r="F17" s="317">
        <f>施設機能強化推進費加算適用申請書!F17</f>
        <v>0</v>
      </c>
      <c r="G17" s="318"/>
      <c r="H17" s="363">
        <f>施設機能強化推進費加算適用申請書!H17</f>
        <v>0</v>
      </c>
      <c r="I17" s="364"/>
      <c r="J17" s="361">
        <f>施設機能強化推進費加算適用申請書!J17</f>
        <v>0</v>
      </c>
      <c r="K17" s="362"/>
      <c r="L17" s="336">
        <f>施設機能強化推進費加算適用申請書!L17</f>
        <v>0</v>
      </c>
      <c r="M17" s="337"/>
      <c r="N17" s="338"/>
      <c r="O17" s="95"/>
      <c r="P17" s="317">
        <f>施設機能強化推進費加算適用申請書!P17</f>
        <v>0</v>
      </c>
      <c r="Q17" s="318"/>
    </row>
    <row r="18" spans="2:17" s="92" customFormat="1" ht="24.95" customHeight="1">
      <c r="B18" s="324">
        <f>施設機能強化推進費加算適用申請書!B18</f>
        <v>0</v>
      </c>
      <c r="C18" s="325"/>
      <c r="D18" s="324">
        <f>施設機能強化推進費加算適用申請書!D18</f>
        <v>0</v>
      </c>
      <c r="E18" s="325"/>
      <c r="F18" s="319">
        <f>施設機能強化推進費加算適用申請書!F18</f>
        <v>0</v>
      </c>
      <c r="G18" s="320"/>
      <c r="H18" s="331">
        <f>施設機能強化推進費加算適用申請書!H18</f>
        <v>0</v>
      </c>
      <c r="I18" s="332"/>
      <c r="J18" s="315">
        <f>施設機能強化推進費加算適用申請書!J18</f>
        <v>0</v>
      </c>
      <c r="K18" s="316"/>
      <c r="L18" s="321">
        <f>施設機能強化推進費加算適用申請書!L18</f>
        <v>0</v>
      </c>
      <c r="M18" s="322"/>
      <c r="N18" s="323"/>
      <c r="O18" s="96"/>
      <c r="P18" s="319">
        <f>施設機能強化推進費加算適用申請書!P18</f>
        <v>0</v>
      </c>
      <c r="Q18" s="320"/>
    </row>
    <row r="19" spans="2:17" s="92" customFormat="1" ht="24.95" customHeight="1">
      <c r="B19" s="324">
        <f>施設機能強化推進費加算適用申請書!B19</f>
        <v>0</v>
      </c>
      <c r="C19" s="325"/>
      <c r="D19" s="324">
        <f>施設機能強化推進費加算適用申請書!D19</f>
        <v>0</v>
      </c>
      <c r="E19" s="325"/>
      <c r="F19" s="319">
        <f>施設機能強化推進費加算適用申請書!F19</f>
        <v>0</v>
      </c>
      <c r="G19" s="320"/>
      <c r="H19" s="331">
        <f>施設機能強化推進費加算適用申請書!H19</f>
        <v>0</v>
      </c>
      <c r="I19" s="332"/>
      <c r="J19" s="315">
        <f>施設機能強化推進費加算適用申請書!J19</f>
        <v>0</v>
      </c>
      <c r="K19" s="316"/>
      <c r="L19" s="321">
        <f>施設機能強化推進費加算適用申請書!L19</f>
        <v>0</v>
      </c>
      <c r="M19" s="322"/>
      <c r="N19" s="323"/>
      <c r="O19" s="96"/>
      <c r="P19" s="319">
        <f>施設機能強化推進費加算適用申請書!P19</f>
        <v>0</v>
      </c>
      <c r="Q19" s="320"/>
    </row>
    <row r="20" spans="2:17" s="92" customFormat="1" ht="24.95" customHeight="1">
      <c r="B20" s="324">
        <f>施設機能強化推進費加算適用申請書!B20</f>
        <v>0</v>
      </c>
      <c r="C20" s="325"/>
      <c r="D20" s="324">
        <f>施設機能強化推進費加算適用申請書!D20</f>
        <v>0</v>
      </c>
      <c r="E20" s="325"/>
      <c r="F20" s="319">
        <f>施設機能強化推進費加算適用申請書!F20</f>
        <v>0</v>
      </c>
      <c r="G20" s="320"/>
      <c r="H20" s="331">
        <f>施設機能強化推進費加算適用申請書!H20</f>
        <v>0</v>
      </c>
      <c r="I20" s="332"/>
      <c r="J20" s="315">
        <f>施設機能強化推進費加算適用申請書!J20</f>
        <v>0</v>
      </c>
      <c r="K20" s="316"/>
      <c r="L20" s="321">
        <f>施設機能強化推進費加算適用申請書!L20</f>
        <v>0</v>
      </c>
      <c r="M20" s="322"/>
      <c r="N20" s="323"/>
      <c r="O20" s="96" t="s">
        <v>697</v>
      </c>
      <c r="P20" s="319">
        <f>施設機能強化推進費加算適用申請書!P20</f>
        <v>0</v>
      </c>
      <c r="Q20" s="320"/>
    </row>
    <row r="21" spans="2:17" s="92" customFormat="1" ht="24.95" customHeight="1">
      <c r="B21" s="324">
        <f>施設機能強化推進費加算適用申請書!B21</f>
        <v>0</v>
      </c>
      <c r="C21" s="325"/>
      <c r="D21" s="324">
        <f>施設機能強化推進費加算適用申請書!D21</f>
        <v>0</v>
      </c>
      <c r="E21" s="325"/>
      <c r="F21" s="319">
        <f>施設機能強化推進費加算適用申請書!F21</f>
        <v>0</v>
      </c>
      <c r="G21" s="320"/>
      <c r="H21" s="331">
        <f>施設機能強化推進費加算適用申請書!H21</f>
        <v>0</v>
      </c>
      <c r="I21" s="332"/>
      <c r="J21" s="315">
        <f>施設機能強化推進費加算適用申請書!J21</f>
        <v>0</v>
      </c>
      <c r="K21" s="316"/>
      <c r="L21" s="321">
        <f>施設機能強化推進費加算適用申請書!L21</f>
        <v>0</v>
      </c>
      <c r="M21" s="322"/>
      <c r="N21" s="323"/>
      <c r="O21" s="96" t="s">
        <v>697</v>
      </c>
      <c r="P21" s="319">
        <f>施設機能強化推進費加算適用申請書!P21</f>
        <v>0</v>
      </c>
      <c r="Q21" s="320"/>
    </row>
    <row r="22" spans="2:17" s="92" customFormat="1" ht="24.95" customHeight="1">
      <c r="B22" s="324">
        <f>施設機能強化推進費加算適用申請書!B22</f>
        <v>0</v>
      </c>
      <c r="C22" s="325"/>
      <c r="D22" s="324">
        <f>施設機能強化推進費加算適用申請書!D22</f>
        <v>0</v>
      </c>
      <c r="E22" s="325"/>
      <c r="F22" s="319">
        <f>施設機能強化推進費加算適用申請書!F22</f>
        <v>0</v>
      </c>
      <c r="G22" s="320"/>
      <c r="H22" s="331">
        <f>施設機能強化推進費加算適用申請書!H22</f>
        <v>0</v>
      </c>
      <c r="I22" s="332"/>
      <c r="J22" s="315">
        <f>施設機能強化推進費加算適用申請書!J22</f>
        <v>0</v>
      </c>
      <c r="K22" s="316"/>
      <c r="L22" s="321">
        <f>施設機能強化推進費加算適用申請書!L22</f>
        <v>0</v>
      </c>
      <c r="M22" s="322"/>
      <c r="N22" s="323"/>
      <c r="O22" s="96" t="s">
        <v>697</v>
      </c>
      <c r="P22" s="319">
        <f>施設機能強化推進費加算適用申請書!P22</f>
        <v>0</v>
      </c>
      <c r="Q22" s="320"/>
    </row>
    <row r="23" spans="2:17" s="92" customFormat="1" ht="24.95" customHeight="1">
      <c r="B23" s="324">
        <f>施設機能強化推進費加算適用申請書!B23</f>
        <v>0</v>
      </c>
      <c r="C23" s="325"/>
      <c r="D23" s="324">
        <f>施設機能強化推進費加算適用申請書!D23</f>
        <v>0</v>
      </c>
      <c r="E23" s="325"/>
      <c r="F23" s="319">
        <f>施設機能強化推進費加算適用申請書!F23</f>
        <v>0</v>
      </c>
      <c r="G23" s="320"/>
      <c r="H23" s="331">
        <f>施設機能強化推進費加算適用申請書!H23</f>
        <v>0</v>
      </c>
      <c r="I23" s="332"/>
      <c r="J23" s="315">
        <f>施設機能強化推進費加算適用申請書!J23</f>
        <v>0</v>
      </c>
      <c r="K23" s="316"/>
      <c r="L23" s="321">
        <f>施設機能強化推進費加算適用申請書!L23</f>
        <v>0</v>
      </c>
      <c r="M23" s="322"/>
      <c r="N23" s="323"/>
      <c r="O23" s="96" t="s">
        <v>697</v>
      </c>
      <c r="P23" s="319">
        <f>施設機能強化推進費加算適用申請書!P23</f>
        <v>0</v>
      </c>
      <c r="Q23" s="320"/>
    </row>
    <row r="24" spans="2:17" s="92" customFormat="1" ht="24.95" customHeight="1">
      <c r="B24" s="324">
        <f>施設機能強化推進費加算適用申請書!B24</f>
        <v>0</v>
      </c>
      <c r="C24" s="325"/>
      <c r="D24" s="324">
        <f>施設機能強化推進費加算適用申請書!D24</f>
        <v>0</v>
      </c>
      <c r="E24" s="325"/>
      <c r="F24" s="319">
        <f>施設機能強化推進費加算適用申請書!F24</f>
        <v>0</v>
      </c>
      <c r="G24" s="320"/>
      <c r="H24" s="331">
        <f>施設機能強化推進費加算適用申請書!H24</f>
        <v>0</v>
      </c>
      <c r="I24" s="332"/>
      <c r="J24" s="315">
        <f>施設機能強化推進費加算適用申請書!J24</f>
        <v>0</v>
      </c>
      <c r="K24" s="316"/>
      <c r="L24" s="321">
        <f>施設機能強化推進費加算適用申請書!L24</f>
        <v>0</v>
      </c>
      <c r="M24" s="322"/>
      <c r="N24" s="323"/>
      <c r="O24" s="96" t="s">
        <v>697</v>
      </c>
      <c r="P24" s="319">
        <f>施設機能強化推進費加算適用申請書!P24</f>
        <v>0</v>
      </c>
      <c r="Q24" s="320"/>
    </row>
    <row r="25" spans="2:17" s="92" customFormat="1" ht="24.95" customHeight="1">
      <c r="B25" s="324">
        <f>施設機能強化推進費加算適用申請書!B25</f>
        <v>0</v>
      </c>
      <c r="C25" s="325"/>
      <c r="D25" s="324">
        <f>施設機能強化推進費加算適用申請書!D25</f>
        <v>0</v>
      </c>
      <c r="E25" s="325"/>
      <c r="F25" s="319">
        <f>施設機能強化推進費加算適用申請書!F25</f>
        <v>0</v>
      </c>
      <c r="G25" s="320"/>
      <c r="H25" s="331">
        <f>施設機能強化推進費加算適用申請書!H25</f>
        <v>0</v>
      </c>
      <c r="I25" s="332"/>
      <c r="J25" s="315">
        <f>施設機能強化推進費加算適用申請書!J25</f>
        <v>0</v>
      </c>
      <c r="K25" s="316"/>
      <c r="L25" s="321">
        <f>施設機能強化推進費加算適用申請書!L25</f>
        <v>0</v>
      </c>
      <c r="M25" s="322"/>
      <c r="N25" s="323"/>
      <c r="O25" s="96" t="s">
        <v>697</v>
      </c>
      <c r="P25" s="319">
        <f>施設機能強化推進費加算適用申請書!P25</f>
        <v>0</v>
      </c>
      <c r="Q25" s="320"/>
    </row>
    <row r="26" spans="2:17" s="92" customFormat="1" ht="24.95" customHeight="1">
      <c r="B26" s="324">
        <f>施設機能強化推進費加算適用申請書!B26</f>
        <v>0</v>
      </c>
      <c r="C26" s="325"/>
      <c r="D26" s="324">
        <f>施設機能強化推進費加算適用申請書!D26</f>
        <v>0</v>
      </c>
      <c r="E26" s="325"/>
      <c r="F26" s="319">
        <f>施設機能強化推進費加算適用申請書!F26</f>
        <v>0</v>
      </c>
      <c r="G26" s="320"/>
      <c r="H26" s="331">
        <f>施設機能強化推進費加算適用申請書!H26</f>
        <v>0</v>
      </c>
      <c r="I26" s="332"/>
      <c r="J26" s="315">
        <f>施設機能強化推進費加算適用申請書!J26</f>
        <v>0</v>
      </c>
      <c r="K26" s="316"/>
      <c r="L26" s="321">
        <f>施設機能強化推進費加算適用申請書!L26</f>
        <v>0</v>
      </c>
      <c r="M26" s="322"/>
      <c r="N26" s="323"/>
      <c r="O26" s="96" t="s">
        <v>697</v>
      </c>
      <c r="P26" s="319">
        <f>施設機能強化推進費加算適用申請書!P26</f>
        <v>0</v>
      </c>
      <c r="Q26" s="320"/>
    </row>
    <row r="27" spans="2:17" s="92" customFormat="1" ht="24.95" customHeight="1">
      <c r="B27" s="324">
        <f>施設機能強化推進費加算適用申請書!B27</f>
        <v>0</v>
      </c>
      <c r="C27" s="325"/>
      <c r="D27" s="324">
        <f>施設機能強化推進費加算適用申請書!D27</f>
        <v>0</v>
      </c>
      <c r="E27" s="325"/>
      <c r="F27" s="319">
        <f>施設機能強化推進費加算適用申請書!F27</f>
        <v>0</v>
      </c>
      <c r="G27" s="320"/>
      <c r="H27" s="331">
        <f>施設機能強化推進費加算適用申請書!H27</f>
        <v>0</v>
      </c>
      <c r="I27" s="332"/>
      <c r="J27" s="315">
        <f>施設機能強化推進費加算適用申請書!J27</f>
        <v>0</v>
      </c>
      <c r="K27" s="316"/>
      <c r="L27" s="321">
        <f>施設機能強化推進費加算適用申請書!L27</f>
        <v>0</v>
      </c>
      <c r="M27" s="322"/>
      <c r="N27" s="323"/>
      <c r="O27" s="96" t="s">
        <v>697</v>
      </c>
      <c r="P27" s="319">
        <f>施設機能強化推進費加算適用申請書!P27</f>
        <v>0</v>
      </c>
      <c r="Q27" s="320"/>
    </row>
    <row r="28" spans="2:17" s="92" customFormat="1" ht="24.95" customHeight="1">
      <c r="B28" s="324">
        <f>施設機能強化推進費加算適用申請書!B28</f>
        <v>0</v>
      </c>
      <c r="C28" s="325"/>
      <c r="D28" s="324">
        <f>施設機能強化推進費加算適用申請書!D28</f>
        <v>0</v>
      </c>
      <c r="E28" s="325"/>
      <c r="F28" s="319">
        <f>施設機能強化推進費加算適用申請書!F28</f>
        <v>0</v>
      </c>
      <c r="G28" s="320"/>
      <c r="H28" s="331">
        <f>施設機能強化推進費加算適用申請書!H28</f>
        <v>0</v>
      </c>
      <c r="I28" s="332"/>
      <c r="J28" s="315">
        <f>施設機能強化推進費加算適用申請書!J28</f>
        <v>0</v>
      </c>
      <c r="K28" s="316"/>
      <c r="L28" s="321">
        <f>施設機能強化推進費加算適用申請書!L28</f>
        <v>0</v>
      </c>
      <c r="M28" s="322"/>
      <c r="N28" s="323"/>
      <c r="O28" s="96" t="s">
        <v>697</v>
      </c>
      <c r="P28" s="319">
        <f>施設機能強化推進費加算適用申請書!P28</f>
        <v>0</v>
      </c>
      <c r="Q28" s="320"/>
    </row>
    <row r="29" spans="2:17" s="92" customFormat="1" ht="24.95" customHeight="1">
      <c r="B29" s="324">
        <f>施設機能強化推進費加算適用申請書!B29</f>
        <v>0</v>
      </c>
      <c r="C29" s="325"/>
      <c r="D29" s="324">
        <f>施設機能強化推進費加算適用申請書!D29</f>
        <v>0</v>
      </c>
      <c r="E29" s="325"/>
      <c r="F29" s="319">
        <f>施設機能強化推進費加算適用申請書!F29</f>
        <v>0</v>
      </c>
      <c r="G29" s="320"/>
      <c r="H29" s="331">
        <f>施設機能強化推進費加算適用申請書!H29</f>
        <v>0</v>
      </c>
      <c r="I29" s="332"/>
      <c r="J29" s="315">
        <f>施設機能強化推進費加算適用申請書!J29</f>
        <v>0</v>
      </c>
      <c r="K29" s="316"/>
      <c r="L29" s="321">
        <f>施設機能強化推進費加算適用申請書!L29</f>
        <v>0</v>
      </c>
      <c r="M29" s="322"/>
      <c r="N29" s="323"/>
      <c r="O29" s="96" t="s">
        <v>697</v>
      </c>
      <c r="P29" s="319">
        <f>施設機能強化推進費加算適用申請書!P29</f>
        <v>0</v>
      </c>
      <c r="Q29" s="320"/>
    </row>
    <row r="30" spans="2:17" s="92" customFormat="1" ht="24.95" customHeight="1">
      <c r="B30" s="324">
        <f>施設機能強化推進費加算適用申請書!B30</f>
        <v>0</v>
      </c>
      <c r="C30" s="325"/>
      <c r="D30" s="324">
        <f>施設機能強化推進費加算適用申請書!D30</f>
        <v>0</v>
      </c>
      <c r="E30" s="325"/>
      <c r="F30" s="319">
        <f>施設機能強化推進費加算適用申請書!F30</f>
        <v>0</v>
      </c>
      <c r="G30" s="320"/>
      <c r="H30" s="331">
        <f>施設機能強化推進費加算適用申請書!H30</f>
        <v>0</v>
      </c>
      <c r="I30" s="332"/>
      <c r="J30" s="315">
        <f>施設機能強化推進費加算適用申請書!J30</f>
        <v>0</v>
      </c>
      <c r="K30" s="316"/>
      <c r="L30" s="321">
        <f>施設機能強化推進費加算適用申請書!L30</f>
        <v>0</v>
      </c>
      <c r="M30" s="322"/>
      <c r="N30" s="323"/>
      <c r="O30" s="96" t="s">
        <v>697</v>
      </c>
      <c r="P30" s="319">
        <f>施設機能強化推進費加算適用申請書!P30</f>
        <v>0</v>
      </c>
      <c r="Q30" s="320"/>
    </row>
    <row r="31" spans="2:17" s="92" customFormat="1" ht="24.95" customHeight="1">
      <c r="B31" s="324">
        <f>施設機能強化推進費加算適用申請書!B31</f>
        <v>0</v>
      </c>
      <c r="C31" s="325"/>
      <c r="D31" s="324">
        <f>施設機能強化推進費加算適用申請書!D31</f>
        <v>0</v>
      </c>
      <c r="E31" s="325"/>
      <c r="F31" s="319">
        <f>施設機能強化推進費加算適用申請書!F31</f>
        <v>0</v>
      </c>
      <c r="G31" s="320"/>
      <c r="H31" s="331">
        <f>施設機能強化推進費加算適用申請書!H31</f>
        <v>0</v>
      </c>
      <c r="I31" s="332"/>
      <c r="J31" s="315">
        <f>施設機能強化推進費加算適用申請書!J31</f>
        <v>0</v>
      </c>
      <c r="K31" s="316"/>
      <c r="L31" s="321">
        <f>施設機能強化推進費加算適用申請書!L31</f>
        <v>0</v>
      </c>
      <c r="M31" s="322"/>
      <c r="N31" s="323"/>
      <c r="O31" s="96" t="s">
        <v>697</v>
      </c>
      <c r="P31" s="319">
        <f>施設機能強化推進費加算適用申請書!P31</f>
        <v>0</v>
      </c>
      <c r="Q31" s="320"/>
    </row>
    <row r="32" spans="2:17" s="92" customFormat="1" ht="24.95" customHeight="1">
      <c r="B32" s="324">
        <f>施設機能強化推進費加算適用申請書!B32</f>
        <v>0</v>
      </c>
      <c r="C32" s="325"/>
      <c r="D32" s="324">
        <f>施設機能強化推進費加算適用申請書!D32</f>
        <v>0</v>
      </c>
      <c r="E32" s="325"/>
      <c r="F32" s="319">
        <f>施設機能強化推進費加算適用申請書!F32</f>
        <v>0</v>
      </c>
      <c r="G32" s="320"/>
      <c r="H32" s="331">
        <f>施設機能強化推進費加算適用申請書!H32</f>
        <v>0</v>
      </c>
      <c r="I32" s="332"/>
      <c r="J32" s="315">
        <f>施設機能強化推進費加算適用申請書!J32</f>
        <v>0</v>
      </c>
      <c r="K32" s="316"/>
      <c r="L32" s="321">
        <f>施設機能強化推進費加算適用申請書!L32</f>
        <v>0</v>
      </c>
      <c r="M32" s="322"/>
      <c r="N32" s="323"/>
      <c r="O32" s="96"/>
      <c r="P32" s="319">
        <f>施設機能強化推進費加算適用申請書!P32</f>
        <v>0</v>
      </c>
      <c r="Q32" s="320"/>
    </row>
    <row r="33" spans="2:19" s="92" customFormat="1" ht="24.95" customHeight="1" thickBot="1">
      <c r="B33" s="389">
        <f>施設機能強化推進費加算適用申請書!B33</f>
        <v>0</v>
      </c>
      <c r="C33" s="390"/>
      <c r="D33" s="324">
        <f>施設機能強化推進費加算適用申請書!D33</f>
        <v>0</v>
      </c>
      <c r="E33" s="325"/>
      <c r="F33" s="319">
        <f>施設機能強化推進費加算適用申請書!F33</f>
        <v>0</v>
      </c>
      <c r="G33" s="320"/>
      <c r="H33" s="331">
        <f>施設機能強化推進費加算適用申請書!H33</f>
        <v>0</v>
      </c>
      <c r="I33" s="332"/>
      <c r="J33" s="315">
        <f>施設機能強化推進費加算適用申請書!J33</f>
        <v>0</v>
      </c>
      <c r="K33" s="316"/>
      <c r="L33" s="321">
        <f>施設機能強化推進費加算適用申請書!L33</f>
        <v>0</v>
      </c>
      <c r="M33" s="322"/>
      <c r="N33" s="323"/>
      <c r="O33" s="97" t="s">
        <v>697</v>
      </c>
      <c r="P33" s="319">
        <f>施設機能強化推進費加算適用申請書!P33</f>
        <v>0</v>
      </c>
      <c r="Q33" s="320"/>
      <c r="S33" s="92">
        <f>COUNTIF(O17:O33,"○")</f>
        <v>0</v>
      </c>
    </row>
    <row r="34" spans="2:19" ht="29.25" customHeight="1" thickBot="1">
      <c r="B34" s="380" t="s">
        <v>4</v>
      </c>
      <c r="C34" s="381"/>
      <c r="D34" s="381"/>
      <c r="E34" s="381"/>
      <c r="F34" s="382">
        <f>SUM(F17:G33)</f>
        <v>0</v>
      </c>
      <c r="G34" s="383"/>
      <c r="H34" s="384" t="s">
        <v>4</v>
      </c>
      <c r="I34" s="385"/>
      <c r="J34" s="345">
        <f>SUM(J17:K33)</f>
        <v>0</v>
      </c>
      <c r="K34" s="346"/>
      <c r="L34" s="386"/>
      <c r="M34" s="387"/>
      <c r="N34" s="387"/>
      <c r="O34" s="387"/>
      <c r="P34" s="387"/>
      <c r="Q34" s="388"/>
      <c r="S34" s="10">
        <f>COUNTIF(O17:O33,"×")</f>
        <v>0</v>
      </c>
    </row>
    <row r="35" spans="2:19" ht="29.25" customHeight="1">
      <c r="B35" s="85"/>
      <c r="C35" s="85"/>
      <c r="D35" s="85"/>
      <c r="E35" s="85"/>
      <c r="F35" s="86"/>
      <c r="G35" s="86"/>
      <c r="H35" s="87"/>
      <c r="I35" s="87"/>
      <c r="J35" s="46"/>
      <c r="K35" s="46"/>
      <c r="L35" s="47"/>
      <c r="M35" s="47"/>
      <c r="N35" s="47"/>
      <c r="O35" s="47"/>
      <c r="P35" s="47" t="s">
        <v>698</v>
      </c>
      <c r="Q35" s="47" t="str">
        <f>IF(S34&gt;0,"要確認","OK")</f>
        <v>OK</v>
      </c>
      <c r="S35" s="10"/>
    </row>
    <row r="36" spans="2:19" ht="19.5" customHeight="1">
      <c r="B36" s="11" t="s">
        <v>11</v>
      </c>
      <c r="C36" s="11"/>
      <c r="D36" s="11"/>
      <c r="P36" s="12"/>
      <c r="Q36" s="12"/>
    </row>
    <row r="37" spans="2:19" ht="19.5" customHeight="1">
      <c r="B37" s="11" t="s">
        <v>691</v>
      </c>
      <c r="C37" s="11"/>
      <c r="D37" s="11"/>
      <c r="P37" s="12"/>
      <c r="Q37" s="12"/>
    </row>
    <row r="38" spans="2:19" ht="19.5" customHeight="1">
      <c r="P38" s="12"/>
      <c r="Q38" s="12"/>
    </row>
  </sheetData>
  <sheetProtection algorithmName="SHA-512" hashValue="XFz/HB4nLoQHwHd8haQxFDLnjyFbAY4VL9SKnUriZC7MxuOXxuEGunrnZlu3ZkdMkwtseCz0IqpiOyabM973qA==" saltValue="NXwTIhiIkz9zWB8lJORgUQ==" spinCount="100000" sheet="1" insertRows="0"/>
  <mergeCells count="148">
    <mergeCell ref="B10:D10"/>
    <mergeCell ref="E10:J10"/>
    <mergeCell ref="L10:Q10"/>
    <mergeCell ref="B11:D11"/>
    <mergeCell ref="E11:J11"/>
    <mergeCell ref="L11:Q11"/>
    <mergeCell ref="P1:Q1"/>
    <mergeCell ref="A2:Q2"/>
    <mergeCell ref="K5:Q5"/>
    <mergeCell ref="H7:N7"/>
    <mergeCell ref="B9:D9"/>
    <mergeCell ref="E9:J9"/>
    <mergeCell ref="K4:Q4"/>
    <mergeCell ref="P16:Q16"/>
    <mergeCell ref="B17:C17"/>
    <mergeCell ref="D17:E17"/>
    <mergeCell ref="F17:G17"/>
    <mergeCell ref="H17:I17"/>
    <mergeCell ref="J17:K17"/>
    <mergeCell ref="L17:N17"/>
    <mergeCell ref="P17:Q17"/>
    <mergeCell ref="B12:D12"/>
    <mergeCell ref="B13:D13"/>
    <mergeCell ref="B15:G15"/>
    <mergeCell ref="H15:Q15"/>
    <mergeCell ref="B16:C16"/>
    <mergeCell ref="D16:E16"/>
    <mergeCell ref="F16:G16"/>
    <mergeCell ref="H16:I16"/>
    <mergeCell ref="J16:K16"/>
    <mergeCell ref="L16:N16"/>
    <mergeCell ref="P18:Q18"/>
    <mergeCell ref="B19:C19"/>
    <mergeCell ref="D19:E19"/>
    <mergeCell ref="F19:G19"/>
    <mergeCell ref="H19:I19"/>
    <mergeCell ref="J19:K19"/>
    <mergeCell ref="L19:N19"/>
    <mergeCell ref="P19:Q19"/>
    <mergeCell ref="B18:C18"/>
    <mergeCell ref="D18:E18"/>
    <mergeCell ref="F18:G18"/>
    <mergeCell ref="H18:I18"/>
    <mergeCell ref="J18:K18"/>
    <mergeCell ref="L18:N18"/>
    <mergeCell ref="P20:Q20"/>
    <mergeCell ref="B21:C21"/>
    <mergeCell ref="D21:E21"/>
    <mergeCell ref="F21:G21"/>
    <mergeCell ref="H21:I21"/>
    <mergeCell ref="J21:K21"/>
    <mergeCell ref="L21:N21"/>
    <mergeCell ref="P21:Q21"/>
    <mergeCell ref="B20:C20"/>
    <mergeCell ref="D20:E20"/>
    <mergeCell ref="F20:G20"/>
    <mergeCell ref="H20:I20"/>
    <mergeCell ref="J20:K20"/>
    <mergeCell ref="L20:N20"/>
    <mergeCell ref="P22:Q22"/>
    <mergeCell ref="B23:C23"/>
    <mergeCell ref="D23:E23"/>
    <mergeCell ref="F23:G23"/>
    <mergeCell ref="H23:I23"/>
    <mergeCell ref="J23:K23"/>
    <mergeCell ref="L23:N23"/>
    <mergeCell ref="P23:Q23"/>
    <mergeCell ref="B22:C22"/>
    <mergeCell ref="D22:E22"/>
    <mergeCell ref="F22:G22"/>
    <mergeCell ref="H22:I22"/>
    <mergeCell ref="J22:K22"/>
    <mergeCell ref="L22:N22"/>
    <mergeCell ref="P24:Q24"/>
    <mergeCell ref="B25:C25"/>
    <mergeCell ref="D25:E25"/>
    <mergeCell ref="F25:G25"/>
    <mergeCell ref="H25:I25"/>
    <mergeCell ref="J25:K25"/>
    <mergeCell ref="L25:N25"/>
    <mergeCell ref="P25:Q25"/>
    <mergeCell ref="B24:C24"/>
    <mergeCell ref="D24:E24"/>
    <mergeCell ref="F24:G24"/>
    <mergeCell ref="H24:I24"/>
    <mergeCell ref="J24:K24"/>
    <mergeCell ref="L24:N24"/>
    <mergeCell ref="P26:Q26"/>
    <mergeCell ref="B27:C27"/>
    <mergeCell ref="D27:E27"/>
    <mergeCell ref="F27:G27"/>
    <mergeCell ref="H27:I27"/>
    <mergeCell ref="J27:K27"/>
    <mergeCell ref="L27:N27"/>
    <mergeCell ref="P27:Q27"/>
    <mergeCell ref="B26:C26"/>
    <mergeCell ref="D26:E26"/>
    <mergeCell ref="F26:G26"/>
    <mergeCell ref="H26:I26"/>
    <mergeCell ref="J26:K26"/>
    <mergeCell ref="L26:N26"/>
    <mergeCell ref="P28:Q28"/>
    <mergeCell ref="B29:C29"/>
    <mergeCell ref="D29:E29"/>
    <mergeCell ref="F29:G29"/>
    <mergeCell ref="H29:I29"/>
    <mergeCell ref="J29:K29"/>
    <mergeCell ref="L29:N29"/>
    <mergeCell ref="P29:Q29"/>
    <mergeCell ref="B28:C28"/>
    <mergeCell ref="D28:E28"/>
    <mergeCell ref="F28:G28"/>
    <mergeCell ref="H28:I28"/>
    <mergeCell ref="J28:K28"/>
    <mergeCell ref="L28:N28"/>
    <mergeCell ref="P30:Q30"/>
    <mergeCell ref="B31:C31"/>
    <mergeCell ref="D31:E31"/>
    <mergeCell ref="F31:G31"/>
    <mergeCell ref="H31:I31"/>
    <mergeCell ref="J31:K31"/>
    <mergeCell ref="L31:N31"/>
    <mergeCell ref="P31:Q31"/>
    <mergeCell ref="B30:C30"/>
    <mergeCell ref="D30:E30"/>
    <mergeCell ref="F30:G30"/>
    <mergeCell ref="H30:I30"/>
    <mergeCell ref="J30:K30"/>
    <mergeCell ref="L30:N30"/>
    <mergeCell ref="B34:E34"/>
    <mergeCell ref="F34:G34"/>
    <mergeCell ref="H34:I34"/>
    <mergeCell ref="J34:K34"/>
    <mergeCell ref="L34:Q34"/>
    <mergeCell ref="P32:Q32"/>
    <mergeCell ref="B33:C33"/>
    <mergeCell ref="D33:E33"/>
    <mergeCell ref="F33:G33"/>
    <mergeCell ref="H33:I33"/>
    <mergeCell ref="J33:K33"/>
    <mergeCell ref="L33:N33"/>
    <mergeCell ref="P33:Q33"/>
    <mergeCell ref="B32:C32"/>
    <mergeCell ref="D32:E32"/>
    <mergeCell ref="F32:G32"/>
    <mergeCell ref="H32:I32"/>
    <mergeCell ref="J32:K32"/>
    <mergeCell ref="L32:N32"/>
  </mergeCells>
  <phoneticPr fontId="1"/>
  <dataValidations count="1">
    <dataValidation type="list" allowBlank="1" showInputMessage="1" showErrorMessage="1" sqref="O17:O33">
      <formula1>"　,○,×"</formula1>
    </dataValidation>
  </dataValidations>
  <printOptions horizontalCentered="1"/>
  <pageMargins left="0.31496062992125984" right="0.31496062992125984" top="0.55118110236220474" bottom="0.35433070866141736" header="0.31496062992125984" footer="0.31496062992125984"/>
  <pageSetup paperSize="9" scale="68"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3" tint="0.59999389629810485"/>
    <pageSetUpPr fitToPage="1"/>
  </sheetPr>
  <dimension ref="A1:S38"/>
  <sheetViews>
    <sheetView showZeros="0" view="pageBreakPreview" zoomScale="80" zoomScaleNormal="85" zoomScaleSheetLayoutView="80" workbookViewId="0">
      <selection activeCell="I8" sqref="I8"/>
    </sheetView>
  </sheetViews>
  <sheetFormatPr defaultRowHeight="19.5"/>
  <cols>
    <col min="1" max="1" width="2.625" style="2" customWidth="1"/>
    <col min="2" max="2" width="5.875" style="2" customWidth="1"/>
    <col min="3" max="3" width="13" style="2" customWidth="1"/>
    <col min="4" max="4" width="9.5" style="2" customWidth="1"/>
    <col min="5" max="5" width="8.25" style="2" customWidth="1"/>
    <col min="6" max="6" width="9.875" style="2" customWidth="1"/>
    <col min="7" max="7" width="8.25" style="2" customWidth="1"/>
    <col min="8" max="8" width="10.375" style="2" customWidth="1"/>
    <col min="9" max="9" width="8.5" style="2" customWidth="1"/>
    <col min="10" max="10" width="6.625" style="2" customWidth="1"/>
    <col min="11" max="11" width="10.375" style="2" customWidth="1"/>
    <col min="12" max="14" width="7.5" style="2" customWidth="1"/>
    <col min="15" max="15" width="9.75" style="2" customWidth="1"/>
    <col min="16" max="16" width="7.5" style="2" customWidth="1"/>
    <col min="17" max="17" width="9.625" style="2" customWidth="1"/>
    <col min="18" max="18" width="2.625" style="2" customWidth="1"/>
    <col min="19" max="16384" width="9" style="2"/>
  </cols>
  <sheetData>
    <row r="1" spans="1:18" ht="26.25" customHeight="1">
      <c r="P1" s="393" t="str">
        <f>一番最初に入力!$C$8&amp;""</f>
        <v/>
      </c>
      <c r="Q1" s="393"/>
    </row>
    <row r="2" spans="1:18" ht="52.5" customHeight="1">
      <c r="A2" s="339"/>
      <c r="B2" s="339"/>
      <c r="C2" s="339"/>
      <c r="D2" s="339"/>
      <c r="E2" s="339"/>
      <c r="F2" s="339"/>
      <c r="G2" s="339"/>
      <c r="H2" s="339"/>
      <c r="I2" s="339"/>
      <c r="J2" s="339"/>
      <c r="K2" s="339"/>
      <c r="L2" s="339"/>
      <c r="M2" s="339"/>
      <c r="N2" s="339"/>
      <c r="O2" s="339"/>
      <c r="P2" s="339"/>
      <c r="Q2" s="339"/>
    </row>
    <row r="3" spans="1:18" ht="30" customHeight="1">
      <c r="B3" s="2" t="s">
        <v>21</v>
      </c>
      <c r="K3" s="3" t="s">
        <v>25</v>
      </c>
      <c r="L3" s="74">
        <v>7</v>
      </c>
      <c r="M3" s="4" t="s">
        <v>24</v>
      </c>
      <c r="N3" s="74">
        <v>3</v>
      </c>
      <c r="O3" s="4" t="s">
        <v>23</v>
      </c>
      <c r="P3" s="74">
        <v>31</v>
      </c>
      <c r="Q3" s="4" t="s">
        <v>22</v>
      </c>
    </row>
    <row r="4" spans="1:18" ht="30" customHeight="1">
      <c r="H4" s="3" t="s">
        <v>582</v>
      </c>
      <c r="I4" s="4" t="s">
        <v>12</v>
      </c>
      <c r="J4" s="4"/>
      <c r="K4" s="394" t="s">
        <v>692</v>
      </c>
      <c r="L4" s="394"/>
      <c r="M4" s="394"/>
      <c r="N4" s="394"/>
      <c r="O4" s="394"/>
      <c r="P4" s="394"/>
      <c r="Q4" s="394"/>
      <c r="R4" s="163"/>
    </row>
    <row r="5" spans="1:18" ht="30" customHeight="1">
      <c r="I5" s="4" t="s">
        <v>13</v>
      </c>
      <c r="J5" s="4"/>
      <c r="K5" s="411" t="s">
        <v>693</v>
      </c>
      <c r="L5" s="411"/>
      <c r="M5" s="411"/>
      <c r="N5" s="411"/>
      <c r="O5" s="411"/>
      <c r="P5" s="411"/>
      <c r="Q5" s="411"/>
      <c r="R5" s="83"/>
    </row>
    <row r="6" spans="1:18" ht="30" customHeight="1">
      <c r="J6" s="5"/>
      <c r="P6" s="6"/>
      <c r="Q6" s="6"/>
    </row>
    <row r="7" spans="1:18" s="7" customFormat="1" ht="39.75" customHeight="1">
      <c r="B7" s="8"/>
      <c r="C7" s="8"/>
      <c r="D7" s="8"/>
      <c r="E7" s="8"/>
      <c r="F7" s="70" t="s">
        <v>25</v>
      </c>
      <c r="G7" s="71" t="str">
        <f>一番最初に入力!C12</f>
        <v>６</v>
      </c>
      <c r="H7" s="360" t="s">
        <v>688</v>
      </c>
      <c r="I7" s="360"/>
      <c r="J7" s="360"/>
      <c r="K7" s="360"/>
      <c r="L7" s="360"/>
      <c r="M7" s="360"/>
      <c r="N7" s="360"/>
      <c r="O7" s="8"/>
      <c r="P7" s="8"/>
      <c r="Q7" s="8"/>
      <c r="R7" s="8"/>
    </row>
    <row r="8" spans="1:18" ht="30" customHeight="1"/>
    <row r="9" spans="1:18" ht="30" customHeight="1">
      <c r="B9" s="312" t="s">
        <v>7</v>
      </c>
      <c r="C9" s="312"/>
      <c r="D9" s="312"/>
      <c r="E9" s="412" t="s">
        <v>425</v>
      </c>
      <c r="F9" s="412"/>
      <c r="G9" s="412"/>
      <c r="H9" s="412"/>
      <c r="I9" s="412"/>
      <c r="J9" s="412"/>
      <c r="K9" s="69"/>
    </row>
    <row r="10" spans="1:18" ht="30" customHeight="1">
      <c r="B10" s="312" t="s">
        <v>6</v>
      </c>
      <c r="C10" s="312"/>
      <c r="D10" s="312"/>
      <c r="E10" s="408" t="s">
        <v>585</v>
      </c>
      <c r="F10" s="408"/>
      <c r="G10" s="408"/>
      <c r="H10" s="408"/>
      <c r="I10" s="408"/>
      <c r="J10" s="408"/>
      <c r="K10" s="72" t="s">
        <v>26</v>
      </c>
      <c r="L10" s="409" t="s">
        <v>584</v>
      </c>
      <c r="M10" s="409"/>
      <c r="N10" s="409"/>
      <c r="O10" s="409"/>
      <c r="P10" s="409"/>
      <c r="Q10" s="409"/>
    </row>
    <row r="11" spans="1:18" ht="30" customHeight="1">
      <c r="B11" s="312" t="s">
        <v>581</v>
      </c>
      <c r="C11" s="312"/>
      <c r="D11" s="312"/>
      <c r="E11" s="410" t="s">
        <v>586</v>
      </c>
      <c r="F11" s="410"/>
      <c r="G11" s="410"/>
      <c r="H11" s="410"/>
      <c r="I11" s="410"/>
      <c r="J11" s="410"/>
      <c r="K11" s="72" t="s">
        <v>27</v>
      </c>
      <c r="L11" s="409" t="s">
        <v>583</v>
      </c>
      <c r="M11" s="409"/>
      <c r="N11" s="409"/>
      <c r="O11" s="409"/>
      <c r="P11" s="409"/>
      <c r="Q11" s="409"/>
    </row>
    <row r="12" spans="1:18" ht="30" customHeight="1">
      <c r="B12" s="312" t="s">
        <v>10</v>
      </c>
      <c r="C12" s="312"/>
      <c r="D12" s="312"/>
      <c r="E12" s="83" t="s">
        <v>8</v>
      </c>
      <c r="F12" s="84">
        <v>70</v>
      </c>
      <c r="G12" s="83" t="s">
        <v>9</v>
      </c>
      <c r="H12" s="73">
        <v>72</v>
      </c>
      <c r="I12" s="2" t="s">
        <v>1448</v>
      </c>
    </row>
    <row r="13" spans="1:18" ht="30" customHeight="1">
      <c r="B13" s="358" t="s">
        <v>5</v>
      </c>
      <c r="C13" s="358"/>
      <c r="D13" s="358"/>
    </row>
    <row r="14" spans="1:18" s="9" customFormat="1" ht="27.75" customHeight="1">
      <c r="B14" s="9" t="s">
        <v>689</v>
      </c>
    </row>
    <row r="15" spans="1:18" ht="27.75" customHeight="1">
      <c r="B15" s="365" t="s">
        <v>3</v>
      </c>
      <c r="C15" s="365"/>
      <c r="D15" s="365"/>
      <c r="E15" s="365"/>
      <c r="F15" s="365"/>
      <c r="G15" s="365"/>
      <c r="H15" s="333" t="s">
        <v>690</v>
      </c>
      <c r="I15" s="334"/>
      <c r="J15" s="334"/>
      <c r="K15" s="334"/>
      <c r="L15" s="334"/>
      <c r="M15" s="334"/>
      <c r="N15" s="334"/>
      <c r="O15" s="334"/>
      <c r="P15" s="334"/>
      <c r="Q15" s="335"/>
    </row>
    <row r="16" spans="1:18" ht="45" customHeight="1">
      <c r="B16" s="333" t="s">
        <v>0</v>
      </c>
      <c r="C16" s="335"/>
      <c r="D16" s="333" t="s">
        <v>1</v>
      </c>
      <c r="E16" s="335"/>
      <c r="F16" s="333" t="s">
        <v>28</v>
      </c>
      <c r="G16" s="335"/>
      <c r="H16" s="333" t="s">
        <v>2</v>
      </c>
      <c r="I16" s="335"/>
      <c r="J16" s="333" t="s">
        <v>29</v>
      </c>
      <c r="K16" s="335"/>
      <c r="L16" s="333" t="s">
        <v>16</v>
      </c>
      <c r="M16" s="334"/>
      <c r="N16" s="335"/>
      <c r="O16" s="94" t="s">
        <v>696</v>
      </c>
      <c r="P16" s="333" t="s">
        <v>30</v>
      </c>
      <c r="Q16" s="335"/>
    </row>
    <row r="17" spans="2:17" ht="24.95" customHeight="1">
      <c r="B17" s="356"/>
      <c r="C17" s="357"/>
      <c r="D17" s="356"/>
      <c r="E17" s="357"/>
      <c r="F17" s="317"/>
      <c r="G17" s="318"/>
      <c r="H17" s="363"/>
      <c r="I17" s="364"/>
      <c r="J17" s="361"/>
      <c r="K17" s="362"/>
      <c r="L17" s="336"/>
      <c r="M17" s="337"/>
      <c r="N17" s="338"/>
      <c r="O17" s="95"/>
      <c r="P17" s="317"/>
      <c r="Q17" s="318"/>
    </row>
    <row r="18" spans="2:17" ht="24.95" customHeight="1">
      <c r="B18" s="397" t="s">
        <v>1446</v>
      </c>
      <c r="C18" s="398"/>
      <c r="D18" s="399" t="s">
        <v>14</v>
      </c>
      <c r="E18" s="400"/>
      <c r="F18" s="395">
        <v>152188</v>
      </c>
      <c r="G18" s="396"/>
      <c r="H18" s="399" t="s">
        <v>15</v>
      </c>
      <c r="I18" s="400"/>
      <c r="J18" s="401">
        <v>140949</v>
      </c>
      <c r="K18" s="402"/>
      <c r="L18" s="403" t="s">
        <v>587</v>
      </c>
      <c r="M18" s="404"/>
      <c r="N18" s="405"/>
      <c r="O18" s="104" t="s">
        <v>436</v>
      </c>
      <c r="P18" s="395">
        <v>20860</v>
      </c>
      <c r="Q18" s="396"/>
    </row>
    <row r="19" spans="2:17" ht="24.95" customHeight="1">
      <c r="B19" s="397"/>
      <c r="C19" s="398"/>
      <c r="D19" s="399" t="s">
        <v>427</v>
      </c>
      <c r="E19" s="400"/>
      <c r="F19" s="395"/>
      <c r="G19" s="396"/>
      <c r="H19" s="399"/>
      <c r="I19" s="400"/>
      <c r="J19" s="401"/>
      <c r="K19" s="402"/>
      <c r="L19" s="403" t="s">
        <v>588</v>
      </c>
      <c r="M19" s="404"/>
      <c r="N19" s="405"/>
      <c r="O19" s="104" t="s">
        <v>436</v>
      </c>
      <c r="P19" s="395">
        <v>2625</v>
      </c>
      <c r="Q19" s="396"/>
    </row>
    <row r="20" spans="2:17" ht="24.95" customHeight="1">
      <c r="B20" s="397"/>
      <c r="C20" s="398"/>
      <c r="D20" s="399"/>
      <c r="E20" s="400"/>
      <c r="F20" s="395"/>
      <c r="G20" s="396"/>
      <c r="H20" s="399"/>
      <c r="I20" s="400"/>
      <c r="J20" s="401"/>
      <c r="K20" s="402"/>
      <c r="L20" s="403" t="s">
        <v>19</v>
      </c>
      <c r="M20" s="404"/>
      <c r="N20" s="405"/>
      <c r="O20" s="104" t="s">
        <v>436</v>
      </c>
      <c r="P20" s="395">
        <v>33600</v>
      </c>
      <c r="Q20" s="396"/>
    </row>
    <row r="21" spans="2:17" ht="24.95" customHeight="1">
      <c r="B21" s="397"/>
      <c r="C21" s="398"/>
      <c r="D21" s="399"/>
      <c r="E21" s="400"/>
      <c r="F21" s="395"/>
      <c r="G21" s="396"/>
      <c r="H21" s="399"/>
      <c r="I21" s="400"/>
      <c r="J21" s="401"/>
      <c r="K21" s="402"/>
      <c r="L21" s="403" t="s">
        <v>589</v>
      </c>
      <c r="M21" s="404"/>
      <c r="N21" s="405"/>
      <c r="O21" s="104" t="s">
        <v>436</v>
      </c>
      <c r="P21" s="395">
        <v>26990</v>
      </c>
      <c r="Q21" s="396"/>
    </row>
    <row r="22" spans="2:17" ht="24.95" customHeight="1">
      <c r="B22" s="397"/>
      <c r="C22" s="398"/>
      <c r="D22" s="399"/>
      <c r="E22" s="400"/>
      <c r="F22" s="395"/>
      <c r="G22" s="396"/>
      <c r="H22" s="399"/>
      <c r="I22" s="400"/>
      <c r="J22" s="401"/>
      <c r="K22" s="402"/>
      <c r="L22" s="403" t="s">
        <v>20</v>
      </c>
      <c r="M22" s="404"/>
      <c r="N22" s="405"/>
      <c r="O22" s="104" t="s">
        <v>436</v>
      </c>
      <c r="P22" s="406">
        <v>56874</v>
      </c>
      <c r="Q22" s="407"/>
    </row>
    <row r="23" spans="2:17" ht="24.95" customHeight="1">
      <c r="B23" s="397"/>
      <c r="C23" s="398"/>
      <c r="D23" s="399"/>
      <c r="E23" s="400"/>
      <c r="F23" s="395"/>
      <c r="G23" s="396"/>
      <c r="H23" s="399"/>
      <c r="I23" s="400"/>
      <c r="J23" s="401"/>
      <c r="K23" s="402"/>
      <c r="L23" s="403"/>
      <c r="M23" s="404"/>
      <c r="N23" s="405"/>
      <c r="O23" s="104" t="s">
        <v>697</v>
      </c>
      <c r="P23" s="395"/>
      <c r="Q23" s="396"/>
    </row>
    <row r="24" spans="2:17" ht="24.95" customHeight="1">
      <c r="B24" s="397"/>
      <c r="C24" s="398"/>
      <c r="D24" s="399"/>
      <c r="E24" s="400"/>
      <c r="F24" s="395"/>
      <c r="G24" s="396"/>
      <c r="H24" s="399"/>
      <c r="I24" s="400"/>
      <c r="J24" s="401"/>
      <c r="K24" s="402"/>
      <c r="L24" s="403"/>
      <c r="M24" s="404"/>
      <c r="N24" s="405"/>
      <c r="O24" s="104" t="s">
        <v>697</v>
      </c>
      <c r="P24" s="395"/>
      <c r="Q24" s="396"/>
    </row>
    <row r="25" spans="2:17" ht="24.95" customHeight="1">
      <c r="B25" s="397" t="s">
        <v>1447</v>
      </c>
      <c r="C25" s="398"/>
      <c r="D25" s="399" t="s">
        <v>429</v>
      </c>
      <c r="E25" s="400"/>
      <c r="F25" s="395">
        <v>19072</v>
      </c>
      <c r="G25" s="396"/>
      <c r="H25" s="399" t="s">
        <v>428</v>
      </c>
      <c r="I25" s="400"/>
      <c r="J25" s="401">
        <v>19072</v>
      </c>
      <c r="K25" s="402"/>
      <c r="L25" s="403" t="s">
        <v>17</v>
      </c>
      <c r="M25" s="404"/>
      <c r="N25" s="405"/>
      <c r="O25" s="104" t="s">
        <v>436</v>
      </c>
      <c r="P25" s="395">
        <v>9072</v>
      </c>
      <c r="Q25" s="396"/>
    </row>
    <row r="26" spans="2:17" ht="24.95" customHeight="1">
      <c r="B26" s="397"/>
      <c r="C26" s="398"/>
      <c r="D26" s="399"/>
      <c r="E26" s="400"/>
      <c r="F26" s="395"/>
      <c r="G26" s="396"/>
      <c r="H26" s="399"/>
      <c r="I26" s="400"/>
      <c r="J26" s="401"/>
      <c r="K26" s="402"/>
      <c r="L26" s="403" t="s">
        <v>18</v>
      </c>
      <c r="M26" s="404"/>
      <c r="N26" s="405"/>
      <c r="O26" s="104" t="s">
        <v>436</v>
      </c>
      <c r="P26" s="395">
        <v>10000</v>
      </c>
      <c r="Q26" s="396"/>
    </row>
    <row r="27" spans="2:17" ht="24.95" customHeight="1">
      <c r="B27" s="324">
        <f>施設機能強化推進費加算適用申請書!B27</f>
        <v>0</v>
      </c>
      <c r="C27" s="325"/>
      <c r="D27" s="324">
        <f>施設機能強化推進費加算適用申請書!D27</f>
        <v>0</v>
      </c>
      <c r="E27" s="325"/>
      <c r="F27" s="319">
        <f>施設機能強化推進費加算適用申請書!F27</f>
        <v>0</v>
      </c>
      <c r="G27" s="320"/>
      <c r="H27" s="331">
        <f>施設機能強化推進費加算適用申請書!H27</f>
        <v>0</v>
      </c>
      <c r="I27" s="332"/>
      <c r="J27" s="315">
        <f>施設機能強化推進費加算適用申請書!J27</f>
        <v>0</v>
      </c>
      <c r="K27" s="316"/>
      <c r="L27" s="321">
        <f>施設機能強化推進費加算適用申請書!L27</f>
        <v>0</v>
      </c>
      <c r="M27" s="322"/>
      <c r="N27" s="323"/>
      <c r="O27" s="96" t="s">
        <v>697</v>
      </c>
      <c r="P27" s="319">
        <f>施設機能強化推進費加算適用申請書!P27</f>
        <v>0</v>
      </c>
      <c r="Q27" s="320"/>
    </row>
    <row r="28" spans="2:17" ht="24.95" customHeight="1">
      <c r="B28" s="324">
        <f>施設機能強化推進費加算適用申請書!B28</f>
        <v>0</v>
      </c>
      <c r="C28" s="325"/>
      <c r="D28" s="324">
        <f>施設機能強化推進費加算適用申請書!D28</f>
        <v>0</v>
      </c>
      <c r="E28" s="325"/>
      <c r="F28" s="319">
        <f>施設機能強化推進費加算適用申請書!F28</f>
        <v>0</v>
      </c>
      <c r="G28" s="320"/>
      <c r="H28" s="331">
        <f>施設機能強化推進費加算適用申請書!H28</f>
        <v>0</v>
      </c>
      <c r="I28" s="332"/>
      <c r="J28" s="315">
        <f>施設機能強化推進費加算適用申請書!J28</f>
        <v>0</v>
      </c>
      <c r="K28" s="316"/>
      <c r="L28" s="321">
        <f>施設機能強化推進費加算適用申請書!L28</f>
        <v>0</v>
      </c>
      <c r="M28" s="322"/>
      <c r="N28" s="323"/>
      <c r="O28" s="96" t="s">
        <v>697</v>
      </c>
      <c r="P28" s="319">
        <f>施設機能強化推進費加算適用申請書!P28</f>
        <v>0</v>
      </c>
      <c r="Q28" s="320"/>
    </row>
    <row r="29" spans="2:17" ht="24.95" customHeight="1">
      <c r="B29" s="324">
        <f>施設機能強化推進費加算適用申請書!B29</f>
        <v>0</v>
      </c>
      <c r="C29" s="325"/>
      <c r="D29" s="324">
        <f>施設機能強化推進費加算適用申請書!D29</f>
        <v>0</v>
      </c>
      <c r="E29" s="325"/>
      <c r="F29" s="319">
        <f>施設機能強化推進費加算適用申請書!F29</f>
        <v>0</v>
      </c>
      <c r="G29" s="320"/>
      <c r="H29" s="331">
        <f>施設機能強化推進費加算適用申請書!H29</f>
        <v>0</v>
      </c>
      <c r="I29" s="332"/>
      <c r="J29" s="315">
        <f>施設機能強化推進費加算適用申請書!J29</f>
        <v>0</v>
      </c>
      <c r="K29" s="316"/>
      <c r="L29" s="321">
        <f>施設機能強化推進費加算適用申請書!L29</f>
        <v>0</v>
      </c>
      <c r="M29" s="322"/>
      <c r="N29" s="323"/>
      <c r="O29" s="96" t="s">
        <v>697</v>
      </c>
      <c r="P29" s="319">
        <f>施設機能強化推進費加算適用申請書!P29</f>
        <v>0</v>
      </c>
      <c r="Q29" s="320"/>
    </row>
    <row r="30" spans="2:17" ht="24.95" customHeight="1">
      <c r="B30" s="324">
        <f>施設機能強化推進費加算適用申請書!B30</f>
        <v>0</v>
      </c>
      <c r="C30" s="325"/>
      <c r="D30" s="324">
        <f>施設機能強化推進費加算適用申請書!D30</f>
        <v>0</v>
      </c>
      <c r="E30" s="325"/>
      <c r="F30" s="319">
        <f>施設機能強化推進費加算適用申請書!F30</f>
        <v>0</v>
      </c>
      <c r="G30" s="320"/>
      <c r="H30" s="331">
        <f>施設機能強化推進費加算適用申請書!H30</f>
        <v>0</v>
      </c>
      <c r="I30" s="332"/>
      <c r="J30" s="315">
        <f>施設機能強化推進費加算適用申請書!J30</f>
        <v>0</v>
      </c>
      <c r="K30" s="316"/>
      <c r="L30" s="321">
        <f>施設機能強化推進費加算適用申請書!L30</f>
        <v>0</v>
      </c>
      <c r="M30" s="322"/>
      <c r="N30" s="323"/>
      <c r="O30" s="96" t="s">
        <v>697</v>
      </c>
      <c r="P30" s="319">
        <f>施設機能強化推進費加算適用申請書!P30</f>
        <v>0</v>
      </c>
      <c r="Q30" s="320"/>
    </row>
    <row r="31" spans="2:17" ht="24.95" customHeight="1">
      <c r="B31" s="324">
        <f>施設機能強化推進費加算適用申請書!B31</f>
        <v>0</v>
      </c>
      <c r="C31" s="325"/>
      <c r="D31" s="324">
        <f>施設機能強化推進費加算適用申請書!D31</f>
        <v>0</v>
      </c>
      <c r="E31" s="325"/>
      <c r="F31" s="319">
        <f>施設機能強化推進費加算適用申請書!F31</f>
        <v>0</v>
      </c>
      <c r="G31" s="320"/>
      <c r="H31" s="331">
        <f>施設機能強化推進費加算適用申請書!H31</f>
        <v>0</v>
      </c>
      <c r="I31" s="332"/>
      <c r="J31" s="315">
        <f>施設機能強化推進費加算適用申請書!J31</f>
        <v>0</v>
      </c>
      <c r="K31" s="316"/>
      <c r="L31" s="321">
        <f>施設機能強化推進費加算適用申請書!L31</f>
        <v>0</v>
      </c>
      <c r="M31" s="322"/>
      <c r="N31" s="323"/>
      <c r="O31" s="96" t="s">
        <v>697</v>
      </c>
      <c r="P31" s="319">
        <f>施設機能強化推進費加算適用申請書!P31</f>
        <v>0</v>
      </c>
      <c r="Q31" s="320"/>
    </row>
    <row r="32" spans="2:17" ht="24.95" customHeight="1">
      <c r="B32" s="324">
        <f>施設機能強化推進費加算適用申請書!B32</f>
        <v>0</v>
      </c>
      <c r="C32" s="325"/>
      <c r="D32" s="324">
        <f>施設機能強化推進費加算適用申請書!D32</f>
        <v>0</v>
      </c>
      <c r="E32" s="325"/>
      <c r="F32" s="319">
        <f>施設機能強化推進費加算適用申請書!F32</f>
        <v>0</v>
      </c>
      <c r="G32" s="320"/>
      <c r="H32" s="331">
        <f>施設機能強化推進費加算適用申請書!H32</f>
        <v>0</v>
      </c>
      <c r="I32" s="332"/>
      <c r="J32" s="315">
        <f>施設機能強化推進費加算適用申請書!J32</f>
        <v>0</v>
      </c>
      <c r="K32" s="316"/>
      <c r="L32" s="321">
        <f>施設機能強化推進費加算適用申請書!L32</f>
        <v>0</v>
      </c>
      <c r="M32" s="322"/>
      <c r="N32" s="323"/>
      <c r="O32" s="96"/>
      <c r="P32" s="319">
        <f>施設機能強化推進費加算適用申請書!P32</f>
        <v>0</v>
      </c>
      <c r="Q32" s="320"/>
    </row>
    <row r="33" spans="2:19" ht="24.95" customHeight="1" thickBot="1">
      <c r="B33" s="389">
        <f>施設機能強化推進費加算適用申請書!B33</f>
        <v>0</v>
      </c>
      <c r="C33" s="390"/>
      <c r="D33" s="324">
        <f>施設機能強化推進費加算適用申請書!D33</f>
        <v>0</v>
      </c>
      <c r="E33" s="325"/>
      <c r="F33" s="319">
        <f>施設機能強化推進費加算適用申請書!F33</f>
        <v>0</v>
      </c>
      <c r="G33" s="320"/>
      <c r="H33" s="331">
        <f>施設機能強化推進費加算適用申請書!H33</f>
        <v>0</v>
      </c>
      <c r="I33" s="332"/>
      <c r="J33" s="315">
        <f>施設機能強化推進費加算適用申請書!J33</f>
        <v>0</v>
      </c>
      <c r="K33" s="316"/>
      <c r="L33" s="321">
        <f>施設機能強化推進費加算適用申請書!L33</f>
        <v>0</v>
      </c>
      <c r="M33" s="322"/>
      <c r="N33" s="323"/>
      <c r="O33" s="97" t="s">
        <v>697</v>
      </c>
      <c r="P33" s="319">
        <f>施設機能強化推進費加算適用申請書!P33</f>
        <v>0</v>
      </c>
      <c r="Q33" s="320"/>
    </row>
    <row r="34" spans="2:19" ht="29.25" customHeight="1" thickBot="1">
      <c r="B34" s="380" t="s">
        <v>4</v>
      </c>
      <c r="C34" s="381"/>
      <c r="D34" s="381"/>
      <c r="E34" s="381"/>
      <c r="F34" s="382">
        <f>SUM(F17:G33)</f>
        <v>171260</v>
      </c>
      <c r="G34" s="383"/>
      <c r="H34" s="384" t="s">
        <v>4</v>
      </c>
      <c r="I34" s="385"/>
      <c r="J34" s="345">
        <f>SUM(J17:K33)</f>
        <v>160021</v>
      </c>
      <c r="K34" s="346"/>
      <c r="L34" s="386"/>
      <c r="M34" s="387"/>
      <c r="N34" s="387"/>
      <c r="O34" s="387"/>
      <c r="P34" s="387"/>
      <c r="Q34" s="388"/>
      <c r="S34" s="10"/>
    </row>
    <row r="35" spans="2:19" ht="29.25" customHeight="1">
      <c r="B35" s="85"/>
      <c r="C35" s="85"/>
      <c r="D35" s="85"/>
      <c r="E35" s="85"/>
      <c r="F35" s="86"/>
      <c r="G35" s="86"/>
      <c r="H35" s="87"/>
      <c r="I35" s="87"/>
      <c r="J35" s="46"/>
      <c r="K35" s="46"/>
      <c r="L35" s="47"/>
      <c r="M35" s="47"/>
      <c r="N35" s="47"/>
      <c r="O35" s="47"/>
      <c r="P35" s="47" t="s">
        <v>698</v>
      </c>
      <c r="Q35" s="47" t="s">
        <v>711</v>
      </c>
      <c r="S35" s="10"/>
    </row>
    <row r="36" spans="2:19" ht="19.5" customHeight="1">
      <c r="B36" s="11" t="s">
        <v>11</v>
      </c>
      <c r="C36" s="11"/>
      <c r="D36" s="11"/>
      <c r="P36" s="12"/>
      <c r="Q36" s="12"/>
    </row>
    <row r="37" spans="2:19" ht="19.5" customHeight="1">
      <c r="B37" s="11" t="s">
        <v>691</v>
      </c>
      <c r="C37" s="11"/>
      <c r="D37" s="11"/>
      <c r="P37" s="12"/>
      <c r="Q37" s="12"/>
    </row>
    <row r="38" spans="2:19" ht="19.5" customHeight="1">
      <c r="P38" s="12"/>
      <c r="Q38" s="12"/>
    </row>
  </sheetData>
  <sheetProtection algorithmName="SHA-512" hashValue="0JTkfThzBkCBpH02bcF5mVKioFKUDCpZqr35Tv1F9aAJmeiHE8CkZOx38SZbnBMD7JBqvnmwHwejQ2ONjVTeeg==" saltValue="jvk0r8S+mbnIGuQShfjW3g==" spinCount="100000" sheet="1" objects="1" scenarios="1"/>
  <mergeCells count="148">
    <mergeCell ref="B10:D10"/>
    <mergeCell ref="E10:J10"/>
    <mergeCell ref="L10:Q10"/>
    <mergeCell ref="B11:D11"/>
    <mergeCell ref="E11:J11"/>
    <mergeCell ref="L11:Q11"/>
    <mergeCell ref="P1:Q1"/>
    <mergeCell ref="A2:Q2"/>
    <mergeCell ref="K5:Q5"/>
    <mergeCell ref="H7:N7"/>
    <mergeCell ref="B9:D9"/>
    <mergeCell ref="E9:J9"/>
    <mergeCell ref="K4:Q4"/>
    <mergeCell ref="P16:Q16"/>
    <mergeCell ref="B17:C17"/>
    <mergeCell ref="D17:E17"/>
    <mergeCell ref="F17:G17"/>
    <mergeCell ref="H17:I17"/>
    <mergeCell ref="J17:K17"/>
    <mergeCell ref="L17:N17"/>
    <mergeCell ref="P17:Q17"/>
    <mergeCell ref="B12:D12"/>
    <mergeCell ref="B13:D13"/>
    <mergeCell ref="B15:G15"/>
    <mergeCell ref="H15:Q15"/>
    <mergeCell ref="B16:C16"/>
    <mergeCell ref="D16:E16"/>
    <mergeCell ref="F16:G16"/>
    <mergeCell ref="H16:I16"/>
    <mergeCell ref="J16:K16"/>
    <mergeCell ref="L16:N16"/>
    <mergeCell ref="P18:Q18"/>
    <mergeCell ref="B19:C19"/>
    <mergeCell ref="D19:E19"/>
    <mergeCell ref="F19:G19"/>
    <mergeCell ref="H19:I19"/>
    <mergeCell ref="J19:K19"/>
    <mergeCell ref="L19:N19"/>
    <mergeCell ref="P19:Q19"/>
    <mergeCell ref="B18:C18"/>
    <mergeCell ref="D18:E18"/>
    <mergeCell ref="F18:G18"/>
    <mergeCell ref="H18:I18"/>
    <mergeCell ref="J18:K18"/>
    <mergeCell ref="L18:N18"/>
    <mergeCell ref="P20:Q20"/>
    <mergeCell ref="B21:C21"/>
    <mergeCell ref="D21:E21"/>
    <mergeCell ref="F21:G21"/>
    <mergeCell ref="H21:I21"/>
    <mergeCell ref="J21:K21"/>
    <mergeCell ref="L21:N21"/>
    <mergeCell ref="P21:Q21"/>
    <mergeCell ref="B20:C20"/>
    <mergeCell ref="D20:E20"/>
    <mergeCell ref="F20:G20"/>
    <mergeCell ref="H20:I20"/>
    <mergeCell ref="J20:K20"/>
    <mergeCell ref="L20:N20"/>
    <mergeCell ref="P22:Q22"/>
    <mergeCell ref="B23:C23"/>
    <mergeCell ref="D23:E23"/>
    <mergeCell ref="F23:G23"/>
    <mergeCell ref="H23:I23"/>
    <mergeCell ref="J23:K23"/>
    <mergeCell ref="L23:N23"/>
    <mergeCell ref="P23:Q23"/>
    <mergeCell ref="B22:C22"/>
    <mergeCell ref="D22:E22"/>
    <mergeCell ref="F22:G22"/>
    <mergeCell ref="H22:I22"/>
    <mergeCell ref="J22:K22"/>
    <mergeCell ref="L22:N22"/>
    <mergeCell ref="P24:Q24"/>
    <mergeCell ref="B25:C25"/>
    <mergeCell ref="D25:E25"/>
    <mergeCell ref="F25:G25"/>
    <mergeCell ref="H25:I25"/>
    <mergeCell ref="J25:K25"/>
    <mergeCell ref="L25:N25"/>
    <mergeCell ref="P25:Q25"/>
    <mergeCell ref="B24:C24"/>
    <mergeCell ref="D24:E24"/>
    <mergeCell ref="F24:G24"/>
    <mergeCell ref="H24:I24"/>
    <mergeCell ref="J24:K24"/>
    <mergeCell ref="L24:N24"/>
    <mergeCell ref="P26:Q26"/>
    <mergeCell ref="B27:C27"/>
    <mergeCell ref="D27:E27"/>
    <mergeCell ref="F27:G27"/>
    <mergeCell ref="H27:I27"/>
    <mergeCell ref="J27:K27"/>
    <mergeCell ref="L27:N27"/>
    <mergeCell ref="P27:Q27"/>
    <mergeCell ref="B26:C26"/>
    <mergeCell ref="D26:E26"/>
    <mergeCell ref="F26:G26"/>
    <mergeCell ref="H26:I26"/>
    <mergeCell ref="J26:K26"/>
    <mergeCell ref="L26:N26"/>
    <mergeCell ref="P28:Q28"/>
    <mergeCell ref="B29:C29"/>
    <mergeCell ref="D29:E29"/>
    <mergeCell ref="F29:G29"/>
    <mergeCell ref="H29:I29"/>
    <mergeCell ref="J29:K29"/>
    <mergeCell ref="L29:N29"/>
    <mergeCell ref="P29:Q29"/>
    <mergeCell ref="B28:C28"/>
    <mergeCell ref="D28:E28"/>
    <mergeCell ref="F28:G28"/>
    <mergeCell ref="H28:I28"/>
    <mergeCell ref="J28:K28"/>
    <mergeCell ref="L28:N28"/>
    <mergeCell ref="P30:Q30"/>
    <mergeCell ref="B31:C31"/>
    <mergeCell ref="D31:E31"/>
    <mergeCell ref="F31:G31"/>
    <mergeCell ref="H31:I31"/>
    <mergeCell ref="J31:K31"/>
    <mergeCell ref="L31:N31"/>
    <mergeCell ref="P31:Q31"/>
    <mergeCell ref="B30:C30"/>
    <mergeCell ref="D30:E30"/>
    <mergeCell ref="F30:G30"/>
    <mergeCell ref="H30:I30"/>
    <mergeCell ref="J30:K30"/>
    <mergeCell ref="L30:N30"/>
    <mergeCell ref="B34:E34"/>
    <mergeCell ref="F34:G34"/>
    <mergeCell ref="H34:I34"/>
    <mergeCell ref="J34:K34"/>
    <mergeCell ref="L34:Q34"/>
    <mergeCell ref="P32:Q32"/>
    <mergeCell ref="B33:C33"/>
    <mergeCell ref="D33:E33"/>
    <mergeCell ref="F33:G33"/>
    <mergeCell ref="H33:I33"/>
    <mergeCell ref="J33:K33"/>
    <mergeCell ref="L33:N33"/>
    <mergeCell ref="P33:Q33"/>
    <mergeCell ref="B32:C32"/>
    <mergeCell ref="D32:E32"/>
    <mergeCell ref="F32:G32"/>
    <mergeCell ref="H32:I32"/>
    <mergeCell ref="J32:K32"/>
    <mergeCell ref="L32:N32"/>
  </mergeCells>
  <phoneticPr fontId="1"/>
  <dataValidations count="1">
    <dataValidation type="list" allowBlank="1" showInputMessage="1" showErrorMessage="1" sqref="O17:O33">
      <formula1>"　,○,×"</formula1>
    </dataValidation>
  </dataValidations>
  <printOptions horizontalCentered="1"/>
  <pageMargins left="0.31496062992125984" right="0.31496062992125984" top="0.55118110236220474" bottom="0.35433070866141736" header="0.31496062992125984" footer="0.31496062992125984"/>
  <pageSetup paperSize="9" scale="70"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105"/>
  <sheetViews>
    <sheetView view="pageBreakPreview" zoomScaleNormal="100" zoomScaleSheetLayoutView="100" workbookViewId="0">
      <pane xSplit="2" ySplit="2" topLeftCell="C3" activePane="bottomRight" state="frozen"/>
      <selection pane="topRight"/>
      <selection pane="bottomLeft"/>
      <selection pane="bottomRight" activeCell="A2" sqref="A2"/>
    </sheetView>
  </sheetViews>
  <sheetFormatPr defaultRowHeight="18.75"/>
  <cols>
    <col min="1" max="1" width="9" style="35"/>
    <col min="2" max="2" width="33" style="35" bestFit="1" customWidth="1"/>
    <col min="3" max="3" width="34.625" style="35" bestFit="1" customWidth="1"/>
    <col min="4" max="4" width="22.25" style="35" customWidth="1"/>
    <col min="5" max="5" width="35.125" style="42" customWidth="1"/>
    <col min="6" max="16384" width="9" style="35"/>
  </cols>
  <sheetData>
    <row r="1" spans="1:5" s="34" customFormat="1" ht="44.25" customHeight="1">
      <c r="A1" s="430" t="s">
        <v>550</v>
      </c>
      <c r="B1" s="430"/>
      <c r="C1" s="430"/>
      <c r="D1" s="430"/>
      <c r="E1" s="430"/>
    </row>
    <row r="2" spans="1:5" ht="61.5" customHeight="1">
      <c r="A2" s="150" t="s">
        <v>551</v>
      </c>
      <c r="B2" s="150" t="s">
        <v>431</v>
      </c>
      <c r="C2" s="150" t="s">
        <v>432</v>
      </c>
      <c r="D2" s="151" t="s">
        <v>433</v>
      </c>
      <c r="E2" s="151" t="s">
        <v>434</v>
      </c>
    </row>
    <row r="3" spans="1:5">
      <c r="A3" s="118">
        <v>1</v>
      </c>
      <c r="B3" s="36" t="s">
        <v>435</v>
      </c>
      <c r="C3" s="140" t="s">
        <v>1094</v>
      </c>
      <c r="D3" s="37" t="s">
        <v>436</v>
      </c>
      <c r="E3" s="135"/>
    </row>
    <row r="4" spans="1:5">
      <c r="A4" s="118">
        <v>2</v>
      </c>
      <c r="B4" s="116" t="s">
        <v>437</v>
      </c>
      <c r="C4" s="136"/>
      <c r="D4" s="37" t="s">
        <v>436</v>
      </c>
      <c r="E4" s="119"/>
    </row>
    <row r="5" spans="1:5">
      <c r="A5" s="118">
        <v>3</v>
      </c>
      <c r="B5" s="38" t="s">
        <v>438</v>
      </c>
      <c r="C5" s="137"/>
      <c r="D5" s="37" t="s">
        <v>436</v>
      </c>
      <c r="E5" s="119" t="s">
        <v>439</v>
      </c>
    </row>
    <row r="6" spans="1:5">
      <c r="A6" s="118">
        <v>4</v>
      </c>
      <c r="B6" s="38" t="s">
        <v>440</v>
      </c>
      <c r="C6" s="137"/>
      <c r="D6" s="37" t="s">
        <v>436</v>
      </c>
      <c r="E6" s="119" t="s">
        <v>439</v>
      </c>
    </row>
    <row r="7" spans="1:5">
      <c r="A7" s="118">
        <v>5</v>
      </c>
      <c r="B7" s="116" t="s">
        <v>441</v>
      </c>
      <c r="C7" s="136"/>
      <c r="D7" s="37" t="s">
        <v>436</v>
      </c>
      <c r="E7" s="119"/>
    </row>
    <row r="8" spans="1:5">
      <c r="A8" s="118">
        <v>6</v>
      </c>
      <c r="B8" s="116" t="s">
        <v>19</v>
      </c>
      <c r="C8" s="136"/>
      <c r="D8" s="37" t="s">
        <v>436</v>
      </c>
      <c r="E8" s="119"/>
    </row>
    <row r="9" spans="1:5">
      <c r="A9" s="118">
        <v>7</v>
      </c>
      <c r="B9" s="116" t="s">
        <v>442</v>
      </c>
      <c r="C9" s="137"/>
      <c r="D9" s="37" t="s">
        <v>436</v>
      </c>
      <c r="E9" s="119"/>
    </row>
    <row r="10" spans="1:5">
      <c r="A10" s="421">
        <v>8</v>
      </c>
      <c r="B10" s="425" t="s">
        <v>443</v>
      </c>
      <c r="C10" s="136" t="s">
        <v>444</v>
      </c>
      <c r="D10" s="37" t="s">
        <v>436</v>
      </c>
      <c r="E10" s="119"/>
    </row>
    <row r="11" spans="1:5">
      <c r="A11" s="421"/>
      <c r="B11" s="425"/>
      <c r="C11" s="138" t="s">
        <v>445</v>
      </c>
      <c r="D11" s="39" t="s">
        <v>446</v>
      </c>
      <c r="E11" s="119"/>
    </row>
    <row r="12" spans="1:5">
      <c r="A12" s="421"/>
      <c r="B12" s="425"/>
      <c r="C12" s="139" t="s">
        <v>447</v>
      </c>
      <c r="D12" s="37" t="s">
        <v>436</v>
      </c>
      <c r="E12" s="119"/>
    </row>
    <row r="13" spans="1:5">
      <c r="A13" s="118">
        <v>9</v>
      </c>
      <c r="B13" s="116" t="s">
        <v>448</v>
      </c>
      <c r="C13" s="136"/>
      <c r="D13" s="37" t="s">
        <v>436</v>
      </c>
      <c r="E13" s="119"/>
    </row>
    <row r="14" spans="1:5">
      <c r="A14" s="421">
        <v>10</v>
      </c>
      <c r="B14" s="416" t="s">
        <v>449</v>
      </c>
      <c r="C14" s="136" t="s">
        <v>450</v>
      </c>
      <c r="D14" s="37" t="s">
        <v>436</v>
      </c>
      <c r="E14" s="119"/>
    </row>
    <row r="15" spans="1:5">
      <c r="A15" s="421"/>
      <c r="B15" s="418"/>
      <c r="C15" s="138" t="s">
        <v>451</v>
      </c>
      <c r="D15" s="39" t="s">
        <v>446</v>
      </c>
      <c r="E15" s="119"/>
    </row>
    <row r="16" spans="1:5">
      <c r="A16" s="118">
        <v>11</v>
      </c>
      <c r="B16" s="116" t="s">
        <v>452</v>
      </c>
      <c r="C16" s="136" t="s">
        <v>453</v>
      </c>
      <c r="D16" s="37" t="s">
        <v>436</v>
      </c>
      <c r="E16" s="119"/>
    </row>
    <row r="17" spans="1:5">
      <c r="A17" s="120">
        <v>12</v>
      </c>
      <c r="B17" s="40" t="s">
        <v>454</v>
      </c>
      <c r="C17" s="138"/>
      <c r="D17" s="39" t="s">
        <v>446</v>
      </c>
      <c r="E17" s="119"/>
    </row>
    <row r="18" spans="1:5">
      <c r="A18" s="118">
        <v>13</v>
      </c>
      <c r="B18" s="116" t="s">
        <v>455</v>
      </c>
      <c r="C18" s="136"/>
      <c r="D18" s="37" t="s">
        <v>436</v>
      </c>
      <c r="E18" s="119"/>
    </row>
    <row r="19" spans="1:5">
      <c r="A19" s="421">
        <v>14</v>
      </c>
      <c r="B19" s="425" t="s">
        <v>456</v>
      </c>
      <c r="C19" s="136" t="s">
        <v>457</v>
      </c>
      <c r="D19" s="37" t="s">
        <v>436</v>
      </c>
      <c r="E19" s="119"/>
    </row>
    <row r="20" spans="1:5">
      <c r="A20" s="421"/>
      <c r="B20" s="425"/>
      <c r="C20" s="136" t="s">
        <v>458</v>
      </c>
      <c r="D20" s="37" t="s">
        <v>436</v>
      </c>
      <c r="E20" s="119"/>
    </row>
    <row r="21" spans="1:5">
      <c r="A21" s="118">
        <v>15</v>
      </c>
      <c r="B21" s="116" t="s">
        <v>459</v>
      </c>
      <c r="C21" s="136"/>
      <c r="D21" s="37" t="s">
        <v>436</v>
      </c>
      <c r="E21" s="119"/>
    </row>
    <row r="22" spans="1:5">
      <c r="A22" s="421">
        <v>16</v>
      </c>
      <c r="B22" s="416" t="s">
        <v>460</v>
      </c>
      <c r="C22" s="136" t="s">
        <v>461</v>
      </c>
      <c r="D22" s="37" t="s">
        <v>436</v>
      </c>
      <c r="E22" s="119"/>
    </row>
    <row r="23" spans="1:5">
      <c r="A23" s="421"/>
      <c r="B23" s="418"/>
      <c r="C23" s="136" t="s">
        <v>462</v>
      </c>
      <c r="D23" s="37" t="s">
        <v>436</v>
      </c>
      <c r="E23" s="119"/>
    </row>
    <row r="24" spans="1:5">
      <c r="A24" s="421">
        <v>17</v>
      </c>
      <c r="B24" s="425" t="s">
        <v>463</v>
      </c>
      <c r="C24" s="136" t="s">
        <v>464</v>
      </c>
      <c r="D24" s="37" t="s">
        <v>436</v>
      </c>
      <c r="E24" s="119"/>
    </row>
    <row r="25" spans="1:5">
      <c r="A25" s="421"/>
      <c r="B25" s="425"/>
      <c r="C25" s="136" t="s">
        <v>465</v>
      </c>
      <c r="D25" s="37" t="s">
        <v>436</v>
      </c>
      <c r="E25" s="119"/>
    </row>
    <row r="26" spans="1:5">
      <c r="A26" s="141">
        <v>18</v>
      </c>
      <c r="B26" s="142" t="s">
        <v>1074</v>
      </c>
      <c r="C26" s="140"/>
      <c r="D26" s="143" t="s">
        <v>436</v>
      </c>
      <c r="E26" s="142" t="s">
        <v>1075</v>
      </c>
    </row>
    <row r="27" spans="1:5">
      <c r="A27" s="118">
        <v>19</v>
      </c>
      <c r="B27" s="116" t="s">
        <v>466</v>
      </c>
      <c r="C27" s="136"/>
      <c r="D27" s="37" t="s">
        <v>436</v>
      </c>
      <c r="E27" s="119"/>
    </row>
    <row r="28" spans="1:5">
      <c r="A28" s="120">
        <v>20</v>
      </c>
      <c r="B28" s="40" t="s">
        <v>467</v>
      </c>
      <c r="C28" s="138"/>
      <c r="D28" s="39" t="s">
        <v>446</v>
      </c>
      <c r="E28" s="119"/>
    </row>
    <row r="29" spans="1:5">
      <c r="A29" s="422">
        <v>21</v>
      </c>
      <c r="B29" s="419" t="s">
        <v>468</v>
      </c>
      <c r="C29" s="138"/>
      <c r="D29" s="39" t="s">
        <v>446</v>
      </c>
      <c r="E29" s="119"/>
    </row>
    <row r="30" spans="1:5">
      <c r="A30" s="422"/>
      <c r="B30" s="420"/>
      <c r="C30" s="138" t="s">
        <v>469</v>
      </c>
      <c r="D30" s="39" t="s">
        <v>446</v>
      </c>
      <c r="E30" s="119"/>
    </row>
    <row r="31" spans="1:5">
      <c r="A31" s="421">
        <v>22</v>
      </c>
      <c r="B31" s="425" t="s">
        <v>470</v>
      </c>
      <c r="C31" s="136" t="s">
        <v>471</v>
      </c>
      <c r="D31" s="37" t="s">
        <v>436</v>
      </c>
      <c r="E31" s="119"/>
    </row>
    <row r="32" spans="1:5">
      <c r="A32" s="421"/>
      <c r="B32" s="425"/>
      <c r="C32" s="136" t="s">
        <v>472</v>
      </c>
      <c r="D32" s="37" t="s">
        <v>436</v>
      </c>
      <c r="E32" s="119"/>
    </row>
    <row r="33" spans="1:5" ht="31.5" customHeight="1">
      <c r="A33" s="421">
        <v>23</v>
      </c>
      <c r="B33" s="416" t="s">
        <v>473</v>
      </c>
      <c r="C33" s="140" t="s">
        <v>1095</v>
      </c>
      <c r="D33" s="37" t="s">
        <v>436</v>
      </c>
      <c r="E33" s="119" t="s">
        <v>474</v>
      </c>
    </row>
    <row r="34" spans="1:5" ht="31.5" customHeight="1">
      <c r="A34" s="421"/>
      <c r="B34" s="417"/>
      <c r="C34" s="136" t="s">
        <v>475</v>
      </c>
      <c r="D34" s="37" t="s">
        <v>436</v>
      </c>
      <c r="E34" s="119" t="s">
        <v>476</v>
      </c>
    </row>
    <row r="35" spans="1:5" ht="31.5" customHeight="1">
      <c r="A35" s="421"/>
      <c r="B35" s="418"/>
      <c r="C35" s="137" t="s">
        <v>477</v>
      </c>
      <c r="D35" s="41" t="s">
        <v>436</v>
      </c>
      <c r="E35" s="119" t="s">
        <v>476</v>
      </c>
    </row>
    <row r="36" spans="1:5">
      <c r="A36" s="118">
        <v>24</v>
      </c>
      <c r="B36" s="116" t="s">
        <v>478</v>
      </c>
      <c r="C36" s="136" t="s">
        <v>471</v>
      </c>
      <c r="D36" s="37" t="s">
        <v>436</v>
      </c>
      <c r="E36" s="119"/>
    </row>
    <row r="37" spans="1:5">
      <c r="A37" s="413">
        <v>25</v>
      </c>
      <c r="B37" s="416" t="s">
        <v>1076</v>
      </c>
      <c r="C37" s="117" t="s">
        <v>479</v>
      </c>
      <c r="D37" s="37" t="s">
        <v>436</v>
      </c>
      <c r="E37" s="423" t="s">
        <v>1077</v>
      </c>
    </row>
    <row r="38" spans="1:5">
      <c r="A38" s="414"/>
      <c r="B38" s="417"/>
      <c r="C38" s="116" t="s">
        <v>480</v>
      </c>
      <c r="D38" s="37" t="s">
        <v>436</v>
      </c>
      <c r="E38" s="427"/>
    </row>
    <row r="39" spans="1:5">
      <c r="A39" s="414"/>
      <c r="B39" s="417"/>
      <c r="C39" s="116" t="s">
        <v>481</v>
      </c>
      <c r="D39" s="37" t="s">
        <v>436</v>
      </c>
      <c r="E39" s="427"/>
    </row>
    <row r="40" spans="1:5">
      <c r="A40" s="415"/>
      <c r="B40" s="418"/>
      <c r="C40" s="149" t="s">
        <v>1078</v>
      </c>
      <c r="D40" s="147" t="s">
        <v>506</v>
      </c>
      <c r="E40" s="145"/>
    </row>
    <row r="41" spans="1:5">
      <c r="A41" s="413">
        <v>26</v>
      </c>
      <c r="B41" s="416" t="s">
        <v>482</v>
      </c>
      <c r="C41" s="136" t="s">
        <v>483</v>
      </c>
      <c r="D41" s="37" t="s">
        <v>436</v>
      </c>
      <c r="E41" s="119"/>
    </row>
    <row r="42" spans="1:5">
      <c r="A42" s="414"/>
      <c r="B42" s="417"/>
      <c r="C42" s="136" t="s">
        <v>484</v>
      </c>
      <c r="D42" s="37" t="s">
        <v>436</v>
      </c>
      <c r="E42" s="119"/>
    </row>
    <row r="43" spans="1:5">
      <c r="A43" s="414"/>
      <c r="B43" s="417"/>
      <c r="C43" s="136" t="s">
        <v>485</v>
      </c>
      <c r="D43" s="37" t="s">
        <v>436</v>
      </c>
      <c r="E43" s="119"/>
    </row>
    <row r="44" spans="1:5" ht="31.5">
      <c r="A44" s="415"/>
      <c r="B44" s="418"/>
      <c r="C44" s="140" t="s">
        <v>1079</v>
      </c>
      <c r="D44" s="143" t="s">
        <v>436</v>
      </c>
      <c r="E44" s="144" t="s">
        <v>1080</v>
      </c>
    </row>
    <row r="45" spans="1:5">
      <c r="A45" s="120">
        <v>27</v>
      </c>
      <c r="B45" s="40" t="s">
        <v>486</v>
      </c>
      <c r="C45" s="138"/>
      <c r="D45" s="39" t="s">
        <v>446</v>
      </c>
      <c r="E45" s="119"/>
    </row>
    <row r="46" spans="1:5">
      <c r="A46" s="120">
        <v>28</v>
      </c>
      <c r="B46" s="148" t="s">
        <v>1098</v>
      </c>
      <c r="C46" s="138"/>
      <c r="D46" s="39" t="s">
        <v>446</v>
      </c>
      <c r="E46" s="119"/>
    </row>
    <row r="47" spans="1:5">
      <c r="A47" s="141">
        <v>29</v>
      </c>
      <c r="B47" s="142" t="s">
        <v>1081</v>
      </c>
      <c r="C47" s="140"/>
      <c r="D47" s="143" t="s">
        <v>436</v>
      </c>
      <c r="E47" s="142" t="s">
        <v>502</v>
      </c>
    </row>
    <row r="48" spans="1:5">
      <c r="A48" s="421">
        <v>30</v>
      </c>
      <c r="B48" s="425" t="s">
        <v>487</v>
      </c>
      <c r="C48" s="140" t="s">
        <v>1082</v>
      </c>
      <c r="D48" s="37" t="s">
        <v>436</v>
      </c>
      <c r="E48" s="428" t="s">
        <v>1083</v>
      </c>
    </row>
    <row r="49" spans="1:5">
      <c r="A49" s="421"/>
      <c r="B49" s="425"/>
      <c r="C49" s="140" t="s">
        <v>1084</v>
      </c>
      <c r="D49" s="37" t="s">
        <v>436</v>
      </c>
      <c r="E49" s="429"/>
    </row>
    <row r="50" spans="1:5">
      <c r="A50" s="421"/>
      <c r="B50" s="425"/>
      <c r="C50" s="140" t="s">
        <v>1096</v>
      </c>
      <c r="D50" s="37" t="s">
        <v>436</v>
      </c>
      <c r="E50" s="140" t="s">
        <v>1085</v>
      </c>
    </row>
    <row r="51" spans="1:5">
      <c r="A51" s="120">
        <v>31</v>
      </c>
      <c r="B51" s="40" t="s">
        <v>488</v>
      </c>
      <c r="C51" s="138"/>
      <c r="D51" s="39" t="s">
        <v>446</v>
      </c>
      <c r="E51" s="119"/>
    </row>
    <row r="52" spans="1:5">
      <c r="A52" s="421">
        <v>32</v>
      </c>
      <c r="B52" s="426" t="s">
        <v>489</v>
      </c>
      <c r="C52" s="139"/>
      <c r="D52" s="37" t="s">
        <v>436</v>
      </c>
      <c r="E52" s="423" t="s">
        <v>490</v>
      </c>
    </row>
    <row r="53" spans="1:5">
      <c r="A53" s="421"/>
      <c r="B53" s="426"/>
      <c r="C53" s="139" t="s">
        <v>491</v>
      </c>
      <c r="D53" s="37" t="s">
        <v>436</v>
      </c>
      <c r="E53" s="424"/>
    </row>
    <row r="54" spans="1:5">
      <c r="A54" s="421">
        <v>33</v>
      </c>
      <c r="B54" s="425" t="s">
        <v>492</v>
      </c>
      <c r="C54" s="136"/>
      <c r="D54" s="37" t="s">
        <v>436</v>
      </c>
      <c r="E54" s="119"/>
    </row>
    <row r="55" spans="1:5">
      <c r="A55" s="421"/>
      <c r="B55" s="425"/>
      <c r="C55" s="136" t="s">
        <v>493</v>
      </c>
      <c r="D55" s="37" t="s">
        <v>436</v>
      </c>
      <c r="E55" s="119"/>
    </row>
    <row r="56" spans="1:5">
      <c r="A56" s="421">
        <v>34</v>
      </c>
      <c r="B56" s="416" t="s">
        <v>494</v>
      </c>
      <c r="C56" s="136" t="s">
        <v>495</v>
      </c>
      <c r="D56" s="37" t="s">
        <v>436</v>
      </c>
      <c r="E56" s="119"/>
    </row>
    <row r="57" spans="1:5">
      <c r="A57" s="421"/>
      <c r="B57" s="418"/>
      <c r="C57" s="136" t="s">
        <v>496</v>
      </c>
      <c r="D57" s="37" t="s">
        <v>436</v>
      </c>
      <c r="E57" s="119"/>
    </row>
    <row r="58" spans="1:5">
      <c r="A58" s="118">
        <v>35</v>
      </c>
      <c r="B58" s="117" t="s">
        <v>497</v>
      </c>
      <c r="C58" s="136"/>
      <c r="D58" s="37" t="s">
        <v>436</v>
      </c>
      <c r="E58" s="119"/>
    </row>
    <row r="59" spans="1:5">
      <c r="A59" s="120">
        <v>36</v>
      </c>
      <c r="B59" s="40" t="s">
        <v>498</v>
      </c>
      <c r="C59" s="138"/>
      <c r="D59" s="39" t="s">
        <v>446</v>
      </c>
      <c r="E59" s="119"/>
    </row>
    <row r="60" spans="1:5">
      <c r="A60" s="120">
        <v>37</v>
      </c>
      <c r="B60" s="40" t="s">
        <v>499</v>
      </c>
      <c r="C60" s="138"/>
      <c r="D60" s="39" t="s">
        <v>446</v>
      </c>
      <c r="E60" s="119"/>
    </row>
    <row r="61" spans="1:5">
      <c r="A61" s="118">
        <v>38</v>
      </c>
      <c r="B61" s="119" t="s">
        <v>500</v>
      </c>
      <c r="C61" s="139"/>
      <c r="D61" s="37" t="s">
        <v>501</v>
      </c>
      <c r="E61" s="119" t="s">
        <v>502</v>
      </c>
    </row>
    <row r="62" spans="1:5">
      <c r="A62" s="120">
        <v>39</v>
      </c>
      <c r="B62" s="40" t="s">
        <v>503</v>
      </c>
      <c r="C62" s="138"/>
      <c r="D62" s="39" t="s">
        <v>446</v>
      </c>
      <c r="E62" s="119"/>
    </row>
    <row r="63" spans="1:5">
      <c r="A63" s="120">
        <v>40</v>
      </c>
      <c r="B63" s="40" t="s">
        <v>504</v>
      </c>
      <c r="C63" s="138"/>
      <c r="D63" s="39" t="s">
        <v>446</v>
      </c>
      <c r="E63" s="119"/>
    </row>
    <row r="64" spans="1:5">
      <c r="A64" s="120">
        <v>41</v>
      </c>
      <c r="B64" s="40" t="s">
        <v>505</v>
      </c>
      <c r="C64" s="138"/>
      <c r="D64" s="39" t="s">
        <v>506</v>
      </c>
      <c r="E64" s="119"/>
    </row>
    <row r="65" spans="1:5">
      <c r="A65" s="118">
        <v>42</v>
      </c>
      <c r="B65" s="117" t="s">
        <v>507</v>
      </c>
      <c r="C65" s="136"/>
      <c r="D65" s="37" t="s">
        <v>436</v>
      </c>
      <c r="E65" s="119"/>
    </row>
    <row r="66" spans="1:5">
      <c r="A66" s="118">
        <v>43</v>
      </c>
      <c r="B66" s="142" t="s">
        <v>1097</v>
      </c>
      <c r="C66" s="136"/>
      <c r="D66" s="37" t="s">
        <v>436</v>
      </c>
      <c r="E66" s="119"/>
    </row>
    <row r="67" spans="1:5">
      <c r="A67" s="118">
        <v>44</v>
      </c>
      <c r="B67" s="116" t="s">
        <v>508</v>
      </c>
      <c r="C67" s="136"/>
      <c r="D67" s="37" t="s">
        <v>436</v>
      </c>
      <c r="E67" s="119"/>
    </row>
    <row r="68" spans="1:5">
      <c r="A68" s="118">
        <v>45</v>
      </c>
      <c r="B68" s="116" t="s">
        <v>509</v>
      </c>
      <c r="C68" s="136"/>
      <c r="D68" s="37" t="s">
        <v>436</v>
      </c>
      <c r="E68" s="119"/>
    </row>
    <row r="69" spans="1:5">
      <c r="A69" s="118">
        <v>46</v>
      </c>
      <c r="B69" s="116" t="s">
        <v>510</v>
      </c>
      <c r="C69" s="136"/>
      <c r="D69" s="37" t="s">
        <v>436</v>
      </c>
      <c r="E69" s="119"/>
    </row>
    <row r="70" spans="1:5">
      <c r="A70" s="421">
        <v>47</v>
      </c>
      <c r="B70" s="416" t="s">
        <v>511</v>
      </c>
      <c r="C70" s="136" t="s">
        <v>512</v>
      </c>
      <c r="D70" s="37" t="s">
        <v>436</v>
      </c>
      <c r="E70" s="119"/>
    </row>
    <row r="71" spans="1:5">
      <c r="A71" s="421"/>
      <c r="B71" s="418"/>
      <c r="C71" s="138" t="s">
        <v>513</v>
      </c>
      <c r="D71" s="39" t="s">
        <v>446</v>
      </c>
      <c r="E71" s="119"/>
    </row>
    <row r="72" spans="1:5">
      <c r="A72" s="120">
        <v>48</v>
      </c>
      <c r="B72" s="40" t="s">
        <v>514</v>
      </c>
      <c r="C72" s="138"/>
      <c r="D72" s="39" t="s">
        <v>446</v>
      </c>
      <c r="E72" s="119"/>
    </row>
    <row r="73" spans="1:5">
      <c r="A73" s="118">
        <v>49</v>
      </c>
      <c r="B73" s="38" t="s">
        <v>515</v>
      </c>
      <c r="C73" s="137"/>
      <c r="D73" s="41" t="s">
        <v>436</v>
      </c>
      <c r="E73" s="38"/>
    </row>
    <row r="74" spans="1:5">
      <c r="A74" s="422">
        <v>50</v>
      </c>
      <c r="B74" s="419" t="s">
        <v>516</v>
      </c>
      <c r="C74" s="138" t="s">
        <v>517</v>
      </c>
      <c r="D74" s="39" t="s">
        <v>446</v>
      </c>
      <c r="E74" s="119"/>
    </row>
    <row r="75" spans="1:5">
      <c r="A75" s="422"/>
      <c r="B75" s="420"/>
      <c r="C75" s="138" t="s">
        <v>518</v>
      </c>
      <c r="D75" s="39" t="s">
        <v>446</v>
      </c>
      <c r="E75" s="119"/>
    </row>
    <row r="76" spans="1:5">
      <c r="A76" s="118">
        <v>51</v>
      </c>
      <c r="B76" s="116" t="s">
        <v>519</v>
      </c>
      <c r="C76" s="136"/>
      <c r="D76" s="37" t="s">
        <v>436</v>
      </c>
      <c r="E76" s="119"/>
    </row>
    <row r="77" spans="1:5">
      <c r="A77" s="120">
        <v>52</v>
      </c>
      <c r="B77" s="40" t="s">
        <v>520</v>
      </c>
      <c r="C77" s="138"/>
      <c r="D77" s="39" t="s">
        <v>446</v>
      </c>
      <c r="E77" s="119"/>
    </row>
    <row r="78" spans="1:5">
      <c r="A78" s="118">
        <v>53</v>
      </c>
      <c r="B78" s="116" t="s">
        <v>521</v>
      </c>
      <c r="C78" s="136" t="s">
        <v>522</v>
      </c>
      <c r="D78" s="37" t="s">
        <v>436</v>
      </c>
      <c r="E78" s="119"/>
    </row>
    <row r="79" spans="1:5">
      <c r="A79" s="141">
        <v>54</v>
      </c>
      <c r="B79" s="142" t="s">
        <v>1086</v>
      </c>
      <c r="C79" s="140" t="s">
        <v>1087</v>
      </c>
      <c r="D79" s="143" t="s">
        <v>436</v>
      </c>
      <c r="E79" s="142"/>
    </row>
    <row r="80" spans="1:5">
      <c r="A80" s="118">
        <v>55</v>
      </c>
      <c r="B80" s="116" t="s">
        <v>523</v>
      </c>
      <c r="C80" s="136"/>
      <c r="D80" s="37" t="s">
        <v>436</v>
      </c>
      <c r="E80" s="119"/>
    </row>
    <row r="81" spans="1:5">
      <c r="A81" s="120">
        <v>56</v>
      </c>
      <c r="B81" s="40" t="s">
        <v>524</v>
      </c>
      <c r="C81" s="138"/>
      <c r="D81" s="39" t="s">
        <v>446</v>
      </c>
      <c r="E81" s="119"/>
    </row>
    <row r="82" spans="1:5">
      <c r="A82" s="120">
        <v>57</v>
      </c>
      <c r="B82" s="40" t="s">
        <v>525</v>
      </c>
      <c r="C82" s="138"/>
      <c r="D82" s="39" t="s">
        <v>446</v>
      </c>
      <c r="E82" s="119"/>
    </row>
    <row r="83" spans="1:5">
      <c r="A83" s="120">
        <v>58</v>
      </c>
      <c r="B83" s="40" t="s">
        <v>526</v>
      </c>
      <c r="C83" s="138"/>
      <c r="D83" s="39" t="s">
        <v>446</v>
      </c>
      <c r="E83" s="119"/>
    </row>
    <row r="84" spans="1:5">
      <c r="A84" s="120">
        <v>59</v>
      </c>
      <c r="B84" s="40" t="s">
        <v>527</v>
      </c>
      <c r="C84" s="138"/>
      <c r="D84" s="39" t="s">
        <v>446</v>
      </c>
      <c r="E84" s="119"/>
    </row>
    <row r="85" spans="1:5">
      <c r="A85" s="120">
        <v>60</v>
      </c>
      <c r="B85" s="40" t="s">
        <v>528</v>
      </c>
      <c r="C85" s="138"/>
      <c r="D85" s="39" t="s">
        <v>446</v>
      </c>
      <c r="E85" s="119"/>
    </row>
    <row r="86" spans="1:5">
      <c r="A86" s="120">
        <v>61</v>
      </c>
      <c r="B86" s="40" t="s">
        <v>529</v>
      </c>
      <c r="C86" s="138"/>
      <c r="D86" s="39" t="s">
        <v>446</v>
      </c>
      <c r="E86" s="119"/>
    </row>
    <row r="87" spans="1:5">
      <c r="A87" s="120">
        <v>62</v>
      </c>
      <c r="B87" s="40" t="s">
        <v>530</v>
      </c>
      <c r="C87" s="138"/>
      <c r="D87" s="39" t="s">
        <v>446</v>
      </c>
      <c r="E87" s="119"/>
    </row>
    <row r="88" spans="1:5">
      <c r="A88" s="120">
        <v>63</v>
      </c>
      <c r="B88" s="40" t="s">
        <v>531</v>
      </c>
      <c r="C88" s="138"/>
      <c r="D88" s="39" t="s">
        <v>446</v>
      </c>
      <c r="E88" s="119"/>
    </row>
    <row r="89" spans="1:5">
      <c r="A89" s="118">
        <v>64</v>
      </c>
      <c r="B89" s="38" t="s">
        <v>532</v>
      </c>
      <c r="C89" s="137"/>
      <c r="D89" s="41" t="s">
        <v>436</v>
      </c>
      <c r="E89" s="38"/>
    </row>
    <row r="90" spans="1:5">
      <c r="A90" s="120">
        <v>65</v>
      </c>
      <c r="B90" s="40" t="s">
        <v>533</v>
      </c>
      <c r="C90" s="138"/>
      <c r="D90" s="39" t="s">
        <v>446</v>
      </c>
      <c r="E90" s="119"/>
    </row>
    <row r="91" spans="1:5">
      <c r="A91" s="118">
        <v>66</v>
      </c>
      <c r="B91" s="38" t="s">
        <v>534</v>
      </c>
      <c r="C91" s="137"/>
      <c r="D91" s="41" t="s">
        <v>436</v>
      </c>
      <c r="E91" s="38"/>
    </row>
    <row r="92" spans="1:5">
      <c r="A92" s="118">
        <v>67</v>
      </c>
      <c r="B92" s="38" t="s">
        <v>535</v>
      </c>
      <c r="C92" s="137"/>
      <c r="D92" s="41" t="s">
        <v>436</v>
      </c>
      <c r="E92" s="38"/>
    </row>
    <row r="93" spans="1:5">
      <c r="A93" s="118">
        <v>68</v>
      </c>
      <c r="B93" s="117" t="s">
        <v>536</v>
      </c>
      <c r="C93" s="137"/>
      <c r="D93" s="37" t="s">
        <v>436</v>
      </c>
      <c r="E93" s="119" t="s">
        <v>502</v>
      </c>
    </row>
    <row r="94" spans="1:5">
      <c r="A94" s="120">
        <v>69</v>
      </c>
      <c r="B94" s="40" t="s">
        <v>537</v>
      </c>
      <c r="C94" s="138"/>
      <c r="D94" s="39" t="s">
        <v>446</v>
      </c>
      <c r="E94" s="119"/>
    </row>
    <row r="95" spans="1:5">
      <c r="A95" s="421">
        <v>70</v>
      </c>
      <c r="B95" s="416" t="s">
        <v>538</v>
      </c>
      <c r="C95" s="136" t="s">
        <v>539</v>
      </c>
      <c r="D95" s="37" t="s">
        <v>436</v>
      </c>
      <c r="E95" s="119"/>
    </row>
    <row r="96" spans="1:5">
      <c r="A96" s="421"/>
      <c r="B96" s="418"/>
      <c r="C96" s="138" t="s">
        <v>540</v>
      </c>
      <c r="D96" s="39" t="s">
        <v>446</v>
      </c>
      <c r="E96" s="119"/>
    </row>
    <row r="97" spans="1:5" ht="31.5">
      <c r="A97" s="413">
        <v>71</v>
      </c>
      <c r="B97" s="416" t="s">
        <v>541</v>
      </c>
      <c r="C97" s="140" t="s">
        <v>542</v>
      </c>
      <c r="D97" s="143" t="s">
        <v>436</v>
      </c>
      <c r="E97" s="144" t="s">
        <v>1088</v>
      </c>
    </row>
    <row r="98" spans="1:5" ht="31.5">
      <c r="A98" s="414"/>
      <c r="B98" s="417"/>
      <c r="C98" s="140" t="s">
        <v>1089</v>
      </c>
      <c r="D98" s="143" t="s">
        <v>436</v>
      </c>
      <c r="E98" s="144" t="s">
        <v>1090</v>
      </c>
    </row>
    <row r="99" spans="1:5">
      <c r="A99" s="415"/>
      <c r="B99" s="418"/>
      <c r="C99" s="138" t="s">
        <v>543</v>
      </c>
      <c r="D99" s="39" t="s">
        <v>446</v>
      </c>
      <c r="E99" s="119"/>
    </row>
    <row r="100" spans="1:5">
      <c r="A100" s="413">
        <v>72</v>
      </c>
      <c r="B100" s="416" t="s">
        <v>544</v>
      </c>
      <c r="C100" s="136" t="s">
        <v>545</v>
      </c>
      <c r="D100" s="37" t="s">
        <v>436</v>
      </c>
      <c r="E100" s="119"/>
    </row>
    <row r="101" spans="1:5" ht="31.5" customHeight="1">
      <c r="A101" s="414"/>
      <c r="B101" s="417"/>
      <c r="C101" s="136" t="s">
        <v>546</v>
      </c>
      <c r="D101" s="37" t="s">
        <v>436</v>
      </c>
      <c r="E101" s="144" t="s">
        <v>1091</v>
      </c>
    </row>
    <row r="102" spans="1:5">
      <c r="A102" s="414"/>
      <c r="B102" s="417"/>
      <c r="C102" s="136" t="s">
        <v>547</v>
      </c>
      <c r="D102" s="37" t="s">
        <v>436</v>
      </c>
      <c r="E102" s="119"/>
    </row>
    <row r="103" spans="1:5">
      <c r="A103" s="415"/>
      <c r="B103" s="418"/>
      <c r="C103" s="146" t="s">
        <v>1092</v>
      </c>
      <c r="D103" s="147" t="s">
        <v>446</v>
      </c>
      <c r="E103" s="142" t="s">
        <v>1093</v>
      </c>
    </row>
    <row r="104" spans="1:5">
      <c r="A104" s="120">
        <v>73</v>
      </c>
      <c r="B104" s="40" t="s">
        <v>548</v>
      </c>
      <c r="C104" s="138"/>
      <c r="D104" s="39" t="s">
        <v>446</v>
      </c>
      <c r="E104" s="119"/>
    </row>
    <row r="105" spans="1:5">
      <c r="A105" s="120">
        <v>74</v>
      </c>
      <c r="B105" s="40" t="s">
        <v>549</v>
      </c>
      <c r="C105" s="138"/>
      <c r="D105" s="39" t="s">
        <v>446</v>
      </c>
      <c r="E105" s="119"/>
    </row>
  </sheetData>
  <sheetProtection password="C016" sheet="1" objects="1" scenarios="1"/>
  <autoFilter ref="B2:E98"/>
  <mergeCells count="42">
    <mergeCell ref="B70:B71"/>
    <mergeCell ref="A29:A30"/>
    <mergeCell ref="A31:A32"/>
    <mergeCell ref="A33:A35"/>
    <mergeCell ref="A37:A40"/>
    <mergeCell ref="A52:A53"/>
    <mergeCell ref="A70:A71"/>
    <mergeCell ref="B29:B30"/>
    <mergeCell ref="B31:B32"/>
    <mergeCell ref="B33:B35"/>
    <mergeCell ref="B37:B40"/>
    <mergeCell ref="A1:E1"/>
    <mergeCell ref="A10:A12"/>
    <mergeCell ref="A14:A15"/>
    <mergeCell ref="A19:A20"/>
    <mergeCell ref="A22:A23"/>
    <mergeCell ref="A24:A25"/>
    <mergeCell ref="B10:B12"/>
    <mergeCell ref="B14:B15"/>
    <mergeCell ref="B19:B20"/>
    <mergeCell ref="B22:B23"/>
    <mergeCell ref="B24:B25"/>
    <mergeCell ref="E37:E39"/>
    <mergeCell ref="A41:A44"/>
    <mergeCell ref="B41:B44"/>
    <mergeCell ref="A48:A50"/>
    <mergeCell ref="B48:B50"/>
    <mergeCell ref="E48:E49"/>
    <mergeCell ref="E52:E53"/>
    <mergeCell ref="A54:A55"/>
    <mergeCell ref="B54:B55"/>
    <mergeCell ref="A56:A57"/>
    <mergeCell ref="B56:B57"/>
    <mergeCell ref="B52:B53"/>
    <mergeCell ref="A100:A103"/>
    <mergeCell ref="B100:B103"/>
    <mergeCell ref="B74:B75"/>
    <mergeCell ref="A95:A96"/>
    <mergeCell ref="B95:B96"/>
    <mergeCell ref="A97:A99"/>
    <mergeCell ref="B97:B99"/>
    <mergeCell ref="A74:A75"/>
  </mergeCells>
  <phoneticPr fontId="1"/>
  <pageMargins left="0.70866141732283472" right="0.70866141732283472" top="0.74803149606299213" bottom="0.74803149606299213" header="0.31496062992125984" footer="0.31496062992125984"/>
  <pageSetup paperSize="9" scale="65" fitToHeight="0" orientation="portrait" r:id="rId1"/>
  <rowBreaks count="1" manualBreakCount="1">
    <brk id="59"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F427"/>
  <sheetViews>
    <sheetView view="pageBreakPreview" zoomScale="60" zoomScaleNormal="85" workbookViewId="0">
      <pane xSplit="3" ySplit="1" topLeftCell="D2" activePane="bottomRight" state="frozen"/>
      <selection pane="topRight"/>
      <selection pane="bottomLeft"/>
      <selection pane="bottomRight" activeCell="F1" sqref="A1:F1048576"/>
    </sheetView>
  </sheetViews>
  <sheetFormatPr defaultRowHeight="18.75"/>
  <cols>
    <col min="1" max="1" width="11.875" style="81" hidden="1" customWidth="1"/>
    <col min="2" max="2" width="22.875" style="31" hidden="1" customWidth="1"/>
    <col min="3" max="3" width="49.375" style="31" hidden="1" customWidth="1"/>
    <col min="4" max="4" width="42.125" style="31" hidden="1" customWidth="1"/>
    <col min="5" max="5" width="37.75" style="31" hidden="1" customWidth="1"/>
    <col min="6" max="6" width="13.875" style="31" hidden="1" customWidth="1"/>
    <col min="7" max="7" width="9" style="31" customWidth="1"/>
    <col min="8" max="16384" width="9" style="31"/>
  </cols>
  <sheetData>
    <row r="1" spans="1:6" ht="21.75" customHeight="1">
      <c r="A1" s="80" t="s">
        <v>267</v>
      </c>
      <c r="B1" s="30" t="s">
        <v>268</v>
      </c>
      <c r="C1" s="30" t="s">
        <v>269</v>
      </c>
      <c r="D1" s="30" t="s">
        <v>270</v>
      </c>
      <c r="E1" s="30" t="s">
        <v>271</v>
      </c>
      <c r="F1" s="30" t="s">
        <v>424</v>
      </c>
    </row>
    <row r="2" spans="1:6">
      <c r="A2" s="109" t="s">
        <v>42</v>
      </c>
      <c r="B2" s="176" t="s">
        <v>2002</v>
      </c>
      <c r="C2" s="113" t="s">
        <v>43</v>
      </c>
      <c r="D2" s="131" t="s">
        <v>272</v>
      </c>
      <c r="E2" s="106" t="s">
        <v>273</v>
      </c>
      <c r="F2" s="132">
        <v>60</v>
      </c>
    </row>
    <row r="3" spans="1:6">
      <c r="A3" s="32" t="s">
        <v>50</v>
      </c>
      <c r="B3" s="172" t="s">
        <v>2002</v>
      </c>
      <c r="C3" s="114" t="s">
        <v>51</v>
      </c>
      <c r="D3" s="110" t="s">
        <v>274</v>
      </c>
      <c r="E3" s="33" t="s">
        <v>275</v>
      </c>
      <c r="F3" s="132">
        <v>90</v>
      </c>
    </row>
    <row r="4" spans="1:6">
      <c r="A4" s="32" t="s">
        <v>60</v>
      </c>
      <c r="B4" s="172" t="s">
        <v>2002</v>
      </c>
      <c r="C4" s="114" t="s">
        <v>61</v>
      </c>
      <c r="D4" s="110" t="s">
        <v>276</v>
      </c>
      <c r="E4" s="33" t="s">
        <v>277</v>
      </c>
      <c r="F4" s="132">
        <v>120</v>
      </c>
    </row>
    <row r="5" spans="1:6">
      <c r="A5" s="32" t="s">
        <v>64</v>
      </c>
      <c r="B5" s="172" t="s">
        <v>2002</v>
      </c>
      <c r="C5" s="114" t="s">
        <v>65</v>
      </c>
      <c r="D5" s="110" t="s">
        <v>278</v>
      </c>
      <c r="E5" s="33" t="s">
        <v>279</v>
      </c>
      <c r="F5" s="132">
        <v>120</v>
      </c>
    </row>
    <row r="6" spans="1:6">
      <c r="A6" s="32" t="s">
        <v>71</v>
      </c>
      <c r="B6" s="172" t="s">
        <v>2002</v>
      </c>
      <c r="C6" s="114" t="s">
        <v>72</v>
      </c>
      <c r="D6" s="110" t="s">
        <v>278</v>
      </c>
      <c r="E6" s="33" t="s">
        <v>279</v>
      </c>
      <c r="F6" s="132">
        <v>100</v>
      </c>
    </row>
    <row r="7" spans="1:6">
      <c r="A7" s="32" t="s">
        <v>77</v>
      </c>
      <c r="B7" s="172" t="s">
        <v>2002</v>
      </c>
      <c r="C7" s="114" t="s">
        <v>78</v>
      </c>
      <c r="D7" s="110" t="s">
        <v>272</v>
      </c>
      <c r="E7" s="33" t="s">
        <v>273</v>
      </c>
      <c r="F7" s="132">
        <v>70</v>
      </c>
    </row>
    <row r="8" spans="1:6">
      <c r="A8" s="32" t="s">
        <v>84</v>
      </c>
      <c r="B8" s="172" t="s">
        <v>2002</v>
      </c>
      <c r="C8" s="114" t="s">
        <v>85</v>
      </c>
      <c r="D8" s="110" t="s">
        <v>280</v>
      </c>
      <c r="E8" s="33" t="s">
        <v>713</v>
      </c>
      <c r="F8" s="132">
        <v>60</v>
      </c>
    </row>
    <row r="9" spans="1:6">
      <c r="A9" s="32" t="s">
        <v>88</v>
      </c>
      <c r="B9" s="172" t="s">
        <v>2002</v>
      </c>
      <c r="C9" s="114" t="s">
        <v>89</v>
      </c>
      <c r="D9" s="110" t="s">
        <v>278</v>
      </c>
      <c r="E9" s="33" t="s">
        <v>279</v>
      </c>
      <c r="F9" s="132">
        <v>120</v>
      </c>
    </row>
    <row r="10" spans="1:6">
      <c r="A10" s="32" t="s">
        <v>92</v>
      </c>
      <c r="B10" s="172" t="s">
        <v>2002</v>
      </c>
      <c r="C10" s="114" t="s">
        <v>93</v>
      </c>
      <c r="D10" s="110" t="s">
        <v>281</v>
      </c>
      <c r="E10" s="33" t="s">
        <v>282</v>
      </c>
      <c r="F10" s="132">
        <v>90</v>
      </c>
    </row>
    <row r="11" spans="1:6">
      <c r="A11" s="32" t="s">
        <v>98</v>
      </c>
      <c r="B11" s="172" t="s">
        <v>2002</v>
      </c>
      <c r="C11" s="114" t="s">
        <v>99</v>
      </c>
      <c r="D11" s="110" t="s">
        <v>283</v>
      </c>
      <c r="E11" s="33" t="s">
        <v>284</v>
      </c>
      <c r="F11" s="132">
        <v>60</v>
      </c>
    </row>
    <row r="12" spans="1:6">
      <c r="A12" s="32" t="s">
        <v>103</v>
      </c>
      <c r="B12" s="172" t="s">
        <v>2002</v>
      </c>
      <c r="C12" s="114" t="s">
        <v>104</v>
      </c>
      <c r="D12" s="110" t="s">
        <v>285</v>
      </c>
      <c r="E12" s="33" t="s">
        <v>286</v>
      </c>
      <c r="F12" s="132">
        <v>60</v>
      </c>
    </row>
    <row r="13" spans="1:6">
      <c r="A13" s="32" t="s">
        <v>108</v>
      </c>
      <c r="B13" s="172" t="s">
        <v>2002</v>
      </c>
      <c r="C13" s="114" t="s">
        <v>109</v>
      </c>
      <c r="D13" s="110" t="s">
        <v>287</v>
      </c>
      <c r="E13" s="33" t="s">
        <v>288</v>
      </c>
      <c r="F13" s="132">
        <v>60</v>
      </c>
    </row>
    <row r="14" spans="1:6">
      <c r="A14" s="32" t="s">
        <v>111</v>
      </c>
      <c r="B14" s="172" t="s">
        <v>2002</v>
      </c>
      <c r="C14" s="114" t="s">
        <v>112</v>
      </c>
      <c r="D14" s="110" t="s">
        <v>289</v>
      </c>
      <c r="E14" s="33" t="s">
        <v>290</v>
      </c>
      <c r="F14" s="132">
        <v>135</v>
      </c>
    </row>
    <row r="15" spans="1:6">
      <c r="A15" s="32" t="s">
        <v>115</v>
      </c>
      <c r="B15" s="172" t="s">
        <v>2002</v>
      </c>
      <c r="C15" s="114" t="s">
        <v>1449</v>
      </c>
      <c r="D15" s="110" t="s">
        <v>291</v>
      </c>
      <c r="E15" s="33" t="s">
        <v>292</v>
      </c>
      <c r="F15" s="132">
        <v>30</v>
      </c>
    </row>
    <row r="16" spans="1:6">
      <c r="A16" s="32" t="s">
        <v>119</v>
      </c>
      <c r="B16" s="172" t="s">
        <v>2002</v>
      </c>
      <c r="C16" s="114" t="s">
        <v>1450</v>
      </c>
      <c r="D16" s="110" t="s">
        <v>293</v>
      </c>
      <c r="E16" s="33" t="s">
        <v>294</v>
      </c>
      <c r="F16" s="132">
        <v>90</v>
      </c>
    </row>
    <row r="17" spans="1:6">
      <c r="A17" s="32" t="s">
        <v>125</v>
      </c>
      <c r="B17" s="172" t="s">
        <v>2002</v>
      </c>
      <c r="C17" s="114" t="s">
        <v>1451</v>
      </c>
      <c r="D17" s="110" t="s">
        <v>1452</v>
      </c>
      <c r="E17" s="33" t="s">
        <v>295</v>
      </c>
      <c r="F17" s="132">
        <v>70</v>
      </c>
    </row>
    <row r="18" spans="1:6">
      <c r="A18" s="32" t="s">
        <v>131</v>
      </c>
      <c r="B18" s="172" t="s">
        <v>2002</v>
      </c>
      <c r="C18" s="114" t="s">
        <v>132</v>
      </c>
      <c r="D18" s="110" t="s">
        <v>1597</v>
      </c>
      <c r="E18" s="33" t="s">
        <v>296</v>
      </c>
      <c r="F18" s="132">
        <v>60</v>
      </c>
    </row>
    <row r="19" spans="1:6">
      <c r="A19" s="32" t="s">
        <v>137</v>
      </c>
      <c r="B19" s="172" t="s">
        <v>2002</v>
      </c>
      <c r="C19" s="114" t="s">
        <v>138</v>
      </c>
      <c r="D19" s="110" t="s">
        <v>297</v>
      </c>
      <c r="E19" s="33" t="s">
        <v>298</v>
      </c>
      <c r="F19" s="132">
        <v>38</v>
      </c>
    </row>
    <row r="20" spans="1:6">
      <c r="A20" s="32" t="s">
        <v>142</v>
      </c>
      <c r="B20" s="172" t="s">
        <v>2002</v>
      </c>
      <c r="C20" s="114" t="s">
        <v>143</v>
      </c>
      <c r="D20" s="110" t="s">
        <v>299</v>
      </c>
      <c r="E20" s="33" t="s">
        <v>300</v>
      </c>
      <c r="F20" s="132">
        <v>50</v>
      </c>
    </row>
    <row r="21" spans="1:6">
      <c r="A21" s="32" t="s">
        <v>155</v>
      </c>
      <c r="B21" s="172" t="s">
        <v>2002</v>
      </c>
      <c r="C21" s="114" t="s">
        <v>156</v>
      </c>
      <c r="D21" s="110" t="s">
        <v>301</v>
      </c>
      <c r="E21" s="33" t="s">
        <v>302</v>
      </c>
      <c r="F21" s="132">
        <v>90</v>
      </c>
    </row>
    <row r="22" spans="1:6">
      <c r="A22" s="32" t="s">
        <v>163</v>
      </c>
      <c r="B22" s="172" t="s">
        <v>2002</v>
      </c>
      <c r="C22" s="114" t="s">
        <v>1453</v>
      </c>
      <c r="D22" s="110" t="s">
        <v>304</v>
      </c>
      <c r="E22" s="33" t="s">
        <v>1454</v>
      </c>
      <c r="F22" s="132">
        <v>78</v>
      </c>
    </row>
    <row r="23" spans="1:6">
      <c r="A23" s="32" t="s">
        <v>743</v>
      </c>
      <c r="B23" s="172" t="s">
        <v>2002</v>
      </c>
      <c r="C23" s="114" t="s">
        <v>1598</v>
      </c>
      <c r="D23" s="110" t="s">
        <v>1439</v>
      </c>
      <c r="E23" s="33" t="s">
        <v>1599</v>
      </c>
      <c r="F23" s="132">
        <v>30</v>
      </c>
    </row>
    <row r="24" spans="1:6">
      <c r="A24" s="32" t="s">
        <v>44</v>
      </c>
      <c r="B24" s="172" t="s">
        <v>2002</v>
      </c>
      <c r="C24" s="114" t="s">
        <v>45</v>
      </c>
      <c r="D24" s="110" t="s">
        <v>714</v>
      </c>
      <c r="E24" s="33" t="s">
        <v>305</v>
      </c>
      <c r="F24" s="132">
        <v>90</v>
      </c>
    </row>
    <row r="25" spans="1:6">
      <c r="A25" s="32" t="s">
        <v>52</v>
      </c>
      <c r="B25" s="172" t="s">
        <v>2002</v>
      </c>
      <c r="C25" s="114" t="s">
        <v>53</v>
      </c>
      <c r="D25" s="110" t="s">
        <v>306</v>
      </c>
      <c r="E25" s="33" t="s">
        <v>307</v>
      </c>
      <c r="F25" s="132">
        <v>90</v>
      </c>
    </row>
    <row r="26" spans="1:6">
      <c r="A26" s="32" t="s">
        <v>58</v>
      </c>
      <c r="B26" s="172" t="s">
        <v>2002</v>
      </c>
      <c r="C26" s="114" t="s">
        <v>59</v>
      </c>
      <c r="D26" s="110" t="s">
        <v>276</v>
      </c>
      <c r="E26" s="33" t="s">
        <v>277</v>
      </c>
      <c r="F26" s="132">
        <v>60</v>
      </c>
    </row>
    <row r="27" spans="1:6">
      <c r="A27" s="32" t="s">
        <v>66</v>
      </c>
      <c r="B27" s="172" t="s">
        <v>2002</v>
      </c>
      <c r="C27" s="114" t="s">
        <v>67</v>
      </c>
      <c r="D27" s="110" t="s">
        <v>309</v>
      </c>
      <c r="E27" s="33" t="s">
        <v>310</v>
      </c>
      <c r="F27" s="132">
        <v>130</v>
      </c>
    </row>
    <row r="28" spans="1:6">
      <c r="A28" s="32" t="s">
        <v>73</v>
      </c>
      <c r="B28" s="172" t="s">
        <v>2002</v>
      </c>
      <c r="C28" s="114" t="s">
        <v>74</v>
      </c>
      <c r="D28" s="110" t="s">
        <v>311</v>
      </c>
      <c r="E28" s="33" t="s">
        <v>312</v>
      </c>
      <c r="F28" s="132">
        <v>30</v>
      </c>
    </row>
    <row r="29" spans="1:6">
      <c r="A29" s="32" t="s">
        <v>86</v>
      </c>
      <c r="B29" s="172" t="s">
        <v>2002</v>
      </c>
      <c r="C29" s="114" t="s">
        <v>87</v>
      </c>
      <c r="D29" s="110" t="s">
        <v>313</v>
      </c>
      <c r="E29" s="33" t="s">
        <v>314</v>
      </c>
      <c r="F29" s="132">
        <v>120</v>
      </c>
    </row>
    <row r="30" spans="1:6">
      <c r="A30" s="32" t="s">
        <v>90</v>
      </c>
      <c r="B30" s="172" t="s">
        <v>2002</v>
      </c>
      <c r="C30" s="114" t="s">
        <v>91</v>
      </c>
      <c r="D30" s="110" t="s">
        <v>315</v>
      </c>
      <c r="E30" s="33" t="s">
        <v>316</v>
      </c>
      <c r="F30" s="132">
        <v>60</v>
      </c>
    </row>
    <row r="31" spans="1:6">
      <c r="A31" s="32" t="s">
        <v>94</v>
      </c>
      <c r="B31" s="172" t="s">
        <v>2002</v>
      </c>
      <c r="C31" s="114" t="s">
        <v>95</v>
      </c>
      <c r="D31" s="110" t="s">
        <v>317</v>
      </c>
      <c r="E31" s="33" t="s">
        <v>318</v>
      </c>
      <c r="F31" s="132">
        <v>90</v>
      </c>
    </row>
    <row r="32" spans="1:6">
      <c r="A32" s="32" t="s">
        <v>100</v>
      </c>
      <c r="B32" s="172" t="s">
        <v>2002</v>
      </c>
      <c r="C32" s="114" t="s">
        <v>101</v>
      </c>
      <c r="D32" s="110" t="s">
        <v>319</v>
      </c>
      <c r="E32" s="33" t="s">
        <v>320</v>
      </c>
      <c r="F32" s="132">
        <v>60</v>
      </c>
    </row>
    <row r="33" spans="1:6">
      <c r="A33" s="32" t="s">
        <v>113</v>
      </c>
      <c r="B33" s="172" t="s">
        <v>2002</v>
      </c>
      <c r="C33" s="114" t="s">
        <v>114</v>
      </c>
      <c r="D33" s="110" t="s">
        <v>325</v>
      </c>
      <c r="E33" s="33" t="s">
        <v>326</v>
      </c>
      <c r="F33" s="132">
        <v>120</v>
      </c>
    </row>
    <row r="34" spans="1:6">
      <c r="A34" s="32" t="s">
        <v>117</v>
      </c>
      <c r="B34" s="172" t="s">
        <v>2002</v>
      </c>
      <c r="C34" s="114" t="s">
        <v>118</v>
      </c>
      <c r="D34" s="110" t="s">
        <v>1600</v>
      </c>
      <c r="E34" s="33" t="s">
        <v>327</v>
      </c>
      <c r="F34" s="132">
        <v>90</v>
      </c>
    </row>
    <row r="35" spans="1:6">
      <c r="A35" s="32" t="s">
        <v>121</v>
      </c>
      <c r="B35" s="172" t="s">
        <v>2002</v>
      </c>
      <c r="C35" s="114" t="s">
        <v>122</v>
      </c>
      <c r="D35" s="110" t="s">
        <v>291</v>
      </c>
      <c r="E35" s="33" t="s">
        <v>292</v>
      </c>
      <c r="F35" s="132">
        <v>110</v>
      </c>
    </row>
    <row r="36" spans="1:6">
      <c r="A36" s="32" t="s">
        <v>127</v>
      </c>
      <c r="B36" s="172" t="s">
        <v>2002</v>
      </c>
      <c r="C36" s="114" t="s">
        <v>128</v>
      </c>
      <c r="D36" s="110" t="s">
        <v>323</v>
      </c>
      <c r="E36" s="33" t="s">
        <v>324</v>
      </c>
      <c r="F36" s="132">
        <v>100</v>
      </c>
    </row>
    <row r="37" spans="1:6">
      <c r="A37" s="32" t="s">
        <v>129</v>
      </c>
      <c r="B37" s="172" t="s">
        <v>2002</v>
      </c>
      <c r="C37" s="114" t="s">
        <v>130</v>
      </c>
      <c r="D37" s="110" t="s">
        <v>323</v>
      </c>
      <c r="E37" s="33" t="s">
        <v>324</v>
      </c>
      <c r="F37" s="132">
        <v>80</v>
      </c>
    </row>
    <row r="38" spans="1:6">
      <c r="A38" s="32" t="s">
        <v>133</v>
      </c>
      <c r="B38" s="172" t="s">
        <v>2002</v>
      </c>
      <c r="C38" s="114" t="s">
        <v>1601</v>
      </c>
      <c r="D38" s="110" t="s">
        <v>328</v>
      </c>
      <c r="E38" s="33" t="s">
        <v>1602</v>
      </c>
      <c r="F38" s="132">
        <v>90</v>
      </c>
    </row>
    <row r="39" spans="1:6">
      <c r="A39" s="32" t="s">
        <v>136</v>
      </c>
      <c r="B39" s="172" t="s">
        <v>2002</v>
      </c>
      <c r="C39" s="114" t="s">
        <v>1455</v>
      </c>
      <c r="D39" s="110" t="s">
        <v>329</v>
      </c>
      <c r="E39" s="33" t="s">
        <v>330</v>
      </c>
      <c r="F39" s="132">
        <v>60</v>
      </c>
    </row>
    <row r="40" spans="1:6">
      <c r="A40" s="32" t="s">
        <v>144</v>
      </c>
      <c r="B40" s="172" t="s">
        <v>2002</v>
      </c>
      <c r="C40" s="114" t="s">
        <v>1456</v>
      </c>
      <c r="D40" s="110" t="s">
        <v>323</v>
      </c>
      <c r="E40" s="33" t="s">
        <v>324</v>
      </c>
      <c r="F40" s="132">
        <v>80</v>
      </c>
    </row>
    <row r="41" spans="1:6">
      <c r="A41" s="32" t="s">
        <v>146</v>
      </c>
      <c r="B41" s="172" t="s">
        <v>2002</v>
      </c>
      <c r="C41" s="114" t="s">
        <v>147</v>
      </c>
      <c r="D41" s="110" t="s">
        <v>309</v>
      </c>
      <c r="E41" s="33" t="s">
        <v>310</v>
      </c>
      <c r="F41" s="132">
        <v>70</v>
      </c>
    </row>
    <row r="42" spans="1:6">
      <c r="A42" s="32" t="s">
        <v>150</v>
      </c>
      <c r="B42" s="172" t="s">
        <v>2002</v>
      </c>
      <c r="C42" s="114" t="s">
        <v>1099</v>
      </c>
      <c r="D42" s="110" t="s">
        <v>715</v>
      </c>
      <c r="E42" s="33" t="s">
        <v>331</v>
      </c>
      <c r="F42" s="132">
        <v>90</v>
      </c>
    </row>
    <row r="43" spans="1:6">
      <c r="A43" s="32" t="s">
        <v>157</v>
      </c>
      <c r="B43" s="172" t="s">
        <v>2002</v>
      </c>
      <c r="C43" s="114" t="s">
        <v>158</v>
      </c>
      <c r="D43" s="110" t="s">
        <v>328</v>
      </c>
      <c r="E43" s="33" t="s">
        <v>1602</v>
      </c>
      <c r="F43" s="132">
        <v>90</v>
      </c>
    </row>
    <row r="44" spans="1:6">
      <c r="A44" s="32" t="s">
        <v>683</v>
      </c>
      <c r="B44" s="172" t="s">
        <v>2002</v>
      </c>
      <c r="C44" s="114" t="s">
        <v>744</v>
      </c>
      <c r="D44" s="110" t="s">
        <v>1603</v>
      </c>
      <c r="E44" s="33" t="s">
        <v>1457</v>
      </c>
      <c r="F44" s="132">
        <v>60</v>
      </c>
    </row>
    <row r="45" spans="1:6">
      <c r="A45" s="32" t="s">
        <v>170</v>
      </c>
      <c r="B45" s="172" t="s">
        <v>2002</v>
      </c>
      <c r="C45" s="114" t="s">
        <v>1604</v>
      </c>
      <c r="D45" s="110" t="s">
        <v>332</v>
      </c>
      <c r="E45" s="33" t="s">
        <v>333</v>
      </c>
      <c r="F45" s="132">
        <v>90</v>
      </c>
    </row>
    <row r="46" spans="1:6">
      <c r="A46" s="32" t="s">
        <v>174</v>
      </c>
      <c r="B46" s="172" t="s">
        <v>2002</v>
      </c>
      <c r="C46" s="114" t="s">
        <v>175</v>
      </c>
      <c r="D46" s="110" t="s">
        <v>334</v>
      </c>
      <c r="E46" s="33" t="s">
        <v>1458</v>
      </c>
      <c r="F46" s="132">
        <v>120</v>
      </c>
    </row>
    <row r="47" spans="1:6">
      <c r="A47" s="32" t="s">
        <v>178</v>
      </c>
      <c r="B47" s="172" t="s">
        <v>2002</v>
      </c>
      <c r="C47" s="114" t="s">
        <v>1459</v>
      </c>
      <c r="D47" s="110" t="s">
        <v>1605</v>
      </c>
      <c r="E47" s="33" t="s">
        <v>1606</v>
      </c>
      <c r="F47" s="132">
        <v>42</v>
      </c>
    </row>
    <row r="48" spans="1:6">
      <c r="A48" s="32" t="s">
        <v>684</v>
      </c>
      <c r="B48" s="172" t="s">
        <v>2002</v>
      </c>
      <c r="C48" s="114" t="s">
        <v>1607</v>
      </c>
      <c r="D48" s="110" t="s">
        <v>308</v>
      </c>
      <c r="E48" s="33" t="s">
        <v>1608</v>
      </c>
      <c r="F48" s="132">
        <v>90</v>
      </c>
    </row>
    <row r="49" spans="1:6">
      <c r="A49" s="32" t="s">
        <v>716</v>
      </c>
      <c r="B49" s="172" t="s">
        <v>2002</v>
      </c>
      <c r="C49" s="114" t="s">
        <v>1609</v>
      </c>
      <c r="D49" s="110" t="s">
        <v>1460</v>
      </c>
      <c r="E49" s="33" t="s">
        <v>1610</v>
      </c>
      <c r="F49" s="132">
        <v>60</v>
      </c>
    </row>
    <row r="50" spans="1:6">
      <c r="A50" s="32" t="s">
        <v>746</v>
      </c>
      <c r="B50" s="172" t="s">
        <v>2002</v>
      </c>
      <c r="C50" s="114" t="s">
        <v>1611</v>
      </c>
      <c r="D50" s="110" t="s">
        <v>1612</v>
      </c>
      <c r="E50" s="33" t="s">
        <v>747</v>
      </c>
      <c r="F50" s="132">
        <v>60</v>
      </c>
    </row>
    <row r="51" spans="1:6">
      <c r="A51" s="32" t="s">
        <v>748</v>
      </c>
      <c r="B51" s="172" t="s">
        <v>2002</v>
      </c>
      <c r="C51" s="114" t="s">
        <v>1613</v>
      </c>
      <c r="D51" s="110" t="s">
        <v>1460</v>
      </c>
      <c r="E51" s="33" t="s">
        <v>1610</v>
      </c>
      <c r="F51" s="132">
        <v>60</v>
      </c>
    </row>
    <row r="52" spans="1:6">
      <c r="A52" s="32" t="s">
        <v>749</v>
      </c>
      <c r="B52" s="172" t="s">
        <v>2002</v>
      </c>
      <c r="C52" s="114" t="s">
        <v>1614</v>
      </c>
      <c r="D52" s="110" t="s">
        <v>1615</v>
      </c>
      <c r="E52" s="33" t="s">
        <v>1616</v>
      </c>
      <c r="F52" s="132">
        <v>60</v>
      </c>
    </row>
    <row r="53" spans="1:6">
      <c r="A53" s="32" t="s">
        <v>1440</v>
      </c>
      <c r="B53" s="172" t="s">
        <v>2002</v>
      </c>
      <c r="C53" s="114" t="s">
        <v>1617</v>
      </c>
      <c r="D53" s="110" t="s">
        <v>328</v>
      </c>
      <c r="E53" s="33" t="s">
        <v>1602</v>
      </c>
      <c r="F53" s="132">
        <v>100</v>
      </c>
    </row>
    <row r="54" spans="1:6">
      <c r="A54" s="32" t="s">
        <v>1444</v>
      </c>
      <c r="B54" s="172" t="s">
        <v>2002</v>
      </c>
      <c r="C54" s="114" t="s">
        <v>1618</v>
      </c>
      <c r="D54" s="110" t="s">
        <v>383</v>
      </c>
      <c r="E54" s="33" t="s">
        <v>384</v>
      </c>
      <c r="F54" s="132">
        <v>50</v>
      </c>
    </row>
    <row r="55" spans="1:6">
      <c r="A55" s="32" t="s">
        <v>187</v>
      </c>
      <c r="B55" s="172" t="s">
        <v>2002</v>
      </c>
      <c r="C55" s="114" t="s">
        <v>188</v>
      </c>
      <c r="D55" s="110" t="s">
        <v>335</v>
      </c>
      <c r="E55" s="33" t="s">
        <v>336</v>
      </c>
      <c r="F55" s="132">
        <v>90</v>
      </c>
    </row>
    <row r="56" spans="1:6">
      <c r="A56" s="32" t="s">
        <v>192</v>
      </c>
      <c r="B56" s="172" t="s">
        <v>2002</v>
      </c>
      <c r="C56" s="114" t="s">
        <v>193</v>
      </c>
      <c r="D56" s="110" t="s">
        <v>272</v>
      </c>
      <c r="E56" s="33" t="s">
        <v>273</v>
      </c>
      <c r="F56" s="132">
        <v>60</v>
      </c>
    </row>
    <row r="57" spans="1:6">
      <c r="A57" s="32" t="s">
        <v>685</v>
      </c>
      <c r="B57" s="172" t="s">
        <v>2002</v>
      </c>
      <c r="C57" s="114" t="s">
        <v>196</v>
      </c>
      <c r="D57" s="110" t="s">
        <v>313</v>
      </c>
      <c r="E57" s="33" t="s">
        <v>314</v>
      </c>
      <c r="F57" s="132">
        <v>120</v>
      </c>
    </row>
    <row r="58" spans="1:6">
      <c r="A58" s="32" t="s">
        <v>201</v>
      </c>
      <c r="B58" s="172" t="s">
        <v>2002</v>
      </c>
      <c r="C58" s="114" t="s">
        <v>202</v>
      </c>
      <c r="D58" s="110" t="s">
        <v>337</v>
      </c>
      <c r="E58" s="33" t="s">
        <v>338</v>
      </c>
      <c r="F58" s="132">
        <v>90</v>
      </c>
    </row>
    <row r="59" spans="1:6">
      <c r="A59" s="32" t="s">
        <v>205</v>
      </c>
      <c r="B59" s="172" t="s">
        <v>2002</v>
      </c>
      <c r="C59" s="114" t="s">
        <v>206</v>
      </c>
      <c r="D59" s="110" t="s">
        <v>337</v>
      </c>
      <c r="E59" s="33" t="s">
        <v>338</v>
      </c>
      <c r="F59" s="132">
        <v>90</v>
      </c>
    </row>
    <row r="60" spans="1:6">
      <c r="A60" s="32" t="s">
        <v>39</v>
      </c>
      <c r="B60" s="172" t="s">
        <v>2002</v>
      </c>
      <c r="C60" s="114" t="s">
        <v>40</v>
      </c>
      <c r="D60" s="110" t="s">
        <v>337</v>
      </c>
      <c r="E60" s="33" t="s">
        <v>338</v>
      </c>
      <c r="F60" s="132">
        <v>90</v>
      </c>
    </row>
    <row r="61" spans="1:6">
      <c r="A61" s="32" t="s">
        <v>46</v>
      </c>
      <c r="B61" s="172" t="s">
        <v>2002</v>
      </c>
      <c r="C61" s="114" t="s">
        <v>47</v>
      </c>
      <c r="D61" s="110" t="s">
        <v>291</v>
      </c>
      <c r="E61" s="33" t="s">
        <v>292</v>
      </c>
      <c r="F61" s="132">
        <v>90</v>
      </c>
    </row>
    <row r="62" spans="1:6">
      <c r="A62" s="32" t="s">
        <v>54</v>
      </c>
      <c r="B62" s="172" t="s">
        <v>2002</v>
      </c>
      <c r="C62" s="114" t="s">
        <v>55</v>
      </c>
      <c r="D62" s="110" t="s">
        <v>339</v>
      </c>
      <c r="E62" s="33" t="s">
        <v>340</v>
      </c>
      <c r="F62" s="132">
        <v>80</v>
      </c>
    </row>
    <row r="63" spans="1:6">
      <c r="A63" s="32" t="s">
        <v>62</v>
      </c>
      <c r="B63" s="172" t="s">
        <v>2002</v>
      </c>
      <c r="C63" s="114" t="s">
        <v>63</v>
      </c>
      <c r="D63" s="110" t="s">
        <v>341</v>
      </c>
      <c r="E63" s="33" t="s">
        <v>290</v>
      </c>
      <c r="F63" s="132">
        <v>120</v>
      </c>
    </row>
    <row r="64" spans="1:6">
      <c r="A64" s="32" t="s">
        <v>68</v>
      </c>
      <c r="B64" s="172" t="s">
        <v>2002</v>
      </c>
      <c r="C64" s="114" t="s">
        <v>342</v>
      </c>
      <c r="D64" s="110" t="s">
        <v>343</v>
      </c>
      <c r="E64" s="33" t="s">
        <v>344</v>
      </c>
      <c r="F64" s="132">
        <v>60</v>
      </c>
    </row>
    <row r="65" spans="1:6">
      <c r="A65" s="32" t="s">
        <v>75</v>
      </c>
      <c r="B65" s="172" t="s">
        <v>2002</v>
      </c>
      <c r="C65" s="114" t="s">
        <v>345</v>
      </c>
      <c r="D65" s="110" t="s">
        <v>325</v>
      </c>
      <c r="E65" s="33" t="s">
        <v>326</v>
      </c>
      <c r="F65" s="132">
        <v>120</v>
      </c>
    </row>
    <row r="66" spans="1:6">
      <c r="A66" s="32" t="s">
        <v>81</v>
      </c>
      <c r="B66" s="172" t="s">
        <v>2002</v>
      </c>
      <c r="C66" s="114" t="s">
        <v>346</v>
      </c>
      <c r="D66" s="110" t="s">
        <v>1619</v>
      </c>
      <c r="E66" s="33" t="s">
        <v>347</v>
      </c>
      <c r="F66" s="132">
        <v>90</v>
      </c>
    </row>
    <row r="67" spans="1:6">
      <c r="A67" s="32" t="s">
        <v>102</v>
      </c>
      <c r="B67" s="172" t="s">
        <v>2002</v>
      </c>
      <c r="C67" s="114" t="s">
        <v>1461</v>
      </c>
      <c r="D67" s="110" t="s">
        <v>293</v>
      </c>
      <c r="E67" s="33" t="s">
        <v>294</v>
      </c>
      <c r="F67" s="132">
        <v>108</v>
      </c>
    </row>
    <row r="68" spans="1:6">
      <c r="A68" s="32" t="s">
        <v>105</v>
      </c>
      <c r="B68" s="172" t="s">
        <v>2002</v>
      </c>
      <c r="C68" s="114" t="s">
        <v>1462</v>
      </c>
      <c r="D68" s="110" t="s">
        <v>348</v>
      </c>
      <c r="E68" s="33" t="s">
        <v>349</v>
      </c>
      <c r="F68" s="132">
        <v>86</v>
      </c>
    </row>
    <row r="69" spans="1:6">
      <c r="A69" s="32" t="s">
        <v>110</v>
      </c>
      <c r="B69" s="172" t="s">
        <v>2002</v>
      </c>
      <c r="C69" s="114" t="s">
        <v>1473</v>
      </c>
      <c r="D69" s="110" t="s">
        <v>313</v>
      </c>
      <c r="E69" s="33" t="s">
        <v>314</v>
      </c>
      <c r="F69" s="132">
        <v>90</v>
      </c>
    </row>
    <row r="70" spans="1:6">
      <c r="A70" s="32" t="s">
        <v>350</v>
      </c>
      <c r="B70" s="172" t="s">
        <v>2002</v>
      </c>
      <c r="C70" s="114" t="s">
        <v>351</v>
      </c>
      <c r="D70" s="110" t="s">
        <v>352</v>
      </c>
      <c r="E70" s="33" t="s">
        <v>353</v>
      </c>
      <c r="F70" s="132">
        <v>60</v>
      </c>
    </row>
    <row r="71" spans="1:6">
      <c r="A71" s="32" t="s">
        <v>355</v>
      </c>
      <c r="B71" s="172" t="s">
        <v>2002</v>
      </c>
      <c r="C71" s="114" t="s">
        <v>1620</v>
      </c>
      <c r="D71" s="110" t="s">
        <v>328</v>
      </c>
      <c r="E71" s="33" t="s">
        <v>1602</v>
      </c>
      <c r="F71" s="132">
        <v>56</v>
      </c>
    </row>
    <row r="72" spans="1:6">
      <c r="A72" s="32" t="s">
        <v>686</v>
      </c>
      <c r="B72" s="172" t="s">
        <v>2002</v>
      </c>
      <c r="C72" s="114" t="s">
        <v>751</v>
      </c>
      <c r="D72" s="110" t="s">
        <v>390</v>
      </c>
      <c r="E72" s="33" t="s">
        <v>391</v>
      </c>
      <c r="F72" s="132">
        <v>120</v>
      </c>
    </row>
    <row r="73" spans="1:6">
      <c r="A73" s="32" t="s">
        <v>1443</v>
      </c>
      <c r="B73" s="172" t="s">
        <v>2002</v>
      </c>
      <c r="C73" s="114" t="s">
        <v>1621</v>
      </c>
      <c r="D73" s="110" t="s">
        <v>1463</v>
      </c>
      <c r="E73" s="33" t="s">
        <v>1622</v>
      </c>
      <c r="F73" s="132">
        <v>43</v>
      </c>
    </row>
    <row r="74" spans="1:6">
      <c r="A74" s="32" t="s">
        <v>148</v>
      </c>
      <c r="B74" s="172" t="s">
        <v>2002</v>
      </c>
      <c r="C74" s="114" t="s">
        <v>149</v>
      </c>
      <c r="D74" s="110" t="s">
        <v>356</v>
      </c>
      <c r="E74" s="33" t="s">
        <v>357</v>
      </c>
      <c r="F74" s="132">
        <v>60</v>
      </c>
    </row>
    <row r="75" spans="1:6">
      <c r="A75" s="32" t="s">
        <v>151</v>
      </c>
      <c r="B75" s="172" t="s">
        <v>2002</v>
      </c>
      <c r="C75" s="114" t="s">
        <v>152</v>
      </c>
      <c r="D75" s="110" t="s">
        <v>358</v>
      </c>
      <c r="E75" s="33" t="s">
        <v>359</v>
      </c>
      <c r="F75" s="132">
        <v>90</v>
      </c>
    </row>
    <row r="76" spans="1:6">
      <c r="A76" s="32" t="s">
        <v>167</v>
      </c>
      <c r="B76" s="172" t="s">
        <v>2002</v>
      </c>
      <c r="C76" s="114" t="s">
        <v>168</v>
      </c>
      <c r="D76" s="110" t="s">
        <v>360</v>
      </c>
      <c r="E76" s="33" t="s">
        <v>717</v>
      </c>
      <c r="F76" s="132">
        <v>30</v>
      </c>
    </row>
    <row r="77" spans="1:6">
      <c r="A77" s="32" t="s">
        <v>171</v>
      </c>
      <c r="B77" s="172" t="s">
        <v>2002</v>
      </c>
      <c r="C77" s="114" t="s">
        <v>172</v>
      </c>
      <c r="D77" s="110" t="s">
        <v>361</v>
      </c>
      <c r="E77" s="33" t="s">
        <v>362</v>
      </c>
      <c r="F77" s="132">
        <v>90</v>
      </c>
    </row>
    <row r="78" spans="1:6">
      <c r="A78" s="32" t="s">
        <v>176</v>
      </c>
      <c r="B78" s="172" t="s">
        <v>2002</v>
      </c>
      <c r="C78" s="114" t="s">
        <v>177</v>
      </c>
      <c r="D78" s="110" t="s">
        <v>311</v>
      </c>
      <c r="E78" s="33" t="s">
        <v>363</v>
      </c>
      <c r="F78" s="132">
        <v>90</v>
      </c>
    </row>
    <row r="79" spans="1:6">
      <c r="A79" s="32" t="s">
        <v>180</v>
      </c>
      <c r="B79" s="172" t="s">
        <v>2002</v>
      </c>
      <c r="C79" s="114" t="s">
        <v>181</v>
      </c>
      <c r="D79" s="110" t="s">
        <v>280</v>
      </c>
      <c r="E79" s="33" t="s">
        <v>364</v>
      </c>
      <c r="F79" s="132">
        <v>70</v>
      </c>
    </row>
    <row r="80" spans="1:6">
      <c r="A80" s="32" t="s">
        <v>185</v>
      </c>
      <c r="B80" s="172" t="s">
        <v>2002</v>
      </c>
      <c r="C80" s="114" t="s">
        <v>186</v>
      </c>
      <c r="D80" s="110" t="s">
        <v>323</v>
      </c>
      <c r="E80" s="33" t="s">
        <v>324</v>
      </c>
      <c r="F80" s="132">
        <v>80</v>
      </c>
    </row>
    <row r="81" spans="1:6">
      <c r="A81" s="32" t="s">
        <v>194</v>
      </c>
      <c r="B81" s="172" t="s">
        <v>2002</v>
      </c>
      <c r="C81" s="114" t="s">
        <v>195</v>
      </c>
      <c r="D81" s="110" t="s">
        <v>1619</v>
      </c>
      <c r="E81" s="33" t="s">
        <v>347</v>
      </c>
      <c r="F81" s="132">
        <v>60</v>
      </c>
    </row>
    <row r="82" spans="1:6">
      <c r="A82" s="32" t="s">
        <v>197</v>
      </c>
      <c r="B82" s="172" t="s">
        <v>2002</v>
      </c>
      <c r="C82" s="114" t="s">
        <v>198</v>
      </c>
      <c r="D82" s="110" t="s">
        <v>365</v>
      </c>
      <c r="E82" s="33" t="s">
        <v>366</v>
      </c>
      <c r="F82" s="132">
        <v>60</v>
      </c>
    </row>
    <row r="83" spans="1:6">
      <c r="A83" s="32" t="s">
        <v>203</v>
      </c>
      <c r="B83" s="172" t="s">
        <v>2002</v>
      </c>
      <c r="C83" s="114" t="s">
        <v>204</v>
      </c>
      <c r="D83" s="110" t="s">
        <v>367</v>
      </c>
      <c r="E83" s="33" t="s">
        <v>294</v>
      </c>
      <c r="F83" s="132">
        <v>105</v>
      </c>
    </row>
    <row r="84" spans="1:6">
      <c r="A84" s="32" t="s">
        <v>207</v>
      </c>
      <c r="B84" s="172" t="s">
        <v>2002</v>
      </c>
      <c r="C84" s="114" t="s">
        <v>208</v>
      </c>
      <c r="D84" s="110" t="s">
        <v>368</v>
      </c>
      <c r="E84" s="33" t="s">
        <v>369</v>
      </c>
      <c r="F84" s="132">
        <v>60</v>
      </c>
    </row>
    <row r="85" spans="1:6">
      <c r="A85" s="32" t="s">
        <v>48</v>
      </c>
      <c r="B85" s="172" t="s">
        <v>2002</v>
      </c>
      <c r="C85" s="114" t="s">
        <v>49</v>
      </c>
      <c r="D85" s="110" t="s">
        <v>370</v>
      </c>
      <c r="E85" s="33" t="s">
        <v>369</v>
      </c>
      <c r="F85" s="132">
        <v>60</v>
      </c>
    </row>
    <row r="86" spans="1:6">
      <c r="A86" s="32" t="s">
        <v>56</v>
      </c>
      <c r="B86" s="172" t="s">
        <v>2002</v>
      </c>
      <c r="C86" s="114" t="s">
        <v>57</v>
      </c>
      <c r="D86" s="110" t="s">
        <v>371</v>
      </c>
      <c r="E86" s="33" t="s">
        <v>372</v>
      </c>
      <c r="F86" s="132">
        <v>60</v>
      </c>
    </row>
    <row r="87" spans="1:6">
      <c r="A87" s="32" t="s">
        <v>69</v>
      </c>
      <c r="B87" s="172" t="s">
        <v>2002</v>
      </c>
      <c r="C87" s="114" t="s">
        <v>70</v>
      </c>
      <c r="D87" s="110" t="s">
        <v>1623</v>
      </c>
      <c r="E87" s="33" t="s">
        <v>1464</v>
      </c>
      <c r="F87" s="132">
        <v>40</v>
      </c>
    </row>
    <row r="88" spans="1:6">
      <c r="A88" s="32" t="s">
        <v>752</v>
      </c>
      <c r="B88" s="172" t="s">
        <v>2002</v>
      </c>
      <c r="C88" s="114" t="s">
        <v>1624</v>
      </c>
      <c r="D88" s="110" t="s">
        <v>1605</v>
      </c>
      <c r="E88" s="33" t="s">
        <v>1606</v>
      </c>
      <c r="F88" s="132">
        <v>60</v>
      </c>
    </row>
    <row r="89" spans="1:6">
      <c r="A89" s="32" t="s">
        <v>1437</v>
      </c>
      <c r="B89" s="172" t="s">
        <v>2002</v>
      </c>
      <c r="C89" s="114" t="s">
        <v>1625</v>
      </c>
      <c r="D89" s="110" t="s">
        <v>1626</v>
      </c>
      <c r="E89" s="33" t="s">
        <v>1627</v>
      </c>
      <c r="F89" s="132">
        <v>50</v>
      </c>
    </row>
    <row r="90" spans="1:6">
      <c r="A90" s="32" t="s">
        <v>1442</v>
      </c>
      <c r="B90" s="172" t="s">
        <v>2002</v>
      </c>
      <c r="C90" s="114" t="s">
        <v>1628</v>
      </c>
      <c r="D90" s="110" t="s">
        <v>1615</v>
      </c>
      <c r="E90" s="33" t="s">
        <v>1616</v>
      </c>
      <c r="F90" s="132">
        <v>60</v>
      </c>
    </row>
    <row r="91" spans="1:6">
      <c r="A91" s="32" t="s">
        <v>79</v>
      </c>
      <c r="B91" s="172" t="s">
        <v>2002</v>
      </c>
      <c r="C91" s="114" t="s">
        <v>80</v>
      </c>
      <c r="D91" s="110" t="s">
        <v>272</v>
      </c>
      <c r="E91" s="33" t="s">
        <v>273</v>
      </c>
      <c r="F91" s="132">
        <v>60</v>
      </c>
    </row>
    <row r="92" spans="1:6">
      <c r="A92" s="32" t="s">
        <v>82</v>
      </c>
      <c r="B92" s="172" t="s">
        <v>2002</v>
      </c>
      <c r="C92" s="114" t="s">
        <v>83</v>
      </c>
      <c r="D92" s="110" t="s">
        <v>373</v>
      </c>
      <c r="E92" s="33" t="s">
        <v>374</v>
      </c>
      <c r="F92" s="132">
        <v>130</v>
      </c>
    </row>
    <row r="93" spans="1:6">
      <c r="A93" s="32" t="s">
        <v>96</v>
      </c>
      <c r="B93" s="172" t="s">
        <v>2002</v>
      </c>
      <c r="C93" s="114" t="s">
        <v>97</v>
      </c>
      <c r="D93" s="110" t="s">
        <v>375</v>
      </c>
      <c r="E93" s="33" t="s">
        <v>376</v>
      </c>
      <c r="F93" s="132">
        <v>90</v>
      </c>
    </row>
    <row r="94" spans="1:6">
      <c r="A94" s="32" t="s">
        <v>106</v>
      </c>
      <c r="B94" s="172" t="s">
        <v>2002</v>
      </c>
      <c r="C94" s="114" t="s">
        <v>107</v>
      </c>
      <c r="D94" s="110" t="s">
        <v>377</v>
      </c>
      <c r="E94" s="33" t="s">
        <v>378</v>
      </c>
      <c r="F94" s="132">
        <v>30</v>
      </c>
    </row>
    <row r="95" spans="1:6">
      <c r="A95" s="32" t="s">
        <v>123</v>
      </c>
      <c r="B95" s="172" t="s">
        <v>2002</v>
      </c>
      <c r="C95" s="114" t="s">
        <v>124</v>
      </c>
      <c r="D95" s="110" t="s">
        <v>323</v>
      </c>
      <c r="E95" s="33" t="s">
        <v>324</v>
      </c>
      <c r="F95" s="132">
        <v>90</v>
      </c>
    </row>
    <row r="96" spans="1:6">
      <c r="A96" s="32" t="s">
        <v>134</v>
      </c>
      <c r="B96" s="172" t="s">
        <v>2002</v>
      </c>
      <c r="C96" s="114" t="s">
        <v>1465</v>
      </c>
      <c r="D96" s="110" t="s">
        <v>291</v>
      </c>
      <c r="E96" s="33" t="s">
        <v>292</v>
      </c>
      <c r="F96" s="132">
        <v>130</v>
      </c>
    </row>
    <row r="97" spans="1:6">
      <c r="A97" s="32" t="s">
        <v>140</v>
      </c>
      <c r="B97" s="172" t="s">
        <v>2002</v>
      </c>
      <c r="C97" s="114" t="s">
        <v>141</v>
      </c>
      <c r="D97" s="110" t="s">
        <v>379</v>
      </c>
      <c r="E97" s="33" t="s">
        <v>380</v>
      </c>
      <c r="F97" s="132">
        <v>60</v>
      </c>
    </row>
    <row r="98" spans="1:6">
      <c r="A98" s="32" t="s">
        <v>153</v>
      </c>
      <c r="B98" s="172" t="s">
        <v>2002</v>
      </c>
      <c r="C98" s="114" t="s">
        <v>154</v>
      </c>
      <c r="D98" s="110" t="s">
        <v>1466</v>
      </c>
      <c r="E98" s="33" t="s">
        <v>295</v>
      </c>
      <c r="F98" s="132">
        <v>80</v>
      </c>
    </row>
    <row r="99" spans="1:6">
      <c r="A99" s="32" t="s">
        <v>159</v>
      </c>
      <c r="B99" s="172" t="s">
        <v>2002</v>
      </c>
      <c r="C99" s="114" t="s">
        <v>160</v>
      </c>
      <c r="D99" s="110" t="s">
        <v>371</v>
      </c>
      <c r="E99" s="33" t="s">
        <v>372</v>
      </c>
      <c r="F99" s="132">
        <v>60</v>
      </c>
    </row>
    <row r="100" spans="1:6">
      <c r="A100" s="32" t="s">
        <v>161</v>
      </c>
      <c r="B100" s="172" t="s">
        <v>2002</v>
      </c>
      <c r="C100" s="114" t="s">
        <v>162</v>
      </c>
      <c r="D100" s="110" t="s">
        <v>381</v>
      </c>
      <c r="E100" s="33" t="s">
        <v>382</v>
      </c>
      <c r="F100" s="132">
        <v>46</v>
      </c>
    </row>
    <row r="101" spans="1:6">
      <c r="A101" s="32" t="s">
        <v>165</v>
      </c>
      <c r="B101" s="172" t="s">
        <v>2002</v>
      </c>
      <c r="C101" s="114" t="s">
        <v>166</v>
      </c>
      <c r="D101" s="110" t="s">
        <v>383</v>
      </c>
      <c r="E101" s="33" t="s">
        <v>384</v>
      </c>
      <c r="F101" s="132">
        <v>60</v>
      </c>
    </row>
    <row r="102" spans="1:6">
      <c r="A102" s="32" t="s">
        <v>385</v>
      </c>
      <c r="B102" s="172" t="s">
        <v>2002</v>
      </c>
      <c r="C102" s="114" t="s">
        <v>753</v>
      </c>
      <c r="D102" s="110" t="s">
        <v>1629</v>
      </c>
      <c r="E102" s="33" t="s">
        <v>386</v>
      </c>
      <c r="F102" s="132">
        <v>60</v>
      </c>
    </row>
    <row r="103" spans="1:6">
      <c r="A103" s="32" t="s">
        <v>387</v>
      </c>
      <c r="B103" s="172" t="s">
        <v>2002</v>
      </c>
      <c r="C103" s="114" t="s">
        <v>1630</v>
      </c>
      <c r="D103" s="110" t="s">
        <v>348</v>
      </c>
      <c r="E103" s="33" t="s">
        <v>1631</v>
      </c>
      <c r="F103" s="132">
        <v>80</v>
      </c>
    </row>
    <row r="104" spans="1:6">
      <c r="A104" s="32" t="s">
        <v>755</v>
      </c>
      <c r="B104" s="172" t="s">
        <v>2002</v>
      </c>
      <c r="C104" s="114" t="s">
        <v>1632</v>
      </c>
      <c r="D104" s="110" t="s">
        <v>1633</v>
      </c>
      <c r="E104" s="33" t="s">
        <v>756</v>
      </c>
      <c r="F104" s="132">
        <v>50</v>
      </c>
    </row>
    <row r="105" spans="1:6">
      <c r="A105" s="32" t="s">
        <v>173</v>
      </c>
      <c r="B105" s="172" t="s">
        <v>2002</v>
      </c>
      <c r="C105" s="114" t="s">
        <v>1100</v>
      </c>
      <c r="D105" s="110" t="s">
        <v>388</v>
      </c>
      <c r="E105" s="33" t="s">
        <v>389</v>
      </c>
      <c r="F105" s="132">
        <v>127</v>
      </c>
    </row>
    <row r="106" spans="1:6">
      <c r="A106" s="32" t="s">
        <v>179</v>
      </c>
      <c r="B106" s="172" t="s">
        <v>2002</v>
      </c>
      <c r="C106" s="114" t="s">
        <v>1101</v>
      </c>
      <c r="D106" s="110" t="s">
        <v>291</v>
      </c>
      <c r="E106" s="33" t="s">
        <v>292</v>
      </c>
      <c r="F106" s="132">
        <v>150</v>
      </c>
    </row>
    <row r="107" spans="1:6">
      <c r="A107" s="32" t="s">
        <v>182</v>
      </c>
      <c r="B107" s="172" t="s">
        <v>2002</v>
      </c>
      <c r="C107" s="114" t="s">
        <v>183</v>
      </c>
      <c r="D107" s="110" t="s">
        <v>291</v>
      </c>
      <c r="E107" s="33" t="s">
        <v>292</v>
      </c>
      <c r="F107" s="132">
        <v>90</v>
      </c>
    </row>
    <row r="108" spans="1:6">
      <c r="A108" s="32" t="s">
        <v>190</v>
      </c>
      <c r="B108" s="172" t="s">
        <v>2002</v>
      </c>
      <c r="C108" s="114" t="s">
        <v>191</v>
      </c>
      <c r="D108" s="110" t="s">
        <v>323</v>
      </c>
      <c r="E108" s="33" t="s">
        <v>324</v>
      </c>
      <c r="F108" s="132">
        <v>110</v>
      </c>
    </row>
    <row r="109" spans="1:6">
      <c r="A109" s="32" t="s">
        <v>199</v>
      </c>
      <c r="B109" s="172" t="s">
        <v>2002</v>
      </c>
      <c r="C109" s="114" t="s">
        <v>200</v>
      </c>
      <c r="D109" s="110" t="s">
        <v>291</v>
      </c>
      <c r="E109" s="33" t="s">
        <v>292</v>
      </c>
      <c r="F109" s="132">
        <v>90</v>
      </c>
    </row>
    <row r="110" spans="1:6">
      <c r="A110" s="32" t="s">
        <v>392</v>
      </c>
      <c r="B110" s="172" t="s">
        <v>2002</v>
      </c>
      <c r="C110" s="114" t="s">
        <v>1634</v>
      </c>
      <c r="D110" s="110" t="s">
        <v>1605</v>
      </c>
      <c r="E110" s="33" t="s">
        <v>1606</v>
      </c>
      <c r="F110" s="111">
        <v>90</v>
      </c>
    </row>
    <row r="111" spans="1:6">
      <c r="A111" s="107" t="s">
        <v>687</v>
      </c>
      <c r="B111" s="173" t="s">
        <v>2002</v>
      </c>
      <c r="C111" s="174" t="s">
        <v>1467</v>
      </c>
      <c r="D111" s="129" t="s">
        <v>321</v>
      </c>
      <c r="E111" s="108" t="s">
        <v>322</v>
      </c>
      <c r="F111" s="210">
        <v>90</v>
      </c>
    </row>
    <row r="112" spans="1:6">
      <c r="A112" s="109" t="s">
        <v>758</v>
      </c>
      <c r="B112" s="176" t="s">
        <v>759</v>
      </c>
      <c r="C112" s="113" t="s">
        <v>1635</v>
      </c>
      <c r="D112" s="131" t="s">
        <v>1636</v>
      </c>
      <c r="E112" s="106" t="s">
        <v>1637</v>
      </c>
      <c r="F112" s="132">
        <v>60</v>
      </c>
    </row>
    <row r="113" spans="1:6">
      <c r="A113" s="32" t="s">
        <v>760</v>
      </c>
      <c r="B113" s="172" t="s">
        <v>759</v>
      </c>
      <c r="C113" s="114" t="s">
        <v>1638</v>
      </c>
      <c r="D113" s="110" t="s">
        <v>1639</v>
      </c>
      <c r="E113" s="33" t="s">
        <v>1640</v>
      </c>
      <c r="F113" s="132">
        <v>45</v>
      </c>
    </row>
    <row r="114" spans="1:6">
      <c r="A114" s="32" t="s">
        <v>1391</v>
      </c>
      <c r="B114" s="172" t="s">
        <v>759</v>
      </c>
      <c r="C114" s="114" t="s">
        <v>1641</v>
      </c>
      <c r="D114" s="110" t="s">
        <v>1642</v>
      </c>
      <c r="E114" s="33" t="s">
        <v>1643</v>
      </c>
      <c r="F114" s="132">
        <v>150</v>
      </c>
    </row>
    <row r="115" spans="1:6">
      <c r="A115" s="32" t="s">
        <v>1392</v>
      </c>
      <c r="B115" s="172" t="s">
        <v>759</v>
      </c>
      <c r="C115" s="114" t="s">
        <v>1644</v>
      </c>
      <c r="D115" s="110" t="s">
        <v>1645</v>
      </c>
      <c r="E115" s="33" t="s">
        <v>1646</v>
      </c>
      <c r="F115" s="132">
        <v>90</v>
      </c>
    </row>
    <row r="116" spans="1:6">
      <c r="A116" s="32" t="s">
        <v>1647</v>
      </c>
      <c r="B116" s="172" t="s">
        <v>759</v>
      </c>
      <c r="C116" s="114" t="s">
        <v>1648</v>
      </c>
      <c r="D116" s="110" t="s">
        <v>1649</v>
      </c>
      <c r="E116" s="33" t="s">
        <v>1650</v>
      </c>
      <c r="F116" s="132">
        <v>300</v>
      </c>
    </row>
    <row r="117" spans="1:6">
      <c r="A117" s="32" t="s">
        <v>1651</v>
      </c>
      <c r="B117" s="172" t="s">
        <v>759</v>
      </c>
      <c r="C117" s="114" t="s">
        <v>1652</v>
      </c>
      <c r="D117" s="110" t="s">
        <v>1653</v>
      </c>
      <c r="E117" s="33" t="s">
        <v>1654</v>
      </c>
      <c r="F117" s="132">
        <v>120</v>
      </c>
    </row>
    <row r="118" spans="1:6">
      <c r="A118" s="32" t="s">
        <v>1655</v>
      </c>
      <c r="B118" s="172" t="s">
        <v>759</v>
      </c>
      <c r="C118" s="114" t="s">
        <v>1656</v>
      </c>
      <c r="D118" s="110" t="s">
        <v>1657</v>
      </c>
      <c r="E118" s="33" t="s">
        <v>1658</v>
      </c>
      <c r="F118" s="132">
        <v>120</v>
      </c>
    </row>
    <row r="119" spans="1:6">
      <c r="A119" s="32" t="s">
        <v>1659</v>
      </c>
      <c r="B119" s="172" t="s">
        <v>759</v>
      </c>
      <c r="C119" s="114" t="s">
        <v>1660</v>
      </c>
      <c r="D119" s="110" t="s">
        <v>1661</v>
      </c>
      <c r="E119" s="33" t="s">
        <v>1662</v>
      </c>
      <c r="F119" s="132">
        <v>80</v>
      </c>
    </row>
    <row r="120" spans="1:6">
      <c r="A120" s="32" t="s">
        <v>1663</v>
      </c>
      <c r="B120" s="172" t="s">
        <v>759</v>
      </c>
      <c r="C120" s="114" t="s">
        <v>1664</v>
      </c>
      <c r="D120" s="110" t="s">
        <v>1665</v>
      </c>
      <c r="E120" s="33" t="s">
        <v>1666</v>
      </c>
      <c r="F120" s="132">
        <v>190</v>
      </c>
    </row>
    <row r="121" spans="1:6">
      <c r="A121" s="32" t="s">
        <v>761</v>
      </c>
      <c r="B121" s="172" t="s">
        <v>759</v>
      </c>
      <c r="C121" s="114" t="s">
        <v>1667</v>
      </c>
      <c r="D121" s="110" t="s">
        <v>1668</v>
      </c>
      <c r="E121" s="33" t="s">
        <v>1669</v>
      </c>
      <c r="F121" s="111">
        <v>45</v>
      </c>
    </row>
    <row r="122" spans="1:6">
      <c r="A122" s="32" t="s">
        <v>762</v>
      </c>
      <c r="B122" s="172" t="s">
        <v>759</v>
      </c>
      <c r="C122" s="114" t="s">
        <v>1670</v>
      </c>
      <c r="D122" s="110" t="s">
        <v>1671</v>
      </c>
      <c r="E122" s="33" t="s">
        <v>1672</v>
      </c>
      <c r="F122" s="111">
        <v>25</v>
      </c>
    </row>
    <row r="123" spans="1:6">
      <c r="A123" s="32" t="s">
        <v>763</v>
      </c>
      <c r="B123" s="172" t="s">
        <v>759</v>
      </c>
      <c r="C123" s="114" t="s">
        <v>1673</v>
      </c>
      <c r="D123" s="110" t="s">
        <v>1674</v>
      </c>
      <c r="E123" s="33" t="s">
        <v>1675</v>
      </c>
      <c r="F123" s="111">
        <v>25</v>
      </c>
    </row>
    <row r="124" spans="1:6">
      <c r="A124" s="32" t="s">
        <v>1393</v>
      </c>
      <c r="B124" s="172" t="s">
        <v>759</v>
      </c>
      <c r="C124" s="114" t="s">
        <v>1676</v>
      </c>
      <c r="D124" s="110" t="s">
        <v>1677</v>
      </c>
      <c r="E124" s="33" t="s">
        <v>1678</v>
      </c>
      <c r="F124" s="111">
        <v>150</v>
      </c>
    </row>
    <row r="125" spans="1:6">
      <c r="A125" s="32" t="s">
        <v>1679</v>
      </c>
      <c r="B125" s="172" t="s">
        <v>759</v>
      </c>
      <c r="C125" s="114" t="s">
        <v>1680</v>
      </c>
      <c r="D125" s="110" t="s">
        <v>1681</v>
      </c>
      <c r="E125" s="33" t="s">
        <v>1682</v>
      </c>
      <c r="F125" s="111">
        <v>35</v>
      </c>
    </row>
    <row r="126" spans="1:6">
      <c r="A126" s="32" t="s">
        <v>1683</v>
      </c>
      <c r="B126" s="172" t="s">
        <v>759</v>
      </c>
      <c r="C126" s="114" t="s">
        <v>1684</v>
      </c>
      <c r="D126" s="110" t="s">
        <v>1685</v>
      </c>
      <c r="E126" s="33" t="s">
        <v>1686</v>
      </c>
      <c r="F126" s="111">
        <v>135</v>
      </c>
    </row>
    <row r="127" spans="1:6">
      <c r="A127" s="32" t="s">
        <v>764</v>
      </c>
      <c r="B127" s="172" t="s">
        <v>759</v>
      </c>
      <c r="C127" s="114" t="s">
        <v>1687</v>
      </c>
      <c r="D127" s="110" t="s">
        <v>1688</v>
      </c>
      <c r="E127" s="33" t="s">
        <v>393</v>
      </c>
      <c r="F127" s="111">
        <v>120</v>
      </c>
    </row>
    <row r="128" spans="1:6">
      <c r="A128" s="32" t="s">
        <v>765</v>
      </c>
      <c r="B128" s="172" t="s">
        <v>759</v>
      </c>
      <c r="C128" s="114" t="s">
        <v>1689</v>
      </c>
      <c r="D128" s="110" t="s">
        <v>1690</v>
      </c>
      <c r="E128" s="33" t="s">
        <v>394</v>
      </c>
      <c r="F128" s="111">
        <v>180</v>
      </c>
    </row>
    <row r="129" spans="1:6">
      <c r="A129" s="32" t="s">
        <v>766</v>
      </c>
      <c r="B129" s="172" t="s">
        <v>759</v>
      </c>
      <c r="C129" s="114" t="s">
        <v>1691</v>
      </c>
      <c r="D129" s="110" t="s">
        <v>1692</v>
      </c>
      <c r="E129" s="33" t="s">
        <v>1693</v>
      </c>
      <c r="F129" s="111">
        <v>105</v>
      </c>
    </row>
    <row r="130" spans="1:6">
      <c r="A130" s="32" t="s">
        <v>767</v>
      </c>
      <c r="B130" s="172" t="s">
        <v>759</v>
      </c>
      <c r="C130" s="114" t="s">
        <v>1694</v>
      </c>
      <c r="D130" s="110" t="s">
        <v>1695</v>
      </c>
      <c r="E130" s="33" t="s">
        <v>1696</v>
      </c>
      <c r="F130" s="111">
        <v>60</v>
      </c>
    </row>
    <row r="131" spans="1:6">
      <c r="A131" s="32" t="s">
        <v>768</v>
      </c>
      <c r="B131" s="172" t="s">
        <v>759</v>
      </c>
      <c r="C131" s="114" t="s">
        <v>1697</v>
      </c>
      <c r="D131" s="110" t="s">
        <v>1698</v>
      </c>
      <c r="E131" s="33" t="s">
        <v>1699</v>
      </c>
      <c r="F131" s="111">
        <v>70</v>
      </c>
    </row>
    <row r="132" spans="1:6">
      <c r="A132" s="32" t="s">
        <v>1700</v>
      </c>
      <c r="B132" s="172" t="s">
        <v>759</v>
      </c>
      <c r="C132" s="114" t="s">
        <v>1701</v>
      </c>
      <c r="D132" s="110" t="s">
        <v>1702</v>
      </c>
      <c r="E132" s="33" t="s">
        <v>1703</v>
      </c>
      <c r="F132" s="111">
        <v>80</v>
      </c>
    </row>
    <row r="133" spans="1:6">
      <c r="A133" s="32" t="s">
        <v>769</v>
      </c>
      <c r="B133" s="172" t="s">
        <v>759</v>
      </c>
      <c r="C133" s="114" t="s">
        <v>1704</v>
      </c>
      <c r="D133" s="110" t="s">
        <v>1705</v>
      </c>
      <c r="E133" s="33" t="s">
        <v>1706</v>
      </c>
      <c r="F133" s="111">
        <v>60</v>
      </c>
    </row>
    <row r="134" spans="1:6">
      <c r="A134" s="32" t="s">
        <v>770</v>
      </c>
      <c r="B134" s="172" t="s">
        <v>759</v>
      </c>
      <c r="C134" s="114" t="s">
        <v>1707</v>
      </c>
      <c r="D134" s="110" t="s">
        <v>1708</v>
      </c>
      <c r="E134" s="33" t="s">
        <v>395</v>
      </c>
      <c r="F134" s="111">
        <v>40</v>
      </c>
    </row>
    <row r="135" spans="1:6">
      <c r="A135" s="32" t="s">
        <v>771</v>
      </c>
      <c r="B135" s="172" t="s">
        <v>759</v>
      </c>
      <c r="C135" s="114" t="s">
        <v>1709</v>
      </c>
      <c r="D135" s="110" t="s">
        <v>1710</v>
      </c>
      <c r="E135" s="33" t="s">
        <v>1711</v>
      </c>
      <c r="F135" s="111">
        <v>80</v>
      </c>
    </row>
    <row r="136" spans="1:6">
      <c r="A136" s="32" t="s">
        <v>772</v>
      </c>
      <c r="B136" s="172" t="s">
        <v>759</v>
      </c>
      <c r="C136" s="114" t="s">
        <v>1712</v>
      </c>
      <c r="D136" s="110" t="s">
        <v>773</v>
      </c>
      <c r="E136" s="33" t="s">
        <v>1713</v>
      </c>
      <c r="F136" s="111">
        <v>120</v>
      </c>
    </row>
    <row r="137" spans="1:6">
      <c r="A137" s="32" t="s">
        <v>1394</v>
      </c>
      <c r="B137" s="172" t="s">
        <v>759</v>
      </c>
      <c r="C137" s="114" t="s">
        <v>1714</v>
      </c>
      <c r="D137" s="110" t="s">
        <v>1715</v>
      </c>
      <c r="E137" s="33" t="s">
        <v>1716</v>
      </c>
      <c r="F137" s="111">
        <v>60</v>
      </c>
    </row>
    <row r="138" spans="1:6">
      <c r="A138" s="32" t="s">
        <v>1717</v>
      </c>
      <c r="B138" s="172" t="s">
        <v>759</v>
      </c>
      <c r="C138" s="114" t="s">
        <v>1718</v>
      </c>
      <c r="D138" s="110" t="s">
        <v>1719</v>
      </c>
      <c r="E138" s="33" t="s">
        <v>1720</v>
      </c>
      <c r="F138" s="111">
        <v>90</v>
      </c>
    </row>
    <row r="139" spans="1:6">
      <c r="A139" s="32" t="s">
        <v>1395</v>
      </c>
      <c r="B139" s="172" t="s">
        <v>759</v>
      </c>
      <c r="C139" s="114" t="s">
        <v>1721</v>
      </c>
      <c r="D139" s="110" t="s">
        <v>1722</v>
      </c>
      <c r="E139" s="33" t="s">
        <v>1723</v>
      </c>
      <c r="F139" s="111">
        <v>75</v>
      </c>
    </row>
    <row r="140" spans="1:6">
      <c r="A140" s="32" t="s">
        <v>1396</v>
      </c>
      <c r="B140" s="172" t="s">
        <v>759</v>
      </c>
      <c r="C140" s="114" t="s">
        <v>1724</v>
      </c>
      <c r="D140" s="110" t="s">
        <v>1725</v>
      </c>
      <c r="E140" s="33" t="s">
        <v>1726</v>
      </c>
      <c r="F140" s="111">
        <v>75</v>
      </c>
    </row>
    <row r="141" spans="1:6">
      <c r="A141" s="107" t="s">
        <v>1727</v>
      </c>
      <c r="B141" s="173" t="s">
        <v>759</v>
      </c>
      <c r="C141" s="174" t="s">
        <v>1728</v>
      </c>
      <c r="D141" s="129" t="s">
        <v>1729</v>
      </c>
      <c r="E141" s="108" t="s">
        <v>1730</v>
      </c>
      <c r="F141" s="130">
        <v>80</v>
      </c>
    </row>
    <row r="142" spans="1:6">
      <c r="A142" s="109" t="s">
        <v>774</v>
      </c>
      <c r="B142" s="176" t="s">
        <v>1731</v>
      </c>
      <c r="C142" s="113" t="s">
        <v>1732</v>
      </c>
      <c r="D142" s="131" t="s">
        <v>1115</v>
      </c>
      <c r="E142" s="106" t="s">
        <v>1116</v>
      </c>
      <c r="F142" s="132">
        <v>19</v>
      </c>
    </row>
    <row r="143" spans="1:6">
      <c r="A143" s="32" t="s">
        <v>775</v>
      </c>
      <c r="B143" s="110" t="s">
        <v>1731</v>
      </c>
      <c r="C143" s="114" t="s">
        <v>218</v>
      </c>
      <c r="D143" s="110" t="s">
        <v>1117</v>
      </c>
      <c r="E143" s="33" t="s">
        <v>1118</v>
      </c>
      <c r="F143" s="111">
        <v>19</v>
      </c>
    </row>
    <row r="144" spans="1:6">
      <c r="A144" s="32" t="s">
        <v>776</v>
      </c>
      <c r="B144" s="110" t="s">
        <v>1731</v>
      </c>
      <c r="C144" s="114" t="s">
        <v>221</v>
      </c>
      <c r="D144" s="110" t="s">
        <v>1119</v>
      </c>
      <c r="E144" s="33" t="s">
        <v>1120</v>
      </c>
      <c r="F144" s="111">
        <v>12</v>
      </c>
    </row>
    <row r="145" spans="1:6">
      <c r="A145" s="32" t="s">
        <v>777</v>
      </c>
      <c r="B145" s="110" t="s">
        <v>1731</v>
      </c>
      <c r="C145" s="114" t="s">
        <v>1121</v>
      </c>
      <c r="D145" s="110" t="s">
        <v>1122</v>
      </c>
      <c r="E145" s="33" t="s">
        <v>1123</v>
      </c>
      <c r="F145" s="111">
        <v>19</v>
      </c>
    </row>
    <row r="146" spans="1:6">
      <c r="A146" s="32" t="s">
        <v>778</v>
      </c>
      <c r="B146" s="110" t="s">
        <v>1731</v>
      </c>
      <c r="C146" s="114" t="s">
        <v>1125</v>
      </c>
      <c r="D146" s="110" t="s">
        <v>1126</v>
      </c>
      <c r="E146" s="33" t="s">
        <v>1127</v>
      </c>
      <c r="F146" s="111">
        <v>12</v>
      </c>
    </row>
    <row r="147" spans="1:6">
      <c r="A147" s="32" t="s">
        <v>779</v>
      </c>
      <c r="B147" s="110" t="s">
        <v>1731</v>
      </c>
      <c r="C147" s="114" t="s">
        <v>1128</v>
      </c>
      <c r="D147" s="110" t="s">
        <v>1129</v>
      </c>
      <c r="E147" s="33" t="s">
        <v>1124</v>
      </c>
      <c r="F147" s="111">
        <v>12</v>
      </c>
    </row>
    <row r="148" spans="1:6">
      <c r="A148" s="32" t="s">
        <v>780</v>
      </c>
      <c r="B148" s="110" t="s">
        <v>1731</v>
      </c>
      <c r="C148" s="114" t="s">
        <v>1130</v>
      </c>
      <c r="D148" s="110" t="s">
        <v>1131</v>
      </c>
      <c r="E148" s="33" t="s">
        <v>1132</v>
      </c>
      <c r="F148" s="111">
        <v>19</v>
      </c>
    </row>
    <row r="149" spans="1:6">
      <c r="A149" s="32" t="s">
        <v>781</v>
      </c>
      <c r="B149" s="110" t="s">
        <v>1731</v>
      </c>
      <c r="C149" s="114" t="s">
        <v>1133</v>
      </c>
      <c r="D149" s="110" t="s">
        <v>396</v>
      </c>
      <c r="E149" s="33" t="s">
        <v>1134</v>
      </c>
      <c r="F149" s="111">
        <v>11</v>
      </c>
    </row>
    <row r="150" spans="1:6">
      <c r="A150" s="32" t="s">
        <v>782</v>
      </c>
      <c r="B150" s="110" t="s">
        <v>1731</v>
      </c>
      <c r="C150" s="114" t="s">
        <v>1135</v>
      </c>
      <c r="D150" s="110" t="s">
        <v>1136</v>
      </c>
      <c r="E150" s="33" t="s">
        <v>1137</v>
      </c>
      <c r="F150" s="111">
        <v>12</v>
      </c>
    </row>
    <row r="151" spans="1:6">
      <c r="A151" s="32" t="s">
        <v>783</v>
      </c>
      <c r="B151" s="110" t="s">
        <v>1731</v>
      </c>
      <c r="C151" s="114" t="s">
        <v>1138</v>
      </c>
      <c r="D151" s="110" t="s">
        <v>1139</v>
      </c>
      <c r="E151" s="33" t="s">
        <v>1140</v>
      </c>
      <c r="F151" s="111">
        <v>19</v>
      </c>
    </row>
    <row r="152" spans="1:6">
      <c r="A152" s="32" t="s">
        <v>784</v>
      </c>
      <c r="B152" s="110" t="s">
        <v>1731</v>
      </c>
      <c r="C152" s="33" t="s">
        <v>785</v>
      </c>
      <c r="D152" s="110" t="s">
        <v>1141</v>
      </c>
      <c r="E152" s="33" t="s">
        <v>1142</v>
      </c>
      <c r="F152" s="111">
        <v>19</v>
      </c>
    </row>
    <row r="153" spans="1:6">
      <c r="A153" s="32" t="s">
        <v>786</v>
      </c>
      <c r="B153" s="110" t="s">
        <v>1731</v>
      </c>
      <c r="C153" s="33" t="s">
        <v>230</v>
      </c>
      <c r="D153" s="110" t="s">
        <v>1143</v>
      </c>
      <c r="E153" s="33" t="s">
        <v>1144</v>
      </c>
      <c r="F153" s="111">
        <v>19</v>
      </c>
    </row>
    <row r="154" spans="1:6">
      <c r="A154" s="32" t="s">
        <v>787</v>
      </c>
      <c r="B154" s="110" t="s">
        <v>1731</v>
      </c>
      <c r="C154" s="33" t="s">
        <v>1145</v>
      </c>
      <c r="D154" s="110" t="s">
        <v>1143</v>
      </c>
      <c r="E154" s="33" t="s">
        <v>1144</v>
      </c>
      <c r="F154" s="111">
        <v>12</v>
      </c>
    </row>
    <row r="155" spans="1:6">
      <c r="A155" s="32" t="s">
        <v>788</v>
      </c>
      <c r="B155" s="110" t="s">
        <v>1731</v>
      </c>
      <c r="C155" s="33" t="s">
        <v>1146</v>
      </c>
      <c r="D155" s="110" t="s">
        <v>1147</v>
      </c>
      <c r="E155" s="33" t="s">
        <v>397</v>
      </c>
      <c r="F155" s="111">
        <v>12</v>
      </c>
    </row>
    <row r="156" spans="1:6">
      <c r="A156" s="32" t="s">
        <v>789</v>
      </c>
      <c r="B156" s="110" t="s">
        <v>1731</v>
      </c>
      <c r="C156" s="33" t="s">
        <v>1148</v>
      </c>
      <c r="D156" s="110" t="s">
        <v>1149</v>
      </c>
      <c r="E156" s="33" t="s">
        <v>398</v>
      </c>
      <c r="F156" s="111">
        <v>12</v>
      </c>
    </row>
    <row r="157" spans="1:6">
      <c r="A157" s="32" t="s">
        <v>790</v>
      </c>
      <c r="B157" s="110" t="s">
        <v>1731</v>
      </c>
      <c r="C157" s="33" t="s">
        <v>1150</v>
      </c>
      <c r="D157" s="110" t="s">
        <v>399</v>
      </c>
      <c r="E157" s="33" t="s">
        <v>1151</v>
      </c>
      <c r="F157" s="111">
        <v>12</v>
      </c>
    </row>
    <row r="158" spans="1:6">
      <c r="A158" s="32" t="s">
        <v>791</v>
      </c>
      <c r="B158" s="110" t="s">
        <v>1731</v>
      </c>
      <c r="C158" s="33" t="s">
        <v>1152</v>
      </c>
      <c r="D158" s="110" t="s">
        <v>1153</v>
      </c>
      <c r="E158" s="33" t="s">
        <v>1154</v>
      </c>
      <c r="F158" s="111">
        <v>9</v>
      </c>
    </row>
    <row r="159" spans="1:6">
      <c r="A159" s="32" t="s">
        <v>792</v>
      </c>
      <c r="B159" s="110" t="s">
        <v>1731</v>
      </c>
      <c r="C159" s="33" t="s">
        <v>1155</v>
      </c>
      <c r="D159" s="110" t="s">
        <v>396</v>
      </c>
      <c r="E159" s="33" t="s">
        <v>1156</v>
      </c>
      <c r="F159" s="111">
        <v>10</v>
      </c>
    </row>
    <row r="160" spans="1:6">
      <c r="A160" s="32" t="s">
        <v>793</v>
      </c>
      <c r="B160" s="110" t="s">
        <v>1731</v>
      </c>
      <c r="C160" s="33" t="s">
        <v>1157</v>
      </c>
      <c r="D160" s="110" t="s">
        <v>1158</v>
      </c>
      <c r="E160" s="33" t="s">
        <v>1159</v>
      </c>
      <c r="F160" s="111">
        <v>12</v>
      </c>
    </row>
    <row r="161" spans="1:6">
      <c r="A161" s="32" t="s">
        <v>794</v>
      </c>
      <c r="B161" s="110" t="s">
        <v>1731</v>
      </c>
      <c r="C161" s="33" t="s">
        <v>1160</v>
      </c>
      <c r="D161" s="110" t="s">
        <v>1161</v>
      </c>
      <c r="E161" s="33" t="s">
        <v>1162</v>
      </c>
      <c r="F161" s="111">
        <v>12</v>
      </c>
    </row>
    <row r="162" spans="1:6">
      <c r="A162" s="32" t="s">
        <v>795</v>
      </c>
      <c r="B162" s="110" t="s">
        <v>1731</v>
      </c>
      <c r="C162" s="33" t="s">
        <v>1163</v>
      </c>
      <c r="D162" s="110" t="s">
        <v>1164</v>
      </c>
      <c r="E162" s="33" t="s">
        <v>1165</v>
      </c>
      <c r="F162" s="111">
        <v>12</v>
      </c>
    </row>
    <row r="163" spans="1:6">
      <c r="A163" s="32" t="s">
        <v>796</v>
      </c>
      <c r="B163" s="110" t="s">
        <v>1731</v>
      </c>
      <c r="C163" s="33" t="s">
        <v>237</v>
      </c>
      <c r="D163" s="110" t="s">
        <v>1166</v>
      </c>
      <c r="E163" s="33" t="s">
        <v>1167</v>
      </c>
      <c r="F163" s="111">
        <v>12</v>
      </c>
    </row>
    <row r="164" spans="1:6">
      <c r="A164" s="32" t="s">
        <v>797</v>
      </c>
      <c r="B164" s="110" t="s">
        <v>1731</v>
      </c>
      <c r="C164" s="33" t="s">
        <v>1168</v>
      </c>
      <c r="D164" s="110" t="s">
        <v>1169</v>
      </c>
      <c r="E164" s="33" t="s">
        <v>1170</v>
      </c>
      <c r="F164" s="111">
        <v>12</v>
      </c>
    </row>
    <row r="165" spans="1:6">
      <c r="A165" s="32" t="s">
        <v>798</v>
      </c>
      <c r="B165" s="110" t="s">
        <v>1731</v>
      </c>
      <c r="C165" s="33" t="s">
        <v>239</v>
      </c>
      <c r="D165" s="110" t="s">
        <v>1169</v>
      </c>
      <c r="E165" s="33" t="s">
        <v>400</v>
      </c>
      <c r="F165" s="111">
        <v>12</v>
      </c>
    </row>
    <row r="166" spans="1:6">
      <c r="A166" s="32" t="s">
        <v>799</v>
      </c>
      <c r="B166" s="110" t="s">
        <v>1733</v>
      </c>
      <c r="C166" s="33" t="s">
        <v>800</v>
      </c>
      <c r="D166" s="110" t="s">
        <v>1141</v>
      </c>
      <c r="E166" s="33" t="s">
        <v>1142</v>
      </c>
      <c r="F166" s="111">
        <v>19</v>
      </c>
    </row>
    <row r="167" spans="1:6">
      <c r="A167" s="32" t="s">
        <v>1734</v>
      </c>
      <c r="B167" s="110" t="s">
        <v>1733</v>
      </c>
      <c r="C167" s="33" t="s">
        <v>1735</v>
      </c>
      <c r="D167" s="110" t="s">
        <v>1258</v>
      </c>
      <c r="E167" s="33" t="s">
        <v>1259</v>
      </c>
      <c r="F167" s="111">
        <v>12</v>
      </c>
    </row>
    <row r="168" spans="1:6">
      <c r="A168" s="32" t="s">
        <v>1736</v>
      </c>
      <c r="B168" s="110" t="s">
        <v>1733</v>
      </c>
      <c r="C168" s="33" t="s">
        <v>1321</v>
      </c>
      <c r="D168" s="110" t="s">
        <v>966</v>
      </c>
      <c r="E168" s="33" t="s">
        <v>967</v>
      </c>
      <c r="F168" s="111">
        <v>12</v>
      </c>
    </row>
    <row r="169" spans="1:6">
      <c r="A169" s="32" t="s">
        <v>801</v>
      </c>
      <c r="B169" s="110" t="s">
        <v>1731</v>
      </c>
      <c r="C169" s="33" t="s">
        <v>219</v>
      </c>
      <c r="D169" s="110" t="s">
        <v>1171</v>
      </c>
      <c r="E169" s="33" t="s">
        <v>1172</v>
      </c>
      <c r="F169" s="111">
        <v>19</v>
      </c>
    </row>
    <row r="170" spans="1:6">
      <c r="A170" s="32" t="s">
        <v>802</v>
      </c>
      <c r="B170" s="110" t="s">
        <v>1733</v>
      </c>
      <c r="C170" s="33" t="s">
        <v>222</v>
      </c>
      <c r="D170" s="110" t="s">
        <v>1173</v>
      </c>
      <c r="E170" s="33" t="s">
        <v>1174</v>
      </c>
      <c r="F170" s="111">
        <v>12</v>
      </c>
    </row>
    <row r="171" spans="1:6">
      <c r="A171" s="32" t="s">
        <v>803</v>
      </c>
      <c r="B171" s="110" t="s">
        <v>1733</v>
      </c>
      <c r="C171" s="33" t="s">
        <v>1175</v>
      </c>
      <c r="D171" s="110" t="s">
        <v>1176</v>
      </c>
      <c r="E171" s="33" t="s">
        <v>1177</v>
      </c>
      <c r="F171" s="111">
        <v>12</v>
      </c>
    </row>
    <row r="172" spans="1:6">
      <c r="A172" s="32" t="s">
        <v>804</v>
      </c>
      <c r="B172" s="110" t="s">
        <v>1733</v>
      </c>
      <c r="C172" s="33" t="s">
        <v>1178</v>
      </c>
      <c r="D172" s="110" t="s">
        <v>1179</v>
      </c>
      <c r="E172" s="33" t="s">
        <v>1180</v>
      </c>
      <c r="F172" s="111">
        <v>12</v>
      </c>
    </row>
    <row r="173" spans="1:6">
      <c r="A173" s="32" t="s">
        <v>805</v>
      </c>
      <c r="B173" s="110" t="s">
        <v>1733</v>
      </c>
      <c r="C173" s="33" t="s">
        <v>1181</v>
      </c>
      <c r="D173" s="110" t="s">
        <v>1737</v>
      </c>
      <c r="E173" s="33" t="s">
        <v>1738</v>
      </c>
      <c r="F173" s="111">
        <v>19</v>
      </c>
    </row>
    <row r="174" spans="1:6">
      <c r="A174" s="32" t="s">
        <v>806</v>
      </c>
      <c r="B174" s="110" t="s">
        <v>1733</v>
      </c>
      <c r="C174" s="33" t="s">
        <v>1182</v>
      </c>
      <c r="D174" s="110" t="s">
        <v>1183</v>
      </c>
      <c r="E174" s="33" t="s">
        <v>1184</v>
      </c>
      <c r="F174" s="111">
        <v>19</v>
      </c>
    </row>
    <row r="175" spans="1:6">
      <c r="A175" s="32" t="s">
        <v>807</v>
      </c>
      <c r="B175" s="110" t="s">
        <v>1733</v>
      </c>
      <c r="C175" s="33" t="s">
        <v>226</v>
      </c>
      <c r="D175" s="110" t="s">
        <v>1185</v>
      </c>
      <c r="E175" s="33" t="s">
        <v>1186</v>
      </c>
      <c r="F175" s="111">
        <v>12</v>
      </c>
    </row>
    <row r="176" spans="1:6">
      <c r="A176" s="32" t="s">
        <v>808</v>
      </c>
      <c r="B176" s="110" t="s">
        <v>1733</v>
      </c>
      <c r="C176" s="33" t="s">
        <v>229</v>
      </c>
      <c r="D176" s="110" t="s">
        <v>1187</v>
      </c>
      <c r="E176" s="33" t="s">
        <v>1188</v>
      </c>
      <c r="F176" s="111">
        <v>19</v>
      </c>
    </row>
    <row r="177" spans="1:6">
      <c r="A177" s="32" t="s">
        <v>809</v>
      </c>
      <c r="B177" s="110" t="s">
        <v>1733</v>
      </c>
      <c r="C177" s="33" t="s">
        <v>1189</v>
      </c>
      <c r="D177" s="110" t="s">
        <v>1190</v>
      </c>
      <c r="E177" s="33" t="s">
        <v>401</v>
      </c>
      <c r="F177" s="111">
        <v>12</v>
      </c>
    </row>
    <row r="178" spans="1:6">
      <c r="A178" s="32" t="s">
        <v>810</v>
      </c>
      <c r="B178" s="110" t="s">
        <v>1733</v>
      </c>
      <c r="C178" s="33" t="s">
        <v>1191</v>
      </c>
      <c r="D178" s="110" t="s">
        <v>1192</v>
      </c>
      <c r="E178" s="33" t="s">
        <v>402</v>
      </c>
      <c r="F178" s="111">
        <v>12</v>
      </c>
    </row>
    <row r="179" spans="1:6">
      <c r="A179" s="32" t="s">
        <v>811</v>
      </c>
      <c r="B179" s="110" t="s">
        <v>1733</v>
      </c>
      <c r="C179" s="33" t="s">
        <v>403</v>
      </c>
      <c r="D179" s="110" t="s">
        <v>1193</v>
      </c>
      <c r="E179" s="33" t="s">
        <v>1194</v>
      </c>
      <c r="F179" s="111">
        <v>19</v>
      </c>
    </row>
    <row r="180" spans="1:6">
      <c r="A180" s="32" t="s">
        <v>812</v>
      </c>
      <c r="B180" s="110" t="s">
        <v>1733</v>
      </c>
      <c r="C180" s="33" t="s">
        <v>813</v>
      </c>
      <c r="D180" s="110" t="s">
        <v>1195</v>
      </c>
      <c r="E180" s="33" t="s">
        <v>1196</v>
      </c>
      <c r="F180" s="111">
        <v>12</v>
      </c>
    </row>
    <row r="181" spans="1:6">
      <c r="A181" s="32" t="s">
        <v>814</v>
      </c>
      <c r="B181" s="110" t="s">
        <v>1733</v>
      </c>
      <c r="C181" s="33" t="s">
        <v>815</v>
      </c>
      <c r="D181" s="110" t="s">
        <v>816</v>
      </c>
      <c r="E181" s="33" t="s">
        <v>817</v>
      </c>
      <c r="F181" s="111">
        <v>12</v>
      </c>
    </row>
    <row r="182" spans="1:6">
      <c r="A182" s="32" t="s">
        <v>818</v>
      </c>
      <c r="B182" s="110" t="s">
        <v>1733</v>
      </c>
      <c r="C182" s="33" t="s">
        <v>1197</v>
      </c>
      <c r="D182" s="110" t="s">
        <v>1198</v>
      </c>
      <c r="E182" s="33" t="s">
        <v>819</v>
      </c>
      <c r="F182" s="111">
        <v>19</v>
      </c>
    </row>
    <row r="183" spans="1:6">
      <c r="A183" s="32" t="s">
        <v>820</v>
      </c>
      <c r="B183" s="110" t="s">
        <v>1733</v>
      </c>
      <c r="C183" s="33" t="s">
        <v>1199</v>
      </c>
      <c r="D183" s="110" t="s">
        <v>1200</v>
      </c>
      <c r="E183" s="33" t="s">
        <v>1201</v>
      </c>
      <c r="F183" s="111">
        <v>19</v>
      </c>
    </row>
    <row r="184" spans="1:6">
      <c r="A184" s="32" t="s">
        <v>821</v>
      </c>
      <c r="B184" s="110" t="s">
        <v>1733</v>
      </c>
      <c r="C184" s="33" t="s">
        <v>1202</v>
      </c>
      <c r="D184" s="110" t="s">
        <v>822</v>
      </c>
      <c r="E184" s="33" t="s">
        <v>410</v>
      </c>
      <c r="F184" s="111">
        <v>12</v>
      </c>
    </row>
    <row r="185" spans="1:6">
      <c r="A185" s="32" t="s">
        <v>1203</v>
      </c>
      <c r="B185" s="110" t="s">
        <v>1731</v>
      </c>
      <c r="C185" s="33" t="s">
        <v>1204</v>
      </c>
      <c r="D185" s="110" t="s">
        <v>1205</v>
      </c>
      <c r="E185" s="33" t="s">
        <v>415</v>
      </c>
      <c r="F185" s="111">
        <v>19</v>
      </c>
    </row>
    <row r="186" spans="1:6">
      <c r="A186" s="32" t="s">
        <v>1739</v>
      </c>
      <c r="B186" s="110" t="s">
        <v>1731</v>
      </c>
      <c r="C186" s="33" t="s">
        <v>1740</v>
      </c>
      <c r="D186" s="110" t="s">
        <v>816</v>
      </c>
      <c r="E186" s="33" t="s">
        <v>817</v>
      </c>
      <c r="F186" s="111">
        <v>12</v>
      </c>
    </row>
    <row r="187" spans="1:6">
      <c r="A187" s="32" t="s">
        <v>823</v>
      </c>
      <c r="B187" s="110" t="s">
        <v>1731</v>
      </c>
      <c r="C187" s="33" t="s">
        <v>232</v>
      </c>
      <c r="D187" s="110" t="s">
        <v>404</v>
      </c>
      <c r="E187" s="33" t="s">
        <v>1206</v>
      </c>
      <c r="F187" s="111">
        <v>17</v>
      </c>
    </row>
    <row r="188" spans="1:6">
      <c r="A188" s="32" t="s">
        <v>824</v>
      </c>
      <c r="B188" s="110" t="s">
        <v>1731</v>
      </c>
      <c r="C188" s="33" t="s">
        <v>233</v>
      </c>
      <c r="D188" s="110" t="s">
        <v>1169</v>
      </c>
      <c r="E188" s="33" t="s">
        <v>1170</v>
      </c>
      <c r="F188" s="111">
        <v>19</v>
      </c>
    </row>
    <row r="189" spans="1:6">
      <c r="A189" s="32" t="s">
        <v>825</v>
      </c>
      <c r="B189" s="110" t="s">
        <v>1731</v>
      </c>
      <c r="C189" s="33" t="s">
        <v>1207</v>
      </c>
      <c r="D189" s="110" t="s">
        <v>1131</v>
      </c>
      <c r="E189" s="33" t="s">
        <v>1132</v>
      </c>
      <c r="F189" s="111">
        <v>19</v>
      </c>
    </row>
    <row r="190" spans="1:6">
      <c r="A190" s="32" t="s">
        <v>826</v>
      </c>
      <c r="B190" s="110" t="s">
        <v>1731</v>
      </c>
      <c r="C190" s="33" t="s">
        <v>1208</v>
      </c>
      <c r="D190" s="110" t="s">
        <v>1136</v>
      </c>
      <c r="E190" s="33" t="s">
        <v>1137</v>
      </c>
      <c r="F190" s="111">
        <v>12</v>
      </c>
    </row>
    <row r="191" spans="1:6">
      <c r="A191" s="32" t="s">
        <v>827</v>
      </c>
      <c r="B191" s="110" t="s">
        <v>1731</v>
      </c>
      <c r="C191" s="33" t="s">
        <v>1209</v>
      </c>
      <c r="D191" s="110" t="s">
        <v>1210</v>
      </c>
      <c r="E191" s="33" t="s">
        <v>1211</v>
      </c>
      <c r="F191" s="111">
        <v>19</v>
      </c>
    </row>
    <row r="192" spans="1:6">
      <c r="A192" s="32" t="s">
        <v>828</v>
      </c>
      <c r="B192" s="110" t="s">
        <v>1731</v>
      </c>
      <c r="C192" s="33" t="s">
        <v>236</v>
      </c>
      <c r="D192" s="110" t="s">
        <v>1212</v>
      </c>
      <c r="E192" s="33" t="s">
        <v>1213</v>
      </c>
      <c r="F192" s="111">
        <v>19</v>
      </c>
    </row>
    <row r="193" spans="1:6">
      <c r="A193" s="32" t="s">
        <v>829</v>
      </c>
      <c r="B193" s="110" t="s">
        <v>1731</v>
      </c>
      <c r="C193" s="33" t="s">
        <v>238</v>
      </c>
      <c r="D193" s="110" t="s">
        <v>1169</v>
      </c>
      <c r="E193" s="33" t="s">
        <v>1170</v>
      </c>
      <c r="F193" s="111">
        <v>19</v>
      </c>
    </row>
    <row r="194" spans="1:6">
      <c r="A194" s="32" t="s">
        <v>830</v>
      </c>
      <c r="B194" s="110" t="s">
        <v>1731</v>
      </c>
      <c r="C194" s="33" t="s">
        <v>1214</v>
      </c>
      <c r="D194" s="110" t="s">
        <v>1215</v>
      </c>
      <c r="E194" s="33" t="s">
        <v>1216</v>
      </c>
      <c r="F194" s="111">
        <v>18</v>
      </c>
    </row>
    <row r="195" spans="1:6">
      <c r="A195" s="32" t="s">
        <v>831</v>
      </c>
      <c r="B195" s="110" t="s">
        <v>1731</v>
      </c>
      <c r="C195" s="33" t="s">
        <v>240</v>
      </c>
      <c r="D195" s="110" t="s">
        <v>1183</v>
      </c>
      <c r="E195" s="33" t="s">
        <v>1184</v>
      </c>
      <c r="F195" s="111">
        <v>19</v>
      </c>
    </row>
    <row r="196" spans="1:6">
      <c r="A196" s="32" t="s">
        <v>832</v>
      </c>
      <c r="B196" s="110" t="s">
        <v>1731</v>
      </c>
      <c r="C196" s="33" t="s">
        <v>1217</v>
      </c>
      <c r="D196" s="110" t="s">
        <v>1218</v>
      </c>
      <c r="E196" s="33" t="s">
        <v>405</v>
      </c>
      <c r="F196" s="111">
        <v>11</v>
      </c>
    </row>
    <row r="197" spans="1:6">
      <c r="A197" s="32" t="s">
        <v>833</v>
      </c>
      <c r="B197" s="110" t="s">
        <v>1731</v>
      </c>
      <c r="C197" s="33" t="s">
        <v>1219</v>
      </c>
      <c r="D197" s="110" t="s">
        <v>1220</v>
      </c>
      <c r="E197" s="33" t="s">
        <v>406</v>
      </c>
      <c r="F197" s="111">
        <v>19</v>
      </c>
    </row>
    <row r="198" spans="1:6">
      <c r="A198" s="32" t="s">
        <v>834</v>
      </c>
      <c r="B198" s="110" t="s">
        <v>1731</v>
      </c>
      <c r="C198" s="33" t="s">
        <v>1221</v>
      </c>
      <c r="D198" s="110" t="s">
        <v>1222</v>
      </c>
      <c r="E198" s="33" t="s">
        <v>407</v>
      </c>
      <c r="F198" s="111">
        <v>19</v>
      </c>
    </row>
    <row r="199" spans="1:6">
      <c r="A199" s="32" t="s">
        <v>835</v>
      </c>
      <c r="B199" s="110" t="s">
        <v>1731</v>
      </c>
      <c r="C199" s="33" t="s">
        <v>1223</v>
      </c>
      <c r="D199" s="110" t="s">
        <v>1224</v>
      </c>
      <c r="E199" s="33" t="s">
        <v>1225</v>
      </c>
      <c r="F199" s="111">
        <v>12</v>
      </c>
    </row>
    <row r="200" spans="1:6">
      <c r="A200" s="32" t="s">
        <v>836</v>
      </c>
      <c r="B200" s="110" t="s">
        <v>1731</v>
      </c>
      <c r="C200" s="33" t="s">
        <v>1226</v>
      </c>
      <c r="D200" s="110" t="s">
        <v>1227</v>
      </c>
      <c r="E200" s="33" t="s">
        <v>408</v>
      </c>
      <c r="F200" s="111">
        <v>12</v>
      </c>
    </row>
    <row r="201" spans="1:6">
      <c r="A201" s="32" t="s">
        <v>837</v>
      </c>
      <c r="B201" s="110" t="s">
        <v>1731</v>
      </c>
      <c r="C201" s="33" t="s">
        <v>216</v>
      </c>
      <c r="D201" s="110" t="s">
        <v>1228</v>
      </c>
      <c r="E201" s="33" t="s">
        <v>1229</v>
      </c>
      <c r="F201" s="111">
        <v>19</v>
      </c>
    </row>
    <row r="202" spans="1:6">
      <c r="A202" s="32" t="s">
        <v>838</v>
      </c>
      <c r="B202" s="110" t="s">
        <v>1731</v>
      </c>
      <c r="C202" s="33" t="s">
        <v>220</v>
      </c>
      <c r="D202" s="110" t="s">
        <v>1230</v>
      </c>
      <c r="E202" s="33" t="s">
        <v>409</v>
      </c>
      <c r="F202" s="111">
        <v>19</v>
      </c>
    </row>
    <row r="203" spans="1:6">
      <c r="A203" s="32" t="s">
        <v>839</v>
      </c>
      <c r="B203" s="110" t="s">
        <v>1731</v>
      </c>
      <c r="C203" s="33" t="s">
        <v>223</v>
      </c>
      <c r="D203" s="110" t="s">
        <v>1176</v>
      </c>
      <c r="E203" s="33" t="s">
        <v>410</v>
      </c>
      <c r="F203" s="111">
        <v>19</v>
      </c>
    </row>
    <row r="204" spans="1:6">
      <c r="A204" s="32" t="s">
        <v>840</v>
      </c>
      <c r="B204" s="110" t="s">
        <v>1731</v>
      </c>
      <c r="C204" s="33" t="s">
        <v>1231</v>
      </c>
      <c r="D204" s="110" t="s">
        <v>1737</v>
      </c>
      <c r="E204" s="33" t="s">
        <v>1741</v>
      </c>
      <c r="F204" s="111">
        <v>19</v>
      </c>
    </row>
    <row r="205" spans="1:6">
      <c r="A205" s="32" t="s">
        <v>841</v>
      </c>
      <c r="B205" s="110" t="s">
        <v>1731</v>
      </c>
      <c r="C205" s="33" t="s">
        <v>1232</v>
      </c>
      <c r="D205" s="110" t="s">
        <v>1233</v>
      </c>
      <c r="E205" s="33" t="s">
        <v>1234</v>
      </c>
      <c r="F205" s="111">
        <v>12</v>
      </c>
    </row>
    <row r="206" spans="1:6">
      <c r="A206" s="32" t="s">
        <v>842</v>
      </c>
      <c r="B206" s="110" t="s">
        <v>1731</v>
      </c>
      <c r="C206" s="33" t="s">
        <v>1235</v>
      </c>
      <c r="D206" s="110" t="s">
        <v>1236</v>
      </c>
      <c r="E206" s="33" t="s">
        <v>1237</v>
      </c>
      <c r="F206" s="111">
        <v>19</v>
      </c>
    </row>
    <row r="207" spans="1:6">
      <c r="A207" s="32" t="s">
        <v>843</v>
      </c>
      <c r="B207" s="110" t="s">
        <v>1731</v>
      </c>
      <c r="C207" s="33" t="s">
        <v>1238</v>
      </c>
      <c r="D207" s="110" t="s">
        <v>1239</v>
      </c>
      <c r="E207" s="33" t="s">
        <v>1240</v>
      </c>
      <c r="F207" s="111">
        <v>19</v>
      </c>
    </row>
    <row r="208" spans="1:6">
      <c r="A208" s="32" t="s">
        <v>844</v>
      </c>
      <c r="B208" s="110" t="s">
        <v>1731</v>
      </c>
      <c r="C208" s="33" t="s">
        <v>1241</v>
      </c>
      <c r="D208" s="110" t="s">
        <v>1242</v>
      </c>
      <c r="E208" s="33" t="s">
        <v>1243</v>
      </c>
      <c r="F208" s="111">
        <v>12</v>
      </c>
    </row>
    <row r="209" spans="1:6">
      <c r="A209" s="32" t="s">
        <v>845</v>
      </c>
      <c r="B209" s="110" t="s">
        <v>1731</v>
      </c>
      <c r="C209" s="33" t="s">
        <v>1244</v>
      </c>
      <c r="D209" s="110" t="s">
        <v>1245</v>
      </c>
      <c r="E209" s="33" t="s">
        <v>411</v>
      </c>
      <c r="F209" s="111">
        <v>19</v>
      </c>
    </row>
    <row r="210" spans="1:6">
      <c r="A210" s="32" t="s">
        <v>846</v>
      </c>
      <c r="B210" s="110" t="s">
        <v>1731</v>
      </c>
      <c r="C210" s="33" t="s">
        <v>227</v>
      </c>
      <c r="D210" s="110"/>
      <c r="E210" s="33" t="s">
        <v>697</v>
      </c>
      <c r="F210" s="111">
        <v>18</v>
      </c>
    </row>
    <row r="211" spans="1:6">
      <c r="A211" s="32" t="s">
        <v>847</v>
      </c>
      <c r="B211" s="110" t="s">
        <v>1731</v>
      </c>
      <c r="C211" s="33" t="s">
        <v>1246</v>
      </c>
      <c r="D211" s="110" t="s">
        <v>1247</v>
      </c>
      <c r="E211" s="33" t="s">
        <v>412</v>
      </c>
      <c r="F211" s="111">
        <v>19</v>
      </c>
    </row>
    <row r="212" spans="1:6">
      <c r="A212" s="32" t="s">
        <v>848</v>
      </c>
      <c r="B212" s="110" t="s">
        <v>1731</v>
      </c>
      <c r="C212" s="33" t="s">
        <v>1248</v>
      </c>
      <c r="D212" s="110" t="s">
        <v>1249</v>
      </c>
      <c r="E212" s="33" t="s">
        <v>1250</v>
      </c>
      <c r="F212" s="111">
        <v>19</v>
      </c>
    </row>
    <row r="213" spans="1:6">
      <c r="A213" s="32" t="s">
        <v>849</v>
      </c>
      <c r="B213" s="110" t="s">
        <v>1731</v>
      </c>
      <c r="C213" s="33" t="s">
        <v>1251</v>
      </c>
      <c r="D213" s="110" t="s">
        <v>1252</v>
      </c>
      <c r="E213" s="33" t="s">
        <v>1253</v>
      </c>
      <c r="F213" s="111">
        <v>12</v>
      </c>
    </row>
    <row r="214" spans="1:6">
      <c r="A214" s="32" t="s">
        <v>850</v>
      </c>
      <c r="B214" s="110" t="s">
        <v>1731</v>
      </c>
      <c r="C214" s="33" t="s">
        <v>1254</v>
      </c>
      <c r="D214" s="110" t="s">
        <v>1255</v>
      </c>
      <c r="E214" s="33" t="s">
        <v>1243</v>
      </c>
      <c r="F214" s="111">
        <v>12</v>
      </c>
    </row>
    <row r="215" spans="1:6">
      <c r="A215" s="32" t="s">
        <v>851</v>
      </c>
      <c r="B215" s="110" t="s">
        <v>1731</v>
      </c>
      <c r="C215" s="33" t="s">
        <v>1256</v>
      </c>
      <c r="D215" s="110" t="s">
        <v>1255</v>
      </c>
      <c r="E215" s="33" t="s">
        <v>1243</v>
      </c>
      <c r="F215" s="111">
        <v>12</v>
      </c>
    </row>
    <row r="216" spans="1:6">
      <c r="A216" s="32" t="s">
        <v>852</v>
      </c>
      <c r="B216" s="110" t="s">
        <v>1731</v>
      </c>
      <c r="C216" s="33" t="s">
        <v>1257</v>
      </c>
      <c r="D216" s="110" t="s">
        <v>1258</v>
      </c>
      <c r="E216" s="33" t="s">
        <v>1259</v>
      </c>
      <c r="F216" s="111">
        <v>12</v>
      </c>
    </row>
    <row r="217" spans="1:6">
      <c r="A217" s="32" t="s">
        <v>853</v>
      </c>
      <c r="B217" s="110" t="s">
        <v>1731</v>
      </c>
      <c r="C217" s="33" t="s">
        <v>1260</v>
      </c>
      <c r="D217" s="110" t="s">
        <v>1190</v>
      </c>
      <c r="E217" s="33" t="s">
        <v>401</v>
      </c>
      <c r="F217" s="111">
        <v>19</v>
      </c>
    </row>
    <row r="218" spans="1:6">
      <c r="A218" s="32" t="s">
        <v>854</v>
      </c>
      <c r="B218" s="110" t="s">
        <v>1731</v>
      </c>
      <c r="C218" s="33" t="s">
        <v>1261</v>
      </c>
      <c r="D218" s="110" t="s">
        <v>1262</v>
      </c>
      <c r="E218" s="33" t="s">
        <v>410</v>
      </c>
      <c r="F218" s="111">
        <v>19</v>
      </c>
    </row>
    <row r="219" spans="1:6">
      <c r="A219" s="32" t="s">
        <v>855</v>
      </c>
      <c r="B219" s="110" t="s">
        <v>1731</v>
      </c>
      <c r="C219" s="33" t="s">
        <v>635</v>
      </c>
      <c r="D219" s="110" t="s">
        <v>856</v>
      </c>
      <c r="E219" s="33" t="s">
        <v>857</v>
      </c>
      <c r="F219" s="111">
        <v>18</v>
      </c>
    </row>
    <row r="220" spans="1:6">
      <c r="A220" s="32" t="s">
        <v>735</v>
      </c>
      <c r="B220" s="110" t="s">
        <v>1731</v>
      </c>
      <c r="C220" s="33" t="s">
        <v>1263</v>
      </c>
      <c r="D220" s="110" t="s">
        <v>1742</v>
      </c>
      <c r="E220" s="33" t="s">
        <v>858</v>
      </c>
      <c r="F220" s="111">
        <v>19</v>
      </c>
    </row>
    <row r="221" spans="1:6">
      <c r="A221" s="32" t="s">
        <v>737</v>
      </c>
      <c r="B221" s="110" t="s">
        <v>1731</v>
      </c>
      <c r="C221" s="33" t="s">
        <v>1264</v>
      </c>
      <c r="D221" s="110" t="s">
        <v>1255</v>
      </c>
      <c r="E221" s="33" t="s">
        <v>1243</v>
      </c>
      <c r="F221" s="111">
        <v>12</v>
      </c>
    </row>
    <row r="222" spans="1:6">
      <c r="A222" s="32" t="s">
        <v>739</v>
      </c>
      <c r="B222" s="110" t="s">
        <v>1731</v>
      </c>
      <c r="C222" s="33" t="s">
        <v>1265</v>
      </c>
      <c r="D222" s="110" t="s">
        <v>1266</v>
      </c>
      <c r="E222" s="33" t="s">
        <v>1267</v>
      </c>
      <c r="F222" s="111">
        <v>12</v>
      </c>
    </row>
    <row r="223" spans="1:6">
      <c r="A223" s="32" t="s">
        <v>859</v>
      </c>
      <c r="B223" s="110" t="s">
        <v>1731</v>
      </c>
      <c r="C223" s="33" t="s">
        <v>1268</v>
      </c>
      <c r="D223" s="110" t="s">
        <v>1269</v>
      </c>
      <c r="E223" s="33" t="s">
        <v>1270</v>
      </c>
      <c r="F223" s="111">
        <v>19</v>
      </c>
    </row>
    <row r="224" spans="1:6">
      <c r="A224" s="32" t="s">
        <v>860</v>
      </c>
      <c r="B224" s="110" t="s">
        <v>1731</v>
      </c>
      <c r="C224" s="33" t="s">
        <v>234</v>
      </c>
      <c r="D224" s="110" t="s">
        <v>1271</v>
      </c>
      <c r="E224" s="33" t="s">
        <v>1272</v>
      </c>
      <c r="F224" s="111">
        <v>19</v>
      </c>
    </row>
    <row r="225" spans="1:6">
      <c r="A225" s="32" t="s">
        <v>861</v>
      </c>
      <c r="B225" s="110" t="s">
        <v>1731</v>
      </c>
      <c r="C225" s="33" t="s">
        <v>1273</v>
      </c>
      <c r="D225" s="110" t="s">
        <v>1274</v>
      </c>
      <c r="E225" s="33" t="s">
        <v>1275</v>
      </c>
      <c r="F225" s="111">
        <v>18</v>
      </c>
    </row>
    <row r="226" spans="1:6">
      <c r="A226" s="32" t="s">
        <v>862</v>
      </c>
      <c r="B226" s="110" t="s">
        <v>1731</v>
      </c>
      <c r="C226" s="33" t="s">
        <v>1276</v>
      </c>
      <c r="D226" s="110" t="s">
        <v>1277</v>
      </c>
      <c r="E226" s="33" t="s">
        <v>1278</v>
      </c>
      <c r="F226" s="111">
        <v>19</v>
      </c>
    </row>
    <row r="227" spans="1:6">
      <c r="A227" s="32" t="s">
        <v>863</v>
      </c>
      <c r="B227" s="110" t="s">
        <v>1731</v>
      </c>
      <c r="C227" s="33" t="s">
        <v>235</v>
      </c>
      <c r="D227" s="110" t="s">
        <v>1279</v>
      </c>
      <c r="E227" s="33" t="s">
        <v>1280</v>
      </c>
      <c r="F227" s="111">
        <v>19</v>
      </c>
    </row>
    <row r="228" spans="1:6">
      <c r="A228" s="32" t="s">
        <v>864</v>
      </c>
      <c r="B228" s="110" t="s">
        <v>1731</v>
      </c>
      <c r="C228" s="33" t="s">
        <v>1281</v>
      </c>
      <c r="D228" s="110" t="s">
        <v>1195</v>
      </c>
      <c r="E228" s="33" t="s">
        <v>1196</v>
      </c>
      <c r="F228" s="111">
        <v>19</v>
      </c>
    </row>
    <row r="229" spans="1:6">
      <c r="A229" s="32" t="s">
        <v>865</v>
      </c>
      <c r="B229" s="110" t="s">
        <v>1731</v>
      </c>
      <c r="C229" s="33" t="s">
        <v>1282</v>
      </c>
      <c r="D229" s="110" t="s">
        <v>1161</v>
      </c>
      <c r="E229" s="33" t="s">
        <v>1162</v>
      </c>
      <c r="F229" s="111">
        <v>12</v>
      </c>
    </row>
    <row r="230" spans="1:6">
      <c r="A230" s="32" t="s">
        <v>866</v>
      </c>
      <c r="B230" s="110" t="s">
        <v>1731</v>
      </c>
      <c r="C230" s="33" t="s">
        <v>1283</v>
      </c>
      <c r="D230" s="110" t="s">
        <v>1284</v>
      </c>
      <c r="E230" s="33" t="s">
        <v>1285</v>
      </c>
      <c r="F230" s="111">
        <v>12</v>
      </c>
    </row>
    <row r="231" spans="1:6">
      <c r="A231" s="32" t="s">
        <v>867</v>
      </c>
      <c r="B231" s="110" t="s">
        <v>1731</v>
      </c>
      <c r="C231" s="33" t="s">
        <v>868</v>
      </c>
      <c r="D231" s="110" t="s">
        <v>869</v>
      </c>
      <c r="E231" s="33" t="s">
        <v>870</v>
      </c>
      <c r="F231" s="111">
        <v>19</v>
      </c>
    </row>
    <row r="232" spans="1:6">
      <c r="A232" s="32" t="s">
        <v>1286</v>
      </c>
      <c r="B232" s="110" t="s">
        <v>1733</v>
      </c>
      <c r="C232" s="33" t="s">
        <v>1287</v>
      </c>
      <c r="D232" s="110" t="s">
        <v>1288</v>
      </c>
      <c r="E232" s="33" t="s">
        <v>1289</v>
      </c>
      <c r="F232" s="111">
        <v>12</v>
      </c>
    </row>
    <row r="233" spans="1:6">
      <c r="A233" s="32" t="s">
        <v>1743</v>
      </c>
      <c r="B233" s="110" t="s">
        <v>1733</v>
      </c>
      <c r="C233" s="33" t="s">
        <v>1744</v>
      </c>
      <c r="D233" s="110" t="s">
        <v>1195</v>
      </c>
      <c r="E233" s="33" t="s">
        <v>1196</v>
      </c>
      <c r="F233" s="111">
        <v>12</v>
      </c>
    </row>
    <row r="234" spans="1:6">
      <c r="A234" s="32" t="s">
        <v>871</v>
      </c>
      <c r="B234" s="110" t="s">
        <v>1731</v>
      </c>
      <c r="C234" s="33" t="s">
        <v>241</v>
      </c>
      <c r="D234" s="110" t="s">
        <v>1290</v>
      </c>
      <c r="E234" s="33" t="s">
        <v>1291</v>
      </c>
      <c r="F234" s="111">
        <v>12</v>
      </c>
    </row>
    <row r="235" spans="1:6">
      <c r="A235" s="107" t="s">
        <v>872</v>
      </c>
      <c r="B235" s="129" t="s">
        <v>1731</v>
      </c>
      <c r="C235" s="108" t="s">
        <v>413</v>
      </c>
      <c r="D235" s="129" t="s">
        <v>1292</v>
      </c>
      <c r="E235" s="108" t="s">
        <v>1293</v>
      </c>
      <c r="F235" s="130">
        <v>12</v>
      </c>
    </row>
    <row r="236" spans="1:6">
      <c r="A236" s="109" t="s">
        <v>873</v>
      </c>
      <c r="B236" s="131" t="s">
        <v>1745</v>
      </c>
      <c r="C236" s="106" t="s">
        <v>217</v>
      </c>
      <c r="D236" s="131"/>
      <c r="E236" s="106" t="s">
        <v>697</v>
      </c>
      <c r="F236" s="132">
        <v>12</v>
      </c>
    </row>
    <row r="237" spans="1:6">
      <c r="A237" s="32" t="s">
        <v>874</v>
      </c>
      <c r="B237" s="110" t="s">
        <v>1745</v>
      </c>
      <c r="C237" s="33" t="s">
        <v>1294</v>
      </c>
      <c r="D237" s="110" t="s">
        <v>1295</v>
      </c>
      <c r="E237" s="33" t="s">
        <v>414</v>
      </c>
      <c r="F237" s="111">
        <v>12</v>
      </c>
    </row>
    <row r="238" spans="1:6">
      <c r="A238" s="32" t="s">
        <v>875</v>
      </c>
      <c r="B238" s="172" t="s">
        <v>1745</v>
      </c>
      <c r="C238" s="114" t="s">
        <v>1746</v>
      </c>
      <c r="D238" s="110" t="s">
        <v>1296</v>
      </c>
      <c r="E238" s="33" t="s">
        <v>1297</v>
      </c>
      <c r="F238" s="132">
        <v>12</v>
      </c>
    </row>
    <row r="239" spans="1:6">
      <c r="A239" s="32" t="s">
        <v>876</v>
      </c>
      <c r="B239" s="172" t="s">
        <v>1745</v>
      </c>
      <c r="C239" s="114" t="s">
        <v>1747</v>
      </c>
      <c r="D239" s="110" t="s">
        <v>1298</v>
      </c>
      <c r="E239" s="33" t="s">
        <v>1299</v>
      </c>
      <c r="F239" s="132">
        <v>19</v>
      </c>
    </row>
    <row r="240" spans="1:6">
      <c r="A240" s="32" t="s">
        <v>877</v>
      </c>
      <c r="B240" s="110" t="s">
        <v>1745</v>
      </c>
      <c r="C240" s="33" t="s">
        <v>224</v>
      </c>
      <c r="D240" s="110" t="s">
        <v>1300</v>
      </c>
      <c r="E240" s="33" t="s">
        <v>1301</v>
      </c>
      <c r="F240" s="111">
        <v>12</v>
      </c>
    </row>
    <row r="241" spans="1:6">
      <c r="A241" s="32" t="s">
        <v>878</v>
      </c>
      <c r="B241" s="110" t="s">
        <v>1745</v>
      </c>
      <c r="C241" s="33" t="s">
        <v>225</v>
      </c>
      <c r="D241" s="110" t="s">
        <v>1302</v>
      </c>
      <c r="E241" s="33" t="s">
        <v>1303</v>
      </c>
      <c r="F241" s="111">
        <v>19</v>
      </c>
    </row>
    <row r="242" spans="1:6">
      <c r="A242" s="32" t="s">
        <v>879</v>
      </c>
      <c r="B242" s="110" t="s">
        <v>1745</v>
      </c>
      <c r="C242" s="33" t="s">
        <v>1304</v>
      </c>
      <c r="D242" s="110" t="s">
        <v>880</v>
      </c>
      <c r="E242" s="33" t="s">
        <v>881</v>
      </c>
      <c r="F242" s="111">
        <v>12</v>
      </c>
    </row>
    <row r="243" spans="1:6">
      <c r="A243" s="32" t="s">
        <v>882</v>
      </c>
      <c r="B243" s="110" t="s">
        <v>1745</v>
      </c>
      <c r="C243" s="33" t="s">
        <v>228</v>
      </c>
      <c r="D243" s="110" t="s">
        <v>416</v>
      </c>
      <c r="E243" s="33" t="s">
        <v>1748</v>
      </c>
      <c r="F243" s="111">
        <v>19</v>
      </c>
    </row>
    <row r="244" spans="1:6">
      <c r="A244" s="32" t="s">
        <v>883</v>
      </c>
      <c r="B244" s="172" t="s">
        <v>1745</v>
      </c>
      <c r="C244" s="114" t="s">
        <v>1749</v>
      </c>
      <c r="D244" s="110" t="s">
        <v>1305</v>
      </c>
      <c r="E244" s="33" t="s">
        <v>1306</v>
      </c>
      <c r="F244" s="111">
        <v>12</v>
      </c>
    </row>
    <row r="245" spans="1:6">
      <c r="A245" s="32" t="s">
        <v>884</v>
      </c>
      <c r="B245" s="172" t="s">
        <v>1745</v>
      </c>
      <c r="C245" s="114" t="s">
        <v>1750</v>
      </c>
      <c r="D245" s="110" t="s">
        <v>1307</v>
      </c>
      <c r="E245" s="33" t="s">
        <v>1308</v>
      </c>
      <c r="F245" s="132">
        <v>11</v>
      </c>
    </row>
    <row r="246" spans="1:6">
      <c r="A246" s="107" t="s">
        <v>885</v>
      </c>
      <c r="B246" s="129" t="s">
        <v>1745</v>
      </c>
      <c r="C246" s="108" t="s">
        <v>1309</v>
      </c>
      <c r="D246" s="108" t="s">
        <v>1310</v>
      </c>
      <c r="E246" s="108" t="s">
        <v>1311</v>
      </c>
      <c r="F246" s="130">
        <v>19</v>
      </c>
    </row>
    <row r="247" spans="1:6">
      <c r="A247" s="109" t="s">
        <v>886</v>
      </c>
      <c r="B247" s="131" t="s">
        <v>1751</v>
      </c>
      <c r="C247" s="106" t="s">
        <v>1752</v>
      </c>
      <c r="D247" s="209"/>
      <c r="E247" s="106" t="s">
        <v>887</v>
      </c>
      <c r="F247" s="132">
        <v>8</v>
      </c>
    </row>
    <row r="248" spans="1:6">
      <c r="A248" s="32" t="s">
        <v>888</v>
      </c>
      <c r="B248" s="110" t="s">
        <v>1753</v>
      </c>
      <c r="C248" s="33" t="s">
        <v>1754</v>
      </c>
      <c r="D248" s="133"/>
      <c r="E248" s="33" t="s">
        <v>889</v>
      </c>
      <c r="F248" s="111">
        <v>8</v>
      </c>
    </row>
    <row r="249" spans="1:6">
      <c r="A249" s="32" t="s">
        <v>890</v>
      </c>
      <c r="B249" s="110" t="s">
        <v>1753</v>
      </c>
      <c r="C249" s="33" t="s">
        <v>1755</v>
      </c>
      <c r="D249" s="133"/>
      <c r="E249" s="33" t="s">
        <v>891</v>
      </c>
      <c r="F249" s="111">
        <v>10</v>
      </c>
    </row>
    <row r="250" spans="1:6">
      <c r="A250" s="32" t="s">
        <v>892</v>
      </c>
      <c r="B250" s="110" t="s">
        <v>1753</v>
      </c>
      <c r="C250" s="33" t="s">
        <v>1756</v>
      </c>
      <c r="D250" s="133"/>
      <c r="E250" s="33" t="s">
        <v>893</v>
      </c>
      <c r="F250" s="111">
        <v>10</v>
      </c>
    </row>
    <row r="251" spans="1:6">
      <c r="A251" s="32" t="s">
        <v>894</v>
      </c>
      <c r="B251" s="172" t="s">
        <v>1753</v>
      </c>
      <c r="C251" s="114" t="s">
        <v>1757</v>
      </c>
      <c r="D251" s="133"/>
      <c r="E251" s="33" t="s">
        <v>895</v>
      </c>
      <c r="F251" s="132">
        <v>10</v>
      </c>
    </row>
    <row r="252" spans="1:6">
      <c r="A252" s="32" t="s">
        <v>896</v>
      </c>
      <c r="B252" s="172" t="s">
        <v>1753</v>
      </c>
      <c r="C252" s="114" t="s">
        <v>1758</v>
      </c>
      <c r="D252" s="133"/>
      <c r="E252" s="33" t="s">
        <v>897</v>
      </c>
      <c r="F252" s="111">
        <v>10</v>
      </c>
    </row>
    <row r="253" spans="1:6">
      <c r="A253" s="107" t="s">
        <v>898</v>
      </c>
      <c r="B253" s="129" t="s">
        <v>1753</v>
      </c>
      <c r="C253" s="108" t="s">
        <v>1759</v>
      </c>
      <c r="D253" s="134"/>
      <c r="E253" s="108" t="s">
        <v>899</v>
      </c>
      <c r="F253" s="130">
        <v>10</v>
      </c>
    </row>
    <row r="254" spans="1:6">
      <c r="A254" s="109" t="s">
        <v>900</v>
      </c>
      <c r="B254" s="131" t="s">
        <v>1760</v>
      </c>
      <c r="C254" s="106" t="s">
        <v>1761</v>
      </c>
      <c r="D254" s="209"/>
      <c r="E254" s="106" t="s">
        <v>901</v>
      </c>
      <c r="F254" s="132">
        <v>5</v>
      </c>
    </row>
    <row r="255" spans="1:6">
      <c r="A255" s="32" t="s">
        <v>902</v>
      </c>
      <c r="B255" s="110" t="s">
        <v>1760</v>
      </c>
      <c r="C255" s="33" t="s">
        <v>1762</v>
      </c>
      <c r="D255" s="133"/>
      <c r="E255" s="33" t="s">
        <v>903</v>
      </c>
      <c r="F255" s="111">
        <v>5</v>
      </c>
    </row>
    <row r="256" spans="1:6">
      <c r="A256" s="32" t="s">
        <v>904</v>
      </c>
      <c r="B256" s="110" t="s">
        <v>1760</v>
      </c>
      <c r="C256" s="33" t="s">
        <v>1763</v>
      </c>
      <c r="D256" s="133"/>
      <c r="E256" s="33" t="s">
        <v>905</v>
      </c>
      <c r="F256" s="111">
        <v>5</v>
      </c>
    </row>
    <row r="257" spans="1:6">
      <c r="A257" s="32" t="s">
        <v>906</v>
      </c>
      <c r="B257" s="110" t="s">
        <v>1760</v>
      </c>
      <c r="C257" s="33" t="s">
        <v>1764</v>
      </c>
      <c r="D257" s="133"/>
      <c r="E257" s="33" t="s">
        <v>907</v>
      </c>
      <c r="F257" s="111">
        <v>5</v>
      </c>
    </row>
    <row r="258" spans="1:6">
      <c r="A258" s="32" t="s">
        <v>908</v>
      </c>
      <c r="B258" s="110" t="s">
        <v>1760</v>
      </c>
      <c r="C258" s="33" t="s">
        <v>1765</v>
      </c>
      <c r="D258" s="133"/>
      <c r="E258" s="33" t="s">
        <v>909</v>
      </c>
      <c r="F258" s="111">
        <v>5</v>
      </c>
    </row>
    <row r="259" spans="1:6">
      <c r="A259" s="32" t="s">
        <v>210</v>
      </c>
      <c r="B259" s="110" t="s">
        <v>1760</v>
      </c>
      <c r="C259" s="33" t="s">
        <v>1766</v>
      </c>
      <c r="D259" s="133"/>
      <c r="E259" s="33" t="s">
        <v>910</v>
      </c>
      <c r="F259" s="111">
        <v>5</v>
      </c>
    </row>
    <row r="260" spans="1:6">
      <c r="A260" s="32" t="s">
        <v>911</v>
      </c>
      <c r="B260" s="110" t="s">
        <v>1760</v>
      </c>
      <c r="C260" s="33" t="s">
        <v>1767</v>
      </c>
      <c r="D260" s="133"/>
      <c r="E260" s="33" t="s">
        <v>912</v>
      </c>
      <c r="F260" s="111">
        <v>5</v>
      </c>
    </row>
    <row r="261" spans="1:6">
      <c r="A261" s="32" t="s">
        <v>913</v>
      </c>
      <c r="B261" s="110" t="s">
        <v>1760</v>
      </c>
      <c r="C261" s="33" t="s">
        <v>1768</v>
      </c>
      <c r="D261" s="133"/>
      <c r="E261" s="33" t="s">
        <v>914</v>
      </c>
      <c r="F261" s="111">
        <v>5</v>
      </c>
    </row>
    <row r="262" spans="1:6">
      <c r="A262" s="32" t="s">
        <v>915</v>
      </c>
      <c r="B262" s="110" t="s">
        <v>1760</v>
      </c>
      <c r="C262" s="33" t="s">
        <v>1769</v>
      </c>
      <c r="D262" s="133"/>
      <c r="E262" s="33" t="s">
        <v>916</v>
      </c>
      <c r="F262" s="111">
        <v>5</v>
      </c>
    </row>
    <row r="263" spans="1:6">
      <c r="A263" s="32" t="s">
        <v>917</v>
      </c>
      <c r="B263" s="110" t="s">
        <v>1760</v>
      </c>
      <c r="C263" s="33" t="s">
        <v>1770</v>
      </c>
      <c r="D263" s="133"/>
      <c r="E263" s="33" t="s">
        <v>918</v>
      </c>
      <c r="F263" s="111">
        <v>5</v>
      </c>
    </row>
    <row r="264" spans="1:6">
      <c r="A264" s="32" t="s">
        <v>1771</v>
      </c>
      <c r="B264" s="110" t="s">
        <v>1760</v>
      </c>
      <c r="C264" s="33" t="s">
        <v>1772</v>
      </c>
      <c r="D264" s="133"/>
      <c r="E264" s="33" t="s">
        <v>1772</v>
      </c>
      <c r="F264" s="111">
        <v>5</v>
      </c>
    </row>
    <row r="265" spans="1:6">
      <c r="A265" s="32" t="s">
        <v>919</v>
      </c>
      <c r="B265" s="110" t="s">
        <v>1760</v>
      </c>
      <c r="C265" s="33" t="s">
        <v>1773</v>
      </c>
      <c r="D265" s="133"/>
      <c r="E265" s="33" t="s">
        <v>920</v>
      </c>
      <c r="F265" s="111">
        <v>5</v>
      </c>
    </row>
    <row r="266" spans="1:6">
      <c r="A266" s="32" t="s">
        <v>921</v>
      </c>
      <c r="B266" s="110" t="s">
        <v>1760</v>
      </c>
      <c r="C266" s="33" t="s">
        <v>1774</v>
      </c>
      <c r="D266" s="133"/>
      <c r="E266" s="33" t="s">
        <v>922</v>
      </c>
      <c r="F266" s="111">
        <v>5</v>
      </c>
    </row>
    <row r="267" spans="1:6">
      <c r="A267" s="32" t="s">
        <v>923</v>
      </c>
      <c r="B267" s="110" t="s">
        <v>1760</v>
      </c>
      <c r="C267" s="33" t="s">
        <v>1775</v>
      </c>
      <c r="D267" s="133"/>
      <c r="E267" s="33" t="s">
        <v>924</v>
      </c>
      <c r="F267" s="111">
        <v>5</v>
      </c>
    </row>
    <row r="268" spans="1:6">
      <c r="A268" s="32" t="s">
        <v>925</v>
      </c>
      <c r="B268" s="110" t="s">
        <v>1760</v>
      </c>
      <c r="C268" s="33" t="s">
        <v>1776</v>
      </c>
      <c r="D268" s="133"/>
      <c r="E268" s="33" t="s">
        <v>926</v>
      </c>
      <c r="F268" s="111">
        <v>5</v>
      </c>
    </row>
    <row r="269" spans="1:6">
      <c r="A269" s="32" t="s">
        <v>927</v>
      </c>
      <c r="B269" s="110" t="s">
        <v>1760</v>
      </c>
      <c r="C269" s="33" t="s">
        <v>1777</v>
      </c>
      <c r="D269" s="133"/>
      <c r="E269" s="33" t="s">
        <v>928</v>
      </c>
      <c r="F269" s="111">
        <v>5</v>
      </c>
    </row>
    <row r="270" spans="1:6">
      <c r="A270" s="32" t="s">
        <v>929</v>
      </c>
      <c r="B270" s="110" t="s">
        <v>1760</v>
      </c>
      <c r="C270" s="33" t="s">
        <v>1778</v>
      </c>
      <c r="D270" s="133"/>
      <c r="E270" s="33" t="s">
        <v>930</v>
      </c>
      <c r="F270" s="111">
        <v>5</v>
      </c>
    </row>
    <row r="271" spans="1:6">
      <c r="A271" s="32" t="s">
        <v>931</v>
      </c>
      <c r="B271" s="110" t="s">
        <v>1760</v>
      </c>
      <c r="C271" s="33" t="s">
        <v>1779</v>
      </c>
      <c r="D271" s="133"/>
      <c r="E271" s="33" t="s">
        <v>932</v>
      </c>
      <c r="F271" s="111">
        <v>5</v>
      </c>
    </row>
    <row r="272" spans="1:6">
      <c r="A272" s="32" t="s">
        <v>933</v>
      </c>
      <c r="B272" s="110" t="s">
        <v>1760</v>
      </c>
      <c r="C272" s="33" t="s">
        <v>1780</v>
      </c>
      <c r="D272" s="133"/>
      <c r="E272" s="33" t="s">
        <v>934</v>
      </c>
      <c r="F272" s="111">
        <v>5</v>
      </c>
    </row>
    <row r="273" spans="1:6">
      <c r="A273" s="32" t="s">
        <v>935</v>
      </c>
      <c r="B273" s="110" t="s">
        <v>1760</v>
      </c>
      <c r="C273" s="33" t="s">
        <v>1781</v>
      </c>
      <c r="D273" s="133"/>
      <c r="E273" s="33" t="s">
        <v>936</v>
      </c>
      <c r="F273" s="111">
        <v>5</v>
      </c>
    </row>
    <row r="274" spans="1:6">
      <c r="A274" s="32" t="s">
        <v>937</v>
      </c>
      <c r="B274" s="110" t="s">
        <v>1760</v>
      </c>
      <c r="C274" s="33" t="s">
        <v>1782</v>
      </c>
      <c r="D274" s="133"/>
      <c r="E274" s="33" t="s">
        <v>1783</v>
      </c>
      <c r="F274" s="111">
        <v>5</v>
      </c>
    </row>
    <row r="275" spans="1:6">
      <c r="A275" s="32" t="s">
        <v>1312</v>
      </c>
      <c r="B275" s="110" t="s">
        <v>1760</v>
      </c>
      <c r="C275" s="33" t="s">
        <v>1784</v>
      </c>
      <c r="D275" s="133"/>
      <c r="E275" s="33" t="s">
        <v>1785</v>
      </c>
      <c r="F275" s="111">
        <v>5</v>
      </c>
    </row>
    <row r="276" spans="1:6">
      <c r="A276" s="32" t="s">
        <v>938</v>
      </c>
      <c r="B276" s="110" t="s">
        <v>1760</v>
      </c>
      <c r="C276" s="33" t="s">
        <v>1786</v>
      </c>
      <c r="D276" s="133"/>
      <c r="E276" s="33" t="s">
        <v>939</v>
      </c>
      <c r="F276" s="111">
        <v>5</v>
      </c>
    </row>
    <row r="277" spans="1:6">
      <c r="A277" s="32" t="s">
        <v>940</v>
      </c>
      <c r="B277" s="110" t="s">
        <v>1760</v>
      </c>
      <c r="C277" s="33" t="s">
        <v>1787</v>
      </c>
      <c r="D277" s="133"/>
      <c r="E277" s="33" t="s">
        <v>941</v>
      </c>
      <c r="F277" s="111">
        <v>5</v>
      </c>
    </row>
    <row r="278" spans="1:6">
      <c r="A278" s="32" t="s">
        <v>942</v>
      </c>
      <c r="B278" s="110" t="s">
        <v>1760</v>
      </c>
      <c r="C278" s="33" t="s">
        <v>1788</v>
      </c>
      <c r="D278" s="133"/>
      <c r="E278" s="33" t="s">
        <v>943</v>
      </c>
      <c r="F278" s="111">
        <v>5</v>
      </c>
    </row>
    <row r="279" spans="1:6">
      <c r="A279" s="32" t="s">
        <v>944</v>
      </c>
      <c r="B279" s="110" t="s">
        <v>1760</v>
      </c>
      <c r="C279" s="33" t="s">
        <v>1789</v>
      </c>
      <c r="D279" s="133"/>
      <c r="E279" s="33" t="s">
        <v>945</v>
      </c>
      <c r="F279" s="111">
        <v>5</v>
      </c>
    </row>
    <row r="280" spans="1:6">
      <c r="A280" s="32" t="s">
        <v>946</v>
      </c>
      <c r="B280" s="110" t="s">
        <v>1760</v>
      </c>
      <c r="C280" s="33" t="s">
        <v>1790</v>
      </c>
      <c r="D280" s="133"/>
      <c r="E280" s="33" t="s">
        <v>947</v>
      </c>
      <c r="F280" s="111">
        <v>5</v>
      </c>
    </row>
    <row r="281" spans="1:6">
      <c r="A281" s="32" t="s">
        <v>948</v>
      </c>
      <c r="B281" s="110" t="s">
        <v>1760</v>
      </c>
      <c r="C281" s="33" t="s">
        <v>1791</v>
      </c>
      <c r="D281" s="133"/>
      <c r="E281" s="33" t="s">
        <v>949</v>
      </c>
      <c r="F281" s="111">
        <v>5</v>
      </c>
    </row>
    <row r="282" spans="1:6">
      <c r="A282" s="32" t="s">
        <v>950</v>
      </c>
      <c r="B282" s="110" t="s">
        <v>1760</v>
      </c>
      <c r="C282" s="33" t="s">
        <v>1792</v>
      </c>
      <c r="D282" s="133"/>
      <c r="E282" s="33" t="s">
        <v>951</v>
      </c>
      <c r="F282" s="111">
        <v>5</v>
      </c>
    </row>
    <row r="283" spans="1:6">
      <c r="A283" s="32" t="s">
        <v>952</v>
      </c>
      <c r="B283" s="110" t="s">
        <v>1760</v>
      </c>
      <c r="C283" s="33" t="s">
        <v>1793</v>
      </c>
      <c r="D283" s="133"/>
      <c r="E283" s="33" t="s">
        <v>953</v>
      </c>
      <c r="F283" s="111">
        <v>5</v>
      </c>
    </row>
    <row r="284" spans="1:6">
      <c r="A284" s="32" t="s">
        <v>954</v>
      </c>
      <c r="B284" s="110" t="s">
        <v>1760</v>
      </c>
      <c r="C284" s="33" t="s">
        <v>1794</v>
      </c>
      <c r="D284" s="133"/>
      <c r="E284" s="33" t="s">
        <v>955</v>
      </c>
      <c r="F284" s="111">
        <v>5</v>
      </c>
    </row>
    <row r="285" spans="1:6">
      <c r="A285" s="32" t="s">
        <v>956</v>
      </c>
      <c r="B285" s="110" t="s">
        <v>1760</v>
      </c>
      <c r="C285" s="33" t="s">
        <v>1795</v>
      </c>
      <c r="D285" s="133"/>
      <c r="E285" s="33" t="s">
        <v>957</v>
      </c>
      <c r="F285" s="111">
        <v>5</v>
      </c>
    </row>
    <row r="286" spans="1:6">
      <c r="A286" s="32" t="s">
        <v>211</v>
      </c>
      <c r="B286" s="110" t="s">
        <v>1760</v>
      </c>
      <c r="C286" s="33" t="s">
        <v>1796</v>
      </c>
      <c r="D286" s="133"/>
      <c r="E286" s="33" t="s">
        <v>958</v>
      </c>
      <c r="F286" s="111">
        <v>3</v>
      </c>
    </row>
    <row r="287" spans="1:6">
      <c r="A287" s="32" t="s">
        <v>212</v>
      </c>
      <c r="B287" s="110" t="s">
        <v>1760</v>
      </c>
      <c r="C287" s="33" t="s">
        <v>1797</v>
      </c>
      <c r="D287" s="133"/>
      <c r="E287" s="33" t="s">
        <v>959</v>
      </c>
      <c r="F287" s="111">
        <v>5</v>
      </c>
    </row>
    <row r="288" spans="1:6">
      <c r="A288" s="32" t="s">
        <v>213</v>
      </c>
      <c r="B288" s="110" t="s">
        <v>1760</v>
      </c>
      <c r="C288" s="33" t="s">
        <v>1798</v>
      </c>
      <c r="D288" s="133"/>
      <c r="E288" s="33" t="s">
        <v>960</v>
      </c>
      <c r="F288" s="111">
        <v>5</v>
      </c>
    </row>
    <row r="289" spans="1:6">
      <c r="A289" s="32" t="s">
        <v>214</v>
      </c>
      <c r="B289" s="110" t="s">
        <v>1760</v>
      </c>
      <c r="C289" s="33" t="s">
        <v>1799</v>
      </c>
      <c r="D289" s="133"/>
      <c r="E289" s="33" t="s">
        <v>961</v>
      </c>
      <c r="F289" s="111">
        <v>5</v>
      </c>
    </row>
    <row r="290" spans="1:6">
      <c r="A290" s="107" t="s">
        <v>962</v>
      </c>
      <c r="B290" s="173" t="s">
        <v>1760</v>
      </c>
      <c r="C290" s="174" t="s">
        <v>1800</v>
      </c>
      <c r="D290" s="129"/>
      <c r="E290" s="108" t="s">
        <v>1801</v>
      </c>
      <c r="F290" s="210">
        <v>5</v>
      </c>
    </row>
    <row r="291" spans="1:6">
      <c r="A291" s="109" t="s">
        <v>963</v>
      </c>
      <c r="B291" s="176" t="s">
        <v>1802</v>
      </c>
      <c r="C291" s="113" t="s">
        <v>1803</v>
      </c>
      <c r="D291" s="131" t="s">
        <v>1313</v>
      </c>
      <c r="E291" s="106" t="s">
        <v>1314</v>
      </c>
      <c r="F291" s="132">
        <v>19</v>
      </c>
    </row>
    <row r="292" spans="1:6">
      <c r="A292" s="32" t="s">
        <v>964</v>
      </c>
      <c r="B292" s="110" t="s">
        <v>417</v>
      </c>
      <c r="C292" s="33" t="s">
        <v>1315</v>
      </c>
      <c r="D292" s="110" t="s">
        <v>1316</v>
      </c>
      <c r="E292" s="33" t="s">
        <v>1317</v>
      </c>
      <c r="F292" s="111">
        <v>12</v>
      </c>
    </row>
    <row r="293" spans="1:6">
      <c r="A293" s="32" t="s">
        <v>965</v>
      </c>
      <c r="B293" s="110" t="s">
        <v>417</v>
      </c>
      <c r="C293" s="33" t="s">
        <v>1318</v>
      </c>
      <c r="D293" s="110" t="s">
        <v>1319</v>
      </c>
      <c r="E293" s="33" t="s">
        <v>1320</v>
      </c>
      <c r="F293" s="111">
        <v>19</v>
      </c>
    </row>
    <row r="294" spans="1:6">
      <c r="A294" s="32" t="s">
        <v>1804</v>
      </c>
      <c r="B294" s="110" t="s">
        <v>417</v>
      </c>
      <c r="C294" s="33" t="s">
        <v>1805</v>
      </c>
      <c r="D294" s="110" t="s">
        <v>1806</v>
      </c>
      <c r="E294" s="33" t="s">
        <v>1807</v>
      </c>
      <c r="F294" s="111">
        <v>19</v>
      </c>
    </row>
    <row r="295" spans="1:6">
      <c r="A295" s="32" t="s">
        <v>968</v>
      </c>
      <c r="B295" s="110" t="s">
        <v>417</v>
      </c>
      <c r="C295" s="33" t="s">
        <v>1322</v>
      </c>
      <c r="D295" s="110" t="s">
        <v>1323</v>
      </c>
      <c r="E295" s="33" t="s">
        <v>1324</v>
      </c>
      <c r="F295" s="111">
        <v>19</v>
      </c>
    </row>
    <row r="296" spans="1:6">
      <c r="A296" s="32" t="s">
        <v>969</v>
      </c>
      <c r="B296" s="110" t="s">
        <v>417</v>
      </c>
      <c r="C296" s="33" t="s">
        <v>1325</v>
      </c>
      <c r="D296" s="110" t="s">
        <v>1326</v>
      </c>
      <c r="E296" s="33" t="s">
        <v>1327</v>
      </c>
      <c r="F296" s="111">
        <v>19</v>
      </c>
    </row>
    <row r="297" spans="1:6">
      <c r="A297" s="107" t="s">
        <v>970</v>
      </c>
      <c r="B297" s="129" t="s">
        <v>417</v>
      </c>
      <c r="C297" s="108" t="s">
        <v>1328</v>
      </c>
      <c r="D297" s="129" t="s">
        <v>1329</v>
      </c>
      <c r="E297" s="108" t="s">
        <v>1330</v>
      </c>
      <c r="F297" s="130">
        <v>12</v>
      </c>
    </row>
    <row r="298" spans="1:6">
      <c r="A298" s="109" t="s">
        <v>971</v>
      </c>
      <c r="B298" s="131" t="s">
        <v>1808</v>
      </c>
      <c r="C298" s="106" t="s">
        <v>1331</v>
      </c>
      <c r="D298" s="131" t="s">
        <v>1332</v>
      </c>
      <c r="E298" s="106" t="s">
        <v>418</v>
      </c>
      <c r="F298" s="132">
        <v>19</v>
      </c>
    </row>
    <row r="299" spans="1:6">
      <c r="A299" s="32" t="s">
        <v>972</v>
      </c>
      <c r="B299" s="110" t="s">
        <v>1808</v>
      </c>
      <c r="C299" s="33" t="s">
        <v>1333</v>
      </c>
      <c r="D299" s="110" t="s">
        <v>1334</v>
      </c>
      <c r="E299" s="33" t="s">
        <v>1335</v>
      </c>
      <c r="F299" s="111">
        <v>5</v>
      </c>
    </row>
    <row r="300" spans="1:6">
      <c r="A300" s="107" t="s">
        <v>973</v>
      </c>
      <c r="B300" s="129" t="s">
        <v>1808</v>
      </c>
      <c r="C300" s="108" t="s">
        <v>1336</v>
      </c>
      <c r="D300" s="129" t="s">
        <v>1332</v>
      </c>
      <c r="E300" s="108" t="s">
        <v>418</v>
      </c>
      <c r="F300" s="130">
        <v>19</v>
      </c>
    </row>
    <row r="301" spans="1:6">
      <c r="A301" s="109" t="s">
        <v>974</v>
      </c>
      <c r="B301" s="131" t="s">
        <v>1809</v>
      </c>
      <c r="C301" s="106" t="s">
        <v>1337</v>
      </c>
      <c r="D301" s="131" t="s">
        <v>1338</v>
      </c>
      <c r="E301" s="106" t="s">
        <v>1339</v>
      </c>
      <c r="F301" s="132">
        <v>20</v>
      </c>
    </row>
    <row r="302" spans="1:6">
      <c r="A302" s="32" t="s">
        <v>975</v>
      </c>
      <c r="B302" s="110" t="s">
        <v>1809</v>
      </c>
      <c r="C302" s="33" t="s">
        <v>1340</v>
      </c>
      <c r="D302" s="110" t="s">
        <v>1341</v>
      </c>
      <c r="E302" s="33" t="s">
        <v>1342</v>
      </c>
      <c r="F302" s="111">
        <v>22</v>
      </c>
    </row>
    <row r="303" spans="1:6">
      <c r="A303" s="32" t="s">
        <v>976</v>
      </c>
      <c r="B303" s="110" t="s">
        <v>1809</v>
      </c>
      <c r="C303" s="33" t="s">
        <v>1343</v>
      </c>
      <c r="D303" s="110" t="s">
        <v>1344</v>
      </c>
      <c r="E303" s="33" t="s">
        <v>1345</v>
      </c>
      <c r="F303" s="111">
        <v>32</v>
      </c>
    </row>
    <row r="304" spans="1:6">
      <c r="A304" s="32" t="s">
        <v>977</v>
      </c>
      <c r="B304" s="110" t="s">
        <v>1809</v>
      </c>
      <c r="C304" s="33" t="s">
        <v>419</v>
      </c>
      <c r="D304" s="110" t="s">
        <v>1346</v>
      </c>
      <c r="E304" s="33" t="s">
        <v>1347</v>
      </c>
      <c r="F304" s="111">
        <v>29</v>
      </c>
    </row>
    <row r="305" spans="1:6">
      <c r="A305" s="32" t="s">
        <v>978</v>
      </c>
      <c r="B305" s="110" t="s">
        <v>1810</v>
      </c>
      <c r="C305" s="33" t="s">
        <v>420</v>
      </c>
      <c r="D305" s="110" t="s">
        <v>1348</v>
      </c>
      <c r="E305" s="33" t="s">
        <v>1349</v>
      </c>
      <c r="F305" s="111">
        <v>78</v>
      </c>
    </row>
    <row r="306" spans="1:6">
      <c r="A306" s="107" t="s">
        <v>979</v>
      </c>
      <c r="B306" s="129" t="s">
        <v>1810</v>
      </c>
      <c r="C306" s="108" t="s">
        <v>1350</v>
      </c>
      <c r="D306" s="129" t="s">
        <v>1351</v>
      </c>
      <c r="E306" s="108" t="s">
        <v>1352</v>
      </c>
      <c r="F306" s="130">
        <v>30</v>
      </c>
    </row>
    <row r="307" spans="1:6">
      <c r="A307" s="109" t="s">
        <v>980</v>
      </c>
      <c r="B307" s="176" t="s">
        <v>655</v>
      </c>
      <c r="C307" s="113" t="s">
        <v>1811</v>
      </c>
      <c r="D307" s="131" t="s">
        <v>1812</v>
      </c>
      <c r="E307" s="106" t="s">
        <v>1813</v>
      </c>
      <c r="F307" s="132">
        <v>180</v>
      </c>
    </row>
    <row r="308" spans="1:6">
      <c r="A308" s="32" t="s">
        <v>981</v>
      </c>
      <c r="B308" s="172" t="s">
        <v>655</v>
      </c>
      <c r="C308" s="114" t="s">
        <v>1814</v>
      </c>
      <c r="D308" s="110" t="s">
        <v>1815</v>
      </c>
      <c r="E308" s="33" t="s">
        <v>1816</v>
      </c>
      <c r="F308" s="132">
        <v>270</v>
      </c>
    </row>
    <row r="309" spans="1:6">
      <c r="A309" s="211" t="s">
        <v>982</v>
      </c>
      <c r="B309" s="172" t="s">
        <v>655</v>
      </c>
      <c r="C309" s="33" t="s">
        <v>658</v>
      </c>
      <c r="D309" s="110" t="s">
        <v>1817</v>
      </c>
      <c r="E309" s="33" t="s">
        <v>1818</v>
      </c>
      <c r="F309" s="111">
        <v>135</v>
      </c>
    </row>
    <row r="310" spans="1:6">
      <c r="A310" s="211" t="s">
        <v>983</v>
      </c>
      <c r="B310" s="172" t="s">
        <v>655</v>
      </c>
      <c r="C310" s="33" t="s">
        <v>1499</v>
      </c>
      <c r="D310" s="110" t="s">
        <v>1819</v>
      </c>
      <c r="E310" s="33" t="s">
        <v>1820</v>
      </c>
      <c r="F310" s="111">
        <v>120</v>
      </c>
    </row>
    <row r="311" spans="1:6">
      <c r="A311" s="211" t="s">
        <v>984</v>
      </c>
      <c r="B311" s="172" t="s">
        <v>655</v>
      </c>
      <c r="C311" s="33" t="s">
        <v>659</v>
      </c>
      <c r="D311" s="110" t="s">
        <v>1821</v>
      </c>
      <c r="E311" s="33" t="s">
        <v>1822</v>
      </c>
      <c r="F311" s="111">
        <v>93</v>
      </c>
    </row>
    <row r="312" spans="1:6">
      <c r="A312" s="211" t="s">
        <v>985</v>
      </c>
      <c r="B312" s="172" t="s">
        <v>655</v>
      </c>
      <c r="C312" s="33" t="s">
        <v>660</v>
      </c>
      <c r="D312" s="110" t="s">
        <v>1823</v>
      </c>
      <c r="E312" s="33" t="s">
        <v>1824</v>
      </c>
      <c r="F312" s="111">
        <v>142</v>
      </c>
    </row>
    <row r="313" spans="1:6">
      <c r="A313" s="211" t="s">
        <v>986</v>
      </c>
      <c r="B313" s="172" t="s">
        <v>655</v>
      </c>
      <c r="C313" s="33" t="s">
        <v>719</v>
      </c>
      <c r="D313" s="110" t="s">
        <v>1825</v>
      </c>
      <c r="E313" s="33" t="s">
        <v>1826</v>
      </c>
      <c r="F313" s="111">
        <v>120</v>
      </c>
    </row>
    <row r="314" spans="1:6">
      <c r="A314" s="211" t="s">
        <v>987</v>
      </c>
      <c r="B314" s="172" t="s">
        <v>655</v>
      </c>
      <c r="C314" s="33" t="s">
        <v>988</v>
      </c>
      <c r="D314" s="110" t="s">
        <v>303</v>
      </c>
      <c r="E314" s="33" t="s">
        <v>1827</v>
      </c>
      <c r="F314" s="111">
        <v>63</v>
      </c>
    </row>
    <row r="315" spans="1:6">
      <c r="A315" s="211" t="s">
        <v>1397</v>
      </c>
      <c r="B315" s="172" t="s">
        <v>655</v>
      </c>
      <c r="C315" s="33" t="s">
        <v>1398</v>
      </c>
      <c r="D315" s="110" t="s">
        <v>1828</v>
      </c>
      <c r="E315" s="33" t="s">
        <v>277</v>
      </c>
      <c r="F315" s="111">
        <v>73</v>
      </c>
    </row>
    <row r="316" spans="1:6">
      <c r="A316" s="211" t="s">
        <v>990</v>
      </c>
      <c r="B316" s="172" t="s">
        <v>655</v>
      </c>
      <c r="C316" s="33" t="s">
        <v>661</v>
      </c>
      <c r="D316" s="110" t="s">
        <v>1829</v>
      </c>
      <c r="E316" s="33" t="s">
        <v>1830</v>
      </c>
      <c r="F316" s="111">
        <v>87</v>
      </c>
    </row>
    <row r="317" spans="1:6">
      <c r="A317" s="211" t="s">
        <v>991</v>
      </c>
      <c r="B317" s="172" t="s">
        <v>655</v>
      </c>
      <c r="C317" s="33" t="s">
        <v>662</v>
      </c>
      <c r="D317" s="110" t="s">
        <v>1831</v>
      </c>
      <c r="E317" s="33" t="s">
        <v>1832</v>
      </c>
      <c r="F317" s="111">
        <v>100</v>
      </c>
    </row>
    <row r="318" spans="1:6">
      <c r="A318" s="211" t="s">
        <v>992</v>
      </c>
      <c r="B318" s="172" t="s">
        <v>655</v>
      </c>
      <c r="C318" s="33" t="s">
        <v>663</v>
      </c>
      <c r="D318" s="110" t="s">
        <v>1831</v>
      </c>
      <c r="E318" s="33" t="s">
        <v>1832</v>
      </c>
      <c r="F318" s="111">
        <v>123</v>
      </c>
    </row>
    <row r="319" spans="1:6">
      <c r="A319" s="211" t="s">
        <v>993</v>
      </c>
      <c r="B319" s="172" t="s">
        <v>655</v>
      </c>
      <c r="C319" s="33" t="s">
        <v>664</v>
      </c>
      <c r="D319" s="110" t="s">
        <v>1831</v>
      </c>
      <c r="E319" s="33" t="s">
        <v>1832</v>
      </c>
      <c r="F319" s="111">
        <v>63</v>
      </c>
    </row>
    <row r="320" spans="1:6">
      <c r="A320" s="211" t="s">
        <v>994</v>
      </c>
      <c r="B320" s="172" t="s">
        <v>655</v>
      </c>
      <c r="C320" s="33" t="s">
        <v>1500</v>
      </c>
      <c r="D320" s="110" t="s">
        <v>1833</v>
      </c>
      <c r="E320" s="33" t="s">
        <v>1834</v>
      </c>
      <c r="F320" s="111">
        <v>88</v>
      </c>
    </row>
    <row r="321" spans="1:6">
      <c r="A321" s="211" t="s">
        <v>995</v>
      </c>
      <c r="B321" s="172" t="s">
        <v>655</v>
      </c>
      <c r="C321" s="33" t="s">
        <v>1501</v>
      </c>
      <c r="D321" s="110" t="s">
        <v>1835</v>
      </c>
      <c r="E321" s="33" t="s">
        <v>1836</v>
      </c>
      <c r="F321" s="111">
        <v>70</v>
      </c>
    </row>
    <row r="322" spans="1:6">
      <c r="A322" s="211" t="s">
        <v>996</v>
      </c>
      <c r="B322" s="172" t="s">
        <v>655</v>
      </c>
      <c r="C322" s="33" t="s">
        <v>1502</v>
      </c>
      <c r="D322" s="110" t="s">
        <v>1837</v>
      </c>
      <c r="E322" s="33" t="s">
        <v>1838</v>
      </c>
      <c r="F322" s="111">
        <v>234</v>
      </c>
    </row>
    <row r="323" spans="1:6">
      <c r="A323" s="211" t="s">
        <v>997</v>
      </c>
      <c r="B323" s="172" t="s">
        <v>655</v>
      </c>
      <c r="C323" s="33" t="s">
        <v>1503</v>
      </c>
      <c r="D323" s="110" t="s">
        <v>1839</v>
      </c>
      <c r="E323" s="33" t="s">
        <v>1840</v>
      </c>
      <c r="F323" s="111">
        <v>210</v>
      </c>
    </row>
    <row r="324" spans="1:6">
      <c r="A324" s="211" t="s">
        <v>998</v>
      </c>
      <c r="B324" s="172" t="s">
        <v>655</v>
      </c>
      <c r="C324" s="33" t="s">
        <v>999</v>
      </c>
      <c r="D324" s="110" t="s">
        <v>1841</v>
      </c>
      <c r="E324" s="33" t="s">
        <v>290</v>
      </c>
      <c r="F324" s="111">
        <v>135</v>
      </c>
    </row>
    <row r="325" spans="1:6">
      <c r="A325" s="211" t="s">
        <v>1000</v>
      </c>
      <c r="B325" s="172" t="s">
        <v>655</v>
      </c>
      <c r="C325" s="33" t="s">
        <v>1504</v>
      </c>
      <c r="D325" s="110" t="s">
        <v>1842</v>
      </c>
      <c r="E325" s="33" t="s">
        <v>1843</v>
      </c>
      <c r="F325" s="111">
        <v>61</v>
      </c>
    </row>
    <row r="326" spans="1:6">
      <c r="A326" s="211" t="s">
        <v>1001</v>
      </c>
      <c r="B326" s="172" t="s">
        <v>655</v>
      </c>
      <c r="C326" s="33" t="s">
        <v>1505</v>
      </c>
      <c r="D326" s="110" t="s">
        <v>1844</v>
      </c>
      <c r="E326" s="33" t="s">
        <v>1845</v>
      </c>
      <c r="F326" s="111">
        <v>180</v>
      </c>
    </row>
    <row r="327" spans="1:6">
      <c r="A327" s="211" t="s">
        <v>1002</v>
      </c>
      <c r="B327" s="172" t="s">
        <v>655</v>
      </c>
      <c r="C327" s="33" t="s">
        <v>666</v>
      </c>
      <c r="D327" s="110" t="s">
        <v>1831</v>
      </c>
      <c r="E327" s="33" t="s">
        <v>1832</v>
      </c>
      <c r="F327" s="111">
        <v>93</v>
      </c>
    </row>
    <row r="328" spans="1:6">
      <c r="A328" s="211" t="s">
        <v>1003</v>
      </c>
      <c r="B328" s="172" t="s">
        <v>655</v>
      </c>
      <c r="C328" s="33" t="s">
        <v>1506</v>
      </c>
      <c r="D328" s="110" t="s">
        <v>1846</v>
      </c>
      <c r="E328" s="33" t="s">
        <v>1847</v>
      </c>
      <c r="F328" s="111">
        <v>70</v>
      </c>
    </row>
    <row r="329" spans="1:6">
      <c r="A329" s="211" t="s">
        <v>1004</v>
      </c>
      <c r="B329" s="172" t="s">
        <v>655</v>
      </c>
      <c r="C329" s="33" t="s">
        <v>667</v>
      </c>
      <c r="D329" s="110" t="s">
        <v>1848</v>
      </c>
      <c r="E329" s="33" t="s">
        <v>277</v>
      </c>
      <c r="F329" s="111">
        <v>120</v>
      </c>
    </row>
    <row r="330" spans="1:6">
      <c r="A330" s="211" t="s">
        <v>1005</v>
      </c>
      <c r="B330" s="172" t="s">
        <v>655</v>
      </c>
      <c r="C330" s="33" t="s">
        <v>1507</v>
      </c>
      <c r="D330" s="110" t="s">
        <v>1842</v>
      </c>
      <c r="E330" s="33" t="s">
        <v>1843</v>
      </c>
      <c r="F330" s="111">
        <v>165</v>
      </c>
    </row>
    <row r="331" spans="1:6">
      <c r="A331" s="211" t="s">
        <v>1006</v>
      </c>
      <c r="B331" s="172" t="s">
        <v>655</v>
      </c>
      <c r="C331" s="33" t="s">
        <v>1508</v>
      </c>
      <c r="D331" s="110" t="s">
        <v>1842</v>
      </c>
      <c r="E331" s="33" t="s">
        <v>1843</v>
      </c>
      <c r="F331" s="111">
        <v>102</v>
      </c>
    </row>
    <row r="332" spans="1:6">
      <c r="A332" s="211" t="s">
        <v>1399</v>
      </c>
      <c r="B332" s="172" t="s">
        <v>655</v>
      </c>
      <c r="C332" s="33" t="s">
        <v>1400</v>
      </c>
      <c r="D332" s="110" t="s">
        <v>1849</v>
      </c>
      <c r="E332" s="33" t="s">
        <v>1824</v>
      </c>
      <c r="F332" s="111">
        <v>123</v>
      </c>
    </row>
    <row r="333" spans="1:6">
      <c r="A333" s="211" t="s">
        <v>1401</v>
      </c>
      <c r="B333" s="172" t="s">
        <v>655</v>
      </c>
      <c r="C333" s="33" t="s">
        <v>1402</v>
      </c>
      <c r="D333" s="110" t="s">
        <v>1850</v>
      </c>
      <c r="E333" s="33" t="s">
        <v>1851</v>
      </c>
      <c r="F333" s="111">
        <v>102</v>
      </c>
    </row>
    <row r="334" spans="1:6">
      <c r="A334" s="211" t="s">
        <v>1007</v>
      </c>
      <c r="B334" s="172" t="s">
        <v>655</v>
      </c>
      <c r="C334" s="33" t="s">
        <v>1509</v>
      </c>
      <c r="D334" s="110" t="s">
        <v>1852</v>
      </c>
      <c r="E334" s="33" t="s">
        <v>1853</v>
      </c>
      <c r="F334" s="111">
        <v>326</v>
      </c>
    </row>
    <row r="335" spans="1:6">
      <c r="A335" s="211" t="s">
        <v>1008</v>
      </c>
      <c r="B335" s="172" t="s">
        <v>655</v>
      </c>
      <c r="C335" s="33" t="s">
        <v>668</v>
      </c>
      <c r="D335" s="110" t="s">
        <v>1854</v>
      </c>
      <c r="E335" s="33" t="s">
        <v>1855</v>
      </c>
      <c r="F335" s="111">
        <v>271</v>
      </c>
    </row>
    <row r="336" spans="1:6">
      <c r="A336" s="211" t="s">
        <v>1009</v>
      </c>
      <c r="B336" s="172" t="s">
        <v>655</v>
      </c>
      <c r="C336" s="33" t="s">
        <v>669</v>
      </c>
      <c r="D336" s="110" t="s">
        <v>697</v>
      </c>
      <c r="E336" s="33" t="s">
        <v>1856</v>
      </c>
      <c r="F336" s="111">
        <v>25</v>
      </c>
    </row>
    <row r="337" spans="1:6">
      <c r="A337" s="211" t="s">
        <v>1010</v>
      </c>
      <c r="B337" s="172" t="s">
        <v>655</v>
      </c>
      <c r="C337" s="33" t="s">
        <v>670</v>
      </c>
      <c r="D337" s="110" t="s">
        <v>1857</v>
      </c>
      <c r="E337" s="33" t="s">
        <v>1858</v>
      </c>
      <c r="F337" s="111">
        <v>100</v>
      </c>
    </row>
    <row r="338" spans="1:6">
      <c r="A338" s="211" t="s">
        <v>1011</v>
      </c>
      <c r="B338" s="172" t="s">
        <v>655</v>
      </c>
      <c r="C338" s="33" t="s">
        <v>671</v>
      </c>
      <c r="D338" s="110" t="s">
        <v>1831</v>
      </c>
      <c r="E338" s="33" t="s">
        <v>1832</v>
      </c>
      <c r="F338" s="111">
        <v>142</v>
      </c>
    </row>
    <row r="339" spans="1:6">
      <c r="A339" s="211" t="s">
        <v>1012</v>
      </c>
      <c r="B339" s="172" t="s">
        <v>655</v>
      </c>
      <c r="C339" s="114" t="s">
        <v>1510</v>
      </c>
      <c r="D339" s="110" t="s">
        <v>1859</v>
      </c>
      <c r="E339" s="33" t="s">
        <v>322</v>
      </c>
      <c r="F339" s="111">
        <v>100</v>
      </c>
    </row>
    <row r="340" spans="1:6">
      <c r="A340" s="211" t="s">
        <v>1013</v>
      </c>
      <c r="B340" s="172" t="s">
        <v>655</v>
      </c>
      <c r="C340" s="114" t="s">
        <v>1511</v>
      </c>
      <c r="D340" s="110" t="s">
        <v>1860</v>
      </c>
      <c r="E340" s="33" t="s">
        <v>1861</v>
      </c>
      <c r="F340" s="111">
        <v>99</v>
      </c>
    </row>
    <row r="341" spans="1:6">
      <c r="A341" s="211" t="s">
        <v>1014</v>
      </c>
      <c r="B341" s="172" t="s">
        <v>655</v>
      </c>
      <c r="C341" s="114" t="s">
        <v>672</v>
      </c>
      <c r="D341" s="110" t="s">
        <v>1859</v>
      </c>
      <c r="E341" s="33" t="s">
        <v>322</v>
      </c>
      <c r="F341" s="111">
        <v>129</v>
      </c>
    </row>
    <row r="342" spans="1:6">
      <c r="A342" s="211" t="s">
        <v>1403</v>
      </c>
      <c r="B342" s="172" t="s">
        <v>655</v>
      </c>
      <c r="C342" s="114" t="s">
        <v>1404</v>
      </c>
      <c r="D342" s="110" t="s">
        <v>1862</v>
      </c>
      <c r="E342" s="33" t="s">
        <v>1863</v>
      </c>
      <c r="F342" s="111">
        <v>93</v>
      </c>
    </row>
    <row r="343" spans="1:6">
      <c r="A343" s="211" t="s">
        <v>1405</v>
      </c>
      <c r="B343" s="172" t="s">
        <v>655</v>
      </c>
      <c r="C343" s="114" t="s">
        <v>1406</v>
      </c>
      <c r="D343" s="110" t="s">
        <v>1862</v>
      </c>
      <c r="E343" s="33" t="s">
        <v>1863</v>
      </c>
      <c r="F343" s="111">
        <v>123</v>
      </c>
    </row>
    <row r="344" spans="1:6">
      <c r="A344" s="211" t="s">
        <v>1015</v>
      </c>
      <c r="B344" s="172" t="s">
        <v>655</v>
      </c>
      <c r="C344" s="114" t="s">
        <v>673</v>
      </c>
      <c r="D344" s="110" t="s">
        <v>1857</v>
      </c>
      <c r="E344" s="33" t="s">
        <v>1858</v>
      </c>
      <c r="F344" s="111">
        <v>100</v>
      </c>
    </row>
    <row r="345" spans="1:6">
      <c r="A345" s="211" t="s">
        <v>1016</v>
      </c>
      <c r="B345" s="172" t="s">
        <v>655</v>
      </c>
      <c r="C345" s="114" t="s">
        <v>1512</v>
      </c>
      <c r="D345" s="110" t="s">
        <v>1817</v>
      </c>
      <c r="E345" s="33" t="s">
        <v>1818</v>
      </c>
      <c r="F345" s="111">
        <v>126</v>
      </c>
    </row>
    <row r="346" spans="1:6">
      <c r="A346" s="211" t="s">
        <v>1017</v>
      </c>
      <c r="B346" s="172" t="s">
        <v>655</v>
      </c>
      <c r="C346" s="114" t="s">
        <v>674</v>
      </c>
      <c r="D346" s="110" t="s">
        <v>1864</v>
      </c>
      <c r="E346" s="33" t="s">
        <v>1858</v>
      </c>
      <c r="F346" s="111">
        <v>222</v>
      </c>
    </row>
    <row r="347" spans="1:6">
      <c r="A347" s="211" t="s">
        <v>1018</v>
      </c>
      <c r="B347" s="172" t="s">
        <v>655</v>
      </c>
      <c r="C347" s="114" t="s">
        <v>675</v>
      </c>
      <c r="D347" s="110" t="s">
        <v>1831</v>
      </c>
      <c r="E347" s="33" t="s">
        <v>1832</v>
      </c>
      <c r="F347" s="111">
        <v>102</v>
      </c>
    </row>
    <row r="348" spans="1:6">
      <c r="A348" s="211" t="s">
        <v>1019</v>
      </c>
      <c r="B348" s="172" t="s">
        <v>655</v>
      </c>
      <c r="C348" s="114" t="s">
        <v>1513</v>
      </c>
      <c r="D348" s="110" t="s">
        <v>1865</v>
      </c>
      <c r="E348" s="33" t="s">
        <v>1866</v>
      </c>
      <c r="F348" s="111">
        <v>237</v>
      </c>
    </row>
    <row r="349" spans="1:6">
      <c r="A349" s="211" t="s">
        <v>1020</v>
      </c>
      <c r="B349" s="172" t="s">
        <v>655</v>
      </c>
      <c r="C349" s="114" t="s">
        <v>1514</v>
      </c>
      <c r="D349" s="110" t="s">
        <v>1846</v>
      </c>
      <c r="E349" s="33" t="s">
        <v>359</v>
      </c>
      <c r="F349" s="111">
        <v>97</v>
      </c>
    </row>
    <row r="350" spans="1:6">
      <c r="A350" s="211" t="s">
        <v>1021</v>
      </c>
      <c r="B350" s="172" t="s">
        <v>655</v>
      </c>
      <c r="C350" s="114" t="s">
        <v>720</v>
      </c>
      <c r="D350" s="110" t="s">
        <v>1867</v>
      </c>
      <c r="E350" s="33" t="s">
        <v>1868</v>
      </c>
      <c r="F350" s="111">
        <v>83</v>
      </c>
    </row>
    <row r="351" spans="1:6">
      <c r="A351" s="211" t="s">
        <v>1022</v>
      </c>
      <c r="B351" s="172" t="s">
        <v>655</v>
      </c>
      <c r="C351" s="114" t="s">
        <v>721</v>
      </c>
      <c r="D351" s="110" t="s">
        <v>1867</v>
      </c>
      <c r="E351" s="33" t="s">
        <v>1868</v>
      </c>
      <c r="F351" s="111">
        <v>93</v>
      </c>
    </row>
    <row r="352" spans="1:6">
      <c r="A352" s="211" t="s">
        <v>1023</v>
      </c>
      <c r="B352" s="172" t="s">
        <v>655</v>
      </c>
      <c r="C352" s="114" t="s">
        <v>1024</v>
      </c>
      <c r="D352" s="110" t="s">
        <v>1869</v>
      </c>
      <c r="E352" s="33" t="s">
        <v>1870</v>
      </c>
      <c r="F352" s="111">
        <v>129</v>
      </c>
    </row>
    <row r="353" spans="1:6">
      <c r="A353" s="211" t="s">
        <v>1025</v>
      </c>
      <c r="B353" s="172" t="s">
        <v>655</v>
      </c>
      <c r="C353" s="114" t="s">
        <v>1026</v>
      </c>
      <c r="D353" s="110" t="s">
        <v>1869</v>
      </c>
      <c r="E353" s="33" t="s">
        <v>1870</v>
      </c>
      <c r="F353" s="111">
        <v>93</v>
      </c>
    </row>
    <row r="354" spans="1:6">
      <c r="A354" s="211" t="s">
        <v>1028</v>
      </c>
      <c r="B354" s="172" t="s">
        <v>655</v>
      </c>
      <c r="C354" s="114" t="s">
        <v>1515</v>
      </c>
      <c r="D354" s="110" t="s">
        <v>1842</v>
      </c>
      <c r="E354" s="33" t="s">
        <v>1843</v>
      </c>
      <c r="F354" s="111">
        <v>72</v>
      </c>
    </row>
    <row r="355" spans="1:6">
      <c r="A355" s="211" t="s">
        <v>1029</v>
      </c>
      <c r="B355" s="172" t="s">
        <v>655</v>
      </c>
      <c r="C355" s="114" t="s">
        <v>1516</v>
      </c>
      <c r="D355" s="110" t="s">
        <v>1842</v>
      </c>
      <c r="E355" s="33" t="s">
        <v>1843</v>
      </c>
      <c r="F355" s="111">
        <v>67</v>
      </c>
    </row>
    <row r="356" spans="1:6">
      <c r="A356" s="211" t="s">
        <v>1407</v>
      </c>
      <c r="B356" s="172" t="s">
        <v>655</v>
      </c>
      <c r="C356" s="114" t="s">
        <v>1408</v>
      </c>
      <c r="D356" s="110" t="s">
        <v>1862</v>
      </c>
      <c r="E356" s="33" t="s">
        <v>1871</v>
      </c>
      <c r="F356" s="111">
        <v>94</v>
      </c>
    </row>
    <row r="357" spans="1:6">
      <c r="A357" s="211" t="s">
        <v>1409</v>
      </c>
      <c r="B357" s="172" t="s">
        <v>655</v>
      </c>
      <c r="C357" s="114" t="s">
        <v>1410</v>
      </c>
      <c r="D357" s="110" t="s">
        <v>1872</v>
      </c>
      <c r="E357" s="33" t="s">
        <v>1832</v>
      </c>
      <c r="F357" s="111">
        <v>93</v>
      </c>
    </row>
    <row r="358" spans="1:6">
      <c r="A358" s="211" t="s">
        <v>1030</v>
      </c>
      <c r="B358" s="172" t="s">
        <v>655</v>
      </c>
      <c r="C358" s="114" t="s">
        <v>676</v>
      </c>
      <c r="D358" s="110" t="s">
        <v>1823</v>
      </c>
      <c r="E358" s="33" t="s">
        <v>1824</v>
      </c>
      <c r="F358" s="111">
        <v>125</v>
      </c>
    </row>
    <row r="359" spans="1:6">
      <c r="A359" s="211" t="s">
        <v>1031</v>
      </c>
      <c r="B359" s="172" t="s">
        <v>655</v>
      </c>
      <c r="C359" s="114" t="s">
        <v>1032</v>
      </c>
      <c r="D359" s="110" t="s">
        <v>1873</v>
      </c>
      <c r="E359" s="33" t="s">
        <v>391</v>
      </c>
      <c r="F359" s="111">
        <v>135</v>
      </c>
    </row>
    <row r="360" spans="1:6">
      <c r="A360" s="211" t="s">
        <v>1033</v>
      </c>
      <c r="B360" s="172" t="s">
        <v>655</v>
      </c>
      <c r="C360" s="114" t="s">
        <v>1034</v>
      </c>
      <c r="D360" s="110" t="s">
        <v>1859</v>
      </c>
      <c r="E360" s="33" t="s">
        <v>322</v>
      </c>
      <c r="F360" s="111">
        <v>142</v>
      </c>
    </row>
    <row r="361" spans="1:6">
      <c r="A361" s="211" t="s">
        <v>1035</v>
      </c>
      <c r="B361" s="172" t="s">
        <v>677</v>
      </c>
      <c r="C361" s="114" t="s">
        <v>678</v>
      </c>
      <c r="D361" s="110" t="s">
        <v>1862</v>
      </c>
      <c r="E361" s="33" t="s">
        <v>1874</v>
      </c>
      <c r="F361" s="111">
        <v>100</v>
      </c>
    </row>
    <row r="362" spans="1:6">
      <c r="A362" s="211" t="s">
        <v>1036</v>
      </c>
      <c r="B362" s="172" t="s">
        <v>677</v>
      </c>
      <c r="C362" s="114" t="s">
        <v>1517</v>
      </c>
      <c r="D362" s="110" t="s">
        <v>1875</v>
      </c>
      <c r="E362" s="33" t="s">
        <v>1876</v>
      </c>
      <c r="F362" s="111">
        <v>70</v>
      </c>
    </row>
    <row r="363" spans="1:6">
      <c r="A363" s="211" t="s">
        <v>1037</v>
      </c>
      <c r="B363" s="172" t="s">
        <v>677</v>
      </c>
      <c r="C363" s="114" t="s">
        <v>1518</v>
      </c>
      <c r="D363" s="110" t="s">
        <v>1877</v>
      </c>
      <c r="E363" s="33" t="s">
        <v>1878</v>
      </c>
      <c r="F363" s="111">
        <v>100</v>
      </c>
    </row>
    <row r="364" spans="1:6">
      <c r="A364" s="211" t="s">
        <v>1519</v>
      </c>
      <c r="B364" s="172" t="s">
        <v>677</v>
      </c>
      <c r="C364" s="114" t="s">
        <v>1520</v>
      </c>
      <c r="D364" s="110" t="s">
        <v>1879</v>
      </c>
      <c r="E364" s="33" t="s">
        <v>1880</v>
      </c>
      <c r="F364" s="111">
        <v>80</v>
      </c>
    </row>
    <row r="365" spans="1:6">
      <c r="A365" s="211" t="s">
        <v>1038</v>
      </c>
      <c r="B365" s="172" t="s">
        <v>677</v>
      </c>
      <c r="C365" s="114" t="s">
        <v>1521</v>
      </c>
      <c r="D365" s="110" t="s">
        <v>1881</v>
      </c>
      <c r="E365" s="33" t="s">
        <v>1882</v>
      </c>
      <c r="F365" s="111">
        <v>115</v>
      </c>
    </row>
    <row r="366" spans="1:6">
      <c r="A366" s="211" t="s">
        <v>1411</v>
      </c>
      <c r="B366" s="172" t="s">
        <v>677</v>
      </c>
      <c r="C366" s="114" t="s">
        <v>1522</v>
      </c>
      <c r="D366" s="110" t="s">
        <v>1883</v>
      </c>
      <c r="E366" s="33" t="s">
        <v>1884</v>
      </c>
      <c r="F366" s="111">
        <v>240</v>
      </c>
    </row>
    <row r="367" spans="1:6">
      <c r="A367" s="211" t="s">
        <v>1523</v>
      </c>
      <c r="B367" s="172" t="s">
        <v>677</v>
      </c>
      <c r="C367" s="114" t="s">
        <v>1885</v>
      </c>
      <c r="D367" s="110" t="s">
        <v>1886</v>
      </c>
      <c r="E367" s="33" t="s">
        <v>1887</v>
      </c>
      <c r="F367" s="111">
        <v>220</v>
      </c>
    </row>
    <row r="368" spans="1:6">
      <c r="A368" s="211" t="s">
        <v>1525</v>
      </c>
      <c r="B368" s="172" t="s">
        <v>677</v>
      </c>
      <c r="C368" s="114" t="s">
        <v>1888</v>
      </c>
      <c r="D368" s="110" t="s">
        <v>1889</v>
      </c>
      <c r="E368" s="33" t="s">
        <v>1890</v>
      </c>
      <c r="F368" s="111">
        <v>125</v>
      </c>
    </row>
    <row r="369" spans="1:6">
      <c r="A369" s="211" t="s">
        <v>1039</v>
      </c>
      <c r="B369" s="172" t="s">
        <v>677</v>
      </c>
      <c r="C369" s="114" t="s">
        <v>1527</v>
      </c>
      <c r="D369" s="110" t="s">
        <v>1891</v>
      </c>
      <c r="E369" s="33" t="s">
        <v>1892</v>
      </c>
      <c r="F369" s="111">
        <v>105</v>
      </c>
    </row>
    <row r="370" spans="1:6">
      <c r="A370" s="211" t="s">
        <v>1040</v>
      </c>
      <c r="B370" s="172" t="s">
        <v>677</v>
      </c>
      <c r="C370" s="114" t="s">
        <v>679</v>
      </c>
      <c r="D370" s="110" t="s">
        <v>1893</v>
      </c>
      <c r="E370" s="33" t="s">
        <v>1894</v>
      </c>
      <c r="F370" s="111">
        <v>130</v>
      </c>
    </row>
    <row r="371" spans="1:6">
      <c r="A371" s="211" t="s">
        <v>1041</v>
      </c>
      <c r="B371" s="172" t="s">
        <v>677</v>
      </c>
      <c r="C371" s="114" t="s">
        <v>722</v>
      </c>
      <c r="D371" s="110" t="s">
        <v>1895</v>
      </c>
      <c r="E371" s="33" t="s">
        <v>1896</v>
      </c>
      <c r="F371" s="111">
        <v>102</v>
      </c>
    </row>
    <row r="372" spans="1:6">
      <c r="A372" s="211" t="s">
        <v>1042</v>
      </c>
      <c r="B372" s="172" t="s">
        <v>677</v>
      </c>
      <c r="C372" s="114" t="s">
        <v>1043</v>
      </c>
      <c r="D372" s="110" t="s">
        <v>1897</v>
      </c>
      <c r="E372" s="33" t="s">
        <v>1898</v>
      </c>
      <c r="F372" s="111">
        <v>180</v>
      </c>
    </row>
    <row r="373" spans="1:6">
      <c r="A373" s="211" t="s">
        <v>723</v>
      </c>
      <c r="B373" s="172" t="s">
        <v>677</v>
      </c>
      <c r="C373" s="114" t="s">
        <v>1044</v>
      </c>
      <c r="D373" s="110" t="s">
        <v>1899</v>
      </c>
      <c r="E373" s="33" t="s">
        <v>1900</v>
      </c>
      <c r="F373" s="111">
        <v>90</v>
      </c>
    </row>
    <row r="374" spans="1:6">
      <c r="A374" s="211" t="s">
        <v>724</v>
      </c>
      <c r="B374" s="172" t="s">
        <v>677</v>
      </c>
      <c r="C374" s="114" t="s">
        <v>1045</v>
      </c>
      <c r="D374" s="110" t="s">
        <v>1901</v>
      </c>
      <c r="E374" s="33" t="s">
        <v>1902</v>
      </c>
      <c r="F374" s="111">
        <v>120</v>
      </c>
    </row>
    <row r="375" spans="1:6">
      <c r="A375" s="211" t="s">
        <v>725</v>
      </c>
      <c r="B375" s="172" t="s">
        <v>677</v>
      </c>
      <c r="C375" s="114" t="s">
        <v>1046</v>
      </c>
      <c r="D375" s="110" t="s">
        <v>1903</v>
      </c>
      <c r="E375" s="33" t="s">
        <v>1904</v>
      </c>
      <c r="F375" s="111">
        <v>155</v>
      </c>
    </row>
    <row r="376" spans="1:6">
      <c r="A376" s="211" t="s">
        <v>1047</v>
      </c>
      <c r="B376" s="172" t="s">
        <v>677</v>
      </c>
      <c r="C376" s="114" t="s">
        <v>1048</v>
      </c>
      <c r="D376" s="110" t="s">
        <v>1905</v>
      </c>
      <c r="E376" s="33" t="s">
        <v>1906</v>
      </c>
      <c r="F376" s="111">
        <v>180</v>
      </c>
    </row>
    <row r="377" spans="1:6">
      <c r="A377" s="211" t="s">
        <v>1528</v>
      </c>
      <c r="B377" s="172" t="s">
        <v>677</v>
      </c>
      <c r="C377" s="114" t="s">
        <v>1907</v>
      </c>
      <c r="D377" s="110" t="s">
        <v>1908</v>
      </c>
      <c r="E377" s="33" t="s">
        <v>1909</v>
      </c>
      <c r="F377" s="111">
        <v>160</v>
      </c>
    </row>
    <row r="378" spans="1:6">
      <c r="A378" s="212" t="s">
        <v>1049</v>
      </c>
      <c r="B378" s="173" t="s">
        <v>677</v>
      </c>
      <c r="C378" s="174" t="s">
        <v>1530</v>
      </c>
      <c r="D378" s="129" t="s">
        <v>1910</v>
      </c>
      <c r="E378" s="108" t="s">
        <v>1911</v>
      </c>
      <c r="F378" s="130">
        <v>95</v>
      </c>
    </row>
    <row r="379" spans="1:6">
      <c r="A379" s="213" t="s">
        <v>1050</v>
      </c>
      <c r="B379" s="176" t="s">
        <v>680</v>
      </c>
      <c r="C379" s="113" t="s">
        <v>145</v>
      </c>
      <c r="D379" s="131" t="s">
        <v>1912</v>
      </c>
      <c r="E379" s="106" t="s">
        <v>1913</v>
      </c>
      <c r="F379" s="132">
        <v>105</v>
      </c>
    </row>
    <row r="380" spans="1:6">
      <c r="A380" s="211" t="s">
        <v>1412</v>
      </c>
      <c r="B380" s="172" t="s">
        <v>680</v>
      </c>
      <c r="C380" s="114" t="s">
        <v>1436</v>
      </c>
      <c r="D380" s="110" t="s">
        <v>1914</v>
      </c>
      <c r="E380" s="33" t="s">
        <v>1915</v>
      </c>
      <c r="F380" s="111">
        <v>47</v>
      </c>
    </row>
    <row r="381" spans="1:6">
      <c r="A381" s="211" t="s">
        <v>1413</v>
      </c>
      <c r="B381" s="172" t="s">
        <v>680</v>
      </c>
      <c r="C381" s="114" t="s">
        <v>1531</v>
      </c>
      <c r="D381" s="110" t="s">
        <v>1916</v>
      </c>
      <c r="E381" s="33" t="s">
        <v>1917</v>
      </c>
      <c r="F381" s="111">
        <v>94</v>
      </c>
    </row>
    <row r="382" spans="1:6">
      <c r="A382" s="211" t="s">
        <v>1532</v>
      </c>
      <c r="B382" s="172" t="s">
        <v>680</v>
      </c>
      <c r="C382" s="114" t="s">
        <v>1533</v>
      </c>
      <c r="D382" s="110" t="s">
        <v>1918</v>
      </c>
      <c r="E382" s="33" t="s">
        <v>1919</v>
      </c>
      <c r="F382" s="111">
        <v>59</v>
      </c>
    </row>
    <row r="383" spans="1:6">
      <c r="A383" s="211" t="s">
        <v>1534</v>
      </c>
      <c r="B383" s="172" t="s">
        <v>680</v>
      </c>
      <c r="C383" s="114" t="s">
        <v>1535</v>
      </c>
      <c r="D383" s="110" t="s">
        <v>1918</v>
      </c>
      <c r="E383" s="33" t="s">
        <v>1919</v>
      </c>
      <c r="F383" s="111">
        <v>50</v>
      </c>
    </row>
    <row r="384" spans="1:6">
      <c r="A384" s="211" t="s">
        <v>1536</v>
      </c>
      <c r="B384" s="172" t="s">
        <v>680</v>
      </c>
      <c r="C384" s="114" t="s">
        <v>1920</v>
      </c>
      <c r="D384" s="110" t="s">
        <v>1921</v>
      </c>
      <c r="E384" s="33" t="s">
        <v>1922</v>
      </c>
      <c r="F384" s="111">
        <v>110</v>
      </c>
    </row>
    <row r="385" spans="1:6">
      <c r="A385" s="211" t="s">
        <v>1538</v>
      </c>
      <c r="B385" s="172" t="s">
        <v>680</v>
      </c>
      <c r="C385" s="114" t="s">
        <v>989</v>
      </c>
      <c r="D385" s="110" t="s">
        <v>1923</v>
      </c>
      <c r="E385" s="33" t="s">
        <v>1924</v>
      </c>
      <c r="F385" s="111">
        <v>115</v>
      </c>
    </row>
    <row r="386" spans="1:6">
      <c r="A386" s="211" t="s">
        <v>1051</v>
      </c>
      <c r="B386" s="172" t="s">
        <v>680</v>
      </c>
      <c r="C386" s="114" t="s">
        <v>681</v>
      </c>
      <c r="D386" s="110" t="s">
        <v>1925</v>
      </c>
      <c r="E386" s="33" t="s">
        <v>1926</v>
      </c>
      <c r="F386" s="111">
        <v>75</v>
      </c>
    </row>
    <row r="387" spans="1:6">
      <c r="A387" s="211" t="s">
        <v>1052</v>
      </c>
      <c r="B387" s="172" t="s">
        <v>680</v>
      </c>
      <c r="C387" s="114" t="s">
        <v>1539</v>
      </c>
      <c r="D387" s="110" t="s">
        <v>1927</v>
      </c>
      <c r="E387" s="33" t="s">
        <v>1928</v>
      </c>
      <c r="F387" s="111">
        <v>84</v>
      </c>
    </row>
    <row r="388" spans="1:6">
      <c r="A388" s="211" t="s">
        <v>1053</v>
      </c>
      <c r="B388" s="172" t="s">
        <v>680</v>
      </c>
      <c r="C388" s="114" t="s">
        <v>1054</v>
      </c>
      <c r="D388" s="110" t="s">
        <v>1929</v>
      </c>
      <c r="E388" s="33" t="s">
        <v>1930</v>
      </c>
      <c r="F388" s="111">
        <v>55</v>
      </c>
    </row>
    <row r="389" spans="1:6">
      <c r="A389" s="211" t="s">
        <v>1055</v>
      </c>
      <c r="B389" s="172" t="s">
        <v>680</v>
      </c>
      <c r="C389" s="114" t="s">
        <v>354</v>
      </c>
      <c r="D389" s="110" t="s">
        <v>1929</v>
      </c>
      <c r="E389" s="33" t="s">
        <v>1930</v>
      </c>
      <c r="F389" s="111">
        <v>64</v>
      </c>
    </row>
    <row r="390" spans="1:6">
      <c r="A390" s="211" t="s">
        <v>1056</v>
      </c>
      <c r="B390" s="172" t="s">
        <v>680</v>
      </c>
      <c r="C390" s="114" t="s">
        <v>1540</v>
      </c>
      <c r="D390" s="110" t="s">
        <v>1931</v>
      </c>
      <c r="E390" s="33" t="s">
        <v>1932</v>
      </c>
      <c r="F390" s="111">
        <v>38</v>
      </c>
    </row>
    <row r="391" spans="1:6">
      <c r="A391" s="211" t="s">
        <v>1414</v>
      </c>
      <c r="B391" s="172" t="s">
        <v>680</v>
      </c>
      <c r="C391" s="114" t="s">
        <v>1541</v>
      </c>
      <c r="D391" s="110" t="s">
        <v>1933</v>
      </c>
      <c r="E391" s="33" t="s">
        <v>1924</v>
      </c>
      <c r="F391" s="111">
        <v>60</v>
      </c>
    </row>
    <row r="392" spans="1:6">
      <c r="A392" s="211" t="s">
        <v>1415</v>
      </c>
      <c r="B392" s="172" t="s">
        <v>680</v>
      </c>
      <c r="C392" s="114" t="s">
        <v>1416</v>
      </c>
      <c r="D392" s="110" t="s">
        <v>1934</v>
      </c>
      <c r="E392" s="33" t="s">
        <v>1935</v>
      </c>
      <c r="F392" s="111">
        <v>63</v>
      </c>
    </row>
    <row r="393" spans="1:6">
      <c r="A393" s="211" t="s">
        <v>1417</v>
      </c>
      <c r="B393" s="172" t="s">
        <v>680</v>
      </c>
      <c r="C393" s="114" t="s">
        <v>1418</v>
      </c>
      <c r="D393" s="110" t="s">
        <v>1872</v>
      </c>
      <c r="E393" s="33" t="s">
        <v>1832</v>
      </c>
      <c r="F393" s="111">
        <v>73</v>
      </c>
    </row>
    <row r="394" spans="1:6">
      <c r="A394" s="211" t="s">
        <v>1419</v>
      </c>
      <c r="B394" s="172" t="s">
        <v>680</v>
      </c>
      <c r="C394" s="114" t="s">
        <v>1420</v>
      </c>
      <c r="D394" s="110" t="s">
        <v>1936</v>
      </c>
      <c r="E394" s="33" t="s">
        <v>1930</v>
      </c>
      <c r="F394" s="111">
        <v>45</v>
      </c>
    </row>
    <row r="395" spans="1:6">
      <c r="A395" s="211" t="s">
        <v>1421</v>
      </c>
      <c r="B395" s="172" t="s">
        <v>680</v>
      </c>
      <c r="C395" s="114" t="s">
        <v>1542</v>
      </c>
      <c r="D395" s="110" t="s">
        <v>1937</v>
      </c>
      <c r="E395" s="33" t="s">
        <v>1938</v>
      </c>
      <c r="F395" s="111">
        <v>30</v>
      </c>
    </row>
    <row r="396" spans="1:6">
      <c r="A396" s="211" t="s">
        <v>1422</v>
      </c>
      <c r="B396" s="172" t="s">
        <v>680</v>
      </c>
      <c r="C396" s="114" t="s">
        <v>1543</v>
      </c>
      <c r="D396" s="110" t="s">
        <v>1939</v>
      </c>
      <c r="E396" s="33" t="s">
        <v>1940</v>
      </c>
      <c r="F396" s="111">
        <v>63</v>
      </c>
    </row>
    <row r="397" spans="1:6">
      <c r="A397" s="211" t="s">
        <v>1423</v>
      </c>
      <c r="B397" s="172" t="s">
        <v>680</v>
      </c>
      <c r="C397" s="114" t="s">
        <v>665</v>
      </c>
      <c r="D397" s="110" t="s">
        <v>1941</v>
      </c>
      <c r="E397" s="33" t="s">
        <v>1942</v>
      </c>
      <c r="F397" s="111">
        <v>65</v>
      </c>
    </row>
    <row r="398" spans="1:6">
      <c r="A398" s="211" t="s">
        <v>1943</v>
      </c>
      <c r="B398" s="172" t="s">
        <v>680</v>
      </c>
      <c r="C398" s="114" t="s">
        <v>1944</v>
      </c>
      <c r="D398" s="110" t="s">
        <v>1921</v>
      </c>
      <c r="E398" s="33" t="s">
        <v>1922</v>
      </c>
      <c r="F398" s="111">
        <v>110</v>
      </c>
    </row>
    <row r="399" spans="1:6">
      <c r="A399" s="211" t="s">
        <v>1945</v>
      </c>
      <c r="B399" s="172" t="s">
        <v>680</v>
      </c>
      <c r="C399" s="114" t="s">
        <v>1946</v>
      </c>
      <c r="D399" s="110" t="s">
        <v>1947</v>
      </c>
      <c r="E399" s="33" t="s">
        <v>1948</v>
      </c>
      <c r="F399" s="111">
        <v>63</v>
      </c>
    </row>
    <row r="400" spans="1:6">
      <c r="A400" s="211" t="s">
        <v>1949</v>
      </c>
      <c r="B400" s="172" t="s">
        <v>680</v>
      </c>
      <c r="C400" s="114" t="s">
        <v>1950</v>
      </c>
      <c r="D400" s="110" t="s">
        <v>1941</v>
      </c>
      <c r="E400" s="33" t="s">
        <v>1951</v>
      </c>
      <c r="F400" s="111">
        <v>72</v>
      </c>
    </row>
    <row r="401" spans="1:6">
      <c r="A401" s="211" t="s">
        <v>1057</v>
      </c>
      <c r="B401" s="172" t="s">
        <v>680</v>
      </c>
      <c r="C401" s="114" t="s">
        <v>1547</v>
      </c>
      <c r="D401" s="110" t="s">
        <v>1927</v>
      </c>
      <c r="E401" s="33" t="s">
        <v>1928</v>
      </c>
      <c r="F401" s="111">
        <v>66</v>
      </c>
    </row>
    <row r="402" spans="1:6">
      <c r="A402" s="211" t="s">
        <v>1058</v>
      </c>
      <c r="B402" s="172" t="s">
        <v>680</v>
      </c>
      <c r="C402" s="114" t="s">
        <v>682</v>
      </c>
      <c r="D402" s="110" t="s">
        <v>1952</v>
      </c>
      <c r="E402" s="33" t="s">
        <v>1953</v>
      </c>
      <c r="F402" s="111">
        <v>71</v>
      </c>
    </row>
    <row r="403" spans="1:6">
      <c r="A403" s="211" t="s">
        <v>1059</v>
      </c>
      <c r="B403" s="172" t="s">
        <v>680</v>
      </c>
      <c r="C403" s="114" t="s">
        <v>1060</v>
      </c>
      <c r="D403" s="110" t="s">
        <v>1954</v>
      </c>
      <c r="E403" s="33" t="s">
        <v>1955</v>
      </c>
      <c r="F403" s="111">
        <v>39</v>
      </c>
    </row>
    <row r="404" spans="1:6">
      <c r="A404" s="211" t="s">
        <v>726</v>
      </c>
      <c r="B404" s="172" t="s">
        <v>680</v>
      </c>
      <c r="C404" s="114" t="s">
        <v>1061</v>
      </c>
      <c r="D404" s="110" t="s">
        <v>1956</v>
      </c>
      <c r="E404" s="33" t="s">
        <v>1957</v>
      </c>
      <c r="F404" s="111">
        <v>54</v>
      </c>
    </row>
    <row r="405" spans="1:6">
      <c r="A405" s="211" t="s">
        <v>727</v>
      </c>
      <c r="B405" s="172" t="s">
        <v>680</v>
      </c>
      <c r="C405" s="114" t="s">
        <v>189</v>
      </c>
      <c r="D405" s="110" t="s">
        <v>1912</v>
      </c>
      <c r="E405" s="33" t="s">
        <v>1913</v>
      </c>
      <c r="F405" s="111">
        <v>66</v>
      </c>
    </row>
    <row r="406" spans="1:6">
      <c r="A406" s="211" t="s">
        <v>728</v>
      </c>
      <c r="B406" s="172" t="s">
        <v>680</v>
      </c>
      <c r="C406" s="114" t="s">
        <v>41</v>
      </c>
      <c r="D406" s="110" t="s">
        <v>1912</v>
      </c>
      <c r="E406" s="33" t="s">
        <v>1913</v>
      </c>
      <c r="F406" s="111">
        <v>64</v>
      </c>
    </row>
    <row r="407" spans="1:6">
      <c r="A407" s="211" t="s">
        <v>729</v>
      </c>
      <c r="B407" s="172" t="s">
        <v>680</v>
      </c>
      <c r="C407" s="114" t="s">
        <v>1062</v>
      </c>
      <c r="D407" s="110" t="s">
        <v>1927</v>
      </c>
      <c r="E407" s="33" t="s">
        <v>1928</v>
      </c>
      <c r="F407" s="111">
        <v>66</v>
      </c>
    </row>
    <row r="408" spans="1:6">
      <c r="A408" s="211" t="s">
        <v>1424</v>
      </c>
      <c r="B408" s="172" t="s">
        <v>680</v>
      </c>
      <c r="C408" s="114" t="s">
        <v>1425</v>
      </c>
      <c r="D408" s="110" t="s">
        <v>1958</v>
      </c>
      <c r="E408" s="33" t="s">
        <v>1959</v>
      </c>
      <c r="F408" s="111">
        <v>106</v>
      </c>
    </row>
    <row r="409" spans="1:6">
      <c r="A409" s="211" t="s">
        <v>1548</v>
      </c>
      <c r="B409" s="172" t="s">
        <v>680</v>
      </c>
      <c r="C409" s="114" t="s">
        <v>1549</v>
      </c>
      <c r="D409" s="110" t="s">
        <v>1960</v>
      </c>
      <c r="E409" s="33" t="s">
        <v>1961</v>
      </c>
      <c r="F409" s="111">
        <v>93</v>
      </c>
    </row>
    <row r="410" spans="1:6">
      <c r="A410" s="211" t="s">
        <v>1063</v>
      </c>
      <c r="B410" s="172" t="s">
        <v>680</v>
      </c>
      <c r="C410" s="114" t="s">
        <v>1064</v>
      </c>
      <c r="D410" s="110" t="s">
        <v>1962</v>
      </c>
      <c r="E410" s="33" t="s">
        <v>1963</v>
      </c>
      <c r="F410" s="111">
        <v>54</v>
      </c>
    </row>
    <row r="411" spans="1:6">
      <c r="A411" s="211" t="s">
        <v>730</v>
      </c>
      <c r="B411" s="172" t="s">
        <v>680</v>
      </c>
      <c r="C411" s="114" t="s">
        <v>1065</v>
      </c>
      <c r="D411" s="110" t="s">
        <v>1964</v>
      </c>
      <c r="E411" s="33" t="s">
        <v>1965</v>
      </c>
      <c r="F411" s="111">
        <v>53</v>
      </c>
    </row>
    <row r="412" spans="1:6">
      <c r="A412" s="211" t="s">
        <v>731</v>
      </c>
      <c r="B412" s="172" t="s">
        <v>680</v>
      </c>
      <c r="C412" s="114" t="s">
        <v>1966</v>
      </c>
      <c r="D412" s="110" t="s">
        <v>1967</v>
      </c>
      <c r="E412" s="33" t="s">
        <v>1968</v>
      </c>
      <c r="F412" s="111">
        <v>45</v>
      </c>
    </row>
    <row r="413" spans="1:6">
      <c r="A413" s="211" t="s">
        <v>1426</v>
      </c>
      <c r="B413" s="172" t="s">
        <v>680</v>
      </c>
      <c r="C413" s="114" t="s">
        <v>1969</v>
      </c>
      <c r="D413" s="110" t="s">
        <v>1970</v>
      </c>
      <c r="E413" s="33" t="s">
        <v>1971</v>
      </c>
      <c r="F413" s="111">
        <v>112</v>
      </c>
    </row>
    <row r="414" spans="1:6">
      <c r="A414" s="211" t="s">
        <v>1550</v>
      </c>
      <c r="B414" s="172" t="s">
        <v>680</v>
      </c>
      <c r="C414" s="114" t="s">
        <v>1972</v>
      </c>
      <c r="D414" s="110" t="s">
        <v>1918</v>
      </c>
      <c r="E414" s="33" t="s">
        <v>1919</v>
      </c>
      <c r="F414" s="111">
        <v>68</v>
      </c>
    </row>
    <row r="415" spans="1:6">
      <c r="A415" s="211" t="s">
        <v>1552</v>
      </c>
      <c r="B415" s="172" t="s">
        <v>680</v>
      </c>
      <c r="C415" s="114" t="s">
        <v>1973</v>
      </c>
      <c r="D415" s="110" t="s">
        <v>1849</v>
      </c>
      <c r="E415" s="33" t="s">
        <v>1974</v>
      </c>
      <c r="F415" s="111">
        <v>93</v>
      </c>
    </row>
    <row r="416" spans="1:6">
      <c r="A416" s="211" t="s">
        <v>1554</v>
      </c>
      <c r="B416" s="172" t="s">
        <v>680</v>
      </c>
      <c r="C416" s="114" t="s">
        <v>1975</v>
      </c>
      <c r="D416" s="110" t="s">
        <v>1947</v>
      </c>
      <c r="E416" s="33" t="s">
        <v>1948</v>
      </c>
      <c r="F416" s="111">
        <v>93</v>
      </c>
    </row>
    <row r="417" spans="1:6">
      <c r="A417" s="211" t="s">
        <v>1067</v>
      </c>
      <c r="B417" s="172" t="s">
        <v>680</v>
      </c>
      <c r="C417" s="114" t="s">
        <v>732</v>
      </c>
      <c r="D417" s="110" t="s">
        <v>1976</v>
      </c>
      <c r="E417" s="33" t="s">
        <v>1977</v>
      </c>
      <c r="F417" s="111">
        <v>60</v>
      </c>
    </row>
    <row r="418" spans="1:6">
      <c r="A418" s="211" t="s">
        <v>1068</v>
      </c>
      <c r="B418" s="172" t="s">
        <v>680</v>
      </c>
      <c r="C418" s="114" t="s">
        <v>1978</v>
      </c>
      <c r="D418" s="110" t="s">
        <v>1979</v>
      </c>
      <c r="E418" s="33" t="s">
        <v>1980</v>
      </c>
      <c r="F418" s="111">
        <v>65</v>
      </c>
    </row>
    <row r="419" spans="1:6">
      <c r="A419" s="211" t="s">
        <v>1070</v>
      </c>
      <c r="B419" s="172" t="s">
        <v>680</v>
      </c>
      <c r="C419" s="114" t="s">
        <v>1556</v>
      </c>
      <c r="D419" s="110" t="s">
        <v>1981</v>
      </c>
      <c r="E419" s="33" t="s">
        <v>1982</v>
      </c>
      <c r="F419" s="111">
        <v>59</v>
      </c>
    </row>
    <row r="420" spans="1:6">
      <c r="A420" s="211" t="s">
        <v>1428</v>
      </c>
      <c r="B420" s="172" t="s">
        <v>680</v>
      </c>
      <c r="C420" s="114" t="s">
        <v>1983</v>
      </c>
      <c r="D420" s="110" t="s">
        <v>1984</v>
      </c>
      <c r="E420" s="33" t="s">
        <v>1985</v>
      </c>
      <c r="F420" s="111">
        <v>96</v>
      </c>
    </row>
    <row r="421" spans="1:6">
      <c r="A421" s="211" t="s">
        <v>1430</v>
      </c>
      <c r="B421" s="172" t="s">
        <v>680</v>
      </c>
      <c r="C421" s="114" t="s">
        <v>1986</v>
      </c>
      <c r="D421" s="110" t="s">
        <v>1987</v>
      </c>
      <c r="E421" s="33" t="s">
        <v>1988</v>
      </c>
      <c r="F421" s="111">
        <v>63</v>
      </c>
    </row>
    <row r="422" spans="1:6">
      <c r="A422" s="211" t="s">
        <v>1432</v>
      </c>
      <c r="B422" s="172" t="s">
        <v>680</v>
      </c>
      <c r="C422" s="114" t="s">
        <v>1989</v>
      </c>
      <c r="D422" s="110" t="s">
        <v>1990</v>
      </c>
      <c r="E422" s="33" t="s">
        <v>1991</v>
      </c>
      <c r="F422" s="111">
        <v>43</v>
      </c>
    </row>
    <row r="423" spans="1:6">
      <c r="A423" s="211" t="s">
        <v>1434</v>
      </c>
      <c r="B423" s="172" t="s">
        <v>680</v>
      </c>
      <c r="C423" s="114" t="s">
        <v>1992</v>
      </c>
      <c r="D423" s="110" t="s">
        <v>1993</v>
      </c>
      <c r="E423" s="33" t="s">
        <v>1994</v>
      </c>
      <c r="F423" s="111">
        <v>44</v>
      </c>
    </row>
    <row r="424" spans="1:6">
      <c r="A424" s="211" t="s">
        <v>1557</v>
      </c>
      <c r="B424" s="172" t="s">
        <v>680</v>
      </c>
      <c r="C424" s="114" t="s">
        <v>1995</v>
      </c>
      <c r="D424" s="110" t="s">
        <v>1996</v>
      </c>
      <c r="E424" s="33" t="s">
        <v>1997</v>
      </c>
      <c r="F424" s="111">
        <v>84</v>
      </c>
    </row>
    <row r="425" spans="1:6">
      <c r="A425" s="211" t="s">
        <v>1071</v>
      </c>
      <c r="B425" s="172" t="s">
        <v>680</v>
      </c>
      <c r="C425" s="114" t="s">
        <v>1072</v>
      </c>
      <c r="D425" s="110" t="s">
        <v>1912</v>
      </c>
      <c r="E425" s="33" t="s">
        <v>1998</v>
      </c>
      <c r="F425" s="111">
        <v>38</v>
      </c>
    </row>
    <row r="426" spans="1:6">
      <c r="A426" s="212" t="s">
        <v>1558</v>
      </c>
      <c r="B426" s="173" t="s">
        <v>680</v>
      </c>
      <c r="C426" s="174" t="s">
        <v>1559</v>
      </c>
      <c r="D426" s="129" t="s">
        <v>1960</v>
      </c>
      <c r="E426" s="108" t="s">
        <v>1999</v>
      </c>
      <c r="F426" s="130">
        <v>120</v>
      </c>
    </row>
    <row r="427" spans="1:6">
      <c r="A427" s="214" t="s">
        <v>1073</v>
      </c>
      <c r="B427" s="215" t="s">
        <v>2000</v>
      </c>
      <c r="C427" s="216" t="s">
        <v>425</v>
      </c>
      <c r="D427" s="217" t="s">
        <v>426</v>
      </c>
      <c r="E427" s="218" t="s">
        <v>2001</v>
      </c>
      <c r="F427" s="219">
        <v>40</v>
      </c>
    </row>
  </sheetData>
  <sheetProtection password="C016" sheet="1" objects="1" scenarios="1"/>
  <autoFilter ref="A1:F393"/>
  <phoneticPr fontId="1"/>
  <pageMargins left="0.7" right="0.7" top="0.75" bottom="0.75" header="0.3" footer="0.3"/>
  <pageSetup paperSize="9" scale="5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一番最初に入力</vt:lpstr>
      <vt:lpstr>施設機能強化推進費加算適用申請書</vt:lpstr>
      <vt:lpstr>申請書作成例</vt:lpstr>
      <vt:lpstr>施設機能強化推進費加算実績報告書</vt:lpstr>
      <vt:lpstr>実績報告書作成例</vt:lpstr>
      <vt:lpstr>【参考】対象物品可否一覧</vt:lpstr>
      <vt:lpstr>【適宜更新してください】法人情報</vt:lpstr>
      <vt:lpstr>一番最初に入力!Print_Area</vt:lpstr>
      <vt:lpstr>施設機能強化推進費加算実績報告書!Print_Area</vt:lpstr>
      <vt:lpstr>施設機能強化推進費加算適用申請書!Print_Area</vt:lpstr>
      <vt:lpstr>実績報告書作成例!Print_Area</vt:lpstr>
      <vt:lpstr>申請書作成例!Print_Area</vt:lpstr>
      <vt:lpstr>【参考】対象物品可否一覧!Print_Titles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2022-04-06T02:01:44Z</cp:lastPrinted>
  <dcterms:created xsi:type="dcterms:W3CDTF">2015-10-26T05:56:51Z</dcterms:created>
  <dcterms:modified xsi:type="dcterms:W3CDTF">2024-04-17T08:14:00Z</dcterms:modified>
</cp:coreProperties>
</file>