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odpc053\給付係共有ｆ\02_給付係員用\01_給付費関係\08_加算\R6\05_小規模保育事業AB型，事業所内保育事業\1_管理者の配置に係る確認書\2_職員の勤務状況（指定様式）\"/>
    </mc:Choice>
  </mc:AlternateContent>
  <bookViews>
    <workbookView xWindow="90" yWindow="120" windowWidth="16170" windowHeight="5595"/>
  </bookViews>
  <sheets>
    <sheet name="平日用" sheetId="7" r:id="rId1"/>
    <sheet name="土曜日用" sheetId="9" r:id="rId2"/>
    <sheet name="休日用" sheetId="10" r:id="rId3"/>
    <sheet name="記入例" sheetId="4" r:id="rId4"/>
  </sheets>
  <definedNames>
    <definedName name="_xlnm.Print_Area" localSheetId="2">休日用!$A$1:$AQ$33</definedName>
    <definedName name="_xlnm.Print_Area" localSheetId="1">土曜日用!$A$1:$AQ$33</definedName>
    <definedName name="_xlnm.Print_Area" localSheetId="0">平日用!$A$1:$AQ$33</definedName>
  </definedNames>
  <calcPr calcId="162913"/>
</workbook>
</file>

<file path=xl/calcChain.xml><?xml version="1.0" encoding="utf-8"?>
<calcChain xmlns="http://schemas.openxmlformats.org/spreadsheetml/2006/main">
  <c r="F10" i="10" l="1"/>
  <c r="G10" i="10"/>
  <c r="H10" i="10"/>
  <c r="I10" i="10"/>
  <c r="J10" i="10"/>
  <c r="L10" i="10"/>
  <c r="M10" i="10"/>
  <c r="N10" i="10"/>
  <c r="O10" i="10"/>
  <c r="P10" i="10"/>
  <c r="Q10" i="10"/>
  <c r="R10" i="10"/>
  <c r="S10" i="10"/>
  <c r="T10" i="10"/>
  <c r="U10" i="10"/>
  <c r="V10" i="10"/>
  <c r="W10" i="10"/>
  <c r="X10" i="10"/>
  <c r="Y10" i="10"/>
  <c r="Z10" i="10"/>
  <c r="AA10" i="10"/>
  <c r="AB10" i="10"/>
  <c r="AC10" i="10"/>
  <c r="AD10" i="10"/>
  <c r="AE10" i="10"/>
  <c r="AF10" i="10"/>
  <c r="AH10" i="10"/>
  <c r="AI10" i="10"/>
  <c r="AJ10" i="10"/>
  <c r="AK10" i="10"/>
  <c r="AL10" i="10"/>
  <c r="E10" i="10"/>
  <c r="F10" i="9"/>
  <c r="G10" i="9"/>
  <c r="H10" i="9"/>
  <c r="I10" i="9"/>
  <c r="J10" i="9"/>
  <c r="K10" i="9"/>
  <c r="L10" i="9"/>
  <c r="M10" i="9"/>
  <c r="N10" i="9"/>
  <c r="O10" i="9"/>
  <c r="P10" i="9"/>
  <c r="Q10" i="9"/>
  <c r="R10" i="9"/>
  <c r="S10" i="9"/>
  <c r="T10" i="9"/>
  <c r="U10" i="9"/>
  <c r="V10" i="9"/>
  <c r="W10" i="9"/>
  <c r="X10" i="9"/>
  <c r="Y10" i="9"/>
  <c r="Z10" i="9"/>
  <c r="AA10" i="9"/>
  <c r="AB10" i="9"/>
  <c r="AC10" i="9"/>
  <c r="AD10" i="9"/>
  <c r="AE10" i="9"/>
  <c r="AF10" i="9"/>
  <c r="AG10" i="9"/>
  <c r="AH10" i="9"/>
  <c r="AI10" i="9"/>
  <c r="AJ10" i="9"/>
  <c r="AK10" i="9"/>
  <c r="AL10" i="9"/>
  <c r="E10" i="9"/>
  <c r="E10" i="7"/>
  <c r="F10" i="7"/>
  <c r="G10" i="7"/>
  <c r="H10" i="7"/>
  <c r="K10" i="7"/>
  <c r="L10" i="7"/>
  <c r="M10" i="7"/>
  <c r="N10" i="7"/>
  <c r="O10" i="7"/>
  <c r="P10" i="7"/>
  <c r="Q10" i="7"/>
  <c r="R10" i="7"/>
  <c r="S10" i="7"/>
  <c r="T10" i="7"/>
  <c r="U10" i="7"/>
  <c r="V10" i="7"/>
  <c r="W10" i="7"/>
  <c r="X10" i="7"/>
  <c r="Y10" i="7"/>
  <c r="Z10" i="7"/>
  <c r="AA10" i="7"/>
  <c r="AB10" i="7"/>
  <c r="AC10" i="7"/>
  <c r="AD10" i="7"/>
  <c r="AE10" i="7"/>
  <c r="AF10" i="7"/>
  <c r="AG10" i="7"/>
  <c r="AH10" i="7"/>
  <c r="AI10" i="7"/>
  <c r="AJ10" i="7"/>
  <c r="AK10" i="7"/>
  <c r="AL10" i="7"/>
  <c r="G7" i="4" l="1"/>
  <c r="F7" i="4"/>
  <c r="E7" i="4"/>
  <c r="E11" i="4" s="1"/>
  <c r="AL7" i="4"/>
  <c r="AL11" i="4" s="1"/>
  <c r="AK7" i="4"/>
  <c r="AJ7" i="4"/>
  <c r="AI7" i="4"/>
  <c r="AI11" i="4" s="1"/>
  <c r="AH7" i="4"/>
  <c r="AH11" i="4" s="1"/>
  <c r="AG7" i="4"/>
  <c r="AF7" i="4"/>
  <c r="AE7" i="4"/>
  <c r="AD7" i="4"/>
  <c r="AC7" i="4"/>
  <c r="AB7" i="4"/>
  <c r="AA7" i="4"/>
  <c r="Z7" i="4"/>
  <c r="Y7" i="4"/>
  <c r="X7" i="4"/>
  <c r="W7" i="4"/>
  <c r="V7" i="4"/>
  <c r="U7" i="4"/>
  <c r="T7" i="4"/>
  <c r="S7" i="4"/>
  <c r="R7" i="4"/>
  <c r="Q7" i="4"/>
  <c r="P7" i="4"/>
  <c r="O7" i="4"/>
  <c r="N7" i="4"/>
  <c r="M7" i="4"/>
  <c r="L7" i="4"/>
  <c r="K7" i="4"/>
  <c r="J7" i="4"/>
  <c r="I7" i="4"/>
  <c r="H7" i="4"/>
  <c r="AK11" i="4"/>
  <c r="AJ11" i="4"/>
  <c r="AG11" i="4"/>
  <c r="AF11" i="4"/>
  <c r="G11" i="4"/>
  <c r="F11" i="4"/>
  <c r="AL14" i="4" l="1"/>
  <c r="AK14" i="4"/>
  <c r="AJ14" i="4"/>
  <c r="AI14" i="4"/>
  <c r="AH14" i="4"/>
  <c r="AG14" i="4"/>
  <c r="AF14" i="4"/>
  <c r="AE14" i="4"/>
  <c r="AD14" i="4"/>
  <c r="AC14" i="4"/>
  <c r="AB14" i="4"/>
  <c r="AA14" i="4"/>
  <c r="Z14" i="4"/>
  <c r="Y14" i="4"/>
  <c r="X14" i="4"/>
  <c r="W14" i="4"/>
  <c r="V14" i="4"/>
  <c r="U14" i="4"/>
  <c r="T14" i="4"/>
  <c r="S14" i="4"/>
  <c r="R14" i="4"/>
  <c r="Q14" i="4"/>
  <c r="P14" i="4"/>
  <c r="O14" i="4"/>
  <c r="N14" i="4"/>
  <c r="M14" i="4"/>
  <c r="L14" i="4"/>
  <c r="K14" i="4"/>
  <c r="J14" i="4"/>
  <c r="I14" i="4"/>
  <c r="H14" i="4"/>
  <c r="G14" i="4"/>
  <c r="F14" i="4"/>
  <c r="E14" i="4"/>
  <c r="AL13" i="4"/>
  <c r="AK13" i="4"/>
  <c r="AJ13" i="4"/>
  <c r="AI13" i="4"/>
  <c r="AH13" i="4"/>
  <c r="AG13" i="4"/>
  <c r="AF13" i="4"/>
  <c r="AE13" i="4"/>
  <c r="AD13" i="4"/>
  <c r="AC13" i="4"/>
  <c r="AB13" i="4"/>
  <c r="AA13" i="4"/>
  <c r="Z13" i="4"/>
  <c r="Y13" i="4"/>
  <c r="X13" i="4"/>
  <c r="W13" i="4"/>
  <c r="V13" i="4"/>
  <c r="U13" i="4"/>
  <c r="T13" i="4"/>
  <c r="S13" i="4"/>
  <c r="R13" i="4"/>
  <c r="Q13" i="4"/>
  <c r="P13" i="4"/>
  <c r="O13" i="4"/>
  <c r="N13" i="4"/>
  <c r="M13" i="4"/>
  <c r="L13" i="4"/>
  <c r="K13" i="4"/>
  <c r="J13" i="4"/>
  <c r="I13" i="4"/>
  <c r="H13" i="4"/>
  <c r="G13" i="4"/>
  <c r="F13" i="4"/>
  <c r="E13" i="4"/>
  <c r="AL12" i="4"/>
  <c r="AK12" i="4"/>
  <c r="AJ12" i="4"/>
  <c r="AI12" i="4"/>
  <c r="AH12" i="4"/>
  <c r="AG12" i="4"/>
  <c r="AF12" i="4"/>
  <c r="AE12" i="4"/>
  <c r="AE11" i="4" s="1"/>
  <c r="AD12" i="4"/>
  <c r="AD11" i="4" s="1"/>
  <c r="AC12" i="4"/>
  <c r="AC11" i="4" s="1"/>
  <c r="AB12" i="4"/>
  <c r="AA12" i="4"/>
  <c r="AA11" i="4" s="1"/>
  <c r="Z12" i="4"/>
  <c r="Z11" i="4" s="1"/>
  <c r="Y12" i="4"/>
  <c r="Y11" i="4" s="1"/>
  <c r="X12" i="4"/>
  <c r="W12" i="4"/>
  <c r="W11" i="4" s="1"/>
  <c r="V12" i="4"/>
  <c r="V11" i="4" s="1"/>
  <c r="U12" i="4"/>
  <c r="U11" i="4" s="1"/>
  <c r="T12" i="4"/>
  <c r="S12" i="4"/>
  <c r="S11" i="4" s="1"/>
  <c r="R12" i="4"/>
  <c r="R11" i="4" s="1"/>
  <c r="Q12" i="4"/>
  <c r="Q11" i="4" s="1"/>
  <c r="P12" i="4"/>
  <c r="O12" i="4"/>
  <c r="O11" i="4" s="1"/>
  <c r="N12" i="4"/>
  <c r="N11" i="4" s="1"/>
  <c r="M12" i="4"/>
  <c r="M11" i="4" s="1"/>
  <c r="L12" i="4"/>
  <c r="K12" i="4"/>
  <c r="K11" i="4" s="1"/>
  <c r="J12" i="4"/>
  <c r="J11" i="4" s="1"/>
  <c r="I12" i="4"/>
  <c r="I11" i="4" s="1"/>
  <c r="H12" i="4"/>
  <c r="H11" i="4" s="1"/>
  <c r="G12" i="4"/>
  <c r="F12" i="4"/>
  <c r="E12" i="4"/>
  <c r="L11" i="4" l="1"/>
  <c r="P11" i="4"/>
  <c r="T11" i="4"/>
  <c r="X11" i="4"/>
  <c r="AB11" i="4"/>
  <c r="E12" i="10"/>
  <c r="E11" i="10"/>
  <c r="E12" i="9"/>
  <c r="E11" i="9"/>
  <c r="E13" i="7"/>
  <c r="E16" i="10" l="1"/>
  <c r="E13" i="10"/>
  <c r="AL12" i="10"/>
  <c r="AK12" i="10"/>
  <c r="AJ12" i="10"/>
  <c r="AI12" i="10"/>
  <c r="AH12" i="10"/>
  <c r="AG12" i="10"/>
  <c r="AF12" i="10"/>
  <c r="AE12" i="10"/>
  <c r="AD12" i="10"/>
  <c r="AC12" i="10"/>
  <c r="AB12" i="10"/>
  <c r="AA12" i="10"/>
  <c r="Z12" i="10"/>
  <c r="Y12" i="10"/>
  <c r="X12" i="10"/>
  <c r="W12" i="10"/>
  <c r="V12" i="10"/>
  <c r="U12" i="10"/>
  <c r="T12" i="10"/>
  <c r="S12" i="10"/>
  <c r="R12" i="10"/>
  <c r="Q12" i="10"/>
  <c r="P12" i="10"/>
  <c r="O12" i="10"/>
  <c r="N12" i="10"/>
  <c r="M12" i="10"/>
  <c r="L12" i="10"/>
  <c r="K12" i="10"/>
  <c r="J12" i="10"/>
  <c r="I12" i="10"/>
  <c r="H12" i="10"/>
  <c r="G12" i="10"/>
  <c r="F12" i="10"/>
  <c r="AL11" i="10"/>
  <c r="AK11" i="10"/>
  <c r="AJ11" i="10"/>
  <c r="AI11" i="10"/>
  <c r="AH11" i="10"/>
  <c r="AG11" i="10"/>
  <c r="AF11" i="10"/>
  <c r="AE11" i="10"/>
  <c r="AD11" i="10"/>
  <c r="AC11" i="10"/>
  <c r="AB11" i="10"/>
  <c r="AA11" i="10"/>
  <c r="Z11" i="10"/>
  <c r="Y11" i="10"/>
  <c r="X11" i="10"/>
  <c r="W11" i="10"/>
  <c r="V11" i="10"/>
  <c r="U11" i="10"/>
  <c r="T11" i="10"/>
  <c r="S11" i="10"/>
  <c r="R11" i="10"/>
  <c r="Q11" i="10"/>
  <c r="P11" i="10"/>
  <c r="O11" i="10"/>
  <c r="N11" i="10"/>
  <c r="M11" i="10"/>
  <c r="L11" i="10"/>
  <c r="K11" i="10"/>
  <c r="J11" i="10"/>
  <c r="I11" i="10"/>
  <c r="H11" i="10"/>
  <c r="G11" i="10"/>
  <c r="F11" i="10"/>
  <c r="E16" i="9"/>
  <c r="E13" i="9"/>
  <c r="AL12" i="9"/>
  <c r="AK12" i="9"/>
  <c r="AJ12" i="9"/>
  <c r="AI12" i="9"/>
  <c r="AH12" i="9"/>
  <c r="AG12" i="9"/>
  <c r="AF12" i="9"/>
  <c r="AE12" i="9"/>
  <c r="AD12" i="9"/>
  <c r="AC12" i="9"/>
  <c r="AB12" i="9"/>
  <c r="AA12" i="9"/>
  <c r="Z12" i="9"/>
  <c r="Y12" i="9"/>
  <c r="X12" i="9"/>
  <c r="W12" i="9"/>
  <c r="V12" i="9"/>
  <c r="U12" i="9"/>
  <c r="T12" i="9"/>
  <c r="S12" i="9"/>
  <c r="R12" i="9"/>
  <c r="Q12" i="9"/>
  <c r="P12" i="9"/>
  <c r="O12" i="9"/>
  <c r="N12" i="9"/>
  <c r="M12" i="9"/>
  <c r="L12" i="9"/>
  <c r="K12" i="9"/>
  <c r="J12" i="9"/>
  <c r="I12" i="9"/>
  <c r="H12" i="9"/>
  <c r="G12" i="9"/>
  <c r="F12" i="9"/>
  <c r="AL11" i="9"/>
  <c r="AK11" i="9"/>
  <c r="AJ11" i="9"/>
  <c r="AI11" i="9"/>
  <c r="AH11" i="9"/>
  <c r="AG11" i="9"/>
  <c r="AF11" i="9"/>
  <c r="AE11" i="9"/>
  <c r="AD11" i="9"/>
  <c r="AC11" i="9"/>
  <c r="AB11" i="9"/>
  <c r="AA11" i="9"/>
  <c r="Z11" i="9"/>
  <c r="Y11" i="9"/>
  <c r="X11" i="9"/>
  <c r="W11" i="9"/>
  <c r="V11" i="9"/>
  <c r="U11" i="9"/>
  <c r="T11" i="9"/>
  <c r="S11" i="9"/>
  <c r="R11" i="9"/>
  <c r="Q11" i="9"/>
  <c r="P11" i="9"/>
  <c r="O11" i="9"/>
  <c r="N11" i="9"/>
  <c r="M11" i="9"/>
  <c r="L11" i="9"/>
  <c r="K11" i="9"/>
  <c r="J11" i="9"/>
  <c r="I11" i="9"/>
  <c r="H11" i="9"/>
  <c r="G11" i="9"/>
  <c r="F11" i="9"/>
  <c r="E12" i="7"/>
  <c r="F12" i="7" l="1"/>
  <c r="G12" i="7"/>
  <c r="H12" i="7"/>
  <c r="I12" i="7"/>
  <c r="J12" i="7"/>
  <c r="K12" i="7"/>
  <c r="L12" i="7"/>
  <c r="M12" i="7"/>
  <c r="N12" i="7"/>
  <c r="O12" i="7"/>
  <c r="P12" i="7"/>
  <c r="Q12" i="7"/>
  <c r="R12" i="7"/>
  <c r="S12" i="7"/>
  <c r="T12" i="7"/>
  <c r="U12" i="7"/>
  <c r="V12" i="7"/>
  <c r="W12" i="7"/>
  <c r="X12" i="7"/>
  <c r="Y12" i="7"/>
  <c r="Z12" i="7"/>
  <c r="AA12" i="7"/>
  <c r="AB12" i="7"/>
  <c r="AC12" i="7"/>
  <c r="AD12" i="7"/>
  <c r="AE12" i="7"/>
  <c r="AF12" i="7"/>
  <c r="AG12" i="7"/>
  <c r="AH12" i="7"/>
  <c r="AI12" i="7"/>
  <c r="AJ12" i="7"/>
  <c r="AK12" i="7"/>
  <c r="AL12" i="7"/>
  <c r="E17" i="4" l="1"/>
  <c r="F17" i="4"/>
  <c r="G17" i="4"/>
  <c r="AL17" i="4"/>
  <c r="AK17" i="4"/>
  <c r="AJ17" i="4"/>
  <c r="AI17" i="4"/>
  <c r="AH17" i="4"/>
  <c r="AG17" i="4"/>
  <c r="AF17" i="4"/>
  <c r="AE17" i="4"/>
  <c r="AA17" i="4"/>
  <c r="W17" i="4"/>
  <c r="S17" i="4"/>
  <c r="O17" i="4"/>
  <c r="AD17" i="4"/>
  <c r="Z17" i="4"/>
  <c r="V17" i="4"/>
  <c r="N17" i="4"/>
  <c r="K17" i="4"/>
  <c r="J17" i="4"/>
  <c r="AC17" i="4"/>
  <c r="AB17" i="4"/>
  <c r="Y17" i="4"/>
  <c r="X17" i="4"/>
  <c r="U17" i="4"/>
  <c r="T17" i="4"/>
  <c r="R17" i="4"/>
  <c r="Q17" i="4"/>
  <c r="P17" i="4"/>
  <c r="M17" i="4"/>
  <c r="L17" i="4"/>
  <c r="I17" i="4"/>
  <c r="H17" i="4"/>
  <c r="AI16" i="10"/>
  <c r="AA16" i="10"/>
  <c r="S16" i="10"/>
  <c r="AL13" i="10"/>
  <c r="AK13" i="10"/>
  <c r="AJ13" i="10"/>
  <c r="AI13" i="10"/>
  <c r="AH13" i="10"/>
  <c r="AG13" i="10"/>
  <c r="AF13" i="10"/>
  <c r="AE13" i="10"/>
  <c r="AD13" i="10"/>
  <c r="AC13" i="10"/>
  <c r="AB13" i="10"/>
  <c r="AA13" i="10"/>
  <c r="Z13" i="10"/>
  <c r="Y13" i="10"/>
  <c r="X13" i="10"/>
  <c r="W13" i="10"/>
  <c r="V13" i="10"/>
  <c r="U13" i="10"/>
  <c r="T13" i="10"/>
  <c r="S13" i="10"/>
  <c r="R13" i="10"/>
  <c r="Q13" i="10"/>
  <c r="P13" i="10"/>
  <c r="O13" i="10"/>
  <c r="N13" i="10"/>
  <c r="M13" i="10"/>
  <c r="L13" i="10"/>
  <c r="K13" i="10"/>
  <c r="J13" i="10"/>
  <c r="I13" i="10"/>
  <c r="H13" i="10"/>
  <c r="G13" i="10"/>
  <c r="F13" i="10"/>
  <c r="AL13" i="7"/>
  <c r="AK13" i="7"/>
  <c r="AJ13" i="7"/>
  <c r="AI13" i="7"/>
  <c r="AH13" i="7"/>
  <c r="AG13" i="7"/>
  <c r="AF13" i="7"/>
  <c r="AE13" i="7"/>
  <c r="AD13" i="7"/>
  <c r="AC13" i="7"/>
  <c r="AB13" i="7"/>
  <c r="AA13" i="7"/>
  <c r="Z13" i="7"/>
  <c r="Y13" i="7"/>
  <c r="X13" i="7"/>
  <c r="W13" i="7"/>
  <c r="V13" i="7"/>
  <c r="U13" i="7"/>
  <c r="T13" i="7"/>
  <c r="S13" i="7"/>
  <c r="R13" i="7"/>
  <c r="Q13" i="7"/>
  <c r="P13" i="7"/>
  <c r="O13" i="7"/>
  <c r="N13" i="7"/>
  <c r="M13" i="7"/>
  <c r="L13" i="7"/>
  <c r="K13" i="7"/>
  <c r="J13" i="7"/>
  <c r="I13" i="7"/>
  <c r="H13" i="7"/>
  <c r="G13" i="7"/>
  <c r="F13" i="7"/>
  <c r="AJ16" i="10"/>
  <c r="AB16" i="10"/>
  <c r="T16" i="10"/>
  <c r="L16" i="10"/>
  <c r="AL16" i="10"/>
  <c r="AH16" i="10"/>
  <c r="AE16" i="10"/>
  <c r="AD16" i="10"/>
  <c r="Z16" i="10"/>
  <c r="W16" i="10"/>
  <c r="V16" i="10"/>
  <c r="R16" i="10"/>
  <c r="O16" i="10"/>
  <c r="N16" i="10"/>
  <c r="J16" i="10"/>
  <c r="G16" i="10"/>
  <c r="F16" i="10"/>
  <c r="AF16" i="10"/>
  <c r="X16" i="10"/>
  <c r="P16" i="10"/>
  <c r="H16" i="10"/>
  <c r="E11" i="7"/>
  <c r="AL11" i="7"/>
  <c r="AK11" i="7"/>
  <c r="AJ11" i="7"/>
  <c r="AI11" i="7"/>
  <c r="AH11" i="7"/>
  <c r="AG11" i="7"/>
  <c r="AF11" i="7"/>
  <c r="AE11" i="7"/>
  <c r="AE16" i="7" s="1"/>
  <c r="AD11" i="7"/>
  <c r="AC11" i="7"/>
  <c r="AB11" i="7"/>
  <c r="AA11" i="7"/>
  <c r="Z11" i="7"/>
  <c r="Y11" i="7"/>
  <c r="X11" i="7"/>
  <c r="X16" i="7" s="1"/>
  <c r="W11" i="7"/>
  <c r="W16" i="7" s="1"/>
  <c r="V11" i="7"/>
  <c r="U11" i="7"/>
  <c r="T11" i="7"/>
  <c r="S11" i="7"/>
  <c r="R11" i="7"/>
  <c r="Q11" i="7"/>
  <c r="P11" i="7"/>
  <c r="O11" i="7"/>
  <c r="N11" i="7"/>
  <c r="M11" i="7"/>
  <c r="L11" i="7"/>
  <c r="K11" i="7"/>
  <c r="J11" i="7"/>
  <c r="I11" i="7"/>
  <c r="H11" i="7"/>
  <c r="G11" i="7"/>
  <c r="F11" i="7"/>
  <c r="AI16" i="7"/>
  <c r="AA16" i="7"/>
  <c r="O16" i="7"/>
  <c r="G16" i="9"/>
  <c r="Y16" i="9"/>
  <c r="AC16" i="9"/>
  <c r="AG16" i="9"/>
  <c r="AK16" i="9"/>
  <c r="H16" i="9"/>
  <c r="I16" i="9"/>
  <c r="J16" i="9"/>
  <c r="L16" i="9"/>
  <c r="M16" i="9"/>
  <c r="N16" i="9"/>
  <c r="O16" i="9"/>
  <c r="P16" i="9"/>
  <c r="Q16" i="9"/>
  <c r="R16" i="9"/>
  <c r="S16" i="9"/>
  <c r="T16" i="9"/>
  <c r="U16" i="9"/>
  <c r="V16" i="9"/>
  <c r="W16" i="9"/>
  <c r="Z16" i="9"/>
  <c r="AA16" i="9"/>
  <c r="AB16" i="9"/>
  <c r="AD16" i="9"/>
  <c r="AE16" i="9"/>
  <c r="AF16" i="9"/>
  <c r="AH16" i="9"/>
  <c r="AI16" i="9"/>
  <c r="AJ16" i="9"/>
  <c r="AL16" i="9"/>
  <c r="F16" i="9"/>
  <c r="N16" i="7" l="1"/>
  <c r="R16" i="7"/>
  <c r="V16" i="7"/>
  <c r="Z16" i="7"/>
  <c r="AD16" i="7"/>
  <c r="AH16" i="7"/>
  <c r="AL16" i="7"/>
  <c r="F16" i="7"/>
  <c r="G16" i="7"/>
  <c r="K16" i="7"/>
  <c r="S16" i="7"/>
  <c r="H16" i="7"/>
  <c r="L16" i="7"/>
  <c r="P16" i="7"/>
  <c r="T16" i="7"/>
  <c r="AB16" i="7"/>
  <c r="AF16" i="7"/>
  <c r="AJ16" i="7"/>
  <c r="Q16" i="7"/>
  <c r="U16" i="7"/>
  <c r="Y16" i="7"/>
  <c r="AC16" i="7"/>
  <c r="AG16" i="7"/>
  <c r="AK16" i="7"/>
  <c r="M16" i="7"/>
  <c r="I16" i="10"/>
  <c r="M16" i="10"/>
  <c r="Q16" i="10"/>
  <c r="U16" i="10"/>
  <c r="Y16" i="10"/>
  <c r="AC16" i="10"/>
  <c r="AK16" i="10"/>
  <c r="K16" i="9"/>
  <c r="X16" i="9"/>
  <c r="E6" i="9" l="1"/>
  <c r="E6" i="7"/>
  <c r="E16" i="7" s="1"/>
  <c r="AL6" i="10" l="1"/>
  <c r="AK6" i="10"/>
  <c r="AJ6" i="10"/>
  <c r="AI6" i="10"/>
  <c r="AH6" i="10"/>
  <c r="AG6" i="10"/>
  <c r="AG10" i="10" s="1"/>
  <c r="AG16" i="10" s="1"/>
  <c r="AF6" i="10"/>
  <c r="AE6" i="10"/>
  <c r="AD6" i="10"/>
  <c r="AC6" i="10"/>
  <c r="AB6" i="10"/>
  <c r="AA6" i="10"/>
  <c r="Z6" i="10"/>
  <c r="Y6" i="10"/>
  <c r="X6" i="10"/>
  <c r="W6" i="10"/>
  <c r="V6" i="10"/>
  <c r="U6" i="10"/>
  <c r="T6" i="10"/>
  <c r="S6" i="10"/>
  <c r="R6" i="10"/>
  <c r="Q6" i="10"/>
  <c r="P6" i="10"/>
  <c r="O6" i="10"/>
  <c r="N6" i="10"/>
  <c r="M6" i="10"/>
  <c r="L6" i="10"/>
  <c r="K6" i="10"/>
  <c r="K10" i="10" s="1"/>
  <c r="K16" i="10" s="1"/>
  <c r="J6" i="10"/>
  <c r="I6" i="10"/>
  <c r="H6" i="10"/>
  <c r="G6" i="10"/>
  <c r="F6" i="10"/>
  <c r="E6" i="10"/>
  <c r="AL13" i="9"/>
  <c r="AK13" i="9"/>
  <c r="AJ13" i="9"/>
  <c r="AI13" i="9"/>
  <c r="AH13" i="9"/>
  <c r="AG13" i="9"/>
  <c r="AF13" i="9"/>
  <c r="AE13" i="9"/>
  <c r="AD13" i="9"/>
  <c r="AC13" i="9"/>
  <c r="AB13" i="9"/>
  <c r="AA13" i="9"/>
  <c r="Z13" i="9"/>
  <c r="Y13" i="9"/>
  <c r="X13" i="9"/>
  <c r="W13" i="9"/>
  <c r="V13" i="9"/>
  <c r="U13" i="9"/>
  <c r="T13" i="9"/>
  <c r="S13" i="9"/>
  <c r="R13" i="9"/>
  <c r="Q13" i="9"/>
  <c r="P13" i="9"/>
  <c r="O13" i="9"/>
  <c r="N13" i="9"/>
  <c r="M13" i="9"/>
  <c r="L13" i="9"/>
  <c r="K13" i="9"/>
  <c r="J13" i="9"/>
  <c r="I13" i="9"/>
  <c r="H13" i="9"/>
  <c r="G13" i="9"/>
  <c r="F13" i="9"/>
  <c r="AL6" i="9"/>
  <c r="AK6" i="9"/>
  <c r="AJ6" i="9"/>
  <c r="AI6" i="9"/>
  <c r="AH6" i="9"/>
  <c r="AG6" i="9"/>
  <c r="AF6" i="9"/>
  <c r="AE6" i="9"/>
  <c r="AD6" i="9"/>
  <c r="AC6" i="9"/>
  <c r="AB6" i="9"/>
  <c r="AA6" i="9"/>
  <c r="Z6" i="9"/>
  <c r="Y6" i="9"/>
  <c r="X6" i="9"/>
  <c r="W6" i="9"/>
  <c r="V6" i="9"/>
  <c r="U6" i="9"/>
  <c r="T6" i="9"/>
  <c r="S6" i="9"/>
  <c r="R6" i="9"/>
  <c r="Q6" i="9"/>
  <c r="P6" i="9"/>
  <c r="O6" i="9"/>
  <c r="N6" i="9"/>
  <c r="M6" i="9"/>
  <c r="L6" i="9"/>
  <c r="K6" i="9"/>
  <c r="J6" i="9"/>
  <c r="I6" i="9"/>
  <c r="H6" i="9"/>
  <c r="G6" i="9"/>
  <c r="F6" i="9"/>
  <c r="F6" i="7" l="1"/>
  <c r="G6" i="7"/>
  <c r="H6" i="7"/>
  <c r="I6" i="7"/>
  <c r="I10" i="7" s="1"/>
  <c r="I16" i="7" s="1"/>
  <c r="J6" i="7"/>
  <c r="J10" i="7" s="1"/>
  <c r="J16" i="7" s="1"/>
  <c r="K6" i="7"/>
  <c r="L6" i="7"/>
  <c r="M6" i="7"/>
  <c r="N6" i="7"/>
  <c r="O6" i="7"/>
  <c r="P6" i="7"/>
  <c r="Q6" i="7"/>
  <c r="R6" i="7"/>
  <c r="S6" i="7"/>
  <c r="T6" i="7"/>
  <c r="U6" i="7"/>
  <c r="V6" i="7"/>
  <c r="W6" i="7"/>
  <c r="X6" i="7"/>
  <c r="Y6" i="7"/>
  <c r="Z6" i="7"/>
  <c r="AA6" i="7"/>
  <c r="AB6" i="7"/>
  <c r="AC6" i="7"/>
  <c r="AD6" i="7"/>
  <c r="AE6" i="7"/>
  <c r="AF6" i="7"/>
  <c r="AG6" i="7"/>
  <c r="AH6" i="7"/>
  <c r="AI6" i="7"/>
  <c r="AJ6" i="7"/>
  <c r="AK6" i="7"/>
  <c r="AL6" i="7"/>
</calcChain>
</file>

<file path=xl/comments1.xml><?xml version="1.0" encoding="utf-8"?>
<comments xmlns="http://schemas.openxmlformats.org/spreadsheetml/2006/main">
  <authors>
    <author>仙台市</author>
  </authors>
  <commentList>
    <comment ref="AM3" authorId="0" shapeId="0">
      <text>
        <r>
          <rPr>
            <b/>
            <sz val="14"/>
            <color indexed="81"/>
            <rFont val="游ゴシック"/>
            <family val="3"/>
            <charset val="128"/>
          </rPr>
          <t>定員19人以下の施設用のシートです。</t>
        </r>
        <r>
          <rPr>
            <b/>
            <sz val="16"/>
            <color indexed="81"/>
            <rFont val="MS P ゴシック"/>
            <family val="3"/>
            <charset val="128"/>
          </rPr>
          <t xml:space="preserve">
</t>
        </r>
      </text>
    </comment>
  </commentList>
</comments>
</file>

<file path=xl/sharedStrings.xml><?xml version="1.0" encoding="utf-8"?>
<sst xmlns="http://schemas.openxmlformats.org/spreadsheetml/2006/main" count="343" uniqueCount="58">
  <si>
    <t>有資格者割合</t>
    <rPh sb="0" eb="4">
      <t>ユウシカクシャ</t>
    </rPh>
    <rPh sb="4" eb="6">
      <t>ワリアイ</t>
    </rPh>
    <phoneticPr fontId="1"/>
  </si>
  <si>
    <t>職種</t>
    <rPh sb="0" eb="2">
      <t>ショクシュ</t>
    </rPh>
    <phoneticPr fontId="1"/>
  </si>
  <si>
    <t>勤務形態</t>
    <rPh sb="0" eb="2">
      <t>キンム</t>
    </rPh>
    <rPh sb="2" eb="4">
      <t>ケイタイ</t>
    </rPh>
    <phoneticPr fontId="1"/>
  </si>
  <si>
    <t>勤務時間</t>
    <rPh sb="0" eb="2">
      <t>キンム</t>
    </rPh>
    <rPh sb="2" eb="4">
      <t>ジカン</t>
    </rPh>
    <phoneticPr fontId="1"/>
  </si>
  <si>
    <t>実働</t>
    <rPh sb="0" eb="2">
      <t>ジツドウ</t>
    </rPh>
    <phoneticPr fontId="1"/>
  </si>
  <si>
    <t>休憩</t>
    <rPh sb="0" eb="2">
      <t>キュウケイ</t>
    </rPh>
    <phoneticPr fontId="1"/>
  </si>
  <si>
    <t>計</t>
    <rPh sb="0" eb="1">
      <t>ケイ</t>
    </rPh>
    <phoneticPr fontId="1"/>
  </si>
  <si>
    <t>始業時間</t>
    <rPh sb="0" eb="2">
      <t>シギョウ</t>
    </rPh>
    <rPh sb="2" eb="4">
      <t>ジカン</t>
    </rPh>
    <phoneticPr fontId="1"/>
  </si>
  <si>
    <t>終業時間</t>
    <rPh sb="0" eb="2">
      <t>シュウギョウ</t>
    </rPh>
    <rPh sb="2" eb="4">
      <t>ジカン</t>
    </rPh>
    <phoneticPr fontId="1"/>
  </si>
  <si>
    <r>
      <t xml:space="preserve">氏　名
</t>
    </r>
    <r>
      <rPr>
        <sz val="9"/>
        <color theme="1"/>
        <rFont val="ＭＳ Ｐゴシック"/>
        <family val="3"/>
        <charset val="128"/>
        <scheme val="minor"/>
      </rPr>
      <t>（常勤・非常勤）</t>
    </r>
    <rPh sb="0" eb="1">
      <t>シ</t>
    </rPh>
    <rPh sb="2" eb="3">
      <t>メイ</t>
    </rPh>
    <rPh sb="5" eb="7">
      <t>ジョウキン</t>
    </rPh>
    <rPh sb="8" eb="11">
      <t>ヒジョウキン</t>
    </rPh>
    <phoneticPr fontId="1"/>
  </si>
  <si>
    <t>№</t>
    <phoneticPr fontId="1"/>
  </si>
  <si>
    <t>時間</t>
    <rPh sb="0" eb="2">
      <t>ジカン</t>
    </rPh>
    <phoneticPr fontId="1"/>
  </si>
  <si>
    <t>日　　課　　表</t>
    <rPh sb="0" eb="1">
      <t>ヒ</t>
    </rPh>
    <rPh sb="3" eb="4">
      <t>カ</t>
    </rPh>
    <rPh sb="6" eb="7">
      <t>ヒョウ</t>
    </rPh>
    <phoneticPr fontId="1"/>
  </si>
  <si>
    <t>児　　童　　数</t>
    <rPh sb="0" eb="1">
      <t>ジ</t>
    </rPh>
    <rPh sb="3" eb="4">
      <t>ワラベ</t>
    </rPh>
    <rPh sb="6" eb="7">
      <t>スウ</t>
    </rPh>
    <phoneticPr fontId="1"/>
  </si>
  <si>
    <t>：</t>
    <phoneticPr fontId="1"/>
  </si>
  <si>
    <t>保育士</t>
    <rPh sb="0" eb="2">
      <t>ホイク</t>
    </rPh>
    <rPh sb="2" eb="3">
      <t>シ</t>
    </rPh>
    <phoneticPr fontId="1"/>
  </si>
  <si>
    <t>保育士（有資格者）</t>
    <rPh sb="0" eb="2">
      <t>ホイク</t>
    </rPh>
    <rPh sb="2" eb="3">
      <t>シ</t>
    </rPh>
    <rPh sb="4" eb="8">
      <t>ユウシカクシャ</t>
    </rPh>
    <phoneticPr fontId="1"/>
  </si>
  <si>
    <t>保育従事者（無資格者）</t>
    <rPh sb="0" eb="2">
      <t>ホイク</t>
    </rPh>
    <rPh sb="2" eb="4">
      <t>ジュウジ</t>
    </rPh>
    <rPh sb="4" eb="5">
      <t>シャ</t>
    </rPh>
    <rPh sb="6" eb="9">
      <t>ムシカク</t>
    </rPh>
    <rPh sb="9" eb="10">
      <t>シャ</t>
    </rPh>
    <phoneticPr fontId="1"/>
  </si>
  <si>
    <t>0　歳　児</t>
    <rPh sb="2" eb="3">
      <t>サイ</t>
    </rPh>
    <rPh sb="4" eb="5">
      <t>ジ</t>
    </rPh>
    <phoneticPr fontId="1"/>
  </si>
  <si>
    <t>1　歳　児</t>
    <rPh sb="2" eb="3">
      <t>サイ</t>
    </rPh>
    <rPh sb="4" eb="5">
      <t>ジ</t>
    </rPh>
    <phoneticPr fontId="1"/>
  </si>
  <si>
    <t>2　歳　児</t>
    <rPh sb="2" eb="3">
      <t>サイ</t>
    </rPh>
    <rPh sb="4" eb="5">
      <t>ジ</t>
    </rPh>
    <phoneticPr fontId="1"/>
  </si>
  <si>
    <t>施設名：　　　　　　　　　　　　　　　</t>
    <rPh sb="0" eb="2">
      <t>シセツ</t>
    </rPh>
    <rPh sb="2" eb="3">
      <t>メイ</t>
    </rPh>
    <phoneticPr fontId="1"/>
  </si>
  <si>
    <t>保育従事者</t>
    <rPh sb="0" eb="2">
      <t>ホイク</t>
    </rPh>
    <rPh sb="2" eb="4">
      <t>ジュウジ</t>
    </rPh>
    <rPh sb="4" eb="5">
      <t>シャ</t>
    </rPh>
    <phoneticPr fontId="1"/>
  </si>
  <si>
    <t>施設名：　○○保育園　　　　　　　　　　　　　　</t>
    <rPh sb="0" eb="2">
      <t>シセツ</t>
    </rPh>
    <rPh sb="2" eb="3">
      <t>メイ</t>
    </rPh>
    <rPh sb="7" eb="10">
      <t>ホイクエン</t>
    </rPh>
    <phoneticPr fontId="1"/>
  </si>
  <si>
    <t>勤務形態（保育従事時間　　　　休憩時間　　　　・保育従事以外の業務（管理、調理業務等）　　　　　）</t>
    <rPh sb="0" eb="2">
      <t>キンム</t>
    </rPh>
    <rPh sb="2" eb="4">
      <t>ケイタイ</t>
    </rPh>
    <rPh sb="5" eb="7">
      <t>ホイク</t>
    </rPh>
    <rPh sb="7" eb="9">
      <t>ジュウジ</t>
    </rPh>
    <rPh sb="9" eb="11">
      <t>ジカン</t>
    </rPh>
    <rPh sb="15" eb="17">
      <t>キュウケイ</t>
    </rPh>
    <rPh sb="17" eb="19">
      <t>ジカン</t>
    </rPh>
    <rPh sb="24" eb="26">
      <t>ホイク</t>
    </rPh>
    <rPh sb="26" eb="28">
      <t>ジュウジ</t>
    </rPh>
    <rPh sb="28" eb="30">
      <t>イガイ</t>
    </rPh>
    <rPh sb="31" eb="33">
      <t>ギョウム</t>
    </rPh>
    <rPh sb="34" eb="36">
      <t>カンリ</t>
    </rPh>
    <rPh sb="37" eb="39">
      <t>チョウリ</t>
    </rPh>
    <rPh sb="39" eb="41">
      <t>ギョウム</t>
    </rPh>
    <rPh sb="41" eb="42">
      <t>トウ</t>
    </rPh>
    <phoneticPr fontId="1"/>
  </si>
  <si>
    <t>保育従事者配置数</t>
    <rPh sb="0" eb="2">
      <t>ホイク</t>
    </rPh>
    <rPh sb="2" eb="4">
      <t>ジュウジ</t>
    </rPh>
    <rPh sb="4" eb="5">
      <t>シャ</t>
    </rPh>
    <rPh sb="5" eb="7">
      <t>ハイチ</t>
    </rPh>
    <phoneticPr fontId="1"/>
  </si>
  <si>
    <t>※採用予定の人は氏名欄に採用予定と記入し予定の状況を記入してください</t>
    <rPh sb="1" eb="3">
      <t>サイヨウ</t>
    </rPh>
    <rPh sb="3" eb="5">
      <t>ヨテイ</t>
    </rPh>
    <rPh sb="6" eb="7">
      <t>ヒト</t>
    </rPh>
    <rPh sb="8" eb="10">
      <t>シメイ</t>
    </rPh>
    <rPh sb="10" eb="11">
      <t>ラン</t>
    </rPh>
    <rPh sb="12" eb="14">
      <t>サイヨウ</t>
    </rPh>
    <rPh sb="14" eb="16">
      <t>ヨテイ</t>
    </rPh>
    <rPh sb="17" eb="19">
      <t>キニュウ</t>
    </rPh>
    <rPh sb="20" eb="22">
      <t>ヨテイ</t>
    </rPh>
    <rPh sb="23" eb="25">
      <t>ジョウキョウ</t>
    </rPh>
    <rPh sb="26" eb="28">
      <t>キニュウ</t>
    </rPh>
    <phoneticPr fontId="1"/>
  </si>
  <si>
    <t>※残業ありきのシフトにしないでください</t>
    <rPh sb="1" eb="3">
      <t>ザンギョウ</t>
    </rPh>
    <phoneticPr fontId="1"/>
  </si>
  <si>
    <t>※ひと月分の勤務割振り表を添付してください</t>
    <rPh sb="3" eb="4">
      <t>ツキ</t>
    </rPh>
    <rPh sb="4" eb="5">
      <t>ブン</t>
    </rPh>
    <rPh sb="6" eb="8">
      <t>キンム</t>
    </rPh>
    <rPh sb="8" eb="10">
      <t>ワリフ</t>
    </rPh>
    <rPh sb="11" eb="12">
      <t>ヒョウ</t>
    </rPh>
    <rPh sb="13" eb="15">
      <t>テンプ</t>
    </rPh>
    <phoneticPr fontId="1"/>
  </si>
  <si>
    <t>※労働時間、休憩時間等は、労働基準法を順守してください</t>
    <rPh sb="1" eb="3">
      <t>ロウドウ</t>
    </rPh>
    <rPh sb="3" eb="5">
      <t>ジカン</t>
    </rPh>
    <rPh sb="6" eb="8">
      <t>キュウケイ</t>
    </rPh>
    <rPh sb="8" eb="10">
      <t>ジカン</t>
    </rPh>
    <rPh sb="10" eb="11">
      <t>トウ</t>
    </rPh>
    <rPh sb="13" eb="15">
      <t>ロウドウ</t>
    </rPh>
    <rPh sb="15" eb="18">
      <t>キジュンホウ</t>
    </rPh>
    <rPh sb="19" eb="21">
      <t>ジュンシュ</t>
    </rPh>
    <phoneticPr fontId="1"/>
  </si>
  <si>
    <r>
      <rPr>
        <sz val="10"/>
        <color theme="1"/>
        <rFont val="ＭＳ Ｐゴシック"/>
        <family val="3"/>
        <charset val="128"/>
        <scheme val="minor"/>
      </rPr>
      <t>施設長</t>
    </r>
    <r>
      <rPr>
        <sz val="11"/>
        <color theme="1"/>
        <rFont val="ＭＳ Ｐゴシック"/>
        <family val="2"/>
        <charset val="128"/>
        <scheme val="minor"/>
      </rPr>
      <t xml:space="preserve">
・</t>
    </r>
    <r>
      <rPr>
        <sz val="9"/>
        <color theme="1"/>
        <rFont val="ＭＳ Ｐゴシック"/>
        <family val="3"/>
        <charset val="128"/>
        <scheme val="minor"/>
      </rPr>
      <t>保育士</t>
    </r>
    <rPh sb="0" eb="2">
      <t>シセツ</t>
    </rPh>
    <rPh sb="2" eb="3">
      <t>チョウ</t>
    </rPh>
    <rPh sb="5" eb="8">
      <t>ホイクシ</t>
    </rPh>
    <phoneticPr fontId="1"/>
  </si>
  <si>
    <t>保育士</t>
    <rPh sb="0" eb="2">
      <t>ホイク</t>
    </rPh>
    <rPh sb="2" eb="3">
      <t>シ</t>
    </rPh>
    <phoneticPr fontId="1"/>
  </si>
  <si>
    <t>公</t>
    <rPh sb="0" eb="1">
      <t>コウ</t>
    </rPh>
    <phoneticPr fontId="1"/>
  </si>
  <si>
    <t>休</t>
    <rPh sb="0" eb="1">
      <t>キュウ</t>
    </rPh>
    <phoneticPr fontId="1"/>
  </si>
  <si>
    <t>公</t>
    <phoneticPr fontId="1"/>
  </si>
  <si>
    <t>勤務形態（保育従事時間　　　　休憩時間　　　　保育従事以外の業務（管理、調理業務等） 　　　　　）</t>
    <rPh sb="0" eb="2">
      <t>キンム</t>
    </rPh>
    <rPh sb="2" eb="4">
      <t>ケイタイ</t>
    </rPh>
    <rPh sb="5" eb="7">
      <t>ホイク</t>
    </rPh>
    <rPh sb="7" eb="9">
      <t>ジュウジ</t>
    </rPh>
    <rPh sb="9" eb="11">
      <t>ジカン</t>
    </rPh>
    <rPh sb="15" eb="17">
      <t>キュウケイ</t>
    </rPh>
    <rPh sb="17" eb="19">
      <t>ジカン</t>
    </rPh>
    <rPh sb="23" eb="25">
      <t>ホイク</t>
    </rPh>
    <rPh sb="25" eb="27">
      <t>ジュウジ</t>
    </rPh>
    <rPh sb="27" eb="29">
      <t>イガイ</t>
    </rPh>
    <rPh sb="30" eb="32">
      <t>ギョウム</t>
    </rPh>
    <rPh sb="33" eb="35">
      <t>カンリ</t>
    </rPh>
    <rPh sb="36" eb="38">
      <t>チョウリ</t>
    </rPh>
    <rPh sb="38" eb="40">
      <t>ギョウム</t>
    </rPh>
    <rPh sb="40" eb="41">
      <t>トウ</t>
    </rPh>
    <phoneticPr fontId="1"/>
  </si>
  <si>
    <t>職　員　の　勤　務　状　況　（ 平　日 ）【定員19人以下用】</t>
    <rPh sb="0" eb="1">
      <t>ショク</t>
    </rPh>
    <rPh sb="2" eb="3">
      <t>イン</t>
    </rPh>
    <rPh sb="6" eb="7">
      <t>ツトム</t>
    </rPh>
    <rPh sb="8" eb="9">
      <t>ツトム</t>
    </rPh>
    <rPh sb="10" eb="11">
      <t>ジョウ</t>
    </rPh>
    <rPh sb="12" eb="13">
      <t>キョウ</t>
    </rPh>
    <rPh sb="16" eb="17">
      <t>ヒラ</t>
    </rPh>
    <rPh sb="18" eb="19">
      <t>ヒ</t>
    </rPh>
    <rPh sb="22" eb="24">
      <t>テイイン</t>
    </rPh>
    <rPh sb="26" eb="27">
      <t>ニン</t>
    </rPh>
    <rPh sb="27" eb="29">
      <t>イカ</t>
    </rPh>
    <rPh sb="29" eb="30">
      <t>ヨウ</t>
    </rPh>
    <phoneticPr fontId="1"/>
  </si>
  <si>
    <t>職　員　の　勤　務　状　況　（ 土　曜　日 ）【定員19人以下用】</t>
    <rPh sb="0" eb="1">
      <t>ショク</t>
    </rPh>
    <rPh sb="2" eb="3">
      <t>イン</t>
    </rPh>
    <rPh sb="6" eb="7">
      <t>ツトム</t>
    </rPh>
    <rPh sb="8" eb="9">
      <t>ツトム</t>
    </rPh>
    <rPh sb="10" eb="11">
      <t>ジョウ</t>
    </rPh>
    <rPh sb="12" eb="13">
      <t>キョウ</t>
    </rPh>
    <rPh sb="16" eb="17">
      <t>ツチ</t>
    </rPh>
    <rPh sb="18" eb="19">
      <t>ヒカリ</t>
    </rPh>
    <rPh sb="20" eb="21">
      <t>ニチ</t>
    </rPh>
    <rPh sb="24" eb="26">
      <t>テイイン</t>
    </rPh>
    <rPh sb="28" eb="29">
      <t>ニン</t>
    </rPh>
    <rPh sb="29" eb="31">
      <t>イカ</t>
    </rPh>
    <rPh sb="31" eb="32">
      <t>ヨウ</t>
    </rPh>
    <phoneticPr fontId="1"/>
  </si>
  <si>
    <t>職　員　の　勤　務　状　況　（ 休　日 ）【定員19人以下用】</t>
    <rPh sb="0" eb="1">
      <t>ショク</t>
    </rPh>
    <rPh sb="2" eb="3">
      <t>イン</t>
    </rPh>
    <rPh sb="6" eb="7">
      <t>ツトム</t>
    </rPh>
    <rPh sb="8" eb="9">
      <t>ツトム</t>
    </rPh>
    <rPh sb="10" eb="11">
      <t>ジョウ</t>
    </rPh>
    <rPh sb="12" eb="13">
      <t>キョウ</t>
    </rPh>
    <rPh sb="16" eb="17">
      <t>ヤス</t>
    </rPh>
    <rPh sb="18" eb="19">
      <t>ヒ</t>
    </rPh>
    <rPh sb="22" eb="24">
      <t>テイイン</t>
    </rPh>
    <rPh sb="26" eb="27">
      <t>ニン</t>
    </rPh>
    <rPh sb="27" eb="29">
      <t>イカ</t>
    </rPh>
    <rPh sb="29" eb="30">
      <t>ヨウ</t>
    </rPh>
    <phoneticPr fontId="1"/>
  </si>
  <si>
    <t>配置基準に基づく必要保育士数
※加配+1を含む</t>
    <rPh sb="16" eb="18">
      <t>カハイ</t>
    </rPh>
    <rPh sb="21" eb="22">
      <t>フク</t>
    </rPh>
    <phoneticPr fontId="1"/>
  </si>
  <si>
    <t>1　・　2　歳　児</t>
    <rPh sb="6" eb="7">
      <t>サイ</t>
    </rPh>
    <rPh sb="8" eb="9">
      <t>ジ</t>
    </rPh>
    <phoneticPr fontId="1"/>
  </si>
  <si>
    <t xml:space="preserve">※本表は平日と土曜日の２種類作
   成すること
※児童数は、下記に基づき想定所
   在数を記入すること
【平日の想定条件】
開園時間～午前8時　定員の25％
午前8時～午前9時　　定員の90％
午前9時～午後４時半 定員数
午後4時半～午後6時　定員の80％
午後6時～閉園時間　　定員の10％
※年齢ごとの割合は任意とする
</t>
    <rPh sb="1" eb="2">
      <t>ホン</t>
    </rPh>
    <rPh sb="2" eb="3">
      <t>ヒョウ</t>
    </rPh>
    <rPh sb="4" eb="6">
      <t>ヘイジツ</t>
    </rPh>
    <rPh sb="7" eb="10">
      <t>ドヨウビ</t>
    </rPh>
    <rPh sb="12" eb="14">
      <t>シュルイ</t>
    </rPh>
    <rPh sb="55" eb="57">
      <t>ヘイジツ</t>
    </rPh>
    <rPh sb="58" eb="60">
      <t>ソウテイ</t>
    </rPh>
    <rPh sb="60" eb="62">
      <t>ジョウケン</t>
    </rPh>
    <rPh sb="64" eb="66">
      <t>カイエン</t>
    </rPh>
    <rPh sb="66" eb="68">
      <t>ジカン</t>
    </rPh>
    <rPh sb="69" eb="71">
      <t>ゴゼン</t>
    </rPh>
    <rPh sb="72" eb="73">
      <t>ジ</t>
    </rPh>
    <rPh sb="74" eb="76">
      <t>テイイン</t>
    </rPh>
    <rPh sb="81" eb="83">
      <t>ゴゼン</t>
    </rPh>
    <rPh sb="84" eb="85">
      <t>ジ</t>
    </rPh>
    <rPh sb="86" eb="88">
      <t>ゴゼン</t>
    </rPh>
    <rPh sb="89" eb="90">
      <t>ジ</t>
    </rPh>
    <rPh sb="92" eb="94">
      <t>テイイン</t>
    </rPh>
    <rPh sb="99" eb="101">
      <t>ゴゼン</t>
    </rPh>
    <rPh sb="102" eb="103">
      <t>ジ</t>
    </rPh>
    <rPh sb="104" eb="106">
      <t>ゴゴ</t>
    </rPh>
    <rPh sb="107" eb="108">
      <t>ジ</t>
    </rPh>
    <rPh sb="108" eb="109">
      <t>ハン</t>
    </rPh>
    <rPh sb="110" eb="112">
      <t>テイイン</t>
    </rPh>
    <rPh sb="112" eb="113">
      <t>スウ</t>
    </rPh>
    <rPh sb="114" eb="116">
      <t>ゴゴ</t>
    </rPh>
    <rPh sb="117" eb="118">
      <t>ジ</t>
    </rPh>
    <rPh sb="118" eb="119">
      <t>ハン</t>
    </rPh>
    <rPh sb="120" eb="122">
      <t>ゴゴ</t>
    </rPh>
    <rPh sb="123" eb="124">
      <t>ジ</t>
    </rPh>
    <rPh sb="125" eb="127">
      <t>テイイン</t>
    </rPh>
    <rPh sb="132" eb="134">
      <t>ゴゴ</t>
    </rPh>
    <rPh sb="135" eb="136">
      <t>ジ</t>
    </rPh>
    <rPh sb="137" eb="139">
      <t>ヘイエン</t>
    </rPh>
    <rPh sb="139" eb="141">
      <t>ジカン</t>
    </rPh>
    <rPh sb="143" eb="145">
      <t>テイイン</t>
    </rPh>
    <rPh sb="151" eb="153">
      <t>ネンレイ</t>
    </rPh>
    <rPh sb="156" eb="158">
      <t>ワリアイ</t>
    </rPh>
    <rPh sb="159" eb="161">
      <t>ニンイ</t>
    </rPh>
    <phoneticPr fontId="1"/>
  </si>
  <si>
    <t>：</t>
    <phoneticPr fontId="1"/>
  </si>
  <si>
    <t>調理員・栄養士</t>
    <rPh sb="0" eb="2">
      <t>チョウリ</t>
    </rPh>
    <rPh sb="2" eb="3">
      <t>イン</t>
    </rPh>
    <rPh sb="4" eb="7">
      <t>エイヨウシ</t>
    </rPh>
    <phoneticPr fontId="1"/>
  </si>
  <si>
    <t xml:space="preserve">
※本表は平日と土曜日の２種類作成すること。
　休日保育を行う場合は併せて休日用も作成すること
※児童数は、下記に基づき想定所在数を記入すること
【土曜日の想定条件】
開園時間～午前8時　定員の10％
午前8時～午後４時　 定員の40％
午後4時～午後５時　 定員の20％
午後5時～閉園時間　定員の10％
※年齢ごとの割合は任意とする
</t>
    <rPh sb="2" eb="3">
      <t>ホン</t>
    </rPh>
    <rPh sb="3" eb="4">
      <t>ヒョウ</t>
    </rPh>
    <rPh sb="5" eb="7">
      <t>ヘイジツ</t>
    </rPh>
    <rPh sb="8" eb="11">
      <t>ドヨウビ</t>
    </rPh>
    <rPh sb="13" eb="15">
      <t>シュルイ</t>
    </rPh>
    <rPh sb="79" eb="81">
      <t>ソウテイ</t>
    </rPh>
    <rPh sb="81" eb="83">
      <t>ジョウケン</t>
    </rPh>
    <rPh sb="85" eb="87">
      <t>カイエン</t>
    </rPh>
    <rPh sb="87" eb="89">
      <t>ジカン</t>
    </rPh>
    <rPh sb="90" eb="92">
      <t>ゴゼン</t>
    </rPh>
    <rPh sb="93" eb="94">
      <t>ジ</t>
    </rPh>
    <rPh sb="95" eb="97">
      <t>テイイン</t>
    </rPh>
    <rPh sb="102" eb="104">
      <t>ゴゼン</t>
    </rPh>
    <rPh sb="105" eb="106">
      <t>ジ</t>
    </rPh>
    <rPh sb="110" eb="111">
      <t>ジ</t>
    </rPh>
    <rPh sb="113" eb="115">
      <t>テイイン</t>
    </rPh>
    <rPh sb="120" eb="122">
      <t>ゴゴ</t>
    </rPh>
    <rPh sb="123" eb="124">
      <t>ジ</t>
    </rPh>
    <rPh sb="125" eb="127">
      <t>ゴゴ</t>
    </rPh>
    <rPh sb="128" eb="129">
      <t>ジ</t>
    </rPh>
    <rPh sb="131" eb="133">
      <t>テイイン</t>
    </rPh>
    <rPh sb="138" eb="140">
      <t>ゴゴ</t>
    </rPh>
    <rPh sb="141" eb="142">
      <t>ジ</t>
    </rPh>
    <rPh sb="143" eb="145">
      <t>ヘイエン</t>
    </rPh>
    <rPh sb="145" eb="147">
      <t>ジカン</t>
    </rPh>
    <rPh sb="148" eb="150">
      <t>テイイン</t>
    </rPh>
    <rPh sb="156" eb="158">
      <t>ネンレイ</t>
    </rPh>
    <rPh sb="161" eb="163">
      <t>ワリアイ</t>
    </rPh>
    <rPh sb="164" eb="166">
      <t>ニンイ</t>
    </rPh>
    <phoneticPr fontId="1"/>
  </si>
  <si>
    <r>
      <rPr>
        <sz val="9"/>
        <color theme="1"/>
        <rFont val="ＭＳ Ｐゴシック"/>
        <family val="3"/>
        <charset val="128"/>
        <scheme val="minor"/>
      </rPr>
      <t>※本表は平日と土曜日の２種類作成すること。
　休日保育を行う場合は併せて休日用も作成すること
※休日の児童数、及び年齢ごとの割合は任意とする</t>
    </r>
    <r>
      <rPr>
        <sz val="8"/>
        <color theme="1"/>
        <rFont val="ＭＳ Ｐゴシック"/>
        <family val="2"/>
        <charset val="128"/>
        <scheme val="minor"/>
      </rPr>
      <t xml:space="preserve">
</t>
    </r>
    <rPh sb="1" eb="2">
      <t>ホン</t>
    </rPh>
    <rPh sb="2" eb="3">
      <t>ヒョウ</t>
    </rPh>
    <rPh sb="4" eb="6">
      <t>ヘイジツ</t>
    </rPh>
    <rPh sb="7" eb="10">
      <t>ドヨウビ</t>
    </rPh>
    <rPh sb="12" eb="14">
      <t>シュルイ</t>
    </rPh>
    <rPh sb="14" eb="15">
      <t>ツク</t>
    </rPh>
    <rPh sb="15" eb="16">
      <t>シゲル</t>
    </rPh>
    <rPh sb="30" eb="32">
      <t>バアイ</t>
    </rPh>
    <rPh sb="36" eb="38">
      <t>キュウジツ</t>
    </rPh>
    <rPh sb="48" eb="50">
      <t>キュウジツ</t>
    </rPh>
    <rPh sb="51" eb="53">
      <t>ジドウ</t>
    </rPh>
    <rPh sb="53" eb="54">
      <t>スウ</t>
    </rPh>
    <rPh sb="55" eb="56">
      <t>オヨ</t>
    </rPh>
    <rPh sb="57" eb="59">
      <t>ネンレイ</t>
    </rPh>
    <rPh sb="62" eb="64">
      <t>ワリアイ</t>
    </rPh>
    <rPh sb="65" eb="67">
      <t>ニンイ</t>
    </rPh>
    <phoneticPr fontId="1"/>
  </si>
  <si>
    <t>常勤/非常勤</t>
    <rPh sb="0" eb="2">
      <t>ジョウキン</t>
    </rPh>
    <rPh sb="3" eb="6">
      <t>ヒジョウキン</t>
    </rPh>
    <phoneticPr fontId="1"/>
  </si>
  <si>
    <t>氏　名</t>
    <rPh sb="0" eb="1">
      <t>シ</t>
    </rPh>
    <rPh sb="2" eb="3">
      <t>メイ</t>
    </rPh>
    <phoneticPr fontId="1"/>
  </si>
  <si>
    <t>常勤</t>
  </si>
  <si>
    <t>非常勤</t>
  </si>
  <si>
    <t>○○　○○</t>
    <phoneticPr fontId="1"/>
  </si>
  <si>
    <t>○○　○○</t>
    <phoneticPr fontId="1"/>
  </si>
  <si>
    <t>採用予定Ａ</t>
    <rPh sb="0" eb="2">
      <t>サイヨウ</t>
    </rPh>
    <rPh sb="2" eb="4">
      <t>ヨテイ</t>
    </rPh>
    <phoneticPr fontId="1"/>
  </si>
  <si>
    <t>採用予定Ｂ</t>
    <rPh sb="0" eb="2">
      <t>サイヨウ</t>
    </rPh>
    <rPh sb="2" eb="4">
      <t>ヨテイ</t>
    </rPh>
    <phoneticPr fontId="1"/>
  </si>
  <si>
    <t>採用予定Ｃ</t>
    <rPh sb="0" eb="2">
      <t>サイヨウ</t>
    </rPh>
    <rPh sb="2" eb="4">
      <t>ヨテイ</t>
    </rPh>
    <phoneticPr fontId="1"/>
  </si>
  <si>
    <t xml:space="preserve">
※本表は平日と土曜日の２種類作成すること。
　休日保育を行う場合は併せて休日用も作成すること
※児童数は、下記に基づき想定所在数を記入すること
【平日の想定条件】
開園時間～午前8時　定員の25％
午前8時～午前9時　　定員の90％
午前9時～午後４時半 定員数
午後4時半～午後6時　定員の80％
午後6時～閉園時間　　定員の10％
※年齢ごとの割合は任意とする
</t>
    <rPh sb="2" eb="3">
      <t>ホン</t>
    </rPh>
    <rPh sb="3" eb="4">
      <t>ヒョウ</t>
    </rPh>
    <rPh sb="5" eb="7">
      <t>ヘイジツ</t>
    </rPh>
    <rPh sb="8" eb="11">
      <t>ドヨウビ</t>
    </rPh>
    <rPh sb="13" eb="15">
      <t>シュルイ</t>
    </rPh>
    <rPh sb="173" eb="175">
      <t>ネンレイ</t>
    </rPh>
    <rPh sb="178" eb="180">
      <t>ワリアイ</t>
    </rPh>
    <rPh sb="181" eb="183">
      <t>ニンイ</t>
    </rPh>
    <phoneticPr fontId="1"/>
  </si>
  <si>
    <t>↓ご使用ください</t>
    <rPh sb="2" eb="4">
      <t>シヨウ</t>
    </rPh>
    <phoneticPr fontId="1"/>
  </si>
  <si>
    <t>※令和6年4月1日（見込み）のシフト状況をご記載ください。</t>
    <rPh sb="1" eb="3">
      <t>レイワ</t>
    </rPh>
    <rPh sb="4" eb="5">
      <t>ネン</t>
    </rPh>
    <rPh sb="6" eb="7">
      <t>ガツ</t>
    </rPh>
    <rPh sb="8" eb="9">
      <t>ニチ</t>
    </rPh>
    <rPh sb="10" eb="12">
      <t>ミコ</t>
    </rPh>
    <rPh sb="18" eb="20">
      <t>ジョウキョウ</t>
    </rPh>
    <rPh sb="22" eb="24">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</si>
</sst>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font>
      <sz val="11"/>
      <color theme="1"/>
      <name val="ＭＳ Ｐゴシック"/>
      <family val="2"/>
      <charset val="128"/>
      <scheme val="minor"/>
    </font>
    <font>
      <sz val="6"/>
      <name val="ＭＳ Ｐゴシック"/>
      <family val="2"/>
      <charset val="128"/>
      <scheme val="minor"/>
    </font>
    <font>
      <sz val="9"/>
      <color theme="1"/>
      <name val="ＭＳ Ｐゴシック"/>
      <family val="3"/>
      <charset val="128"/>
      <scheme val="minor"/>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11"/>
      <color theme="1"/>
      <name val="ＭＳ Ｐゴシック"/>
      <family val="3"/>
      <charset val="128"/>
      <scheme val="minor"/>
    </font>
    <font>
      <sz val="10"/>
      <color theme="1"/>
      <name val="ＭＳ Ｐゴシック"/>
      <family val="3"/>
      <charset val="128"/>
      <scheme val="minor"/>
    </font>
    <font>
      <b/>
      <sz val="11"/>
      <color theme="1"/>
      <name val="ＭＳ Ｐゴシック"/>
      <family val="3"/>
      <charset val="128"/>
      <scheme val="minor"/>
    </font>
    <font>
      <b/>
      <sz val="14"/>
      <color indexed="81"/>
      <name val="游ゴシック"/>
      <family val="3"/>
      <charset val="128"/>
    </font>
    <font>
      <b/>
      <sz val="16"/>
      <color indexed="81"/>
      <name val="MS P ゴシック"/>
      <family val="3"/>
      <charset val="128"/>
    </font>
    <font>
      <sz val="11"/>
      <color rgb="FFFF0000"/>
      <name val="ＭＳ Ｐゴシック"/>
      <family val="2"/>
      <charset val="128"/>
      <scheme val="minor"/>
    </font>
  </fonts>
  <fills count="3">
    <fill>
      <patternFill patternType="none"/>
    </fill>
    <fill>
      <patternFill patternType="gray125"/>
    </fill>
    <fill>
      <patternFill patternType="solid">
        <fgColor rgb="FFFFFF66"/>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hair">
        <color indexed="64"/>
      </left>
      <right/>
      <top/>
      <bottom style="double">
        <color indexed="64"/>
      </bottom>
      <diagonal/>
    </border>
    <border>
      <left style="thin">
        <color indexed="64"/>
      </left>
      <right style="hair">
        <color indexed="64"/>
      </right>
      <top/>
      <bottom style="double">
        <color indexed="64"/>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hair">
        <color indexed="64"/>
      </left>
      <right/>
      <top style="double">
        <color indexed="64"/>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style="thin">
        <color indexed="64"/>
      </left>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s>
  <cellStyleXfs count="1">
    <xf numFmtId="0" fontId="0" fillId="0" borderId="0">
      <alignment vertical="center"/>
    </xf>
  </cellStyleXfs>
  <cellXfs count="229">
    <xf numFmtId="0" fontId="0" fillId="0" borderId="0" xfId="0">
      <alignment vertical="center"/>
    </xf>
    <xf numFmtId="0" fontId="0" fillId="0" borderId="0" xfId="0" applyAlignment="1">
      <alignment vertical="center" wrapText="1"/>
    </xf>
    <xf numFmtId="0" fontId="0" fillId="0" borderId="1" xfId="0" applyBorder="1" applyAlignment="1">
      <alignment horizontal="center" vertical="center"/>
    </xf>
    <xf numFmtId="0" fontId="0" fillId="0" borderId="0" xfId="0" applyAlignment="1">
      <alignment horizontal="center" vertical="center"/>
    </xf>
    <xf numFmtId="0" fontId="0" fillId="0" borderId="6" xfId="0" applyBorder="1" applyAlignment="1">
      <alignment vertical="center" wrapText="1"/>
    </xf>
    <xf numFmtId="0" fontId="0" fillId="0" borderId="6" xfId="0" applyBorder="1" applyAlignment="1">
      <alignment horizontal="center" vertical="center" wrapText="1"/>
    </xf>
    <xf numFmtId="0" fontId="0" fillId="0" borderId="1" xfId="0" applyBorder="1">
      <alignment vertical="center"/>
    </xf>
    <xf numFmtId="0" fontId="0" fillId="0" borderId="1" xfId="0" applyBorder="1" applyAlignment="1">
      <alignment horizontal="center" vertical="center" wrapText="1"/>
    </xf>
    <xf numFmtId="0" fontId="0" fillId="0" borderId="1" xfId="0" applyBorder="1" applyAlignment="1">
      <alignment horizontal="center" wrapText="1"/>
    </xf>
    <xf numFmtId="0" fontId="0" fillId="0" borderId="12"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3"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19"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8" xfId="0" applyBorder="1" applyAlignment="1">
      <alignment horizontal="center" vertical="center" wrapText="1"/>
    </xf>
    <xf numFmtId="0" fontId="0" fillId="0" borderId="8" xfId="0" applyBorder="1" applyAlignment="1">
      <alignment vertical="center" wrapText="1"/>
    </xf>
    <xf numFmtId="20" fontId="0" fillId="0" borderId="1" xfId="0" applyNumberFormat="1" applyBorder="1" applyAlignment="1">
      <alignment horizontal="center" vertical="center" shrinkToFit="1"/>
    </xf>
    <xf numFmtId="12" fontId="0" fillId="0" borderId="27" xfId="0" applyNumberFormat="1" applyBorder="1" applyAlignment="1">
      <alignment horizontal="center" vertical="center" shrinkToFit="1"/>
    </xf>
    <xf numFmtId="0" fontId="5" fillId="0" borderId="1" xfId="0" applyFont="1" applyBorder="1" applyAlignment="1">
      <alignment horizontal="center" wrapText="1"/>
    </xf>
    <xf numFmtId="0" fontId="6" fillId="0" borderId="1" xfId="0" applyFont="1" applyBorder="1" applyAlignment="1">
      <alignment horizontal="center" wrapText="1"/>
    </xf>
    <xf numFmtId="0" fontId="0" fillId="0" borderId="1" xfId="0" applyBorder="1" applyAlignment="1">
      <alignment horizontal="center" vertical="center"/>
    </xf>
    <xf numFmtId="0" fontId="0" fillId="0" borderId="1" xfId="0" applyFont="1" applyBorder="1" applyAlignment="1">
      <alignment horizontal="center" wrapText="1"/>
    </xf>
    <xf numFmtId="0" fontId="0" fillId="2" borderId="25" xfId="0" applyFill="1" applyBorder="1" applyAlignment="1">
      <alignment horizontal="center" vertical="center"/>
    </xf>
    <xf numFmtId="0" fontId="0" fillId="2" borderId="26" xfId="0" applyFill="1" applyBorder="1" applyAlignment="1">
      <alignment horizontal="center" vertical="center"/>
    </xf>
    <xf numFmtId="0" fontId="0" fillId="2" borderId="27" xfId="0" applyFill="1" applyBorder="1" applyAlignment="1">
      <alignment horizontal="center" vertical="center"/>
    </xf>
    <xf numFmtId="0" fontId="0" fillId="2" borderId="28" xfId="0" applyFill="1" applyBorder="1" applyAlignment="1">
      <alignment horizontal="center" vertical="center"/>
    </xf>
    <xf numFmtId="0" fontId="0" fillId="2" borderId="29" xfId="0" applyFill="1" applyBorder="1" applyAlignment="1">
      <alignment horizontal="center" vertical="center"/>
    </xf>
    <xf numFmtId="0" fontId="0" fillId="2" borderId="1" xfId="0" applyFill="1" applyBorder="1" applyAlignment="1">
      <alignment horizontal="center" vertical="center"/>
    </xf>
    <xf numFmtId="0" fontId="0" fillId="0" borderId="0" xfId="0" applyProtection="1">
      <alignment vertical="center"/>
      <protection locked="0"/>
    </xf>
    <xf numFmtId="0" fontId="0" fillId="0" borderId="0" xfId="0" applyAlignment="1" applyProtection="1">
      <alignment horizontal="center" vertical="center"/>
      <protection locked="0"/>
    </xf>
    <xf numFmtId="0" fontId="0" fillId="0" borderId="0" xfId="0" applyAlignment="1" applyProtection="1">
      <alignment vertical="center" wrapText="1"/>
      <protection locked="0"/>
    </xf>
    <xf numFmtId="0" fontId="0" fillId="0" borderId="12"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25"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27"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8" fillId="0" borderId="0" xfId="0" applyFont="1" applyProtection="1">
      <alignment vertical="center"/>
      <protection locked="0"/>
    </xf>
    <xf numFmtId="0" fontId="0" fillId="0" borderId="6" xfId="0" applyBorder="1" applyAlignment="1" applyProtection="1">
      <alignment horizontal="center" vertical="center" wrapText="1"/>
      <protection locked="0"/>
    </xf>
    <xf numFmtId="0" fontId="0" fillId="0" borderId="8" xfId="0" applyBorder="1" applyAlignment="1" applyProtection="1">
      <alignment horizontal="center" vertical="center" wrapText="1"/>
      <protection locked="0"/>
    </xf>
    <xf numFmtId="0" fontId="0" fillId="0" borderId="6" xfId="0" applyBorder="1" applyAlignment="1" applyProtection="1">
      <alignment vertical="center" wrapText="1"/>
      <protection locked="0"/>
    </xf>
    <xf numFmtId="0" fontId="0" fillId="0" borderId="8" xfId="0" applyBorder="1" applyAlignment="1" applyProtection="1">
      <alignment vertical="center" wrapText="1"/>
      <protection locked="0"/>
    </xf>
    <xf numFmtId="0" fontId="0" fillId="0" borderId="1" xfId="0" applyBorder="1" applyProtection="1">
      <alignment vertical="center"/>
      <protection locked="0"/>
    </xf>
    <xf numFmtId="0" fontId="0" fillId="0" borderId="0" xfId="0" applyBorder="1" applyProtection="1">
      <alignment vertical="center"/>
      <protection locked="0"/>
    </xf>
    <xf numFmtId="0" fontId="8" fillId="0" borderId="25" xfId="0" applyFont="1" applyFill="1" applyBorder="1" applyAlignment="1" applyProtection="1">
      <alignment horizontal="center" vertical="center"/>
    </xf>
    <xf numFmtId="0" fontId="8" fillId="0" borderId="26" xfId="0" applyFont="1" applyFill="1" applyBorder="1" applyAlignment="1" applyProtection="1">
      <alignment horizontal="center" vertical="center"/>
    </xf>
    <xf numFmtId="0" fontId="8" fillId="0" borderId="27" xfId="0" applyFont="1" applyFill="1" applyBorder="1" applyAlignment="1" applyProtection="1">
      <alignment horizontal="center" vertical="center"/>
    </xf>
    <xf numFmtId="0" fontId="8" fillId="0" borderId="28" xfId="0" applyFont="1" applyFill="1" applyBorder="1" applyAlignment="1" applyProtection="1">
      <alignment horizontal="center" vertical="center"/>
    </xf>
    <xf numFmtId="0" fontId="8" fillId="0" borderId="29" xfId="0" applyFont="1" applyFill="1" applyBorder="1" applyAlignment="1" applyProtection="1">
      <alignment horizontal="center" vertical="center"/>
    </xf>
    <xf numFmtId="0" fontId="8" fillId="0" borderId="1" xfId="0" applyFont="1" applyFill="1" applyBorder="1" applyAlignment="1" applyProtection="1">
      <alignment horizontal="center" vertical="center"/>
    </xf>
    <xf numFmtId="0" fontId="0" fillId="0" borderId="25" xfId="0" applyFill="1" applyBorder="1" applyAlignment="1" applyProtection="1">
      <alignment horizontal="center" vertical="center"/>
    </xf>
    <xf numFmtId="0" fontId="0" fillId="0" borderId="26" xfId="0" applyFill="1" applyBorder="1" applyAlignment="1" applyProtection="1">
      <alignment horizontal="center" vertical="center"/>
    </xf>
    <xf numFmtId="0" fontId="0" fillId="0" borderId="27" xfId="0" applyFill="1" applyBorder="1" applyAlignment="1" applyProtection="1">
      <alignment horizontal="center" vertical="center"/>
    </xf>
    <xf numFmtId="0" fontId="0" fillId="0" borderId="28" xfId="0" applyFill="1" applyBorder="1" applyAlignment="1" applyProtection="1">
      <alignment horizontal="center" vertical="center"/>
    </xf>
    <xf numFmtId="0" fontId="0" fillId="0" borderId="29" xfId="0" applyFill="1" applyBorder="1" applyAlignment="1" applyProtection="1">
      <alignment horizontal="center" vertical="center"/>
    </xf>
    <xf numFmtId="0" fontId="0" fillId="0" borderId="1" xfId="0" applyFill="1" applyBorder="1" applyAlignment="1" applyProtection="1">
      <alignment horizontal="center" vertical="center"/>
    </xf>
    <xf numFmtId="0" fontId="8" fillId="0" borderId="25"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0" borderId="1" xfId="0" applyFont="1" applyBorder="1" applyAlignment="1" applyProtection="1">
      <alignment horizontal="center" vertical="center"/>
    </xf>
    <xf numFmtId="12" fontId="0" fillId="0" borderId="27" xfId="0" applyNumberFormat="1" applyBorder="1" applyAlignment="1" applyProtection="1">
      <alignment horizontal="center" vertical="center" shrinkToFit="1"/>
    </xf>
    <xf numFmtId="12" fontId="0" fillId="0" borderId="27" xfId="0" applyNumberFormat="1" applyBorder="1" applyAlignment="1" applyProtection="1">
      <alignment vertical="center" shrinkToFit="1"/>
    </xf>
    <xf numFmtId="0" fontId="0" fillId="0" borderId="1" xfId="0" applyBorder="1" applyAlignment="1">
      <alignment horizontal="center" vertical="center"/>
    </xf>
    <xf numFmtId="0" fontId="0" fillId="0" borderId="1" xfId="0" applyBorder="1" applyAlignment="1" applyProtection="1">
      <alignment horizontal="center" vertical="center"/>
      <protection locked="0"/>
    </xf>
    <xf numFmtId="0" fontId="0" fillId="0" borderId="25"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1" xfId="0"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0" xfId="0" applyAlignment="1">
      <alignment horizontal="center" vertical="center"/>
    </xf>
    <xf numFmtId="0" fontId="0" fillId="0" borderId="1" xfId="0" applyBorder="1" applyAlignment="1" applyProtection="1">
      <alignment vertical="center" wrapText="1"/>
      <protection locked="0"/>
    </xf>
    <xf numFmtId="0" fontId="0" fillId="0" borderId="25" xfId="0" applyBorder="1" applyAlignment="1" applyProtection="1">
      <alignment horizontal="center" vertical="center" wrapText="1"/>
      <protection locked="0"/>
    </xf>
    <xf numFmtId="0" fontId="0" fillId="0" borderId="26" xfId="0" applyBorder="1" applyAlignment="1" applyProtection="1">
      <alignment horizontal="center" vertical="center" wrapText="1"/>
      <protection locked="0"/>
    </xf>
    <xf numFmtId="0" fontId="0" fillId="0" borderId="27" xfId="0" applyBorder="1" applyAlignment="1" applyProtection="1">
      <alignment horizontal="center" vertical="center" wrapText="1"/>
      <protection locked="0"/>
    </xf>
    <xf numFmtId="0" fontId="0" fillId="0" borderId="28" xfId="0" applyBorder="1" applyAlignment="1" applyProtection="1">
      <alignment horizontal="center" vertical="center" wrapText="1"/>
      <protection locked="0"/>
    </xf>
    <xf numFmtId="0" fontId="0" fillId="0" borderId="29" xfId="0" applyBorder="1" applyAlignment="1" applyProtection="1">
      <alignment horizontal="center" vertical="center" wrapText="1"/>
      <protection locked="0"/>
    </xf>
    <xf numFmtId="0" fontId="0" fillId="0" borderId="1" xfId="0" applyBorder="1" applyAlignment="1" applyProtection="1">
      <alignment horizontal="center" shrinkToFit="1"/>
      <protection locked="0"/>
    </xf>
    <xf numFmtId="0" fontId="0" fillId="0" borderId="1" xfId="0" applyBorder="1" applyAlignment="1" applyProtection="1">
      <alignment horizontal="center" vertical="center" shrinkToFit="1"/>
      <protection locked="0"/>
    </xf>
    <xf numFmtId="20" fontId="0" fillId="0" borderId="1" xfId="0" applyNumberFormat="1" applyBorder="1" applyAlignment="1" applyProtection="1">
      <alignment horizontal="center" vertical="center" shrinkToFit="1"/>
      <protection locked="0"/>
    </xf>
    <xf numFmtId="0" fontId="0" fillId="0" borderId="20" xfId="0" applyBorder="1" applyAlignment="1" applyProtection="1">
      <alignment horizontal="center" vertical="center" shrinkToFit="1"/>
      <protection locked="0"/>
    </xf>
    <xf numFmtId="0" fontId="0" fillId="0" borderId="21" xfId="0" applyBorder="1" applyAlignment="1" applyProtection="1">
      <alignment horizontal="center" vertical="center" shrinkToFit="1"/>
      <protection locked="0"/>
    </xf>
    <xf numFmtId="0" fontId="0" fillId="0" borderId="22" xfId="0" applyBorder="1" applyAlignment="1" applyProtection="1">
      <alignment horizontal="center" vertical="center" shrinkToFit="1"/>
      <protection locked="0"/>
    </xf>
    <xf numFmtId="0" fontId="0" fillId="0" borderId="23" xfId="0" applyBorder="1" applyAlignment="1" applyProtection="1">
      <alignment horizontal="center" vertical="center" shrinkToFit="1"/>
      <protection locked="0"/>
    </xf>
    <xf numFmtId="0" fontId="0" fillId="0" borderId="24"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5" xfId="0" applyBorder="1" applyAlignment="1" applyProtection="1">
      <alignment horizontal="center" vertical="center" shrinkToFit="1"/>
    </xf>
    <xf numFmtId="0" fontId="0" fillId="0" borderId="26" xfId="0" applyBorder="1" applyAlignment="1" applyProtection="1">
      <alignment horizontal="center" vertical="center" shrinkToFit="1"/>
    </xf>
    <xf numFmtId="0" fontId="0" fillId="0" borderId="27" xfId="0" applyBorder="1" applyAlignment="1" applyProtection="1">
      <alignment horizontal="center" vertical="center" shrinkToFit="1"/>
    </xf>
    <xf numFmtId="0" fontId="0" fillId="0" borderId="28" xfId="0" applyBorder="1" applyAlignment="1" applyProtection="1">
      <alignment horizontal="center" vertical="center" shrinkToFit="1"/>
    </xf>
    <xf numFmtId="0" fontId="0" fillId="0" borderId="29" xfId="0" applyBorder="1" applyAlignment="1" applyProtection="1">
      <alignment horizontal="center" vertical="center" shrinkToFit="1"/>
    </xf>
    <xf numFmtId="0" fontId="0" fillId="0" borderId="1" xfId="0" applyBorder="1" applyAlignment="1" applyProtection="1">
      <alignment horizontal="center" vertical="center" shrinkToFit="1"/>
    </xf>
    <xf numFmtId="0" fontId="0" fillId="2" borderId="25" xfId="0" applyFill="1" applyBorder="1" applyAlignment="1" applyProtection="1">
      <alignment horizontal="center" vertical="center" shrinkToFit="1"/>
      <protection locked="0"/>
    </xf>
    <xf numFmtId="0" fontId="0" fillId="2" borderId="26" xfId="0" applyFill="1" applyBorder="1" applyAlignment="1" applyProtection="1">
      <alignment horizontal="center" vertical="center" shrinkToFit="1"/>
      <protection locked="0"/>
    </xf>
    <xf numFmtId="0" fontId="0" fillId="2" borderId="27" xfId="0" applyFill="1" applyBorder="1" applyAlignment="1" applyProtection="1">
      <alignment horizontal="center" vertical="center" shrinkToFit="1"/>
      <protection locked="0"/>
    </xf>
    <xf numFmtId="0" fontId="0" fillId="2" borderId="28" xfId="0" applyFill="1" applyBorder="1" applyAlignment="1" applyProtection="1">
      <alignment horizontal="center" vertical="center" shrinkToFit="1"/>
      <protection locked="0"/>
    </xf>
    <xf numFmtId="0" fontId="0" fillId="2" borderId="29" xfId="0" applyFill="1" applyBorder="1" applyAlignment="1" applyProtection="1">
      <alignment horizontal="center" vertical="center" shrinkToFit="1"/>
      <protection locked="0"/>
    </xf>
    <xf numFmtId="0" fontId="0" fillId="2" borderId="1" xfId="0" applyFill="1" applyBorder="1" applyAlignment="1" applyProtection="1">
      <alignment horizontal="center" vertical="center" shrinkToFit="1"/>
      <protection locked="0"/>
    </xf>
    <xf numFmtId="0" fontId="8" fillId="0" borderId="25" xfId="0" applyFont="1" applyFill="1" applyBorder="1" applyAlignment="1" applyProtection="1">
      <alignment horizontal="center" vertical="center" shrinkToFit="1"/>
    </xf>
    <xf numFmtId="0" fontId="8" fillId="0" borderId="26" xfId="0" applyFont="1" applyFill="1" applyBorder="1" applyAlignment="1" applyProtection="1">
      <alignment horizontal="center" vertical="center" shrinkToFit="1"/>
    </xf>
    <xf numFmtId="0" fontId="8" fillId="0" borderId="27" xfId="0" applyFont="1" applyFill="1" applyBorder="1" applyAlignment="1" applyProtection="1">
      <alignment horizontal="center" vertical="center" shrinkToFit="1"/>
    </xf>
    <xf numFmtId="0" fontId="8" fillId="0" borderId="28" xfId="0" applyFont="1" applyFill="1" applyBorder="1" applyAlignment="1" applyProtection="1">
      <alignment horizontal="center" vertical="center" shrinkToFit="1"/>
    </xf>
    <xf numFmtId="0" fontId="8" fillId="0" borderId="29" xfId="0" applyFont="1" applyFill="1" applyBorder="1" applyAlignment="1" applyProtection="1">
      <alignment horizontal="center" vertical="center" shrinkToFit="1"/>
    </xf>
    <xf numFmtId="0" fontId="8" fillId="0" borderId="1" xfId="0" applyFont="1" applyFill="1" applyBorder="1" applyAlignment="1" applyProtection="1">
      <alignment horizontal="center" vertical="center" shrinkToFit="1"/>
    </xf>
    <xf numFmtId="0" fontId="0" fillId="0" borderId="25" xfId="0" applyFill="1" applyBorder="1" applyAlignment="1" applyProtection="1">
      <alignment horizontal="center" vertical="center" shrinkToFit="1"/>
    </xf>
    <xf numFmtId="0" fontId="0" fillId="0" borderId="26" xfId="0" applyFill="1" applyBorder="1" applyAlignment="1" applyProtection="1">
      <alignment horizontal="center" vertical="center" shrinkToFit="1"/>
    </xf>
    <xf numFmtId="0" fontId="0" fillId="0" borderId="27" xfId="0" applyFill="1" applyBorder="1" applyAlignment="1" applyProtection="1">
      <alignment horizontal="center" vertical="center" shrinkToFit="1"/>
    </xf>
    <xf numFmtId="0" fontId="0" fillId="0" borderId="28" xfId="0" applyFill="1" applyBorder="1" applyAlignment="1" applyProtection="1">
      <alignment horizontal="center" vertical="center" shrinkToFit="1"/>
    </xf>
    <xf numFmtId="0" fontId="0" fillId="0" borderId="29" xfId="0" applyFill="1" applyBorder="1" applyAlignment="1" applyProtection="1">
      <alignment horizontal="center" vertical="center" shrinkToFit="1"/>
    </xf>
    <xf numFmtId="0" fontId="0" fillId="0" borderId="1" xfId="0" applyFill="1" applyBorder="1" applyAlignment="1" applyProtection="1">
      <alignment horizontal="center" vertical="center" shrinkToFit="1"/>
    </xf>
    <xf numFmtId="0" fontId="8" fillId="0" borderId="25" xfId="0" applyFont="1" applyBorder="1" applyAlignment="1" applyProtection="1">
      <alignment horizontal="center" vertical="center" shrinkToFit="1"/>
    </xf>
    <xf numFmtId="0" fontId="8" fillId="0" borderId="26" xfId="0" applyFont="1" applyBorder="1" applyAlignment="1" applyProtection="1">
      <alignment horizontal="center" vertical="center" shrinkToFit="1"/>
    </xf>
    <xf numFmtId="0" fontId="8" fillId="0" borderId="27" xfId="0" applyFont="1" applyBorder="1" applyAlignment="1" applyProtection="1">
      <alignment horizontal="center" vertical="center" shrinkToFit="1"/>
    </xf>
    <xf numFmtId="0" fontId="8" fillId="0" borderId="28" xfId="0" applyFont="1" applyBorder="1" applyAlignment="1" applyProtection="1">
      <alignment horizontal="center" vertical="center" shrinkToFit="1"/>
    </xf>
    <xf numFmtId="0" fontId="8" fillId="0" borderId="29" xfId="0" applyFont="1" applyBorder="1" applyAlignment="1" applyProtection="1">
      <alignment horizontal="center" vertical="center" shrinkToFit="1"/>
    </xf>
    <xf numFmtId="0" fontId="8" fillId="0" borderId="1" xfId="0" applyFont="1" applyBorder="1" applyAlignment="1" applyProtection="1">
      <alignment horizontal="center" vertical="center" shrinkToFit="1"/>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4" xfId="0" applyBorder="1" applyAlignment="1" applyProtection="1">
      <alignment horizontal="center" vertical="center" shrinkToFit="1"/>
      <protection locked="0"/>
    </xf>
    <xf numFmtId="0" fontId="0" fillId="0" borderId="12"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0" fillId="0" borderId="13" xfId="0" applyBorder="1" applyAlignment="1" applyProtection="1">
      <alignment horizontal="center" vertical="center" shrinkToFit="1"/>
      <protection locked="0"/>
    </xf>
    <xf numFmtId="0" fontId="0" fillId="0" borderId="17" xfId="0"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26" xfId="0" applyBorder="1" applyAlignment="1" applyProtection="1">
      <alignment horizontal="center" vertical="center" shrinkToFit="1"/>
      <protection locked="0"/>
    </xf>
    <xf numFmtId="0" fontId="0" fillId="0" borderId="27" xfId="0" applyBorder="1" applyAlignment="1" applyProtection="1">
      <alignment horizontal="center" vertical="center" shrinkToFit="1"/>
      <protection locked="0"/>
    </xf>
    <xf numFmtId="0" fontId="0" fillId="0" borderId="29" xfId="0" applyBorder="1" applyAlignment="1" applyProtection="1">
      <alignment horizontal="center" vertical="center" shrinkToFit="1"/>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11" fillId="0" borderId="0" xfId="0" applyFont="1" applyBorder="1" applyProtection="1">
      <alignment vertical="center"/>
      <protection locked="0"/>
    </xf>
    <xf numFmtId="0" fontId="0" fillId="0" borderId="1" xfId="0" applyBorder="1" applyAlignment="1" applyProtection="1">
      <alignment horizontal="center" vertical="center"/>
      <protection locked="0"/>
    </xf>
    <xf numFmtId="0" fontId="0" fillId="0" borderId="1" xfId="0" applyBorder="1" applyAlignment="1" applyProtection="1">
      <alignment horizontal="center" vertical="center" shrinkToFit="1" readingOrder="1"/>
      <protection locked="0"/>
    </xf>
    <xf numFmtId="0" fontId="0" fillId="0" borderId="25" xfId="0" applyBorder="1" applyAlignment="1" applyProtection="1">
      <alignment horizontal="center" vertical="center" wrapText="1" shrinkToFit="1"/>
      <protection locked="0"/>
    </xf>
    <xf numFmtId="0" fontId="0" fillId="0" borderId="28" xfId="0" applyBorder="1" applyAlignment="1" applyProtection="1">
      <alignment horizontal="center" vertical="center" wrapText="1" shrinkToFit="1"/>
      <protection locked="0"/>
    </xf>
    <xf numFmtId="0" fontId="0" fillId="0" borderId="30" xfId="0" applyBorder="1" applyAlignment="1" applyProtection="1">
      <alignment horizontal="center" vertical="center" wrapText="1" shrinkToFit="1"/>
      <protection locked="0"/>
    </xf>
    <xf numFmtId="0" fontId="0" fillId="0" borderId="1" xfId="0" applyBorder="1" applyAlignment="1" applyProtection="1">
      <alignment horizontal="center" vertical="center" wrapText="1"/>
      <protection locked="0"/>
    </xf>
    <xf numFmtId="0" fontId="0" fillId="0" borderId="7" xfId="0" applyBorder="1" applyAlignment="1" applyProtection="1">
      <alignment horizontal="center" vertical="center" wrapText="1"/>
      <protection locked="0"/>
    </xf>
    <xf numFmtId="0" fontId="0" fillId="0" borderId="10" xfId="0" applyBorder="1" applyAlignment="1" applyProtection="1">
      <alignment horizontal="center" vertical="center" wrapText="1"/>
      <protection locked="0"/>
    </xf>
    <xf numFmtId="0" fontId="0" fillId="0" borderId="11" xfId="0" applyBorder="1" applyAlignment="1" applyProtection="1">
      <alignment horizontal="center" vertical="center" wrapText="1"/>
      <protection locked="0"/>
    </xf>
    <xf numFmtId="0" fontId="0" fillId="0" borderId="25"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0" xfId="0" applyBorder="1" applyAlignment="1" applyProtection="1">
      <alignment horizontal="center" vertical="center" shrinkToFit="1"/>
      <protection locked="0"/>
    </xf>
    <xf numFmtId="0" fontId="5" fillId="0" borderId="7" xfId="0" applyFont="1" applyBorder="1" applyAlignment="1" applyProtection="1">
      <alignment horizontal="center" vertical="center" wrapText="1"/>
      <protection locked="0"/>
    </xf>
    <xf numFmtId="0" fontId="2" fillId="0" borderId="28" xfId="0" applyFont="1" applyBorder="1" applyAlignment="1" applyProtection="1">
      <alignment horizontal="center" vertical="center"/>
      <protection locked="0"/>
    </xf>
    <xf numFmtId="0" fontId="2" fillId="0" borderId="30" xfId="0" applyFont="1"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0" fillId="0" borderId="5" xfId="0" applyBorder="1" applyAlignment="1" applyProtection="1">
      <alignment horizontal="center" vertical="center" wrapText="1"/>
      <protection locked="0"/>
    </xf>
    <xf numFmtId="0" fontId="3" fillId="0" borderId="31" xfId="0" applyFont="1" applyBorder="1" applyAlignment="1" applyProtection="1">
      <alignment horizontal="left" vertical="top" wrapText="1"/>
      <protection locked="0"/>
    </xf>
    <xf numFmtId="0" fontId="4" fillId="0" borderId="32" xfId="0" applyFont="1" applyBorder="1" applyAlignment="1" applyProtection="1">
      <alignment horizontal="left" vertical="top" wrapText="1"/>
      <protection locked="0"/>
    </xf>
    <xf numFmtId="0" fontId="4" fillId="0" borderId="33"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0" xfId="0" applyFont="1" applyBorder="1" applyAlignment="1" applyProtection="1">
      <alignment horizontal="left" vertical="top" wrapText="1"/>
      <protection locked="0"/>
    </xf>
    <xf numFmtId="0" fontId="4" fillId="0" borderId="9" xfId="0" applyFont="1" applyBorder="1" applyAlignment="1" applyProtection="1">
      <alignment horizontal="left" vertical="top" wrapText="1"/>
      <protection locked="0"/>
    </xf>
    <xf numFmtId="0" fontId="0" fillId="0" borderId="0" xfId="0" applyAlignment="1" applyProtection="1">
      <alignment horizontal="center" vertical="center"/>
      <protection locked="0"/>
    </xf>
    <xf numFmtId="0" fontId="0" fillId="0" borderId="7" xfId="0" applyBorder="1" applyAlignment="1" applyProtection="1">
      <alignment horizontal="right" vertical="center" wrapText="1"/>
      <protection locked="0"/>
    </xf>
    <xf numFmtId="0" fontId="0" fillId="0" borderId="10" xfId="0" applyBorder="1" applyAlignment="1" applyProtection="1">
      <alignment horizontal="right" vertical="center" wrapText="1"/>
      <protection locked="0"/>
    </xf>
    <xf numFmtId="0" fontId="0" fillId="0" borderId="11" xfId="0" applyBorder="1" applyAlignment="1" applyProtection="1">
      <alignment horizontal="right" vertical="center" wrapText="1"/>
      <protection locked="0"/>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0" fillId="0" borderId="7" xfId="0" applyBorder="1" applyAlignment="1" applyProtection="1">
      <alignment horizontal="left" vertical="center" wrapText="1"/>
      <protection locked="0"/>
    </xf>
    <xf numFmtId="0" fontId="0" fillId="0" borderId="10" xfId="0" applyBorder="1" applyAlignment="1" applyProtection="1">
      <alignment horizontal="left" vertical="center"/>
      <protection locked="0"/>
    </xf>
    <xf numFmtId="0" fontId="0" fillId="0" borderId="11" xfId="0" applyBorder="1" applyAlignment="1" applyProtection="1">
      <alignment horizontal="left" vertical="center"/>
      <protection locked="0"/>
    </xf>
    <xf numFmtId="0" fontId="0" fillId="0" borderId="12" xfId="0" applyBorder="1" applyAlignment="1" applyProtection="1">
      <alignment horizontal="left" vertical="center"/>
      <protection locked="0"/>
    </xf>
    <xf numFmtId="0" fontId="0" fillId="0" borderId="13" xfId="0" applyBorder="1" applyAlignment="1" applyProtection="1">
      <alignment horizontal="left" vertical="center"/>
      <protection locked="0"/>
    </xf>
    <xf numFmtId="0" fontId="0" fillId="0" borderId="14" xfId="0" applyBorder="1" applyAlignment="1" applyProtection="1">
      <alignment horizontal="left" vertical="center"/>
      <protection locked="0"/>
    </xf>
    <xf numFmtId="0" fontId="0" fillId="0" borderId="12" xfId="0" applyBorder="1" applyAlignment="1" applyProtection="1">
      <alignment horizontal="left" vertical="center" wrapText="1"/>
      <protection locked="0"/>
    </xf>
    <xf numFmtId="0" fontId="0" fillId="0" borderId="13" xfId="0" applyBorder="1" applyAlignment="1" applyProtection="1">
      <alignment horizontal="left" vertical="center" wrapText="1"/>
      <protection locked="0"/>
    </xf>
    <xf numFmtId="0" fontId="0" fillId="0" borderId="14" xfId="0" applyBorder="1" applyAlignment="1" applyProtection="1">
      <alignment horizontal="left" vertical="center" wrapText="1"/>
      <protection locked="0"/>
    </xf>
    <xf numFmtId="0" fontId="0" fillId="0" borderId="19" xfId="0" applyBorder="1" applyAlignment="1" applyProtection="1">
      <alignment horizontal="center" vertical="center" wrapText="1"/>
      <protection locked="0"/>
    </xf>
    <xf numFmtId="0" fontId="4" fillId="0" borderId="31" xfId="0" applyFont="1" applyBorder="1" applyAlignment="1" applyProtection="1">
      <alignment horizontal="left" vertical="top" wrapText="1"/>
      <protection locked="0"/>
    </xf>
    <xf numFmtId="0" fontId="0" fillId="0" borderId="25"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0" fontId="0" fillId="0" borderId="25" xfId="0" applyBorder="1" applyAlignment="1" applyProtection="1">
      <alignment horizontal="center" vertical="center" wrapText="1"/>
      <protection locked="0"/>
    </xf>
    <xf numFmtId="0" fontId="0" fillId="0" borderId="28" xfId="0" applyBorder="1" applyAlignment="1" applyProtection="1">
      <alignment horizontal="center" vertical="center" wrapText="1"/>
      <protection locked="0"/>
    </xf>
    <xf numFmtId="0" fontId="0" fillId="0" borderId="30" xfId="0" applyBorder="1" applyAlignment="1" applyProtection="1">
      <alignment horizontal="center" vertical="center" wrapText="1"/>
      <protection locked="0"/>
    </xf>
    <xf numFmtId="0" fontId="0" fillId="0" borderId="3" xfId="0" applyBorder="1" applyAlignment="1">
      <alignment horizontal="center" vertical="center"/>
    </xf>
    <xf numFmtId="0" fontId="5" fillId="0" borderId="7" xfId="0" applyFont="1" applyBorder="1" applyAlignment="1">
      <alignment horizontal="center" vertical="center" wrapText="1"/>
    </xf>
    <xf numFmtId="0" fontId="2" fillId="0" borderId="28" xfId="0" applyFont="1" applyBorder="1" applyAlignment="1">
      <alignment horizontal="center" vertical="center"/>
    </xf>
    <xf numFmtId="0" fontId="2" fillId="0" borderId="30" xfId="0" applyFont="1" applyBorder="1" applyAlignment="1">
      <alignment horizontal="center" vertical="center"/>
    </xf>
    <xf numFmtId="0" fontId="0" fillId="0" borderId="1"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left" vertical="center" wrapText="1"/>
    </xf>
    <xf numFmtId="0" fontId="0" fillId="0" borderId="10" xfId="0" applyBorder="1" applyAlignment="1">
      <alignment horizontal="left" vertical="center"/>
    </xf>
    <xf numFmtId="0" fontId="0" fillId="0" borderId="11" xfId="0" applyBorder="1" applyAlignment="1">
      <alignment horizontal="left" vertical="center"/>
    </xf>
    <xf numFmtId="0" fontId="0" fillId="0" borderId="12" xfId="0" applyBorder="1" applyAlignment="1">
      <alignment horizontal="left" vertical="center"/>
    </xf>
    <xf numFmtId="0" fontId="0" fillId="0" borderId="13" xfId="0" applyBorder="1" applyAlignment="1">
      <alignment horizontal="left" vertical="center"/>
    </xf>
    <xf numFmtId="0" fontId="0" fillId="0" borderId="14" xfId="0" applyBorder="1" applyAlignment="1">
      <alignment horizontal="left" vertical="center"/>
    </xf>
    <xf numFmtId="0" fontId="0" fillId="0" borderId="12" xfId="0" applyBorder="1" applyAlignment="1">
      <alignment horizontal="left"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0" fontId="0" fillId="0" borderId="7" xfId="0" applyBorder="1" applyAlignment="1">
      <alignment horizontal="right" vertical="center" wrapText="1"/>
    </xf>
    <xf numFmtId="0" fontId="0" fillId="0" borderId="10" xfId="0" applyBorder="1" applyAlignment="1">
      <alignment horizontal="right" vertical="center" wrapText="1"/>
    </xf>
    <xf numFmtId="0" fontId="0" fillId="0" borderId="11" xfId="0" applyBorder="1" applyAlignment="1">
      <alignment horizontal="right" vertical="center" wrapText="1"/>
    </xf>
    <xf numFmtId="0" fontId="0" fillId="0" borderId="2" xfId="0" applyBorder="1" applyAlignment="1">
      <alignment horizontal="center" vertical="center"/>
    </xf>
    <xf numFmtId="0" fontId="0" fillId="0" borderId="25" xfId="0" applyBorder="1" applyAlignment="1">
      <alignment horizontal="center" vertical="center" shrinkToFit="1"/>
    </xf>
    <xf numFmtId="0" fontId="0" fillId="0" borderId="28" xfId="0" applyBorder="1" applyAlignment="1">
      <alignment horizontal="center" vertical="center" shrinkToFit="1"/>
    </xf>
    <xf numFmtId="0" fontId="0" fillId="0" borderId="30" xfId="0" applyBorder="1" applyAlignment="1">
      <alignment horizontal="center" vertical="center" shrinkToFit="1"/>
    </xf>
    <xf numFmtId="0" fontId="0" fillId="0" borderId="1" xfId="0" applyBorder="1" applyAlignment="1">
      <alignment horizontal="center" vertical="center"/>
    </xf>
    <xf numFmtId="0" fontId="0" fillId="0" borderId="0" xfId="0" applyAlignment="1">
      <alignment horizontal="center" vertical="center"/>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3" fillId="0" borderId="31" xfId="0" applyFont="1" applyBorder="1" applyAlignment="1">
      <alignment horizontal="left" vertical="top" wrapText="1"/>
    </xf>
    <xf numFmtId="0" fontId="4" fillId="0" borderId="32" xfId="0" applyFont="1" applyBorder="1" applyAlignment="1">
      <alignment horizontal="left" vertical="top" wrapText="1"/>
    </xf>
    <xf numFmtId="0" fontId="4" fillId="0" borderId="33" xfId="0" applyFont="1" applyBorder="1" applyAlignment="1">
      <alignment horizontal="left" vertical="top" wrapText="1"/>
    </xf>
    <xf numFmtId="0" fontId="4" fillId="0" borderId="6" xfId="0" applyFont="1" applyBorder="1" applyAlignment="1">
      <alignment horizontal="left" vertical="top" wrapText="1"/>
    </xf>
    <xf numFmtId="0" fontId="4" fillId="0" borderId="0" xfId="0" applyFont="1" applyBorder="1" applyAlignment="1">
      <alignment horizontal="left" vertical="top" wrapText="1"/>
    </xf>
    <xf numFmtId="0" fontId="4" fillId="0" borderId="9" xfId="0" applyFont="1" applyBorder="1" applyAlignment="1">
      <alignment horizontal="left" vertical="top" wrapText="1"/>
    </xf>
    <xf numFmtId="0" fontId="0" fillId="0" borderId="4" xfId="0" applyBorder="1" applyAlignment="1">
      <alignment horizontal="center" vertical="center"/>
    </xf>
  </cellXfs>
  <cellStyles count="1">
    <cellStyle name="標準" xfId="0" builtinId="0"/>
  </cellStyles>
  <dxfs count="4">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s>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22860</xdr:colOff>
      <xdr:row>2</xdr:row>
      <xdr:rowOff>7620</xdr:rowOff>
    </xdr:from>
    <xdr:to>
      <xdr:col>3</xdr:col>
      <xdr:colOff>1104900</xdr:colOff>
      <xdr:row>4</xdr:row>
      <xdr:rowOff>0</xdr:rowOff>
    </xdr:to>
    <xdr:cxnSp macro="">
      <xdr:nvCxnSpPr>
        <xdr:cNvPr id="2" name="直線コネクタ 1"/>
        <xdr:cNvCxnSpPr/>
      </xdr:nvCxnSpPr>
      <xdr:spPr>
        <a:xfrm>
          <a:off x="22860" y="255270"/>
          <a:ext cx="1739265" cy="34480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138853</xdr:colOff>
      <xdr:row>16</xdr:row>
      <xdr:rowOff>120862</xdr:rowOff>
    </xdr:from>
    <xdr:to>
      <xdr:col>15</xdr:col>
      <xdr:colOff>138853</xdr:colOff>
      <xdr:row>16</xdr:row>
      <xdr:rowOff>181822</xdr:rowOff>
    </xdr:to>
    <xdr:sp macro="" textlink="">
      <xdr:nvSpPr>
        <xdr:cNvPr id="3" name="正方形/長方形 2"/>
        <xdr:cNvSpPr/>
      </xdr:nvSpPr>
      <xdr:spPr>
        <a:xfrm>
          <a:off x="4255770" y="3422862"/>
          <a:ext cx="222250" cy="6096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206124</xdr:colOff>
      <xdr:row>16</xdr:row>
      <xdr:rowOff>133407</xdr:rowOff>
    </xdr:from>
    <xdr:to>
      <xdr:col>19</xdr:col>
      <xdr:colOff>206124</xdr:colOff>
      <xdr:row>16</xdr:row>
      <xdr:rowOff>194367</xdr:rowOff>
    </xdr:to>
    <xdr:sp macro="" textlink="">
      <xdr:nvSpPr>
        <xdr:cNvPr id="4" name="正方形/長方形 3"/>
        <xdr:cNvSpPr/>
      </xdr:nvSpPr>
      <xdr:spPr>
        <a:xfrm>
          <a:off x="5751791" y="3435407"/>
          <a:ext cx="222250" cy="60960"/>
        </a:xfrm>
        <a:prstGeom prst="rect">
          <a:avLst/>
        </a:prstGeom>
        <a:solidFill>
          <a:schemeClr val="tx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146685</xdr:colOff>
      <xdr:row>16</xdr:row>
      <xdr:rowOff>156210</xdr:rowOff>
    </xdr:from>
    <xdr:to>
      <xdr:col>34</xdr:col>
      <xdr:colOff>34290</xdr:colOff>
      <xdr:row>16</xdr:row>
      <xdr:rowOff>156210</xdr:rowOff>
    </xdr:to>
    <xdr:cxnSp macro="">
      <xdr:nvCxnSpPr>
        <xdr:cNvPr id="5" name="直線矢印コネクタ 4"/>
        <xdr:cNvCxnSpPr/>
      </xdr:nvCxnSpPr>
      <xdr:spPr>
        <a:xfrm>
          <a:off x="8042910" y="2870835"/>
          <a:ext cx="325755" cy="0"/>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39371</xdr:colOff>
      <xdr:row>0</xdr:row>
      <xdr:rowOff>74084</xdr:rowOff>
    </xdr:from>
    <xdr:to>
      <xdr:col>42</xdr:col>
      <xdr:colOff>338667</xdr:colOff>
      <xdr:row>1</xdr:row>
      <xdr:rowOff>169333</xdr:rowOff>
    </xdr:to>
    <xdr:sp macro="" textlink="">
      <xdr:nvSpPr>
        <xdr:cNvPr id="6" name="テキスト ボックス 5"/>
        <xdr:cNvSpPr txBox="1"/>
      </xdr:nvSpPr>
      <xdr:spPr>
        <a:xfrm>
          <a:off x="10463954" y="74084"/>
          <a:ext cx="1272963" cy="26458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（別紙様式</a:t>
          </a:r>
          <a:r>
            <a:rPr kumimoji="1" lang="en-US" altLang="ja-JP" sz="1100">
              <a:latin typeface="ＭＳ 明朝" panose="02020609040205080304" pitchFamily="17" charset="-128"/>
              <a:ea typeface="ＭＳ 明朝" panose="02020609040205080304" pitchFamily="17" charset="-128"/>
            </a:rPr>
            <a:t>1‐2</a:t>
          </a:r>
          <a:r>
            <a:rPr kumimoji="1" lang="ja-JP" altLang="en-US" sz="1100"/>
            <a:t>）</a:t>
          </a:r>
        </a:p>
      </xdr:txBody>
    </xdr:sp>
    <xdr:clientData/>
  </xdr:twoCellAnchor>
  <xdr:twoCellAnchor>
    <xdr:from>
      <xdr:col>43</xdr:col>
      <xdr:colOff>116416</xdr:colOff>
      <xdr:row>17</xdr:row>
      <xdr:rowOff>126999</xdr:rowOff>
    </xdr:from>
    <xdr:to>
      <xdr:col>44</xdr:col>
      <xdr:colOff>148166</xdr:colOff>
      <xdr:row>17</xdr:row>
      <xdr:rowOff>201082</xdr:rowOff>
    </xdr:to>
    <xdr:sp macro="" textlink="">
      <xdr:nvSpPr>
        <xdr:cNvPr id="7" name="正方形/長方形 6"/>
        <xdr:cNvSpPr/>
      </xdr:nvSpPr>
      <xdr:spPr>
        <a:xfrm>
          <a:off x="12911666" y="3809999"/>
          <a:ext cx="719667" cy="74083"/>
        </a:xfrm>
        <a:prstGeom prst="rect">
          <a:avLst/>
        </a:prstGeom>
        <a:solidFill>
          <a:schemeClr val="tx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116417</xdr:colOff>
      <xdr:row>18</xdr:row>
      <xdr:rowOff>10582</xdr:rowOff>
    </xdr:from>
    <xdr:to>
      <xdr:col>44</xdr:col>
      <xdr:colOff>127000</xdr:colOff>
      <xdr:row>18</xdr:row>
      <xdr:rowOff>95249</xdr:rowOff>
    </xdr:to>
    <xdr:sp macro="" textlink="">
      <xdr:nvSpPr>
        <xdr:cNvPr id="8" name="正方形/長方形 7"/>
        <xdr:cNvSpPr/>
      </xdr:nvSpPr>
      <xdr:spPr>
        <a:xfrm>
          <a:off x="12911667" y="3958165"/>
          <a:ext cx="698500" cy="84667"/>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127000</xdr:colOff>
      <xdr:row>19</xdr:row>
      <xdr:rowOff>0</xdr:rowOff>
    </xdr:from>
    <xdr:to>
      <xdr:col>43</xdr:col>
      <xdr:colOff>459105</xdr:colOff>
      <xdr:row>19</xdr:row>
      <xdr:rowOff>0</xdr:rowOff>
    </xdr:to>
    <xdr:cxnSp macro="">
      <xdr:nvCxnSpPr>
        <xdr:cNvPr id="9" name="直線矢印コネクタ 8"/>
        <xdr:cNvCxnSpPr/>
      </xdr:nvCxnSpPr>
      <xdr:spPr>
        <a:xfrm>
          <a:off x="12922250" y="4286250"/>
          <a:ext cx="332105" cy="0"/>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xdr:colOff>
      <xdr:row>2</xdr:row>
      <xdr:rowOff>7620</xdr:rowOff>
    </xdr:from>
    <xdr:to>
      <xdr:col>3</xdr:col>
      <xdr:colOff>1104900</xdr:colOff>
      <xdr:row>4</xdr:row>
      <xdr:rowOff>0</xdr:rowOff>
    </xdr:to>
    <xdr:cxnSp macro="">
      <xdr:nvCxnSpPr>
        <xdr:cNvPr id="2" name="直線コネクタ 1"/>
        <xdr:cNvCxnSpPr/>
      </xdr:nvCxnSpPr>
      <xdr:spPr>
        <a:xfrm>
          <a:off x="22860" y="255270"/>
          <a:ext cx="1739265" cy="34480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160020</xdr:colOff>
      <xdr:row>16</xdr:row>
      <xdr:rowOff>131445</xdr:rowOff>
    </xdr:from>
    <xdr:to>
      <xdr:col>15</xdr:col>
      <xdr:colOff>160020</xdr:colOff>
      <xdr:row>16</xdr:row>
      <xdr:rowOff>192405</xdr:rowOff>
    </xdr:to>
    <xdr:sp macro="" textlink="">
      <xdr:nvSpPr>
        <xdr:cNvPr id="3" name="正方形/長方形 2"/>
        <xdr:cNvSpPr/>
      </xdr:nvSpPr>
      <xdr:spPr>
        <a:xfrm>
          <a:off x="4393353" y="3327612"/>
          <a:ext cx="222250" cy="6096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199390</xdr:colOff>
      <xdr:row>16</xdr:row>
      <xdr:rowOff>127635</xdr:rowOff>
    </xdr:from>
    <xdr:to>
      <xdr:col>19</xdr:col>
      <xdr:colOff>199390</xdr:colOff>
      <xdr:row>16</xdr:row>
      <xdr:rowOff>188595</xdr:rowOff>
    </xdr:to>
    <xdr:sp macro="" textlink="">
      <xdr:nvSpPr>
        <xdr:cNvPr id="4" name="正方形/長方形 3"/>
        <xdr:cNvSpPr/>
      </xdr:nvSpPr>
      <xdr:spPr>
        <a:xfrm>
          <a:off x="5067723" y="3323802"/>
          <a:ext cx="222250" cy="60960"/>
        </a:xfrm>
        <a:prstGeom prst="rect">
          <a:avLst/>
        </a:prstGeom>
        <a:solidFill>
          <a:schemeClr val="tx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220768</xdr:colOff>
      <xdr:row>16</xdr:row>
      <xdr:rowOff>145626</xdr:rowOff>
    </xdr:from>
    <xdr:to>
      <xdr:col>34</xdr:col>
      <xdr:colOff>108373</xdr:colOff>
      <xdr:row>16</xdr:row>
      <xdr:rowOff>145626</xdr:rowOff>
    </xdr:to>
    <xdr:cxnSp macro="">
      <xdr:nvCxnSpPr>
        <xdr:cNvPr id="5" name="直線矢印コネクタ 4"/>
        <xdr:cNvCxnSpPr/>
      </xdr:nvCxnSpPr>
      <xdr:spPr>
        <a:xfrm>
          <a:off x="9004935" y="3415876"/>
          <a:ext cx="332105" cy="0"/>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39</xdr:col>
      <xdr:colOff>399202</xdr:colOff>
      <xdr:row>0</xdr:row>
      <xdr:rowOff>84668</xdr:rowOff>
    </xdr:from>
    <xdr:to>
      <xdr:col>42</xdr:col>
      <xdr:colOff>31749</xdr:colOff>
      <xdr:row>2</xdr:row>
      <xdr:rowOff>63501</xdr:rowOff>
    </xdr:to>
    <xdr:sp macro="" textlink="">
      <xdr:nvSpPr>
        <xdr:cNvPr id="6" name="テキスト ボックス 5"/>
        <xdr:cNvSpPr txBox="1"/>
      </xdr:nvSpPr>
      <xdr:spPr>
        <a:xfrm>
          <a:off x="11035452" y="84668"/>
          <a:ext cx="1188297" cy="2963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（別紙様式</a:t>
          </a:r>
          <a:r>
            <a:rPr kumimoji="1" lang="en-US" altLang="ja-JP" sz="1100">
              <a:latin typeface="ＭＳ 明朝" panose="02020609040205080304" pitchFamily="17" charset="-128"/>
              <a:ea typeface="ＭＳ 明朝" panose="02020609040205080304" pitchFamily="17" charset="-128"/>
            </a:rPr>
            <a:t>1‐2</a:t>
          </a:r>
          <a:r>
            <a:rPr kumimoji="1" lang="ja-JP" altLang="en-US" sz="1100"/>
            <a:t>）</a:t>
          </a:r>
        </a:p>
      </xdr:txBody>
    </xdr:sp>
    <xdr:clientData/>
  </xdr:twoCellAnchor>
  <xdr:twoCellAnchor>
    <xdr:from>
      <xdr:col>43</xdr:col>
      <xdr:colOff>74082</xdr:colOff>
      <xdr:row>18</xdr:row>
      <xdr:rowOff>126999</xdr:rowOff>
    </xdr:from>
    <xdr:to>
      <xdr:col>44</xdr:col>
      <xdr:colOff>105832</xdr:colOff>
      <xdr:row>18</xdr:row>
      <xdr:rowOff>201082</xdr:rowOff>
    </xdr:to>
    <xdr:sp macro="" textlink="">
      <xdr:nvSpPr>
        <xdr:cNvPr id="7" name="正方形/長方形 6"/>
        <xdr:cNvSpPr/>
      </xdr:nvSpPr>
      <xdr:spPr>
        <a:xfrm>
          <a:off x="12784665" y="4085166"/>
          <a:ext cx="719667" cy="74083"/>
        </a:xfrm>
        <a:prstGeom prst="rect">
          <a:avLst/>
        </a:prstGeom>
        <a:solidFill>
          <a:schemeClr val="tx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95251</xdr:colOff>
      <xdr:row>18</xdr:row>
      <xdr:rowOff>359832</xdr:rowOff>
    </xdr:from>
    <xdr:to>
      <xdr:col>44</xdr:col>
      <xdr:colOff>105834</xdr:colOff>
      <xdr:row>19</xdr:row>
      <xdr:rowOff>63499</xdr:rowOff>
    </xdr:to>
    <xdr:sp macro="" textlink="">
      <xdr:nvSpPr>
        <xdr:cNvPr id="8" name="正方形/長方形 7"/>
        <xdr:cNvSpPr/>
      </xdr:nvSpPr>
      <xdr:spPr>
        <a:xfrm>
          <a:off x="12805834" y="4317999"/>
          <a:ext cx="698500" cy="84667"/>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127000</xdr:colOff>
      <xdr:row>20</xdr:row>
      <xdr:rowOff>0</xdr:rowOff>
    </xdr:from>
    <xdr:to>
      <xdr:col>43</xdr:col>
      <xdr:colOff>459105</xdr:colOff>
      <xdr:row>20</xdr:row>
      <xdr:rowOff>0</xdr:rowOff>
    </xdr:to>
    <xdr:cxnSp macro="">
      <xdr:nvCxnSpPr>
        <xdr:cNvPr id="9" name="直線矢印コネクタ 8"/>
        <xdr:cNvCxnSpPr/>
      </xdr:nvCxnSpPr>
      <xdr:spPr>
        <a:xfrm>
          <a:off x="12823825" y="4371975"/>
          <a:ext cx="332105" cy="0"/>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22860</xdr:colOff>
      <xdr:row>2</xdr:row>
      <xdr:rowOff>7620</xdr:rowOff>
    </xdr:from>
    <xdr:to>
      <xdr:col>3</xdr:col>
      <xdr:colOff>1104900</xdr:colOff>
      <xdr:row>4</xdr:row>
      <xdr:rowOff>0</xdr:rowOff>
    </xdr:to>
    <xdr:cxnSp macro="">
      <xdr:nvCxnSpPr>
        <xdr:cNvPr id="2" name="直線コネクタ 1"/>
        <xdr:cNvCxnSpPr/>
      </xdr:nvCxnSpPr>
      <xdr:spPr>
        <a:xfrm>
          <a:off x="22860" y="255270"/>
          <a:ext cx="1739265" cy="34480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67151</xdr:colOff>
      <xdr:row>16</xdr:row>
      <xdr:rowOff>107633</xdr:rowOff>
    </xdr:from>
    <xdr:to>
      <xdr:col>15</xdr:col>
      <xdr:colOff>67151</xdr:colOff>
      <xdr:row>16</xdr:row>
      <xdr:rowOff>168593</xdr:rowOff>
    </xdr:to>
    <xdr:sp macro="" textlink="">
      <xdr:nvSpPr>
        <xdr:cNvPr id="3" name="正方形/長方形 2"/>
        <xdr:cNvSpPr/>
      </xdr:nvSpPr>
      <xdr:spPr>
        <a:xfrm>
          <a:off x="4877276" y="3310414"/>
          <a:ext cx="214313" cy="6096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167640</xdr:colOff>
      <xdr:row>16</xdr:row>
      <xdr:rowOff>127635</xdr:rowOff>
    </xdr:from>
    <xdr:to>
      <xdr:col>19</xdr:col>
      <xdr:colOff>167640</xdr:colOff>
      <xdr:row>16</xdr:row>
      <xdr:rowOff>188595</xdr:rowOff>
    </xdr:to>
    <xdr:sp macro="" textlink="">
      <xdr:nvSpPr>
        <xdr:cNvPr id="4" name="正方形/長方形 3"/>
        <xdr:cNvSpPr/>
      </xdr:nvSpPr>
      <xdr:spPr>
        <a:xfrm>
          <a:off x="4996815" y="2842260"/>
          <a:ext cx="219075" cy="60960"/>
        </a:xfrm>
        <a:prstGeom prst="rect">
          <a:avLst/>
        </a:prstGeom>
        <a:solidFill>
          <a:schemeClr val="tx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146685</xdr:colOff>
      <xdr:row>16</xdr:row>
      <xdr:rowOff>156210</xdr:rowOff>
    </xdr:from>
    <xdr:to>
      <xdr:col>34</xdr:col>
      <xdr:colOff>34290</xdr:colOff>
      <xdr:row>16</xdr:row>
      <xdr:rowOff>156210</xdr:rowOff>
    </xdr:to>
    <xdr:cxnSp macro="">
      <xdr:nvCxnSpPr>
        <xdr:cNvPr id="5" name="直線矢印コネクタ 4"/>
        <xdr:cNvCxnSpPr/>
      </xdr:nvCxnSpPr>
      <xdr:spPr>
        <a:xfrm>
          <a:off x="8042910" y="2870835"/>
          <a:ext cx="325755" cy="0"/>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521970</xdr:colOff>
      <xdr:row>0</xdr:row>
      <xdr:rowOff>9525</xdr:rowOff>
    </xdr:from>
    <xdr:to>
      <xdr:col>43</xdr:col>
      <xdr:colOff>85725</xdr:colOff>
      <xdr:row>1</xdr:row>
      <xdr:rowOff>70485</xdr:rowOff>
    </xdr:to>
    <xdr:sp macro="" textlink="">
      <xdr:nvSpPr>
        <xdr:cNvPr id="6" name="テキスト ボックス 5"/>
        <xdr:cNvSpPr txBox="1"/>
      </xdr:nvSpPr>
      <xdr:spPr>
        <a:xfrm>
          <a:off x="10875645" y="9525"/>
          <a:ext cx="1278255" cy="2324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（別紙様式</a:t>
          </a:r>
          <a:r>
            <a:rPr kumimoji="1" lang="en-US" altLang="ja-JP" sz="1100">
              <a:latin typeface="ＭＳ 明朝" panose="02020609040205080304" pitchFamily="17" charset="-128"/>
              <a:ea typeface="ＭＳ 明朝" panose="02020609040205080304" pitchFamily="17" charset="-128"/>
            </a:rPr>
            <a:t>1‐2</a:t>
          </a:r>
          <a:r>
            <a:rPr kumimoji="1" lang="ja-JP" altLang="en-US" sz="1100"/>
            <a:t>）</a:t>
          </a:r>
        </a:p>
      </xdr:txBody>
    </xdr:sp>
    <xdr:clientData/>
  </xdr:twoCellAnchor>
  <xdr:twoCellAnchor>
    <xdr:from>
      <xdr:col>43</xdr:col>
      <xdr:colOff>95249</xdr:colOff>
      <xdr:row>18</xdr:row>
      <xdr:rowOff>126999</xdr:rowOff>
    </xdr:from>
    <xdr:to>
      <xdr:col>44</xdr:col>
      <xdr:colOff>126999</xdr:colOff>
      <xdr:row>18</xdr:row>
      <xdr:rowOff>201082</xdr:rowOff>
    </xdr:to>
    <xdr:sp macro="" textlink="">
      <xdr:nvSpPr>
        <xdr:cNvPr id="7" name="正方形/長方形 6"/>
        <xdr:cNvSpPr/>
      </xdr:nvSpPr>
      <xdr:spPr>
        <a:xfrm>
          <a:off x="12687299" y="4098924"/>
          <a:ext cx="717550" cy="74083"/>
        </a:xfrm>
        <a:prstGeom prst="rect">
          <a:avLst/>
        </a:prstGeom>
        <a:solidFill>
          <a:schemeClr val="tx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95251</xdr:colOff>
      <xdr:row>18</xdr:row>
      <xdr:rowOff>359832</xdr:rowOff>
    </xdr:from>
    <xdr:to>
      <xdr:col>44</xdr:col>
      <xdr:colOff>105834</xdr:colOff>
      <xdr:row>19</xdr:row>
      <xdr:rowOff>63499</xdr:rowOff>
    </xdr:to>
    <xdr:sp macro="" textlink="">
      <xdr:nvSpPr>
        <xdr:cNvPr id="8" name="正方形/長方形 7"/>
        <xdr:cNvSpPr/>
      </xdr:nvSpPr>
      <xdr:spPr>
        <a:xfrm>
          <a:off x="12687301" y="4331757"/>
          <a:ext cx="696383" cy="84667"/>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127000</xdr:colOff>
      <xdr:row>20</xdr:row>
      <xdr:rowOff>0</xdr:rowOff>
    </xdr:from>
    <xdr:to>
      <xdr:col>43</xdr:col>
      <xdr:colOff>459105</xdr:colOff>
      <xdr:row>20</xdr:row>
      <xdr:rowOff>0</xdr:rowOff>
    </xdr:to>
    <xdr:cxnSp macro="">
      <xdr:nvCxnSpPr>
        <xdr:cNvPr id="9" name="直線矢印コネクタ 8"/>
        <xdr:cNvCxnSpPr/>
      </xdr:nvCxnSpPr>
      <xdr:spPr>
        <a:xfrm>
          <a:off x="12719050" y="4733925"/>
          <a:ext cx="332105" cy="0"/>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22860</xdr:colOff>
      <xdr:row>3</xdr:row>
      <xdr:rowOff>7620</xdr:rowOff>
    </xdr:from>
    <xdr:to>
      <xdr:col>3</xdr:col>
      <xdr:colOff>1104900</xdr:colOff>
      <xdr:row>5</xdr:row>
      <xdr:rowOff>0</xdr:rowOff>
    </xdr:to>
    <xdr:cxnSp macro="">
      <xdr:nvCxnSpPr>
        <xdr:cNvPr id="2" name="直線コネクタ 1"/>
        <xdr:cNvCxnSpPr/>
      </xdr:nvCxnSpPr>
      <xdr:spPr>
        <a:xfrm>
          <a:off x="22860" y="259080"/>
          <a:ext cx="1569720" cy="33528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89535</xdr:colOff>
      <xdr:row>17</xdr:row>
      <xdr:rowOff>121920</xdr:rowOff>
    </xdr:from>
    <xdr:to>
      <xdr:col>15</xdr:col>
      <xdr:colOff>89535</xdr:colOff>
      <xdr:row>17</xdr:row>
      <xdr:rowOff>182880</xdr:rowOff>
    </xdr:to>
    <xdr:sp macro="" textlink="">
      <xdr:nvSpPr>
        <xdr:cNvPr id="3" name="正方形/長方形 2"/>
        <xdr:cNvSpPr/>
      </xdr:nvSpPr>
      <xdr:spPr>
        <a:xfrm>
          <a:off x="4042410" y="2760345"/>
          <a:ext cx="219075" cy="6096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8467</xdr:colOff>
      <xdr:row>18</xdr:row>
      <xdr:rowOff>152400</xdr:rowOff>
    </xdr:from>
    <xdr:to>
      <xdr:col>17</xdr:col>
      <xdr:colOff>0</xdr:colOff>
      <xdr:row>18</xdr:row>
      <xdr:rowOff>198119</xdr:rowOff>
    </xdr:to>
    <xdr:sp macro="" textlink="">
      <xdr:nvSpPr>
        <xdr:cNvPr id="4" name="正方形/長方形 3"/>
        <xdr:cNvSpPr/>
      </xdr:nvSpPr>
      <xdr:spPr>
        <a:xfrm>
          <a:off x="4180417" y="3095625"/>
          <a:ext cx="429683" cy="45719"/>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114300</xdr:colOff>
      <xdr:row>5</xdr:row>
      <xdr:rowOff>30480</xdr:rowOff>
    </xdr:from>
    <xdr:to>
      <xdr:col>9</xdr:col>
      <xdr:colOff>91440</xdr:colOff>
      <xdr:row>5</xdr:row>
      <xdr:rowOff>228600</xdr:rowOff>
    </xdr:to>
    <xdr:sp macro="" textlink="">
      <xdr:nvSpPr>
        <xdr:cNvPr id="12" name="テキスト ボックス 11"/>
        <xdr:cNvSpPr txBox="1"/>
      </xdr:nvSpPr>
      <xdr:spPr>
        <a:xfrm>
          <a:off x="2103120" y="624840"/>
          <a:ext cx="571500" cy="198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開園</a:t>
          </a:r>
        </a:p>
      </xdr:txBody>
    </xdr:sp>
    <xdr:clientData/>
  </xdr:twoCellAnchor>
  <xdr:twoCellAnchor>
    <xdr:from>
      <xdr:col>8</xdr:col>
      <xdr:colOff>137160</xdr:colOff>
      <xdr:row>5</xdr:row>
      <xdr:rowOff>30480</xdr:rowOff>
    </xdr:from>
    <xdr:to>
      <xdr:col>11</xdr:col>
      <xdr:colOff>114300</xdr:colOff>
      <xdr:row>5</xdr:row>
      <xdr:rowOff>228600</xdr:rowOff>
    </xdr:to>
    <xdr:sp macro="" textlink="">
      <xdr:nvSpPr>
        <xdr:cNvPr id="13" name="テキスト ボックス 12"/>
        <xdr:cNvSpPr txBox="1"/>
      </xdr:nvSpPr>
      <xdr:spPr>
        <a:xfrm>
          <a:off x="2522220" y="624840"/>
          <a:ext cx="571500" cy="198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遊び</a:t>
          </a:r>
        </a:p>
      </xdr:txBody>
    </xdr:sp>
    <xdr:clientData/>
  </xdr:twoCellAnchor>
  <xdr:twoCellAnchor>
    <xdr:from>
      <xdr:col>10</xdr:col>
      <xdr:colOff>129540</xdr:colOff>
      <xdr:row>5</xdr:row>
      <xdr:rowOff>30480</xdr:rowOff>
    </xdr:from>
    <xdr:to>
      <xdr:col>14</xdr:col>
      <xdr:colOff>30480</xdr:colOff>
      <xdr:row>5</xdr:row>
      <xdr:rowOff>236220</xdr:rowOff>
    </xdr:to>
    <xdr:sp macro="" textlink="">
      <xdr:nvSpPr>
        <xdr:cNvPr id="14" name="テキスト ボックス 13"/>
        <xdr:cNvSpPr txBox="1"/>
      </xdr:nvSpPr>
      <xdr:spPr>
        <a:xfrm>
          <a:off x="2910840" y="624840"/>
          <a:ext cx="693420" cy="2057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おやつ</a:t>
          </a:r>
        </a:p>
      </xdr:txBody>
    </xdr:sp>
    <xdr:clientData/>
  </xdr:twoCellAnchor>
  <xdr:twoCellAnchor>
    <xdr:from>
      <xdr:col>15</xdr:col>
      <xdr:colOff>121920</xdr:colOff>
      <xdr:row>5</xdr:row>
      <xdr:rowOff>152400</xdr:rowOff>
    </xdr:from>
    <xdr:to>
      <xdr:col>19</xdr:col>
      <xdr:colOff>22860</xdr:colOff>
      <xdr:row>6</xdr:row>
      <xdr:rowOff>15240</xdr:rowOff>
    </xdr:to>
    <xdr:sp macro="" textlink="">
      <xdr:nvSpPr>
        <xdr:cNvPr id="15" name="テキスト ボックス 14"/>
        <xdr:cNvSpPr txBox="1"/>
      </xdr:nvSpPr>
      <xdr:spPr>
        <a:xfrm>
          <a:off x="3893820" y="746760"/>
          <a:ext cx="693420" cy="2057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給食</a:t>
          </a:r>
        </a:p>
      </xdr:txBody>
    </xdr:sp>
    <xdr:clientData/>
  </xdr:twoCellAnchor>
  <xdr:twoCellAnchor>
    <xdr:from>
      <xdr:col>17</xdr:col>
      <xdr:colOff>99060</xdr:colOff>
      <xdr:row>5</xdr:row>
      <xdr:rowOff>22860</xdr:rowOff>
    </xdr:from>
    <xdr:to>
      <xdr:col>19</xdr:col>
      <xdr:colOff>175260</xdr:colOff>
      <xdr:row>5</xdr:row>
      <xdr:rowOff>228600</xdr:rowOff>
    </xdr:to>
    <xdr:sp macro="" textlink="">
      <xdr:nvSpPr>
        <xdr:cNvPr id="16" name="テキスト ボックス 15"/>
        <xdr:cNvSpPr txBox="1"/>
      </xdr:nvSpPr>
      <xdr:spPr>
        <a:xfrm>
          <a:off x="4267200" y="617220"/>
          <a:ext cx="472440" cy="2057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午睡</a:t>
          </a:r>
        </a:p>
      </xdr:txBody>
    </xdr:sp>
    <xdr:clientData/>
  </xdr:twoCellAnchor>
  <xdr:twoCellAnchor>
    <xdr:from>
      <xdr:col>22</xdr:col>
      <xdr:colOff>121920</xdr:colOff>
      <xdr:row>5</xdr:row>
      <xdr:rowOff>121920</xdr:rowOff>
    </xdr:from>
    <xdr:to>
      <xdr:col>25</xdr:col>
      <xdr:colOff>99060</xdr:colOff>
      <xdr:row>5</xdr:row>
      <xdr:rowOff>335280</xdr:rowOff>
    </xdr:to>
    <xdr:sp macro="" textlink="">
      <xdr:nvSpPr>
        <xdr:cNvPr id="17" name="テキスト ボックス 16"/>
        <xdr:cNvSpPr txBox="1"/>
      </xdr:nvSpPr>
      <xdr:spPr>
        <a:xfrm>
          <a:off x="5280660" y="716280"/>
          <a:ext cx="57150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おやつ</a:t>
          </a:r>
        </a:p>
      </xdr:txBody>
    </xdr:sp>
    <xdr:clientData/>
  </xdr:twoCellAnchor>
  <xdr:twoCellAnchor>
    <xdr:from>
      <xdr:col>24</xdr:col>
      <xdr:colOff>160020</xdr:colOff>
      <xdr:row>5</xdr:row>
      <xdr:rowOff>22860</xdr:rowOff>
    </xdr:from>
    <xdr:to>
      <xdr:col>27</xdr:col>
      <xdr:colOff>137160</xdr:colOff>
      <xdr:row>5</xdr:row>
      <xdr:rowOff>236220</xdr:rowOff>
    </xdr:to>
    <xdr:sp macro="" textlink="">
      <xdr:nvSpPr>
        <xdr:cNvPr id="18" name="テキスト ボックス 17"/>
        <xdr:cNvSpPr txBox="1"/>
      </xdr:nvSpPr>
      <xdr:spPr>
        <a:xfrm>
          <a:off x="5715000" y="617220"/>
          <a:ext cx="57150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遊び</a:t>
          </a:r>
        </a:p>
      </xdr:txBody>
    </xdr:sp>
    <xdr:clientData/>
  </xdr:twoCellAnchor>
  <xdr:twoCellAnchor>
    <xdr:from>
      <xdr:col>24</xdr:col>
      <xdr:colOff>152400</xdr:colOff>
      <xdr:row>5</xdr:row>
      <xdr:rowOff>182880</xdr:rowOff>
    </xdr:from>
    <xdr:to>
      <xdr:col>28</xdr:col>
      <xdr:colOff>22860</xdr:colOff>
      <xdr:row>6</xdr:row>
      <xdr:rowOff>53340</xdr:rowOff>
    </xdr:to>
    <xdr:sp macro="" textlink="">
      <xdr:nvSpPr>
        <xdr:cNvPr id="19" name="テキスト ボックス 18"/>
        <xdr:cNvSpPr txBox="1"/>
      </xdr:nvSpPr>
      <xdr:spPr>
        <a:xfrm>
          <a:off x="5707380" y="777240"/>
          <a:ext cx="66294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随時降園</a:t>
          </a:r>
          <a:endParaRPr kumimoji="1" lang="en-US" altLang="ja-JP" sz="800"/>
        </a:p>
        <a:p>
          <a:endParaRPr kumimoji="1" lang="ja-JP" altLang="en-US" sz="800"/>
        </a:p>
      </xdr:txBody>
    </xdr:sp>
    <xdr:clientData/>
  </xdr:twoCellAnchor>
  <xdr:twoCellAnchor>
    <xdr:from>
      <xdr:col>6</xdr:col>
      <xdr:colOff>137160</xdr:colOff>
      <xdr:row>5</xdr:row>
      <xdr:rowOff>182880</xdr:rowOff>
    </xdr:from>
    <xdr:to>
      <xdr:col>10</xdr:col>
      <xdr:colOff>7620</xdr:colOff>
      <xdr:row>6</xdr:row>
      <xdr:rowOff>53340</xdr:rowOff>
    </xdr:to>
    <xdr:sp macro="" textlink="">
      <xdr:nvSpPr>
        <xdr:cNvPr id="20" name="テキスト ボックス 19"/>
        <xdr:cNvSpPr txBox="1"/>
      </xdr:nvSpPr>
      <xdr:spPr>
        <a:xfrm>
          <a:off x="2125980" y="777240"/>
          <a:ext cx="66294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随時登園</a:t>
          </a:r>
          <a:endParaRPr kumimoji="1" lang="en-US" altLang="ja-JP" sz="800"/>
        </a:p>
        <a:p>
          <a:endParaRPr kumimoji="1" lang="ja-JP" altLang="en-US" sz="800"/>
        </a:p>
      </xdr:txBody>
    </xdr:sp>
    <xdr:clientData/>
  </xdr:twoCellAnchor>
  <xdr:twoCellAnchor>
    <xdr:from>
      <xdr:col>28</xdr:col>
      <xdr:colOff>106680</xdr:colOff>
      <xdr:row>5</xdr:row>
      <xdr:rowOff>38100</xdr:rowOff>
    </xdr:from>
    <xdr:to>
      <xdr:col>31</xdr:col>
      <xdr:colOff>175260</xdr:colOff>
      <xdr:row>5</xdr:row>
      <xdr:rowOff>251460</xdr:rowOff>
    </xdr:to>
    <xdr:sp macro="" textlink="">
      <xdr:nvSpPr>
        <xdr:cNvPr id="21" name="テキスト ボックス 20"/>
        <xdr:cNvSpPr txBox="1"/>
      </xdr:nvSpPr>
      <xdr:spPr>
        <a:xfrm>
          <a:off x="6454140" y="632460"/>
          <a:ext cx="66294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延長保育</a:t>
          </a:r>
          <a:endParaRPr kumimoji="1" lang="en-US" altLang="ja-JP" sz="800"/>
        </a:p>
        <a:p>
          <a:endParaRPr kumimoji="1" lang="ja-JP" altLang="en-US" sz="800"/>
        </a:p>
      </xdr:txBody>
    </xdr:sp>
    <xdr:clientData/>
  </xdr:twoCellAnchor>
  <xdr:twoCellAnchor>
    <xdr:from>
      <xdr:col>30</xdr:col>
      <xdr:colOff>121920</xdr:colOff>
      <xdr:row>5</xdr:row>
      <xdr:rowOff>182880</xdr:rowOff>
    </xdr:from>
    <xdr:to>
      <xdr:col>33</xdr:col>
      <xdr:colOff>190500</xdr:colOff>
      <xdr:row>6</xdr:row>
      <xdr:rowOff>53340</xdr:rowOff>
    </xdr:to>
    <xdr:sp macro="" textlink="">
      <xdr:nvSpPr>
        <xdr:cNvPr id="22" name="テキスト ボックス 21"/>
        <xdr:cNvSpPr txBox="1"/>
      </xdr:nvSpPr>
      <xdr:spPr>
        <a:xfrm>
          <a:off x="6865620" y="777240"/>
          <a:ext cx="66294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閉園</a:t>
          </a:r>
        </a:p>
      </xdr:txBody>
    </xdr:sp>
    <xdr:clientData/>
  </xdr:twoCellAnchor>
  <xdr:twoCellAnchor>
    <xdr:from>
      <xdr:col>1</xdr:col>
      <xdr:colOff>457200</xdr:colOff>
      <xdr:row>25</xdr:row>
      <xdr:rowOff>0</xdr:rowOff>
    </xdr:from>
    <xdr:to>
      <xdr:col>1</xdr:col>
      <xdr:colOff>731520</xdr:colOff>
      <xdr:row>25</xdr:row>
      <xdr:rowOff>0</xdr:rowOff>
    </xdr:to>
    <xdr:sp macro="" textlink="">
      <xdr:nvSpPr>
        <xdr:cNvPr id="40" name="円/楕円 39"/>
        <xdr:cNvSpPr/>
      </xdr:nvSpPr>
      <xdr:spPr>
        <a:xfrm>
          <a:off x="701040" y="5212080"/>
          <a:ext cx="274320" cy="10668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15240</xdr:colOff>
      <xdr:row>21</xdr:row>
      <xdr:rowOff>175260</xdr:rowOff>
    </xdr:from>
    <xdr:to>
      <xdr:col>22</xdr:col>
      <xdr:colOff>190500</xdr:colOff>
      <xdr:row>21</xdr:row>
      <xdr:rowOff>243840</xdr:rowOff>
    </xdr:to>
    <xdr:sp macro="" textlink="">
      <xdr:nvSpPr>
        <xdr:cNvPr id="41" name="正方形/長方形 40"/>
        <xdr:cNvSpPr/>
      </xdr:nvSpPr>
      <xdr:spPr>
        <a:xfrm>
          <a:off x="2598420" y="4206240"/>
          <a:ext cx="2750820" cy="6858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15240</xdr:colOff>
      <xdr:row>26</xdr:row>
      <xdr:rowOff>129540</xdr:rowOff>
    </xdr:from>
    <xdr:to>
      <xdr:col>28</xdr:col>
      <xdr:colOff>0</xdr:colOff>
      <xdr:row>26</xdr:row>
      <xdr:rowOff>213358</xdr:rowOff>
    </xdr:to>
    <xdr:sp macro="" textlink="">
      <xdr:nvSpPr>
        <xdr:cNvPr id="43" name="正方形/長方形 42"/>
        <xdr:cNvSpPr/>
      </xdr:nvSpPr>
      <xdr:spPr>
        <a:xfrm flipV="1">
          <a:off x="2796540" y="5951220"/>
          <a:ext cx="3550920" cy="8381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14394</xdr:colOff>
      <xdr:row>19</xdr:row>
      <xdr:rowOff>162560</xdr:rowOff>
    </xdr:from>
    <xdr:to>
      <xdr:col>28</xdr:col>
      <xdr:colOff>193887</xdr:colOff>
      <xdr:row>19</xdr:row>
      <xdr:rowOff>236220</xdr:rowOff>
    </xdr:to>
    <xdr:sp macro="" textlink="">
      <xdr:nvSpPr>
        <xdr:cNvPr id="45" name="正方形/長方形 44"/>
        <xdr:cNvSpPr/>
      </xdr:nvSpPr>
      <xdr:spPr>
        <a:xfrm>
          <a:off x="2993814" y="3553460"/>
          <a:ext cx="3547533" cy="7366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7620</xdr:colOff>
      <xdr:row>20</xdr:row>
      <xdr:rowOff>129540</xdr:rowOff>
    </xdr:from>
    <xdr:to>
      <xdr:col>27</xdr:col>
      <xdr:colOff>7620</xdr:colOff>
      <xdr:row>20</xdr:row>
      <xdr:rowOff>198120</xdr:rowOff>
    </xdr:to>
    <xdr:sp macro="" textlink="">
      <xdr:nvSpPr>
        <xdr:cNvPr id="46" name="正方形/長方形 45"/>
        <xdr:cNvSpPr/>
      </xdr:nvSpPr>
      <xdr:spPr>
        <a:xfrm>
          <a:off x="2590800" y="4030980"/>
          <a:ext cx="3566160" cy="6858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22860</xdr:colOff>
      <xdr:row>22</xdr:row>
      <xdr:rowOff>144780</xdr:rowOff>
    </xdr:from>
    <xdr:to>
      <xdr:col>28</xdr:col>
      <xdr:colOff>196426</xdr:colOff>
      <xdr:row>22</xdr:row>
      <xdr:rowOff>220134</xdr:rowOff>
    </xdr:to>
    <xdr:sp macro="" textlink="">
      <xdr:nvSpPr>
        <xdr:cNvPr id="51" name="正方形/長方形 50"/>
        <xdr:cNvSpPr/>
      </xdr:nvSpPr>
      <xdr:spPr>
        <a:xfrm>
          <a:off x="3794760" y="4686300"/>
          <a:ext cx="2749126" cy="75354"/>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22860</xdr:colOff>
      <xdr:row>19</xdr:row>
      <xdr:rowOff>167640</xdr:rowOff>
    </xdr:from>
    <xdr:to>
      <xdr:col>22</xdr:col>
      <xdr:colOff>0</xdr:colOff>
      <xdr:row>19</xdr:row>
      <xdr:rowOff>236220</xdr:rowOff>
    </xdr:to>
    <xdr:sp macro="" textlink="">
      <xdr:nvSpPr>
        <xdr:cNvPr id="57" name="正方形/長方形 56"/>
        <xdr:cNvSpPr/>
      </xdr:nvSpPr>
      <xdr:spPr>
        <a:xfrm>
          <a:off x="5335693" y="3903557"/>
          <a:ext cx="421640" cy="6858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15240</xdr:colOff>
      <xdr:row>20</xdr:row>
      <xdr:rowOff>144780</xdr:rowOff>
    </xdr:from>
    <xdr:to>
      <xdr:col>19</xdr:col>
      <xdr:colOff>190500</xdr:colOff>
      <xdr:row>20</xdr:row>
      <xdr:rowOff>205740</xdr:rowOff>
    </xdr:to>
    <xdr:sp macro="" textlink="">
      <xdr:nvSpPr>
        <xdr:cNvPr id="58" name="正方形/長方形 57"/>
        <xdr:cNvSpPr/>
      </xdr:nvSpPr>
      <xdr:spPr>
        <a:xfrm>
          <a:off x="4381500" y="4046220"/>
          <a:ext cx="373380" cy="6096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121920</xdr:colOff>
      <xdr:row>21</xdr:row>
      <xdr:rowOff>175260</xdr:rowOff>
    </xdr:from>
    <xdr:to>
      <xdr:col>16</xdr:col>
      <xdr:colOff>190500</xdr:colOff>
      <xdr:row>21</xdr:row>
      <xdr:rowOff>247650</xdr:rowOff>
    </xdr:to>
    <xdr:sp macro="" textlink="">
      <xdr:nvSpPr>
        <xdr:cNvPr id="59" name="正方形/長方形 58"/>
        <xdr:cNvSpPr/>
      </xdr:nvSpPr>
      <xdr:spPr>
        <a:xfrm>
          <a:off x="3893820" y="4122420"/>
          <a:ext cx="266700" cy="7239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22</xdr:col>
      <xdr:colOff>7620</xdr:colOff>
      <xdr:row>22</xdr:row>
      <xdr:rowOff>152400</xdr:rowOff>
    </xdr:from>
    <xdr:to>
      <xdr:col>23</xdr:col>
      <xdr:colOff>114300</xdr:colOff>
      <xdr:row>22</xdr:row>
      <xdr:rowOff>213360</xdr:rowOff>
    </xdr:to>
    <xdr:sp macro="" textlink="">
      <xdr:nvSpPr>
        <xdr:cNvPr id="60" name="正方形/長方形 59"/>
        <xdr:cNvSpPr/>
      </xdr:nvSpPr>
      <xdr:spPr>
        <a:xfrm>
          <a:off x="5166360" y="4419600"/>
          <a:ext cx="304800" cy="6096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15240</xdr:colOff>
      <xdr:row>23</xdr:row>
      <xdr:rowOff>152400</xdr:rowOff>
    </xdr:from>
    <xdr:to>
      <xdr:col>15</xdr:col>
      <xdr:colOff>0</xdr:colOff>
      <xdr:row>23</xdr:row>
      <xdr:rowOff>220979</xdr:rowOff>
    </xdr:to>
    <xdr:sp macro="" textlink="">
      <xdr:nvSpPr>
        <xdr:cNvPr id="63" name="正方形/長方形 62"/>
        <xdr:cNvSpPr/>
      </xdr:nvSpPr>
      <xdr:spPr>
        <a:xfrm>
          <a:off x="2202180" y="4716780"/>
          <a:ext cx="1569720" cy="68579"/>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123825</xdr:colOff>
      <xdr:row>0</xdr:row>
      <xdr:rowOff>92710</xdr:rowOff>
    </xdr:from>
    <xdr:to>
      <xdr:col>44</xdr:col>
      <xdr:colOff>536575</xdr:colOff>
      <xdr:row>5</xdr:row>
      <xdr:rowOff>0</xdr:rowOff>
    </xdr:to>
    <xdr:sp macro="" textlink="">
      <xdr:nvSpPr>
        <xdr:cNvPr id="64" name="テキスト ボックス 63"/>
        <xdr:cNvSpPr txBox="1"/>
      </xdr:nvSpPr>
      <xdr:spPr>
        <a:xfrm>
          <a:off x="11188700" y="92710"/>
          <a:ext cx="1095375" cy="415290"/>
        </a:xfrm>
        <a:prstGeom prst="rect">
          <a:avLst/>
        </a:prstGeom>
        <a:solidFill>
          <a:srgbClr val="FFFF00"/>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b="1">
              <a:solidFill>
                <a:sysClr val="windowText" lastClr="000000"/>
              </a:solidFill>
            </a:rPr>
            <a:t>記入例</a:t>
          </a:r>
          <a:endParaRPr kumimoji="1" lang="en-US" altLang="ja-JP" sz="1050" b="1">
            <a:solidFill>
              <a:sysClr val="windowText" lastClr="000000"/>
            </a:solidFill>
          </a:endParaRPr>
        </a:p>
      </xdr:txBody>
    </xdr:sp>
    <xdr:clientData/>
  </xdr:twoCellAnchor>
  <xdr:twoCellAnchor>
    <xdr:from>
      <xdr:col>1</xdr:col>
      <xdr:colOff>409786</xdr:colOff>
      <xdr:row>25</xdr:row>
      <xdr:rowOff>0</xdr:rowOff>
    </xdr:from>
    <xdr:to>
      <xdr:col>1</xdr:col>
      <xdr:colOff>684106</xdr:colOff>
      <xdr:row>25</xdr:row>
      <xdr:rowOff>0</xdr:rowOff>
    </xdr:to>
    <xdr:sp macro="" textlink="">
      <xdr:nvSpPr>
        <xdr:cNvPr id="65" name="円/楕円 64"/>
        <xdr:cNvSpPr/>
      </xdr:nvSpPr>
      <xdr:spPr>
        <a:xfrm>
          <a:off x="653626" y="5411046"/>
          <a:ext cx="274320" cy="9144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28787</xdr:colOff>
      <xdr:row>28</xdr:row>
      <xdr:rowOff>140124</xdr:rowOff>
    </xdr:from>
    <xdr:to>
      <xdr:col>30</xdr:col>
      <xdr:colOff>204047</xdr:colOff>
      <xdr:row>28</xdr:row>
      <xdr:rowOff>216324</xdr:rowOff>
    </xdr:to>
    <xdr:sp macro="" textlink="">
      <xdr:nvSpPr>
        <xdr:cNvPr id="67" name="正方形/長方形 66"/>
        <xdr:cNvSpPr/>
      </xdr:nvSpPr>
      <xdr:spPr>
        <a:xfrm>
          <a:off x="6008370" y="6416041"/>
          <a:ext cx="1731010" cy="762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168698</xdr:colOff>
      <xdr:row>17</xdr:row>
      <xdr:rowOff>153670</xdr:rowOff>
    </xdr:from>
    <xdr:to>
      <xdr:col>19</xdr:col>
      <xdr:colOff>168698</xdr:colOff>
      <xdr:row>17</xdr:row>
      <xdr:rowOff>214630</xdr:rowOff>
    </xdr:to>
    <xdr:sp macro="" textlink="">
      <xdr:nvSpPr>
        <xdr:cNvPr id="69" name="正方形/長方形 68"/>
        <xdr:cNvSpPr/>
      </xdr:nvSpPr>
      <xdr:spPr>
        <a:xfrm>
          <a:off x="5037031" y="3265170"/>
          <a:ext cx="222250" cy="60960"/>
        </a:xfrm>
        <a:prstGeom prst="rect">
          <a:avLst/>
        </a:prstGeom>
        <a:solidFill>
          <a:schemeClr val="tx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200025</xdr:colOff>
      <xdr:row>18</xdr:row>
      <xdr:rowOff>167640</xdr:rowOff>
    </xdr:from>
    <xdr:to>
      <xdr:col>26</xdr:col>
      <xdr:colOff>217170</xdr:colOff>
      <xdr:row>18</xdr:row>
      <xdr:rowOff>171450</xdr:rowOff>
    </xdr:to>
    <xdr:cxnSp macro="">
      <xdr:nvCxnSpPr>
        <xdr:cNvPr id="71" name="直線矢印コネクタ 70"/>
        <xdr:cNvCxnSpPr/>
      </xdr:nvCxnSpPr>
      <xdr:spPr>
        <a:xfrm flipV="1">
          <a:off x="2838450" y="3110865"/>
          <a:ext cx="3960495" cy="3810"/>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21167</xdr:colOff>
      <xdr:row>30</xdr:row>
      <xdr:rowOff>148166</xdr:rowOff>
    </xdr:from>
    <xdr:to>
      <xdr:col>19</xdr:col>
      <xdr:colOff>31750</xdr:colOff>
      <xdr:row>30</xdr:row>
      <xdr:rowOff>158750</xdr:rowOff>
    </xdr:to>
    <xdr:cxnSp macro="">
      <xdr:nvCxnSpPr>
        <xdr:cNvPr id="72" name="直線矢印コネクタ 71"/>
        <xdr:cNvCxnSpPr/>
      </xdr:nvCxnSpPr>
      <xdr:spPr>
        <a:xfrm flipV="1">
          <a:off x="2444750" y="7059083"/>
          <a:ext cx="2677583" cy="10584"/>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19048</xdr:colOff>
      <xdr:row>30</xdr:row>
      <xdr:rowOff>127846</xdr:rowOff>
    </xdr:from>
    <xdr:to>
      <xdr:col>20</xdr:col>
      <xdr:colOff>222249</xdr:colOff>
      <xdr:row>30</xdr:row>
      <xdr:rowOff>201083</xdr:rowOff>
    </xdr:to>
    <xdr:sp macro="" textlink="">
      <xdr:nvSpPr>
        <xdr:cNvPr id="68" name="正方形/長方形 67"/>
        <xdr:cNvSpPr/>
      </xdr:nvSpPr>
      <xdr:spPr>
        <a:xfrm flipV="1">
          <a:off x="5109631" y="7038763"/>
          <a:ext cx="425451" cy="73237"/>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198120</xdr:colOff>
      <xdr:row>5</xdr:row>
      <xdr:rowOff>287655</xdr:rowOff>
    </xdr:from>
    <xdr:to>
      <xdr:col>43</xdr:col>
      <xdr:colOff>104775</xdr:colOff>
      <xdr:row>10</xdr:row>
      <xdr:rowOff>180975</xdr:rowOff>
    </xdr:to>
    <xdr:sp macro="" textlink="">
      <xdr:nvSpPr>
        <xdr:cNvPr id="49" name="角丸四角形吹き出し 48"/>
        <xdr:cNvSpPr/>
      </xdr:nvSpPr>
      <xdr:spPr>
        <a:xfrm>
          <a:off x="8313420" y="782955"/>
          <a:ext cx="2716530" cy="1007745"/>
        </a:xfrm>
        <a:prstGeom prst="wedgeRoundRectCallout">
          <a:avLst>
            <a:gd name="adj1" fmla="val -63630"/>
            <a:gd name="adj2" fmla="val 53728"/>
            <a:gd name="adj3" fmla="val 16667"/>
          </a:avLst>
        </a:prstGeom>
        <a:solidFill>
          <a:schemeClr val="accent6">
            <a:lumMod val="40000"/>
            <a:lumOff val="60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ysClr val="windowText" lastClr="000000"/>
              </a:solidFill>
            </a:rPr>
            <a:t>・</a:t>
          </a:r>
          <a:r>
            <a:rPr kumimoji="1" lang="en-US" altLang="ja-JP" sz="1000">
              <a:solidFill>
                <a:sysClr val="windowText" lastClr="000000"/>
              </a:solidFill>
            </a:rPr>
            <a:t>1</a:t>
          </a:r>
          <a:r>
            <a:rPr kumimoji="1" lang="ja-JP" altLang="en-US" sz="1000">
              <a:solidFill>
                <a:sysClr val="windowText" lastClr="000000"/>
              </a:solidFill>
            </a:rPr>
            <a:t>・</a:t>
          </a:r>
          <a:r>
            <a:rPr kumimoji="1" lang="en-US" altLang="ja-JP" sz="1000">
              <a:solidFill>
                <a:sysClr val="windowText" lastClr="000000"/>
              </a:solidFill>
            </a:rPr>
            <a:t>2</a:t>
          </a:r>
          <a:r>
            <a:rPr kumimoji="1" lang="ja-JP" altLang="en-US" sz="1000">
              <a:solidFill>
                <a:sysClr val="windowText" lastClr="000000"/>
              </a:solidFill>
            </a:rPr>
            <a:t>歳児数</a:t>
          </a:r>
          <a:r>
            <a:rPr kumimoji="1" lang="en-US" altLang="ja-JP" sz="1000">
              <a:solidFill>
                <a:sysClr val="windowText" lastClr="000000"/>
              </a:solidFill>
            </a:rPr>
            <a:t>×1/6</a:t>
          </a:r>
          <a:r>
            <a:rPr kumimoji="1" lang="ja-JP" altLang="en-US" sz="1000">
              <a:solidFill>
                <a:sysClr val="windowText" lastClr="000000"/>
              </a:solidFill>
            </a:rPr>
            <a:t>（小数点第２位以下切捨て）</a:t>
          </a:r>
          <a:r>
            <a:rPr kumimoji="1" lang="en-US" altLang="ja-JP" sz="1000">
              <a:solidFill>
                <a:sysClr val="windowText" lastClr="000000"/>
              </a:solidFill>
            </a:rPr>
            <a:t>+0</a:t>
          </a:r>
          <a:r>
            <a:rPr kumimoji="1" lang="ja-JP" altLang="en-US" sz="1000">
              <a:solidFill>
                <a:sysClr val="windowText" lastClr="000000"/>
              </a:solidFill>
            </a:rPr>
            <a:t>歳児数</a:t>
          </a:r>
          <a:r>
            <a:rPr kumimoji="1" lang="en-US" altLang="ja-JP" sz="1000">
              <a:solidFill>
                <a:sysClr val="windowText" lastClr="000000"/>
              </a:solidFill>
            </a:rPr>
            <a:t>×1/3</a:t>
          </a:r>
          <a:r>
            <a:rPr kumimoji="1" lang="ja-JP" altLang="en-US" sz="1000">
              <a:solidFill>
                <a:sysClr val="windowText" lastClr="000000"/>
              </a:solidFill>
            </a:rPr>
            <a:t>（</a:t>
          </a:r>
          <a:r>
            <a:rPr kumimoji="1" lang="en-US" altLang="ja-JP" sz="1000">
              <a:solidFill>
                <a:sysClr val="windowText" lastClr="000000"/>
              </a:solidFill>
            </a:rPr>
            <a:t>〃</a:t>
          </a:r>
          <a:r>
            <a:rPr kumimoji="1" lang="ja-JP" altLang="en-US" sz="1000">
              <a:solidFill>
                <a:sysClr val="windowText" lastClr="000000"/>
              </a:solidFill>
            </a:rPr>
            <a:t>）</a:t>
          </a:r>
          <a:r>
            <a:rPr kumimoji="1" lang="en-US" altLang="ja-JP" sz="1000" b="1" u="sng">
              <a:solidFill>
                <a:srgbClr val="FF0000"/>
              </a:solidFill>
            </a:rPr>
            <a:t>+1</a:t>
          </a:r>
          <a:r>
            <a:rPr kumimoji="1" lang="ja-JP" altLang="en-US" sz="1000" b="1" u="sng">
              <a:solidFill>
                <a:srgbClr val="FF0000"/>
              </a:solidFill>
            </a:rPr>
            <a:t>人</a:t>
          </a:r>
          <a:r>
            <a:rPr kumimoji="1" lang="ja-JP" altLang="en-US" sz="1000">
              <a:solidFill>
                <a:sysClr val="windowText" lastClr="000000"/>
              </a:solidFill>
            </a:rPr>
            <a:t>＝保育従事者必要数（小数点第１位を四捨五入）</a:t>
          </a:r>
          <a:endParaRPr kumimoji="1" lang="en-US" altLang="ja-JP" sz="1000" b="0" i="0" u="none" strike="noStrike" kern="0" cap="none" spc="0" normalizeH="0" baseline="0" noProof="0">
            <a:ln>
              <a:noFill/>
            </a:ln>
            <a:solidFill>
              <a:sysClr val="windowText" lastClr="000000"/>
            </a:solidFill>
            <a:effectLst/>
            <a:uLnTx/>
            <a:uFillTx/>
            <a:latin typeface="+mn-lt"/>
            <a:ea typeface="+mn-ea"/>
          </a:endParaRPr>
        </a:p>
        <a:p>
          <a:pPr algn="l"/>
          <a:r>
            <a:rPr kumimoji="1" lang="ja-JP" altLang="en-US" sz="1000" b="0" i="0" u="none" strike="noStrike" kern="0" cap="none" spc="0" normalizeH="0" baseline="0" noProof="0">
              <a:ln>
                <a:noFill/>
              </a:ln>
              <a:solidFill>
                <a:sysClr val="windowText" lastClr="000000"/>
              </a:solidFill>
              <a:effectLst/>
              <a:uLnTx/>
              <a:uFillTx/>
              <a:latin typeface="+mn-lt"/>
              <a:ea typeface="+mn-ea"/>
            </a:rPr>
            <a:t>・常時複数配置とすること</a:t>
          </a:r>
          <a:endParaRPr kumimoji="1" lang="ja-JP" altLang="en-US" sz="1000">
            <a:solidFill>
              <a:sysClr val="windowText" lastClr="000000"/>
            </a:solidFill>
          </a:endParaRPr>
        </a:p>
      </xdr:txBody>
    </xdr:sp>
    <xdr:clientData/>
  </xdr:twoCellAnchor>
  <xdr:twoCellAnchor>
    <xdr:from>
      <xdr:col>1</xdr:col>
      <xdr:colOff>409786</xdr:colOff>
      <xdr:row>25</xdr:row>
      <xdr:rowOff>0</xdr:rowOff>
    </xdr:from>
    <xdr:to>
      <xdr:col>1</xdr:col>
      <xdr:colOff>684106</xdr:colOff>
      <xdr:row>25</xdr:row>
      <xdr:rowOff>0</xdr:rowOff>
    </xdr:to>
    <xdr:sp macro="" textlink="">
      <xdr:nvSpPr>
        <xdr:cNvPr id="53" name="円/楕円 52"/>
        <xdr:cNvSpPr/>
      </xdr:nvSpPr>
      <xdr:spPr>
        <a:xfrm>
          <a:off x="653626" y="5411046"/>
          <a:ext cx="274320" cy="9144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7620</xdr:colOff>
      <xdr:row>26</xdr:row>
      <xdr:rowOff>144780</xdr:rowOff>
    </xdr:from>
    <xdr:to>
      <xdr:col>18</xdr:col>
      <xdr:colOff>182880</xdr:colOff>
      <xdr:row>26</xdr:row>
      <xdr:rowOff>213360</xdr:rowOff>
    </xdr:to>
    <xdr:sp macro="" textlink="">
      <xdr:nvSpPr>
        <xdr:cNvPr id="56" name="正方形/長方形 55"/>
        <xdr:cNvSpPr/>
      </xdr:nvSpPr>
      <xdr:spPr>
        <a:xfrm>
          <a:off x="4175760" y="5966460"/>
          <a:ext cx="373380" cy="6858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0</xdr:colOff>
      <xdr:row>24</xdr:row>
      <xdr:rowOff>106680</xdr:rowOff>
    </xdr:from>
    <xdr:to>
      <xdr:col>30</xdr:col>
      <xdr:colOff>182880</xdr:colOff>
      <xdr:row>24</xdr:row>
      <xdr:rowOff>190498</xdr:rowOff>
    </xdr:to>
    <xdr:sp macro="" textlink="">
      <xdr:nvSpPr>
        <xdr:cNvPr id="61" name="正方形/長方形 60"/>
        <xdr:cNvSpPr/>
      </xdr:nvSpPr>
      <xdr:spPr>
        <a:xfrm flipV="1">
          <a:off x="3375660" y="5288280"/>
          <a:ext cx="3550920" cy="8381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0</xdr:colOff>
      <xdr:row>24</xdr:row>
      <xdr:rowOff>114300</xdr:rowOff>
    </xdr:from>
    <xdr:to>
      <xdr:col>20</xdr:col>
      <xdr:colOff>190500</xdr:colOff>
      <xdr:row>24</xdr:row>
      <xdr:rowOff>182880</xdr:rowOff>
    </xdr:to>
    <xdr:sp macro="" textlink="">
      <xdr:nvSpPr>
        <xdr:cNvPr id="62" name="正方形/長方形 61"/>
        <xdr:cNvSpPr/>
      </xdr:nvSpPr>
      <xdr:spPr>
        <a:xfrm>
          <a:off x="4564380" y="5295900"/>
          <a:ext cx="388620" cy="6858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189201</xdr:colOff>
      <xdr:row>17</xdr:row>
      <xdr:rowOff>148330</xdr:rowOff>
    </xdr:from>
    <xdr:to>
      <xdr:col>34</xdr:col>
      <xdr:colOff>106074</xdr:colOff>
      <xdr:row>17</xdr:row>
      <xdr:rowOff>150754</xdr:rowOff>
    </xdr:to>
    <xdr:cxnSp macro="">
      <xdr:nvCxnSpPr>
        <xdr:cNvPr id="75" name="直線矢印コネクタ 74"/>
        <xdr:cNvCxnSpPr/>
      </xdr:nvCxnSpPr>
      <xdr:spPr>
        <a:xfrm>
          <a:off x="8085426" y="2786755"/>
          <a:ext cx="355023" cy="2424"/>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154093</xdr:colOff>
      <xdr:row>18</xdr:row>
      <xdr:rowOff>120649</xdr:rowOff>
    </xdr:from>
    <xdr:to>
      <xdr:col>41</xdr:col>
      <xdr:colOff>116417</xdr:colOff>
      <xdr:row>23</xdr:row>
      <xdr:rowOff>296332</xdr:rowOff>
    </xdr:to>
    <xdr:sp macro="" textlink="">
      <xdr:nvSpPr>
        <xdr:cNvPr id="66" name="角丸四角形吹き出し 65"/>
        <xdr:cNvSpPr/>
      </xdr:nvSpPr>
      <xdr:spPr>
        <a:xfrm>
          <a:off x="7784676" y="3539066"/>
          <a:ext cx="3200824" cy="1763183"/>
        </a:xfrm>
        <a:prstGeom prst="wedgeRoundRectCallout">
          <a:avLst>
            <a:gd name="adj1" fmla="val -59190"/>
            <a:gd name="adj2" fmla="val -40556"/>
            <a:gd name="adj3" fmla="val 16667"/>
          </a:avLst>
        </a:prstGeom>
        <a:solidFill>
          <a:schemeClr val="accent6">
            <a:lumMod val="40000"/>
            <a:lumOff val="60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ysClr val="windowText" lastClr="000000"/>
              </a:solidFill>
            </a:rPr>
            <a:t>管理者を配置していない場合の減算対象とならないのは，「常時実際にその事業所の運営管理の業務に専従」している場合です。</a:t>
          </a:r>
          <a:endParaRPr kumimoji="1" lang="en-US" altLang="ja-JP" sz="1100" b="1">
            <a:solidFill>
              <a:sysClr val="windowText" lastClr="000000"/>
            </a:solidFill>
          </a:endParaRPr>
        </a:p>
        <a:p>
          <a:pPr algn="l"/>
          <a:endParaRPr kumimoji="1" lang="en-US" altLang="ja-JP" sz="1100" b="1">
            <a:solidFill>
              <a:sysClr val="windowText" lastClr="000000"/>
            </a:solidFill>
          </a:endParaRPr>
        </a:p>
        <a:p>
          <a:pPr algn="l"/>
          <a:r>
            <a:rPr kumimoji="1" lang="ja-JP" altLang="en-US" sz="1100" b="1">
              <a:solidFill>
                <a:sysClr val="windowText" lastClr="000000"/>
              </a:solidFill>
            </a:rPr>
            <a:t>施設長が保育従事に恒常的に入っている場合など運営管理に専従していない場合は減算の対象となります。</a:t>
          </a:r>
        </a:p>
      </xdr:txBody>
    </xdr:sp>
    <xdr:clientData/>
  </xdr:twoCellAnchor>
  <xdr:twoCellAnchor>
    <xdr:from>
      <xdr:col>1</xdr:col>
      <xdr:colOff>302260</xdr:colOff>
      <xdr:row>24</xdr:row>
      <xdr:rowOff>193674</xdr:rowOff>
    </xdr:from>
    <xdr:to>
      <xdr:col>11</xdr:col>
      <xdr:colOff>51435</xdr:colOff>
      <xdr:row>26</xdr:row>
      <xdr:rowOff>174625</xdr:rowOff>
    </xdr:to>
    <xdr:sp macro="" textlink="">
      <xdr:nvSpPr>
        <xdr:cNvPr id="73" name="角丸四角形吹き出し 72"/>
        <xdr:cNvSpPr/>
      </xdr:nvSpPr>
      <xdr:spPr>
        <a:xfrm>
          <a:off x="566843" y="5517091"/>
          <a:ext cx="3336925" cy="615951"/>
        </a:xfrm>
        <a:prstGeom prst="wedgeRoundRectCallout">
          <a:avLst>
            <a:gd name="adj1" fmla="val 59515"/>
            <a:gd name="adj2" fmla="val -35976"/>
            <a:gd name="adj3" fmla="val 16667"/>
          </a:avLst>
        </a:prstGeom>
        <a:solidFill>
          <a:schemeClr val="accent6">
            <a:lumMod val="40000"/>
            <a:lumOff val="60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u="sng">
              <a:solidFill>
                <a:sysClr val="windowText" lastClr="000000"/>
              </a:solidFill>
            </a:rPr>
            <a:t>労働時間，休憩時間等は，労働基準法を遵守してください。</a:t>
          </a:r>
        </a:p>
      </xdr:txBody>
    </xdr:sp>
    <xdr:clientData/>
  </xdr:twoCellAnchor>
  <xdr:twoCellAnchor>
    <xdr:from>
      <xdr:col>7</xdr:col>
      <xdr:colOff>30480</xdr:colOff>
      <xdr:row>29</xdr:row>
      <xdr:rowOff>143510</xdr:rowOff>
    </xdr:from>
    <xdr:to>
      <xdr:col>14</xdr:col>
      <xdr:colOff>205740</xdr:colOff>
      <xdr:row>29</xdr:row>
      <xdr:rowOff>219710</xdr:rowOff>
    </xdr:to>
    <xdr:sp macro="" textlink="">
      <xdr:nvSpPr>
        <xdr:cNvPr id="76" name="正方形/長方形 75"/>
        <xdr:cNvSpPr/>
      </xdr:nvSpPr>
      <xdr:spPr>
        <a:xfrm>
          <a:off x="2454063" y="6736927"/>
          <a:ext cx="1731010" cy="762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63500</xdr:colOff>
      <xdr:row>27</xdr:row>
      <xdr:rowOff>137583</xdr:rowOff>
    </xdr:from>
    <xdr:to>
      <xdr:col>27</xdr:col>
      <xdr:colOff>198967</xdr:colOff>
      <xdr:row>27</xdr:row>
      <xdr:rowOff>224788</xdr:rowOff>
    </xdr:to>
    <xdr:sp macro="" textlink="">
      <xdr:nvSpPr>
        <xdr:cNvPr id="78" name="正方形/長方形 77"/>
        <xdr:cNvSpPr/>
      </xdr:nvSpPr>
      <xdr:spPr>
        <a:xfrm flipV="1">
          <a:off x="3471333" y="6413500"/>
          <a:ext cx="4135967" cy="8720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27094</xdr:colOff>
      <xdr:row>27</xdr:row>
      <xdr:rowOff>145627</xdr:rowOff>
    </xdr:from>
    <xdr:to>
      <xdr:col>16</xdr:col>
      <xdr:colOff>202354</xdr:colOff>
      <xdr:row>27</xdr:row>
      <xdr:rowOff>214207</xdr:rowOff>
    </xdr:to>
    <xdr:sp macro="" textlink="">
      <xdr:nvSpPr>
        <xdr:cNvPr id="79" name="正方形/長方形 78"/>
        <xdr:cNvSpPr/>
      </xdr:nvSpPr>
      <xdr:spPr>
        <a:xfrm>
          <a:off x="4228677" y="6421544"/>
          <a:ext cx="397510" cy="6858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0</xdr:colOff>
      <xdr:row>30</xdr:row>
      <xdr:rowOff>158750</xdr:rowOff>
    </xdr:from>
    <xdr:to>
      <xdr:col>25</xdr:col>
      <xdr:colOff>10584</xdr:colOff>
      <xdr:row>30</xdr:row>
      <xdr:rowOff>158751</xdr:rowOff>
    </xdr:to>
    <xdr:cxnSp macro="">
      <xdr:nvCxnSpPr>
        <xdr:cNvPr id="80" name="直線矢印コネクタ 79"/>
        <xdr:cNvCxnSpPr/>
      </xdr:nvCxnSpPr>
      <xdr:spPr>
        <a:xfrm flipV="1">
          <a:off x="5535083" y="7387167"/>
          <a:ext cx="899584" cy="1"/>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83187</xdr:colOff>
      <xdr:row>17</xdr:row>
      <xdr:rowOff>58207</xdr:rowOff>
    </xdr:from>
    <xdr:to>
      <xdr:col>8</xdr:col>
      <xdr:colOff>116417</xdr:colOff>
      <xdr:row>18</xdr:row>
      <xdr:rowOff>158749</xdr:rowOff>
    </xdr:to>
    <xdr:sp macro="" textlink="">
      <xdr:nvSpPr>
        <xdr:cNvPr id="47" name="角丸四角形吹き出し 46"/>
        <xdr:cNvSpPr/>
      </xdr:nvSpPr>
      <xdr:spPr>
        <a:xfrm>
          <a:off x="1840020" y="3169707"/>
          <a:ext cx="1461980" cy="407459"/>
        </a:xfrm>
        <a:prstGeom prst="wedgeRoundRectCallout">
          <a:avLst>
            <a:gd name="adj1" fmla="val -59914"/>
            <a:gd name="adj2" fmla="val 42561"/>
            <a:gd name="adj3" fmla="val 16667"/>
          </a:avLst>
        </a:prstGeom>
        <a:solidFill>
          <a:schemeClr val="accent6">
            <a:lumMod val="40000"/>
            <a:lumOff val="60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ysClr val="windowText" lastClr="000000"/>
              </a:solidFill>
            </a:rPr>
            <a:t>プルダウンで選択</a:t>
          </a:r>
        </a:p>
      </xdr:txBody>
    </xdr:sp>
    <xdr:clientData/>
  </xdr:twoCellAnchor>
  <xdr:twoCellAnchor>
    <xdr:from>
      <xdr:col>33</xdr:col>
      <xdr:colOff>105833</xdr:colOff>
      <xdr:row>12</xdr:row>
      <xdr:rowOff>31749</xdr:rowOff>
    </xdr:from>
    <xdr:to>
      <xdr:col>42</xdr:col>
      <xdr:colOff>287866</xdr:colOff>
      <xdr:row>16</xdr:row>
      <xdr:rowOff>49529</xdr:rowOff>
    </xdr:to>
    <xdr:sp macro="" textlink="">
      <xdr:nvSpPr>
        <xdr:cNvPr id="50" name="角丸四角形吹き出し 49"/>
        <xdr:cNvSpPr/>
      </xdr:nvSpPr>
      <xdr:spPr>
        <a:xfrm>
          <a:off x="8847666" y="2116666"/>
          <a:ext cx="2647950" cy="811530"/>
        </a:xfrm>
        <a:prstGeom prst="wedgeRoundRectCallout">
          <a:avLst>
            <a:gd name="adj1" fmla="val -68183"/>
            <a:gd name="adj2" fmla="val 48110"/>
            <a:gd name="adj3" fmla="val 16667"/>
          </a:avLst>
        </a:prstGeom>
        <a:solidFill>
          <a:schemeClr val="accent6">
            <a:lumMod val="40000"/>
            <a:lumOff val="60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ysClr val="windowText" lastClr="000000"/>
              </a:solidFill>
            </a:rPr>
            <a:t>Ｂ型は常時</a:t>
          </a:r>
          <a:r>
            <a:rPr kumimoji="1" lang="en-US" altLang="ja-JP" sz="1000">
              <a:solidFill>
                <a:sysClr val="windowText" lastClr="000000"/>
              </a:solidFill>
            </a:rPr>
            <a:t>2/3</a:t>
          </a:r>
          <a:r>
            <a:rPr kumimoji="1" lang="ja-JP" altLang="en-US" sz="1000">
              <a:solidFill>
                <a:sysClr val="windowText" lastClr="000000"/>
              </a:solidFill>
            </a:rPr>
            <a:t>以上</a:t>
          </a:r>
          <a:r>
            <a:rPr kumimoji="1" lang="ja-JP" altLang="en-US" sz="1000" b="0" i="0" u="none" strike="noStrike" kern="0" cap="none" spc="0" normalizeH="0" baseline="0" noProof="0">
              <a:ln>
                <a:noFill/>
              </a:ln>
              <a:solidFill>
                <a:sysClr val="windowText" lastClr="000000"/>
              </a:solidFill>
              <a:effectLst/>
              <a:uLnTx/>
              <a:uFillTx/>
              <a:latin typeface="+mn-lt"/>
              <a:ea typeface="+mn-ea"/>
            </a:rPr>
            <a:t>（必要数が</a:t>
          </a:r>
          <a:r>
            <a:rPr kumimoji="1" lang="en-US" altLang="ja-JP" sz="1000" b="0" i="0" u="none" strike="noStrike" kern="0" cap="none" spc="0" normalizeH="0" baseline="0" noProof="0">
              <a:ln>
                <a:noFill/>
              </a:ln>
              <a:solidFill>
                <a:sysClr val="windowText" lastClr="000000"/>
              </a:solidFill>
              <a:effectLst/>
              <a:uLnTx/>
              <a:uFillTx/>
              <a:latin typeface="+mn-lt"/>
              <a:ea typeface="+mn-ea"/>
            </a:rPr>
            <a:t>2</a:t>
          </a:r>
          <a:r>
            <a:rPr kumimoji="1" lang="ja-JP" altLang="en-US" sz="1000" b="0" i="0" u="none" strike="noStrike" kern="0" cap="none" spc="0" normalizeH="0" baseline="0" noProof="0">
              <a:ln>
                <a:noFill/>
              </a:ln>
              <a:solidFill>
                <a:sysClr val="windowText" lastClr="000000"/>
              </a:solidFill>
              <a:effectLst/>
              <a:uLnTx/>
              <a:uFillTx/>
              <a:latin typeface="+mn-lt"/>
              <a:ea typeface="+mn-ea"/>
            </a:rPr>
            <a:t>人のときは</a:t>
          </a:r>
          <a:r>
            <a:rPr kumimoji="1" lang="en-US" altLang="ja-JP" sz="1000" b="0" i="0" u="none" strike="noStrike" kern="0" cap="none" spc="0" normalizeH="0" baseline="0" noProof="0">
              <a:ln>
                <a:noFill/>
              </a:ln>
              <a:solidFill>
                <a:sysClr val="windowText" lastClr="000000"/>
              </a:solidFill>
              <a:effectLst/>
              <a:uLnTx/>
              <a:uFillTx/>
              <a:latin typeface="+mn-lt"/>
              <a:ea typeface="+mn-ea"/>
            </a:rPr>
            <a:t>1/2</a:t>
          </a:r>
          <a:r>
            <a:rPr kumimoji="1" lang="ja-JP" altLang="en-US" sz="1000" b="0" i="0" u="none" strike="noStrike" kern="0" cap="none" spc="0" normalizeH="0" baseline="0" noProof="0">
              <a:ln>
                <a:noFill/>
              </a:ln>
              <a:solidFill>
                <a:sysClr val="windowText" lastClr="000000"/>
              </a:solidFill>
              <a:effectLst/>
              <a:uLnTx/>
              <a:uFillTx/>
              <a:latin typeface="+mn-lt"/>
              <a:ea typeface="+mn-ea"/>
            </a:rPr>
            <a:t>以上）</a:t>
          </a:r>
          <a:r>
            <a:rPr kumimoji="1" lang="ja-JP" altLang="en-US" sz="1000">
              <a:solidFill>
                <a:sysClr val="windowText" lastClr="000000"/>
              </a:solidFill>
            </a:rPr>
            <a:t>有資格者が配置されている必要があります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S33"/>
  <sheetViews>
    <sheetView tabSelected="1" view="pageBreakPreview" zoomScale="90" zoomScaleNormal="100" zoomScaleSheetLayoutView="90" workbookViewId="0">
      <selection activeCell="E7" sqref="E7"/>
    </sheetView>
  </sheetViews>
  <sheetFormatPr defaultRowHeight="13.5"/>
  <cols>
    <col min="1" max="1" width="3.5" style="40" bestFit="1" customWidth="1"/>
    <col min="2" max="2" width="14.375" style="41" customWidth="1"/>
    <col min="3" max="3" width="7.125" style="87" customWidth="1"/>
    <col min="4" max="4" width="7.125" style="42" customWidth="1"/>
    <col min="5" max="5" width="2.75" style="40" customWidth="1"/>
    <col min="6" max="38" width="2.875" style="40" customWidth="1"/>
    <col min="39" max="43" width="7.375" style="40" customWidth="1"/>
    <col min="44" max="16384" width="9" style="40"/>
  </cols>
  <sheetData>
    <row r="1" spans="1:44" ht="18.75" customHeight="1">
      <c r="A1" s="172" t="s">
        <v>36</v>
      </c>
      <c r="B1" s="172"/>
      <c r="C1" s="172"/>
      <c r="D1" s="172"/>
      <c r="E1" s="172"/>
      <c r="F1" s="172"/>
      <c r="G1" s="172"/>
      <c r="H1" s="172"/>
      <c r="I1" s="172"/>
      <c r="J1" s="172"/>
      <c r="K1" s="172"/>
      <c r="L1" s="172"/>
      <c r="M1" s="172"/>
      <c r="N1" s="172"/>
      <c r="O1" s="172"/>
      <c r="P1" s="172"/>
      <c r="Q1" s="172"/>
      <c r="R1" s="172"/>
      <c r="S1" s="172"/>
      <c r="T1" s="172"/>
      <c r="U1" s="172"/>
      <c r="V1" s="172"/>
      <c r="W1" s="172"/>
      <c r="X1" s="172"/>
      <c r="Y1" s="172"/>
      <c r="Z1" s="172"/>
      <c r="AA1" s="172"/>
      <c r="AB1" s="172"/>
      <c r="AC1" s="172"/>
      <c r="AD1" s="172"/>
      <c r="AE1" s="172"/>
      <c r="AF1" s="172"/>
      <c r="AG1" s="172"/>
      <c r="AH1" s="172"/>
      <c r="AI1" s="172"/>
      <c r="AJ1" s="172"/>
      <c r="AK1" s="172"/>
      <c r="AL1" s="172"/>
      <c r="AM1" s="172"/>
      <c r="AN1" s="172"/>
      <c r="AO1" s="172"/>
      <c r="AP1" s="172"/>
      <c r="AQ1" s="172"/>
    </row>
    <row r="2" spans="1:44" ht="14.25" customHeight="1"/>
    <row r="3" spans="1:44">
      <c r="A3" s="173" t="s">
        <v>11</v>
      </c>
      <c r="B3" s="174"/>
      <c r="C3" s="174"/>
      <c r="D3" s="175"/>
      <c r="E3" s="176">
        <v>6</v>
      </c>
      <c r="F3" s="164"/>
      <c r="G3" s="164">
        <v>7</v>
      </c>
      <c r="H3" s="164"/>
      <c r="I3" s="164">
        <v>8</v>
      </c>
      <c r="J3" s="164"/>
      <c r="K3" s="164">
        <v>9</v>
      </c>
      <c r="L3" s="164"/>
      <c r="M3" s="164">
        <v>10</v>
      </c>
      <c r="N3" s="164"/>
      <c r="O3" s="164">
        <v>11</v>
      </c>
      <c r="P3" s="164"/>
      <c r="Q3" s="164">
        <v>12</v>
      </c>
      <c r="R3" s="164"/>
      <c r="S3" s="164">
        <v>13</v>
      </c>
      <c r="T3" s="164"/>
      <c r="U3" s="164">
        <v>14</v>
      </c>
      <c r="V3" s="164"/>
      <c r="W3" s="164">
        <v>15</v>
      </c>
      <c r="X3" s="164"/>
      <c r="Y3" s="164">
        <v>16</v>
      </c>
      <c r="Z3" s="164"/>
      <c r="AA3" s="164">
        <v>17</v>
      </c>
      <c r="AB3" s="164"/>
      <c r="AC3" s="164">
        <v>18</v>
      </c>
      <c r="AD3" s="164"/>
      <c r="AE3" s="164">
        <v>19</v>
      </c>
      <c r="AF3" s="164"/>
      <c r="AG3" s="164">
        <v>20</v>
      </c>
      <c r="AH3" s="164"/>
      <c r="AI3" s="164">
        <v>21</v>
      </c>
      <c r="AJ3" s="164"/>
      <c r="AK3" s="164">
        <v>22</v>
      </c>
      <c r="AL3" s="177"/>
      <c r="AM3" s="178" t="s">
        <v>21</v>
      </c>
      <c r="AN3" s="179"/>
      <c r="AO3" s="179"/>
      <c r="AP3" s="179"/>
      <c r="AQ3" s="180"/>
    </row>
    <row r="4" spans="1:44" ht="14.25" thickBot="1">
      <c r="A4" s="184" t="s">
        <v>2</v>
      </c>
      <c r="B4" s="185"/>
      <c r="C4" s="185"/>
      <c r="D4" s="186"/>
      <c r="E4" s="43"/>
      <c r="F4" s="43"/>
      <c r="G4" s="44"/>
      <c r="H4" s="45"/>
      <c r="I4" s="46"/>
      <c r="J4" s="43"/>
      <c r="K4" s="47"/>
      <c r="L4" s="45"/>
      <c r="M4" s="44"/>
      <c r="N4" s="45"/>
      <c r="O4" s="46"/>
      <c r="P4" s="43"/>
      <c r="Q4" s="47"/>
      <c r="R4" s="45"/>
      <c r="S4" s="44"/>
      <c r="T4" s="45"/>
      <c r="U4" s="46"/>
      <c r="V4" s="43"/>
      <c r="W4" s="47"/>
      <c r="X4" s="45"/>
      <c r="Y4" s="44"/>
      <c r="Z4" s="45"/>
      <c r="AA4" s="46"/>
      <c r="AB4" s="43"/>
      <c r="AC4" s="47"/>
      <c r="AD4" s="45"/>
      <c r="AE4" s="44"/>
      <c r="AF4" s="45"/>
      <c r="AG4" s="46"/>
      <c r="AH4" s="43"/>
      <c r="AI4" s="47"/>
      <c r="AJ4" s="45"/>
      <c r="AK4" s="44"/>
      <c r="AL4" s="48"/>
      <c r="AM4" s="181"/>
      <c r="AN4" s="182"/>
      <c r="AO4" s="182"/>
      <c r="AP4" s="182"/>
      <c r="AQ4" s="183"/>
    </row>
    <row r="5" spans="1:44" ht="27" customHeight="1" thickTop="1">
      <c r="A5" s="165" t="s">
        <v>12</v>
      </c>
      <c r="B5" s="165"/>
      <c r="C5" s="165"/>
      <c r="D5" s="165"/>
      <c r="E5" s="98"/>
      <c r="F5" s="98"/>
      <c r="G5" s="99"/>
      <c r="H5" s="100"/>
      <c r="I5" s="101"/>
      <c r="J5" s="98"/>
      <c r="K5" s="102"/>
      <c r="L5" s="100"/>
      <c r="M5" s="99"/>
      <c r="N5" s="100"/>
      <c r="O5" s="101"/>
      <c r="P5" s="98"/>
      <c r="Q5" s="102"/>
      <c r="R5" s="100"/>
      <c r="S5" s="99"/>
      <c r="T5" s="100"/>
      <c r="U5" s="101"/>
      <c r="V5" s="98"/>
      <c r="W5" s="102"/>
      <c r="X5" s="100"/>
      <c r="Y5" s="99"/>
      <c r="Z5" s="100"/>
      <c r="AA5" s="101"/>
      <c r="AB5" s="98"/>
      <c r="AC5" s="102"/>
      <c r="AD5" s="100"/>
      <c r="AE5" s="99"/>
      <c r="AF5" s="100"/>
      <c r="AG5" s="101"/>
      <c r="AH5" s="98"/>
      <c r="AI5" s="102"/>
      <c r="AJ5" s="100"/>
      <c r="AK5" s="99"/>
      <c r="AL5" s="103"/>
      <c r="AM5" s="166" t="s">
        <v>55</v>
      </c>
      <c r="AN5" s="167"/>
      <c r="AO5" s="167"/>
      <c r="AP5" s="167"/>
      <c r="AQ5" s="168"/>
    </row>
    <row r="6" spans="1:44" ht="18" customHeight="1">
      <c r="A6" s="155" t="s">
        <v>13</v>
      </c>
      <c r="B6" s="156"/>
      <c r="C6" s="156"/>
      <c r="D6" s="157"/>
      <c r="E6" s="104">
        <f>E7+E8+E9</f>
        <v>0</v>
      </c>
      <c r="F6" s="104">
        <f t="shared" ref="F6:AL6" si="0">F7+F8+F9</f>
        <v>0</v>
      </c>
      <c r="G6" s="105">
        <f t="shared" si="0"/>
        <v>0</v>
      </c>
      <c r="H6" s="106">
        <f t="shared" si="0"/>
        <v>0</v>
      </c>
      <c r="I6" s="107">
        <f t="shared" si="0"/>
        <v>0</v>
      </c>
      <c r="J6" s="104">
        <f t="shared" si="0"/>
        <v>0</v>
      </c>
      <c r="K6" s="108">
        <f t="shared" si="0"/>
        <v>0</v>
      </c>
      <c r="L6" s="106">
        <f t="shared" si="0"/>
        <v>0</v>
      </c>
      <c r="M6" s="105">
        <f t="shared" si="0"/>
        <v>0</v>
      </c>
      <c r="N6" s="106">
        <f t="shared" si="0"/>
        <v>0</v>
      </c>
      <c r="O6" s="107">
        <f t="shared" si="0"/>
        <v>0</v>
      </c>
      <c r="P6" s="104">
        <f t="shared" si="0"/>
        <v>0</v>
      </c>
      <c r="Q6" s="108">
        <f t="shared" si="0"/>
        <v>0</v>
      </c>
      <c r="R6" s="106">
        <f t="shared" si="0"/>
        <v>0</v>
      </c>
      <c r="S6" s="105">
        <f t="shared" si="0"/>
        <v>0</v>
      </c>
      <c r="T6" s="106">
        <f t="shared" si="0"/>
        <v>0</v>
      </c>
      <c r="U6" s="107">
        <f t="shared" si="0"/>
        <v>0</v>
      </c>
      <c r="V6" s="104">
        <f t="shared" si="0"/>
        <v>0</v>
      </c>
      <c r="W6" s="108">
        <f t="shared" si="0"/>
        <v>0</v>
      </c>
      <c r="X6" s="106">
        <f t="shared" si="0"/>
        <v>0</v>
      </c>
      <c r="Y6" s="105">
        <f t="shared" si="0"/>
        <v>0</v>
      </c>
      <c r="Z6" s="106">
        <f t="shared" si="0"/>
        <v>0</v>
      </c>
      <c r="AA6" s="107">
        <f t="shared" si="0"/>
        <v>0</v>
      </c>
      <c r="AB6" s="104">
        <f t="shared" si="0"/>
        <v>0</v>
      </c>
      <c r="AC6" s="108">
        <f t="shared" si="0"/>
        <v>0</v>
      </c>
      <c r="AD6" s="106">
        <f t="shared" si="0"/>
        <v>0</v>
      </c>
      <c r="AE6" s="105">
        <f t="shared" si="0"/>
        <v>0</v>
      </c>
      <c r="AF6" s="106">
        <f t="shared" si="0"/>
        <v>0</v>
      </c>
      <c r="AG6" s="107">
        <f t="shared" si="0"/>
        <v>0</v>
      </c>
      <c r="AH6" s="104">
        <f t="shared" si="0"/>
        <v>0</v>
      </c>
      <c r="AI6" s="108">
        <f t="shared" si="0"/>
        <v>0</v>
      </c>
      <c r="AJ6" s="106">
        <f t="shared" si="0"/>
        <v>0</v>
      </c>
      <c r="AK6" s="105">
        <f t="shared" si="0"/>
        <v>0</v>
      </c>
      <c r="AL6" s="109">
        <f t="shared" si="0"/>
        <v>0</v>
      </c>
      <c r="AM6" s="169"/>
      <c r="AN6" s="170"/>
      <c r="AO6" s="170"/>
      <c r="AP6" s="170"/>
      <c r="AQ6" s="171"/>
      <c r="AR6" s="55"/>
    </row>
    <row r="7" spans="1:44" ht="14.45" customHeight="1">
      <c r="A7" s="56"/>
      <c r="B7" s="154" t="s">
        <v>18</v>
      </c>
      <c r="C7" s="154"/>
      <c r="D7" s="154"/>
      <c r="E7" s="110"/>
      <c r="F7" s="110"/>
      <c r="G7" s="111"/>
      <c r="H7" s="112"/>
      <c r="I7" s="113"/>
      <c r="J7" s="110"/>
      <c r="K7" s="114"/>
      <c r="L7" s="112"/>
      <c r="M7" s="111"/>
      <c r="N7" s="112"/>
      <c r="O7" s="113"/>
      <c r="P7" s="110"/>
      <c r="Q7" s="114"/>
      <c r="R7" s="112"/>
      <c r="S7" s="111"/>
      <c r="T7" s="112"/>
      <c r="U7" s="113"/>
      <c r="V7" s="110"/>
      <c r="W7" s="114"/>
      <c r="X7" s="112"/>
      <c r="Y7" s="111"/>
      <c r="Z7" s="112"/>
      <c r="AA7" s="113"/>
      <c r="AB7" s="110"/>
      <c r="AC7" s="114"/>
      <c r="AD7" s="112"/>
      <c r="AE7" s="111"/>
      <c r="AF7" s="112"/>
      <c r="AG7" s="113"/>
      <c r="AH7" s="110"/>
      <c r="AI7" s="114"/>
      <c r="AJ7" s="112"/>
      <c r="AK7" s="111"/>
      <c r="AL7" s="115"/>
      <c r="AM7" s="169"/>
      <c r="AN7" s="170"/>
      <c r="AO7" s="170"/>
      <c r="AP7" s="170"/>
      <c r="AQ7" s="171"/>
    </row>
    <row r="8" spans="1:44" ht="14.45" customHeight="1">
      <c r="A8" s="56"/>
      <c r="B8" s="154" t="s">
        <v>19</v>
      </c>
      <c r="C8" s="154"/>
      <c r="D8" s="154"/>
      <c r="E8" s="110"/>
      <c r="F8" s="110"/>
      <c r="G8" s="111"/>
      <c r="H8" s="112"/>
      <c r="I8" s="113"/>
      <c r="J8" s="110"/>
      <c r="K8" s="114"/>
      <c r="L8" s="112"/>
      <c r="M8" s="111"/>
      <c r="N8" s="112"/>
      <c r="O8" s="113"/>
      <c r="P8" s="110"/>
      <c r="Q8" s="114"/>
      <c r="R8" s="112"/>
      <c r="S8" s="111"/>
      <c r="T8" s="112"/>
      <c r="U8" s="113"/>
      <c r="V8" s="110"/>
      <c r="W8" s="114"/>
      <c r="X8" s="112"/>
      <c r="Y8" s="111"/>
      <c r="Z8" s="112"/>
      <c r="AA8" s="113"/>
      <c r="AB8" s="110"/>
      <c r="AC8" s="114"/>
      <c r="AD8" s="112"/>
      <c r="AE8" s="111"/>
      <c r="AF8" s="112"/>
      <c r="AG8" s="113"/>
      <c r="AH8" s="110"/>
      <c r="AI8" s="114"/>
      <c r="AJ8" s="112"/>
      <c r="AK8" s="111"/>
      <c r="AL8" s="115"/>
      <c r="AM8" s="169"/>
      <c r="AN8" s="170"/>
      <c r="AO8" s="170"/>
      <c r="AP8" s="170"/>
      <c r="AQ8" s="171"/>
    </row>
    <row r="9" spans="1:44" ht="14.45" customHeight="1">
      <c r="A9" s="57"/>
      <c r="B9" s="154" t="s">
        <v>20</v>
      </c>
      <c r="C9" s="154"/>
      <c r="D9" s="154"/>
      <c r="E9" s="110"/>
      <c r="F9" s="110"/>
      <c r="G9" s="111"/>
      <c r="H9" s="112"/>
      <c r="I9" s="113"/>
      <c r="J9" s="110"/>
      <c r="K9" s="114"/>
      <c r="L9" s="112"/>
      <c r="M9" s="111"/>
      <c r="N9" s="112"/>
      <c r="O9" s="113"/>
      <c r="P9" s="110"/>
      <c r="Q9" s="114"/>
      <c r="R9" s="112"/>
      <c r="S9" s="111"/>
      <c r="T9" s="112"/>
      <c r="U9" s="113"/>
      <c r="V9" s="110"/>
      <c r="W9" s="114"/>
      <c r="X9" s="112"/>
      <c r="Y9" s="111"/>
      <c r="Z9" s="112"/>
      <c r="AA9" s="113"/>
      <c r="AB9" s="110"/>
      <c r="AC9" s="114"/>
      <c r="AD9" s="112"/>
      <c r="AE9" s="111"/>
      <c r="AF9" s="112"/>
      <c r="AG9" s="113"/>
      <c r="AH9" s="110"/>
      <c r="AI9" s="114"/>
      <c r="AJ9" s="112"/>
      <c r="AK9" s="111"/>
      <c r="AL9" s="115"/>
      <c r="AM9" s="169"/>
      <c r="AN9" s="170"/>
      <c r="AO9" s="170"/>
      <c r="AP9" s="170"/>
      <c r="AQ9" s="171"/>
    </row>
    <row r="10" spans="1:44" ht="22.5" customHeight="1">
      <c r="A10" s="161" t="s">
        <v>39</v>
      </c>
      <c r="B10" s="162"/>
      <c r="C10" s="162"/>
      <c r="D10" s="163"/>
      <c r="E10" s="116">
        <f>IF(E6=0,0,MAX(ROUND(E11+E12+1,0),2))</f>
        <v>0</v>
      </c>
      <c r="F10" s="116">
        <f>IF(F6=0,0,MAX(ROUND(F11+F12+1,0),2))</f>
        <v>0</v>
      </c>
      <c r="G10" s="117">
        <f t="shared" ref="G10:AL10" si="1">IF(G6=0,0,MAX(ROUND(G11+G12+1,0),2))</f>
        <v>0</v>
      </c>
      <c r="H10" s="118">
        <f t="shared" si="1"/>
        <v>0</v>
      </c>
      <c r="I10" s="119">
        <f t="shared" si="1"/>
        <v>0</v>
      </c>
      <c r="J10" s="116">
        <f t="shared" si="1"/>
        <v>0</v>
      </c>
      <c r="K10" s="120">
        <f t="shared" si="1"/>
        <v>0</v>
      </c>
      <c r="L10" s="118">
        <f t="shared" si="1"/>
        <v>0</v>
      </c>
      <c r="M10" s="117">
        <f t="shared" si="1"/>
        <v>0</v>
      </c>
      <c r="N10" s="118">
        <f t="shared" si="1"/>
        <v>0</v>
      </c>
      <c r="O10" s="119">
        <f t="shared" si="1"/>
        <v>0</v>
      </c>
      <c r="P10" s="116">
        <f t="shared" si="1"/>
        <v>0</v>
      </c>
      <c r="Q10" s="120">
        <f t="shared" si="1"/>
        <v>0</v>
      </c>
      <c r="R10" s="118">
        <f t="shared" si="1"/>
        <v>0</v>
      </c>
      <c r="S10" s="117">
        <f t="shared" si="1"/>
        <v>0</v>
      </c>
      <c r="T10" s="118">
        <f t="shared" si="1"/>
        <v>0</v>
      </c>
      <c r="U10" s="119">
        <f t="shared" si="1"/>
        <v>0</v>
      </c>
      <c r="V10" s="116">
        <f t="shared" si="1"/>
        <v>0</v>
      </c>
      <c r="W10" s="120">
        <f t="shared" si="1"/>
        <v>0</v>
      </c>
      <c r="X10" s="118">
        <f t="shared" si="1"/>
        <v>0</v>
      </c>
      <c r="Y10" s="117">
        <f t="shared" si="1"/>
        <v>0</v>
      </c>
      <c r="Z10" s="118">
        <f t="shared" si="1"/>
        <v>0</v>
      </c>
      <c r="AA10" s="119">
        <f t="shared" si="1"/>
        <v>0</v>
      </c>
      <c r="AB10" s="116">
        <f t="shared" si="1"/>
        <v>0</v>
      </c>
      <c r="AC10" s="120">
        <f t="shared" si="1"/>
        <v>0</v>
      </c>
      <c r="AD10" s="118">
        <f t="shared" si="1"/>
        <v>0</v>
      </c>
      <c r="AE10" s="117">
        <f t="shared" si="1"/>
        <v>0</v>
      </c>
      <c r="AF10" s="118">
        <f t="shared" si="1"/>
        <v>0</v>
      </c>
      <c r="AG10" s="119">
        <f t="shared" si="1"/>
        <v>0</v>
      </c>
      <c r="AH10" s="116">
        <f t="shared" si="1"/>
        <v>0</v>
      </c>
      <c r="AI10" s="120">
        <f t="shared" si="1"/>
        <v>0</v>
      </c>
      <c r="AJ10" s="118">
        <f t="shared" si="1"/>
        <v>0</v>
      </c>
      <c r="AK10" s="117">
        <f t="shared" si="1"/>
        <v>0</v>
      </c>
      <c r="AL10" s="121">
        <f t="shared" si="1"/>
        <v>0</v>
      </c>
      <c r="AM10" s="169"/>
      <c r="AN10" s="170"/>
      <c r="AO10" s="170"/>
      <c r="AP10" s="170"/>
      <c r="AQ10" s="171"/>
    </row>
    <row r="11" spans="1:44" ht="14.45" customHeight="1">
      <c r="A11" s="56"/>
      <c r="B11" s="154" t="s">
        <v>18</v>
      </c>
      <c r="C11" s="154"/>
      <c r="D11" s="154"/>
      <c r="E11" s="122">
        <f>ROUNDDOWN(E7/3,1)</f>
        <v>0</v>
      </c>
      <c r="F11" s="122">
        <f>ROUNDDOWN(F7/3,1)</f>
        <v>0</v>
      </c>
      <c r="G11" s="123">
        <f t="shared" ref="G11:AL11" si="2">ROUNDDOWN(G7/3,1)</f>
        <v>0</v>
      </c>
      <c r="H11" s="124">
        <f t="shared" si="2"/>
        <v>0</v>
      </c>
      <c r="I11" s="125">
        <f t="shared" si="2"/>
        <v>0</v>
      </c>
      <c r="J11" s="122">
        <f t="shared" si="2"/>
        <v>0</v>
      </c>
      <c r="K11" s="126">
        <f t="shared" si="2"/>
        <v>0</v>
      </c>
      <c r="L11" s="124">
        <f t="shared" si="2"/>
        <v>0</v>
      </c>
      <c r="M11" s="123">
        <f t="shared" si="2"/>
        <v>0</v>
      </c>
      <c r="N11" s="124">
        <f t="shared" si="2"/>
        <v>0</v>
      </c>
      <c r="O11" s="125">
        <f t="shared" si="2"/>
        <v>0</v>
      </c>
      <c r="P11" s="122">
        <f t="shared" si="2"/>
        <v>0</v>
      </c>
      <c r="Q11" s="126">
        <f t="shared" si="2"/>
        <v>0</v>
      </c>
      <c r="R11" s="124">
        <f t="shared" si="2"/>
        <v>0</v>
      </c>
      <c r="S11" s="123">
        <f t="shared" si="2"/>
        <v>0</v>
      </c>
      <c r="T11" s="124">
        <f t="shared" si="2"/>
        <v>0</v>
      </c>
      <c r="U11" s="125">
        <f t="shared" si="2"/>
        <v>0</v>
      </c>
      <c r="V11" s="122">
        <f t="shared" si="2"/>
        <v>0</v>
      </c>
      <c r="W11" s="126">
        <f t="shared" si="2"/>
        <v>0</v>
      </c>
      <c r="X11" s="124">
        <f t="shared" si="2"/>
        <v>0</v>
      </c>
      <c r="Y11" s="123">
        <f t="shared" si="2"/>
        <v>0</v>
      </c>
      <c r="Z11" s="124">
        <f t="shared" si="2"/>
        <v>0</v>
      </c>
      <c r="AA11" s="125">
        <f t="shared" si="2"/>
        <v>0</v>
      </c>
      <c r="AB11" s="122">
        <f t="shared" si="2"/>
        <v>0</v>
      </c>
      <c r="AC11" s="126">
        <f t="shared" si="2"/>
        <v>0</v>
      </c>
      <c r="AD11" s="124">
        <f t="shared" si="2"/>
        <v>0</v>
      </c>
      <c r="AE11" s="123">
        <f t="shared" si="2"/>
        <v>0</v>
      </c>
      <c r="AF11" s="124">
        <f t="shared" si="2"/>
        <v>0</v>
      </c>
      <c r="AG11" s="125">
        <f t="shared" si="2"/>
        <v>0</v>
      </c>
      <c r="AH11" s="122">
        <f t="shared" si="2"/>
        <v>0</v>
      </c>
      <c r="AI11" s="126">
        <f t="shared" si="2"/>
        <v>0</v>
      </c>
      <c r="AJ11" s="124">
        <f t="shared" si="2"/>
        <v>0</v>
      </c>
      <c r="AK11" s="123">
        <f t="shared" si="2"/>
        <v>0</v>
      </c>
      <c r="AL11" s="127">
        <f t="shared" si="2"/>
        <v>0</v>
      </c>
      <c r="AM11" s="169"/>
      <c r="AN11" s="170"/>
      <c r="AO11" s="170"/>
      <c r="AP11" s="170"/>
      <c r="AQ11" s="171"/>
    </row>
    <row r="12" spans="1:44" ht="14.45" customHeight="1">
      <c r="A12" s="56"/>
      <c r="B12" s="154" t="s">
        <v>40</v>
      </c>
      <c r="C12" s="154"/>
      <c r="D12" s="154"/>
      <c r="E12" s="122">
        <f>ROUNDDOWN((E8+E9)/6,1)</f>
        <v>0</v>
      </c>
      <c r="F12" s="122">
        <f t="shared" ref="F12:AL12" si="3">ROUNDDOWN((F8+F9)/6,1)</f>
        <v>0</v>
      </c>
      <c r="G12" s="123">
        <f t="shared" si="3"/>
        <v>0</v>
      </c>
      <c r="H12" s="124">
        <f t="shared" si="3"/>
        <v>0</v>
      </c>
      <c r="I12" s="125">
        <f t="shared" si="3"/>
        <v>0</v>
      </c>
      <c r="J12" s="122">
        <f t="shared" si="3"/>
        <v>0</v>
      </c>
      <c r="K12" s="126">
        <f t="shared" si="3"/>
        <v>0</v>
      </c>
      <c r="L12" s="124">
        <f t="shared" si="3"/>
        <v>0</v>
      </c>
      <c r="M12" s="123">
        <f t="shared" si="3"/>
        <v>0</v>
      </c>
      <c r="N12" s="124">
        <f t="shared" si="3"/>
        <v>0</v>
      </c>
      <c r="O12" s="125">
        <f t="shared" si="3"/>
        <v>0</v>
      </c>
      <c r="P12" s="122">
        <f t="shared" si="3"/>
        <v>0</v>
      </c>
      <c r="Q12" s="126">
        <f t="shared" si="3"/>
        <v>0</v>
      </c>
      <c r="R12" s="124">
        <f t="shared" si="3"/>
        <v>0</v>
      </c>
      <c r="S12" s="123">
        <f t="shared" si="3"/>
        <v>0</v>
      </c>
      <c r="T12" s="124">
        <f t="shared" si="3"/>
        <v>0</v>
      </c>
      <c r="U12" s="125">
        <f t="shared" si="3"/>
        <v>0</v>
      </c>
      <c r="V12" s="122">
        <f t="shared" si="3"/>
        <v>0</v>
      </c>
      <c r="W12" s="126">
        <f t="shared" si="3"/>
        <v>0</v>
      </c>
      <c r="X12" s="124">
        <f t="shared" si="3"/>
        <v>0</v>
      </c>
      <c r="Y12" s="123">
        <f t="shared" si="3"/>
        <v>0</v>
      </c>
      <c r="Z12" s="124">
        <f t="shared" si="3"/>
        <v>0</v>
      </c>
      <c r="AA12" s="125">
        <f t="shared" si="3"/>
        <v>0</v>
      </c>
      <c r="AB12" s="122">
        <f t="shared" si="3"/>
        <v>0</v>
      </c>
      <c r="AC12" s="126">
        <f t="shared" si="3"/>
        <v>0</v>
      </c>
      <c r="AD12" s="124">
        <f t="shared" si="3"/>
        <v>0</v>
      </c>
      <c r="AE12" s="123">
        <f t="shared" si="3"/>
        <v>0</v>
      </c>
      <c r="AF12" s="124">
        <f t="shared" si="3"/>
        <v>0</v>
      </c>
      <c r="AG12" s="125">
        <f t="shared" si="3"/>
        <v>0</v>
      </c>
      <c r="AH12" s="122">
        <f t="shared" si="3"/>
        <v>0</v>
      </c>
      <c r="AI12" s="126">
        <f t="shared" si="3"/>
        <v>0</v>
      </c>
      <c r="AJ12" s="124">
        <f t="shared" si="3"/>
        <v>0</v>
      </c>
      <c r="AK12" s="123">
        <f t="shared" si="3"/>
        <v>0</v>
      </c>
      <c r="AL12" s="127">
        <f t="shared" si="3"/>
        <v>0</v>
      </c>
      <c r="AM12" s="169"/>
      <c r="AN12" s="170"/>
      <c r="AO12" s="170"/>
      <c r="AP12" s="170"/>
      <c r="AQ12" s="171"/>
    </row>
    <row r="13" spans="1:44" ht="20.25" customHeight="1">
      <c r="A13" s="155" t="s">
        <v>25</v>
      </c>
      <c r="B13" s="156"/>
      <c r="C13" s="156"/>
      <c r="D13" s="157"/>
      <c r="E13" s="128">
        <f>E14+E15</f>
        <v>0</v>
      </c>
      <c r="F13" s="128">
        <f t="shared" ref="F13:AL13" si="4">F14+F15</f>
        <v>0</v>
      </c>
      <c r="G13" s="129">
        <f t="shared" si="4"/>
        <v>0</v>
      </c>
      <c r="H13" s="130">
        <f t="shared" si="4"/>
        <v>0</v>
      </c>
      <c r="I13" s="131">
        <f t="shared" si="4"/>
        <v>0</v>
      </c>
      <c r="J13" s="128">
        <f t="shared" si="4"/>
        <v>0</v>
      </c>
      <c r="K13" s="132">
        <f t="shared" si="4"/>
        <v>0</v>
      </c>
      <c r="L13" s="130">
        <f t="shared" si="4"/>
        <v>0</v>
      </c>
      <c r="M13" s="129">
        <f t="shared" si="4"/>
        <v>0</v>
      </c>
      <c r="N13" s="130">
        <f t="shared" si="4"/>
        <v>0</v>
      </c>
      <c r="O13" s="131">
        <f t="shared" si="4"/>
        <v>0</v>
      </c>
      <c r="P13" s="128">
        <f t="shared" si="4"/>
        <v>0</v>
      </c>
      <c r="Q13" s="132">
        <f t="shared" si="4"/>
        <v>0</v>
      </c>
      <c r="R13" s="130">
        <f t="shared" si="4"/>
        <v>0</v>
      </c>
      <c r="S13" s="129">
        <f t="shared" si="4"/>
        <v>0</v>
      </c>
      <c r="T13" s="130">
        <f t="shared" si="4"/>
        <v>0</v>
      </c>
      <c r="U13" s="131">
        <f t="shared" si="4"/>
        <v>0</v>
      </c>
      <c r="V13" s="128">
        <f t="shared" si="4"/>
        <v>0</v>
      </c>
      <c r="W13" s="132">
        <f t="shared" si="4"/>
        <v>0</v>
      </c>
      <c r="X13" s="130">
        <f t="shared" si="4"/>
        <v>0</v>
      </c>
      <c r="Y13" s="129">
        <f t="shared" si="4"/>
        <v>0</v>
      </c>
      <c r="Z13" s="130">
        <f t="shared" si="4"/>
        <v>0</v>
      </c>
      <c r="AA13" s="131">
        <f t="shared" si="4"/>
        <v>0</v>
      </c>
      <c r="AB13" s="128">
        <f t="shared" si="4"/>
        <v>0</v>
      </c>
      <c r="AC13" s="132">
        <f t="shared" si="4"/>
        <v>0</v>
      </c>
      <c r="AD13" s="130">
        <f t="shared" si="4"/>
        <v>0</v>
      </c>
      <c r="AE13" s="129">
        <f t="shared" si="4"/>
        <v>0</v>
      </c>
      <c r="AF13" s="130">
        <f t="shared" si="4"/>
        <v>0</v>
      </c>
      <c r="AG13" s="131">
        <f t="shared" si="4"/>
        <v>0</v>
      </c>
      <c r="AH13" s="128">
        <f t="shared" si="4"/>
        <v>0</v>
      </c>
      <c r="AI13" s="132">
        <f t="shared" si="4"/>
        <v>0</v>
      </c>
      <c r="AJ13" s="130">
        <f t="shared" si="4"/>
        <v>0</v>
      </c>
      <c r="AK13" s="129">
        <f t="shared" si="4"/>
        <v>0</v>
      </c>
      <c r="AL13" s="133">
        <f t="shared" si="4"/>
        <v>0</v>
      </c>
      <c r="AM13" s="169"/>
      <c r="AN13" s="170"/>
      <c r="AO13" s="170"/>
      <c r="AP13" s="170"/>
      <c r="AQ13" s="171"/>
    </row>
    <row r="14" spans="1:44" ht="14.45" customHeight="1">
      <c r="A14" s="58"/>
      <c r="B14" s="154" t="s">
        <v>16</v>
      </c>
      <c r="C14" s="154"/>
      <c r="D14" s="154"/>
      <c r="E14" s="110"/>
      <c r="F14" s="110"/>
      <c r="G14" s="111"/>
      <c r="H14" s="112"/>
      <c r="I14" s="113"/>
      <c r="J14" s="110"/>
      <c r="K14" s="114"/>
      <c r="L14" s="112"/>
      <c r="M14" s="111"/>
      <c r="N14" s="112"/>
      <c r="O14" s="113"/>
      <c r="P14" s="110"/>
      <c r="Q14" s="114"/>
      <c r="R14" s="112"/>
      <c r="S14" s="111"/>
      <c r="T14" s="112"/>
      <c r="U14" s="113"/>
      <c r="V14" s="110"/>
      <c r="W14" s="114"/>
      <c r="X14" s="112"/>
      <c r="Y14" s="111"/>
      <c r="Z14" s="112"/>
      <c r="AA14" s="113"/>
      <c r="AB14" s="110"/>
      <c r="AC14" s="114"/>
      <c r="AD14" s="112"/>
      <c r="AE14" s="111"/>
      <c r="AF14" s="112"/>
      <c r="AG14" s="113"/>
      <c r="AH14" s="110"/>
      <c r="AI14" s="114"/>
      <c r="AJ14" s="112"/>
      <c r="AK14" s="111"/>
      <c r="AL14" s="115"/>
      <c r="AM14" s="169"/>
      <c r="AN14" s="170"/>
      <c r="AO14" s="170"/>
      <c r="AP14" s="170"/>
      <c r="AQ14" s="171"/>
    </row>
    <row r="15" spans="1:44" ht="14.45" customHeight="1">
      <c r="A15" s="59"/>
      <c r="B15" s="158" t="s">
        <v>17</v>
      </c>
      <c r="C15" s="159"/>
      <c r="D15" s="160"/>
      <c r="E15" s="110"/>
      <c r="F15" s="110"/>
      <c r="G15" s="111"/>
      <c r="H15" s="112"/>
      <c r="I15" s="113"/>
      <c r="J15" s="110"/>
      <c r="K15" s="114"/>
      <c r="L15" s="112"/>
      <c r="M15" s="111"/>
      <c r="N15" s="112"/>
      <c r="O15" s="113"/>
      <c r="P15" s="110"/>
      <c r="Q15" s="114"/>
      <c r="R15" s="112"/>
      <c r="S15" s="111"/>
      <c r="T15" s="112"/>
      <c r="U15" s="113"/>
      <c r="V15" s="110"/>
      <c r="W15" s="114"/>
      <c r="X15" s="112"/>
      <c r="Y15" s="111"/>
      <c r="Z15" s="112"/>
      <c r="AA15" s="113"/>
      <c r="AB15" s="110"/>
      <c r="AC15" s="114"/>
      <c r="AD15" s="112"/>
      <c r="AE15" s="111"/>
      <c r="AF15" s="112"/>
      <c r="AG15" s="113"/>
      <c r="AH15" s="110"/>
      <c r="AI15" s="114"/>
      <c r="AJ15" s="112"/>
      <c r="AK15" s="111"/>
      <c r="AL15" s="115"/>
      <c r="AM15" s="169"/>
      <c r="AN15" s="170"/>
      <c r="AO15" s="170"/>
      <c r="AP15" s="170"/>
      <c r="AQ15" s="171"/>
    </row>
    <row r="16" spans="1:44" ht="18" customHeight="1">
      <c r="A16" s="154" t="s">
        <v>0</v>
      </c>
      <c r="B16" s="154"/>
      <c r="C16" s="154"/>
      <c r="D16" s="154"/>
      <c r="E16" s="80" t="e">
        <f t="shared" ref="E16:AL16" si="5">E14/E10</f>
        <v>#DIV/0!</v>
      </c>
      <c r="F16" s="80" t="e">
        <f t="shared" si="5"/>
        <v>#DIV/0!</v>
      </c>
      <c r="G16" s="80" t="e">
        <f t="shared" si="5"/>
        <v>#DIV/0!</v>
      </c>
      <c r="H16" s="80" t="e">
        <f t="shared" si="5"/>
        <v>#DIV/0!</v>
      </c>
      <c r="I16" s="80" t="e">
        <f t="shared" si="5"/>
        <v>#DIV/0!</v>
      </c>
      <c r="J16" s="80" t="e">
        <f t="shared" si="5"/>
        <v>#DIV/0!</v>
      </c>
      <c r="K16" s="80" t="e">
        <f t="shared" si="5"/>
        <v>#DIV/0!</v>
      </c>
      <c r="L16" s="80" t="e">
        <f t="shared" si="5"/>
        <v>#DIV/0!</v>
      </c>
      <c r="M16" s="80" t="e">
        <f t="shared" si="5"/>
        <v>#DIV/0!</v>
      </c>
      <c r="N16" s="80" t="e">
        <f t="shared" si="5"/>
        <v>#DIV/0!</v>
      </c>
      <c r="O16" s="80" t="e">
        <f t="shared" si="5"/>
        <v>#DIV/0!</v>
      </c>
      <c r="P16" s="80" t="e">
        <f t="shared" si="5"/>
        <v>#DIV/0!</v>
      </c>
      <c r="Q16" s="80" t="e">
        <f t="shared" si="5"/>
        <v>#DIV/0!</v>
      </c>
      <c r="R16" s="80" t="e">
        <f t="shared" si="5"/>
        <v>#DIV/0!</v>
      </c>
      <c r="S16" s="80" t="e">
        <f t="shared" si="5"/>
        <v>#DIV/0!</v>
      </c>
      <c r="T16" s="80" t="e">
        <f t="shared" si="5"/>
        <v>#DIV/0!</v>
      </c>
      <c r="U16" s="80" t="e">
        <f t="shared" si="5"/>
        <v>#DIV/0!</v>
      </c>
      <c r="V16" s="80" t="e">
        <f t="shared" si="5"/>
        <v>#DIV/0!</v>
      </c>
      <c r="W16" s="80" t="e">
        <f t="shared" si="5"/>
        <v>#DIV/0!</v>
      </c>
      <c r="X16" s="80" t="e">
        <f t="shared" si="5"/>
        <v>#DIV/0!</v>
      </c>
      <c r="Y16" s="80" t="e">
        <f t="shared" si="5"/>
        <v>#DIV/0!</v>
      </c>
      <c r="Z16" s="80" t="e">
        <f t="shared" si="5"/>
        <v>#DIV/0!</v>
      </c>
      <c r="AA16" s="80" t="e">
        <f t="shared" si="5"/>
        <v>#DIV/0!</v>
      </c>
      <c r="AB16" s="80" t="e">
        <f t="shared" si="5"/>
        <v>#DIV/0!</v>
      </c>
      <c r="AC16" s="80" t="e">
        <f t="shared" si="5"/>
        <v>#DIV/0!</v>
      </c>
      <c r="AD16" s="80" t="e">
        <f t="shared" si="5"/>
        <v>#DIV/0!</v>
      </c>
      <c r="AE16" s="80" t="e">
        <f t="shared" si="5"/>
        <v>#DIV/0!</v>
      </c>
      <c r="AF16" s="80" t="e">
        <f t="shared" si="5"/>
        <v>#DIV/0!</v>
      </c>
      <c r="AG16" s="80" t="e">
        <f t="shared" si="5"/>
        <v>#DIV/0!</v>
      </c>
      <c r="AH16" s="80" t="e">
        <f t="shared" si="5"/>
        <v>#DIV/0!</v>
      </c>
      <c r="AI16" s="80" t="e">
        <f t="shared" si="5"/>
        <v>#DIV/0!</v>
      </c>
      <c r="AJ16" s="80" t="e">
        <f t="shared" si="5"/>
        <v>#DIV/0!</v>
      </c>
      <c r="AK16" s="80" t="e">
        <f t="shared" si="5"/>
        <v>#DIV/0!</v>
      </c>
      <c r="AL16" s="80" t="e">
        <f t="shared" si="5"/>
        <v>#DIV/0!</v>
      </c>
      <c r="AM16" s="149" t="s">
        <v>3</v>
      </c>
      <c r="AN16" s="149"/>
      <c r="AO16" s="149"/>
      <c r="AP16" s="150" t="s">
        <v>7</v>
      </c>
      <c r="AQ16" s="150" t="s">
        <v>8</v>
      </c>
    </row>
    <row r="17" spans="1:45" s="42" customFormat="1" ht="24.6" customHeight="1">
      <c r="A17" s="89" t="s">
        <v>10</v>
      </c>
      <c r="B17" s="86" t="s">
        <v>47</v>
      </c>
      <c r="C17" s="96" t="s">
        <v>46</v>
      </c>
      <c r="D17" s="86" t="s">
        <v>1</v>
      </c>
      <c r="E17" s="151" t="s">
        <v>35</v>
      </c>
      <c r="F17" s="152"/>
      <c r="G17" s="152"/>
      <c r="H17" s="152"/>
      <c r="I17" s="152"/>
      <c r="J17" s="152"/>
      <c r="K17" s="152"/>
      <c r="L17" s="152"/>
      <c r="M17" s="152"/>
      <c r="N17" s="152"/>
      <c r="O17" s="152"/>
      <c r="P17" s="152"/>
      <c r="Q17" s="152"/>
      <c r="R17" s="152"/>
      <c r="S17" s="152"/>
      <c r="T17" s="152"/>
      <c r="U17" s="152"/>
      <c r="V17" s="152"/>
      <c r="W17" s="152"/>
      <c r="X17" s="152"/>
      <c r="Y17" s="152"/>
      <c r="Z17" s="152"/>
      <c r="AA17" s="152"/>
      <c r="AB17" s="152"/>
      <c r="AC17" s="152"/>
      <c r="AD17" s="152"/>
      <c r="AE17" s="152"/>
      <c r="AF17" s="152"/>
      <c r="AG17" s="152"/>
      <c r="AH17" s="152"/>
      <c r="AI17" s="152"/>
      <c r="AJ17" s="152"/>
      <c r="AK17" s="152"/>
      <c r="AL17" s="153"/>
      <c r="AM17" s="86" t="s">
        <v>4</v>
      </c>
      <c r="AN17" s="86" t="s">
        <v>5</v>
      </c>
      <c r="AO17" s="86" t="s">
        <v>6</v>
      </c>
      <c r="AP17" s="150"/>
      <c r="AQ17" s="150"/>
      <c r="AR17" s="147" t="s">
        <v>56</v>
      </c>
      <c r="AS17" s="147"/>
    </row>
    <row r="18" spans="1:45" s="42" customFormat="1" ht="27" customHeight="1">
      <c r="A18" s="89">
        <v>1</v>
      </c>
      <c r="B18" s="95"/>
      <c r="C18" s="95"/>
      <c r="D18" s="95"/>
      <c r="E18" s="90"/>
      <c r="F18" s="90"/>
      <c r="G18" s="91"/>
      <c r="H18" s="92"/>
      <c r="I18" s="93"/>
      <c r="J18" s="90"/>
      <c r="K18" s="94"/>
      <c r="L18" s="92"/>
      <c r="M18" s="91"/>
      <c r="N18" s="92"/>
      <c r="O18" s="93"/>
      <c r="P18" s="90"/>
      <c r="Q18" s="94"/>
      <c r="R18" s="92"/>
      <c r="S18" s="91"/>
      <c r="T18" s="92"/>
      <c r="U18" s="93"/>
      <c r="V18" s="90"/>
      <c r="W18" s="94"/>
      <c r="X18" s="92"/>
      <c r="Y18" s="91"/>
      <c r="Z18" s="92"/>
      <c r="AA18" s="93"/>
      <c r="AB18" s="90"/>
      <c r="AC18" s="94"/>
      <c r="AD18" s="92"/>
      <c r="AE18" s="91"/>
      <c r="AF18" s="92"/>
      <c r="AG18" s="93"/>
      <c r="AH18" s="90"/>
      <c r="AI18" s="94"/>
      <c r="AJ18" s="92"/>
      <c r="AK18" s="91"/>
      <c r="AL18" s="86"/>
      <c r="AM18" s="96" t="s">
        <v>14</v>
      </c>
      <c r="AN18" s="96" t="s">
        <v>14</v>
      </c>
      <c r="AO18" s="96" t="s">
        <v>14</v>
      </c>
      <c r="AP18" s="97" t="s">
        <v>42</v>
      </c>
      <c r="AQ18" s="96" t="s">
        <v>14</v>
      </c>
    </row>
    <row r="19" spans="1:45" s="42" customFormat="1" ht="27" customHeight="1">
      <c r="A19" s="89">
        <v>2</v>
      </c>
      <c r="B19" s="95"/>
      <c r="C19" s="95"/>
      <c r="D19" s="95"/>
      <c r="E19" s="90"/>
      <c r="F19" s="90"/>
      <c r="G19" s="91"/>
      <c r="H19" s="92"/>
      <c r="I19" s="93"/>
      <c r="J19" s="90"/>
      <c r="K19" s="94"/>
      <c r="L19" s="92"/>
      <c r="M19" s="91"/>
      <c r="N19" s="92"/>
      <c r="O19" s="93"/>
      <c r="P19" s="90"/>
      <c r="Q19" s="94"/>
      <c r="R19" s="92"/>
      <c r="S19" s="91"/>
      <c r="T19" s="92"/>
      <c r="U19" s="93"/>
      <c r="V19" s="90"/>
      <c r="W19" s="94"/>
      <c r="X19" s="92"/>
      <c r="Y19" s="91"/>
      <c r="Z19" s="92"/>
      <c r="AA19" s="93"/>
      <c r="AB19" s="90"/>
      <c r="AC19" s="94"/>
      <c r="AD19" s="92"/>
      <c r="AE19" s="91"/>
      <c r="AF19" s="92"/>
      <c r="AG19" s="93"/>
      <c r="AH19" s="90"/>
      <c r="AI19" s="94"/>
      <c r="AJ19" s="92"/>
      <c r="AK19" s="91"/>
      <c r="AL19" s="86"/>
      <c r="AM19" s="96" t="s">
        <v>14</v>
      </c>
      <c r="AN19" s="96" t="s">
        <v>14</v>
      </c>
      <c r="AO19" s="96" t="s">
        <v>14</v>
      </c>
      <c r="AP19" s="96" t="s">
        <v>14</v>
      </c>
      <c r="AQ19" s="96" t="s">
        <v>14</v>
      </c>
    </row>
    <row r="20" spans="1:45" s="42" customFormat="1" ht="27" customHeight="1">
      <c r="A20" s="89">
        <v>3</v>
      </c>
      <c r="B20" s="95"/>
      <c r="C20" s="95"/>
      <c r="D20" s="95"/>
      <c r="E20" s="90"/>
      <c r="F20" s="90"/>
      <c r="G20" s="91"/>
      <c r="H20" s="92"/>
      <c r="I20" s="93"/>
      <c r="J20" s="90"/>
      <c r="K20" s="94"/>
      <c r="L20" s="92"/>
      <c r="M20" s="91"/>
      <c r="N20" s="92"/>
      <c r="O20" s="93"/>
      <c r="P20" s="90"/>
      <c r="Q20" s="94"/>
      <c r="R20" s="92"/>
      <c r="S20" s="91"/>
      <c r="T20" s="92"/>
      <c r="U20" s="93"/>
      <c r="V20" s="90"/>
      <c r="W20" s="94"/>
      <c r="X20" s="92"/>
      <c r="Y20" s="91"/>
      <c r="Z20" s="92"/>
      <c r="AA20" s="93"/>
      <c r="AB20" s="90"/>
      <c r="AC20" s="94"/>
      <c r="AD20" s="92"/>
      <c r="AE20" s="91"/>
      <c r="AF20" s="92"/>
      <c r="AG20" s="93"/>
      <c r="AH20" s="90"/>
      <c r="AI20" s="94"/>
      <c r="AJ20" s="92"/>
      <c r="AK20" s="91"/>
      <c r="AL20" s="86"/>
      <c r="AM20" s="96" t="s">
        <v>14</v>
      </c>
      <c r="AN20" s="96" t="s">
        <v>14</v>
      </c>
      <c r="AO20" s="96" t="s">
        <v>14</v>
      </c>
      <c r="AP20" s="96" t="s">
        <v>14</v>
      </c>
      <c r="AQ20" s="96" t="s">
        <v>14</v>
      </c>
    </row>
    <row r="21" spans="1:45" s="42" customFormat="1" ht="27" customHeight="1">
      <c r="A21" s="89">
        <v>4</v>
      </c>
      <c r="B21" s="95"/>
      <c r="C21" s="95"/>
      <c r="D21" s="95"/>
      <c r="E21" s="90"/>
      <c r="F21" s="90"/>
      <c r="G21" s="91"/>
      <c r="H21" s="92"/>
      <c r="I21" s="93"/>
      <c r="J21" s="90"/>
      <c r="K21" s="94"/>
      <c r="L21" s="92"/>
      <c r="M21" s="91"/>
      <c r="N21" s="92"/>
      <c r="O21" s="93"/>
      <c r="P21" s="90"/>
      <c r="Q21" s="94"/>
      <c r="R21" s="92"/>
      <c r="S21" s="91"/>
      <c r="T21" s="92"/>
      <c r="U21" s="93"/>
      <c r="V21" s="90"/>
      <c r="W21" s="94"/>
      <c r="X21" s="92"/>
      <c r="Y21" s="91"/>
      <c r="Z21" s="92"/>
      <c r="AA21" s="93"/>
      <c r="AB21" s="90"/>
      <c r="AC21" s="94"/>
      <c r="AD21" s="92"/>
      <c r="AE21" s="91"/>
      <c r="AF21" s="92"/>
      <c r="AG21" s="93"/>
      <c r="AH21" s="90"/>
      <c r="AI21" s="94"/>
      <c r="AJ21" s="92"/>
      <c r="AK21" s="91"/>
      <c r="AL21" s="86"/>
      <c r="AM21" s="96" t="s">
        <v>14</v>
      </c>
      <c r="AN21" s="96" t="s">
        <v>14</v>
      </c>
      <c r="AO21" s="96" t="s">
        <v>14</v>
      </c>
      <c r="AP21" s="96" t="s">
        <v>14</v>
      </c>
      <c r="AQ21" s="96" t="s">
        <v>14</v>
      </c>
    </row>
    <row r="22" spans="1:45" s="42" customFormat="1" ht="27" customHeight="1">
      <c r="A22" s="89">
        <v>5</v>
      </c>
      <c r="B22" s="95"/>
      <c r="C22" s="95"/>
      <c r="D22" s="95"/>
      <c r="E22" s="90"/>
      <c r="F22" s="90"/>
      <c r="G22" s="91"/>
      <c r="H22" s="92"/>
      <c r="I22" s="93"/>
      <c r="J22" s="90"/>
      <c r="K22" s="94"/>
      <c r="L22" s="92"/>
      <c r="M22" s="91"/>
      <c r="N22" s="92"/>
      <c r="O22" s="93"/>
      <c r="P22" s="90"/>
      <c r="Q22" s="94"/>
      <c r="R22" s="92"/>
      <c r="S22" s="91"/>
      <c r="T22" s="92"/>
      <c r="U22" s="93"/>
      <c r="V22" s="90"/>
      <c r="W22" s="94"/>
      <c r="X22" s="92"/>
      <c r="Y22" s="91"/>
      <c r="Z22" s="92"/>
      <c r="AA22" s="93"/>
      <c r="AB22" s="90"/>
      <c r="AC22" s="94"/>
      <c r="AD22" s="92"/>
      <c r="AE22" s="91"/>
      <c r="AF22" s="92"/>
      <c r="AG22" s="93"/>
      <c r="AH22" s="90"/>
      <c r="AI22" s="94"/>
      <c r="AJ22" s="92"/>
      <c r="AK22" s="91"/>
      <c r="AL22" s="86"/>
      <c r="AM22" s="96" t="s">
        <v>14</v>
      </c>
      <c r="AN22" s="96" t="s">
        <v>14</v>
      </c>
      <c r="AO22" s="96" t="s">
        <v>14</v>
      </c>
      <c r="AP22" s="96" t="s">
        <v>14</v>
      </c>
      <c r="AQ22" s="96" t="s">
        <v>14</v>
      </c>
    </row>
    <row r="23" spans="1:45" s="42" customFormat="1" ht="27" customHeight="1">
      <c r="A23" s="89">
        <v>6</v>
      </c>
      <c r="B23" s="95"/>
      <c r="C23" s="95"/>
      <c r="D23" s="95"/>
      <c r="E23" s="90"/>
      <c r="F23" s="90"/>
      <c r="G23" s="91"/>
      <c r="H23" s="92"/>
      <c r="I23" s="93"/>
      <c r="J23" s="90"/>
      <c r="K23" s="94"/>
      <c r="L23" s="92"/>
      <c r="M23" s="91"/>
      <c r="N23" s="92"/>
      <c r="O23" s="93"/>
      <c r="P23" s="90"/>
      <c r="Q23" s="94"/>
      <c r="R23" s="92"/>
      <c r="S23" s="91"/>
      <c r="T23" s="92"/>
      <c r="U23" s="93"/>
      <c r="V23" s="90"/>
      <c r="W23" s="94"/>
      <c r="X23" s="92"/>
      <c r="Y23" s="91"/>
      <c r="Z23" s="92"/>
      <c r="AA23" s="93"/>
      <c r="AB23" s="90"/>
      <c r="AC23" s="94"/>
      <c r="AD23" s="92"/>
      <c r="AE23" s="91"/>
      <c r="AF23" s="92"/>
      <c r="AG23" s="93"/>
      <c r="AH23" s="90"/>
      <c r="AI23" s="94"/>
      <c r="AJ23" s="92"/>
      <c r="AK23" s="91"/>
      <c r="AL23" s="86"/>
      <c r="AM23" s="96" t="s">
        <v>14</v>
      </c>
      <c r="AN23" s="96" t="s">
        <v>14</v>
      </c>
      <c r="AO23" s="96" t="s">
        <v>14</v>
      </c>
      <c r="AP23" s="96" t="s">
        <v>14</v>
      </c>
      <c r="AQ23" s="96" t="s">
        <v>14</v>
      </c>
    </row>
    <row r="24" spans="1:45" s="42" customFormat="1" ht="27" customHeight="1">
      <c r="A24" s="89">
        <v>7</v>
      </c>
      <c r="B24" s="95"/>
      <c r="C24" s="95"/>
      <c r="D24" s="95"/>
      <c r="E24" s="90"/>
      <c r="F24" s="90"/>
      <c r="G24" s="91"/>
      <c r="H24" s="92"/>
      <c r="I24" s="93"/>
      <c r="J24" s="90"/>
      <c r="K24" s="94"/>
      <c r="L24" s="92"/>
      <c r="M24" s="91"/>
      <c r="N24" s="92"/>
      <c r="O24" s="93"/>
      <c r="P24" s="90"/>
      <c r="Q24" s="94"/>
      <c r="R24" s="92"/>
      <c r="S24" s="91"/>
      <c r="T24" s="92"/>
      <c r="U24" s="93"/>
      <c r="V24" s="90"/>
      <c r="W24" s="94"/>
      <c r="X24" s="92"/>
      <c r="Y24" s="91"/>
      <c r="Z24" s="92"/>
      <c r="AA24" s="93"/>
      <c r="AB24" s="90"/>
      <c r="AC24" s="94"/>
      <c r="AD24" s="92"/>
      <c r="AE24" s="91"/>
      <c r="AF24" s="92"/>
      <c r="AG24" s="93"/>
      <c r="AH24" s="90"/>
      <c r="AI24" s="94"/>
      <c r="AJ24" s="92"/>
      <c r="AK24" s="91"/>
      <c r="AL24" s="86"/>
      <c r="AM24" s="96" t="s">
        <v>14</v>
      </c>
      <c r="AN24" s="96" t="s">
        <v>14</v>
      </c>
      <c r="AO24" s="96" t="s">
        <v>14</v>
      </c>
      <c r="AP24" s="96" t="s">
        <v>14</v>
      </c>
      <c r="AQ24" s="96" t="s">
        <v>14</v>
      </c>
    </row>
    <row r="25" spans="1:45" s="42" customFormat="1" ht="27" customHeight="1">
      <c r="A25" s="89">
        <v>8</v>
      </c>
      <c r="B25" s="95"/>
      <c r="C25" s="95"/>
      <c r="D25" s="95"/>
      <c r="E25" s="90"/>
      <c r="F25" s="90"/>
      <c r="G25" s="91"/>
      <c r="H25" s="92"/>
      <c r="I25" s="93"/>
      <c r="J25" s="90"/>
      <c r="K25" s="94"/>
      <c r="L25" s="92"/>
      <c r="M25" s="91"/>
      <c r="N25" s="92"/>
      <c r="O25" s="93"/>
      <c r="P25" s="90"/>
      <c r="Q25" s="94"/>
      <c r="R25" s="92"/>
      <c r="S25" s="91"/>
      <c r="T25" s="92"/>
      <c r="U25" s="93"/>
      <c r="V25" s="90"/>
      <c r="W25" s="94"/>
      <c r="X25" s="92"/>
      <c r="Y25" s="91"/>
      <c r="Z25" s="92"/>
      <c r="AA25" s="93"/>
      <c r="AB25" s="90"/>
      <c r="AC25" s="94"/>
      <c r="AD25" s="92"/>
      <c r="AE25" s="91"/>
      <c r="AF25" s="92"/>
      <c r="AG25" s="93"/>
      <c r="AH25" s="90"/>
      <c r="AI25" s="94"/>
      <c r="AJ25" s="92"/>
      <c r="AK25" s="91"/>
      <c r="AL25" s="86"/>
      <c r="AM25" s="96" t="s">
        <v>14</v>
      </c>
      <c r="AN25" s="96" t="s">
        <v>14</v>
      </c>
      <c r="AO25" s="96" t="s">
        <v>14</v>
      </c>
      <c r="AP25" s="96" t="s">
        <v>14</v>
      </c>
      <c r="AQ25" s="96" t="s">
        <v>14</v>
      </c>
    </row>
    <row r="26" spans="1:45" s="42" customFormat="1" ht="27" customHeight="1">
      <c r="A26" s="89">
        <v>9</v>
      </c>
      <c r="B26" s="95"/>
      <c r="C26" s="95"/>
      <c r="D26" s="95"/>
      <c r="E26" s="90"/>
      <c r="F26" s="90"/>
      <c r="G26" s="91"/>
      <c r="H26" s="92"/>
      <c r="I26" s="93"/>
      <c r="J26" s="90"/>
      <c r="K26" s="94"/>
      <c r="L26" s="92"/>
      <c r="M26" s="91"/>
      <c r="N26" s="92"/>
      <c r="O26" s="93"/>
      <c r="P26" s="90"/>
      <c r="Q26" s="94"/>
      <c r="R26" s="92"/>
      <c r="S26" s="91"/>
      <c r="T26" s="92"/>
      <c r="U26" s="93"/>
      <c r="V26" s="90"/>
      <c r="W26" s="94"/>
      <c r="X26" s="92"/>
      <c r="Y26" s="91"/>
      <c r="Z26" s="92"/>
      <c r="AA26" s="93"/>
      <c r="AB26" s="90"/>
      <c r="AC26" s="94"/>
      <c r="AD26" s="92"/>
      <c r="AE26" s="91"/>
      <c r="AF26" s="92"/>
      <c r="AG26" s="93"/>
      <c r="AH26" s="90"/>
      <c r="AI26" s="94"/>
      <c r="AJ26" s="92"/>
      <c r="AK26" s="91"/>
      <c r="AL26" s="86"/>
      <c r="AM26" s="96" t="s">
        <v>14</v>
      </c>
      <c r="AN26" s="96" t="s">
        <v>14</v>
      </c>
      <c r="AO26" s="96" t="s">
        <v>14</v>
      </c>
      <c r="AP26" s="96" t="s">
        <v>14</v>
      </c>
      <c r="AQ26" s="96" t="s">
        <v>14</v>
      </c>
    </row>
    <row r="27" spans="1:45" s="42" customFormat="1" ht="27" customHeight="1">
      <c r="A27" s="89">
        <v>10</v>
      </c>
      <c r="B27" s="95"/>
      <c r="C27" s="95"/>
      <c r="D27" s="95"/>
      <c r="E27" s="90"/>
      <c r="F27" s="90"/>
      <c r="G27" s="91"/>
      <c r="H27" s="92"/>
      <c r="I27" s="93"/>
      <c r="J27" s="90"/>
      <c r="K27" s="94"/>
      <c r="L27" s="92"/>
      <c r="M27" s="91"/>
      <c r="N27" s="92"/>
      <c r="O27" s="93"/>
      <c r="P27" s="90"/>
      <c r="Q27" s="94"/>
      <c r="R27" s="92"/>
      <c r="S27" s="91"/>
      <c r="T27" s="92"/>
      <c r="U27" s="93"/>
      <c r="V27" s="90"/>
      <c r="W27" s="94"/>
      <c r="X27" s="92"/>
      <c r="Y27" s="91"/>
      <c r="Z27" s="92"/>
      <c r="AA27" s="93"/>
      <c r="AB27" s="90"/>
      <c r="AC27" s="94"/>
      <c r="AD27" s="92"/>
      <c r="AE27" s="91"/>
      <c r="AF27" s="92"/>
      <c r="AG27" s="93"/>
      <c r="AH27" s="90"/>
      <c r="AI27" s="94"/>
      <c r="AJ27" s="92"/>
      <c r="AK27" s="91"/>
      <c r="AL27" s="86"/>
      <c r="AM27" s="96" t="s">
        <v>14</v>
      </c>
      <c r="AN27" s="96" t="s">
        <v>14</v>
      </c>
      <c r="AO27" s="96" t="s">
        <v>14</v>
      </c>
      <c r="AP27" s="96" t="s">
        <v>14</v>
      </c>
      <c r="AQ27" s="96" t="s">
        <v>14</v>
      </c>
    </row>
    <row r="28" spans="1:45" s="42" customFormat="1" ht="27" customHeight="1">
      <c r="A28" s="89">
        <v>11</v>
      </c>
      <c r="B28" s="95"/>
      <c r="C28" s="95"/>
      <c r="D28" s="95"/>
      <c r="E28" s="90"/>
      <c r="F28" s="90"/>
      <c r="G28" s="91"/>
      <c r="H28" s="92"/>
      <c r="I28" s="93"/>
      <c r="J28" s="90"/>
      <c r="K28" s="94"/>
      <c r="L28" s="92"/>
      <c r="M28" s="91"/>
      <c r="N28" s="92"/>
      <c r="O28" s="93"/>
      <c r="P28" s="90"/>
      <c r="Q28" s="94"/>
      <c r="R28" s="92"/>
      <c r="S28" s="91"/>
      <c r="T28" s="92"/>
      <c r="U28" s="93"/>
      <c r="V28" s="90"/>
      <c r="W28" s="94"/>
      <c r="X28" s="92"/>
      <c r="Y28" s="91"/>
      <c r="Z28" s="92"/>
      <c r="AA28" s="93"/>
      <c r="AB28" s="90"/>
      <c r="AC28" s="94"/>
      <c r="AD28" s="92"/>
      <c r="AE28" s="91"/>
      <c r="AF28" s="92"/>
      <c r="AG28" s="93"/>
      <c r="AH28" s="90"/>
      <c r="AI28" s="94"/>
      <c r="AJ28" s="92"/>
      <c r="AK28" s="91"/>
      <c r="AL28" s="86"/>
      <c r="AM28" s="96" t="s">
        <v>14</v>
      </c>
      <c r="AN28" s="96" t="s">
        <v>14</v>
      </c>
      <c r="AO28" s="96" t="s">
        <v>14</v>
      </c>
      <c r="AP28" s="96" t="s">
        <v>14</v>
      </c>
      <c r="AQ28" s="96" t="s">
        <v>14</v>
      </c>
    </row>
    <row r="29" spans="1:45">
      <c r="A29" s="148" t="s">
        <v>57</v>
      </c>
      <c r="B29" s="146"/>
      <c r="C29" s="146"/>
    </row>
    <row r="30" spans="1:45">
      <c r="A30" s="61" t="s">
        <v>26</v>
      </c>
    </row>
    <row r="31" spans="1:45">
      <c r="A31" s="61" t="s">
        <v>27</v>
      </c>
    </row>
    <row r="32" spans="1:45">
      <c r="A32" s="40" t="s">
        <v>28</v>
      </c>
    </row>
    <row r="33" spans="1:1">
      <c r="A33" s="40" t="s">
        <v>29</v>
      </c>
    </row>
  </sheetData>
  <sheetProtection password="C016" sheet="1" scenarios="1" insertRows="0"/>
  <mergeCells count="38">
    <mergeCell ref="A1:AQ1"/>
    <mergeCell ref="A3:D3"/>
    <mergeCell ref="E3:F3"/>
    <mergeCell ref="G3:H3"/>
    <mergeCell ref="I3:J3"/>
    <mergeCell ref="K3:L3"/>
    <mergeCell ref="M3:N3"/>
    <mergeCell ref="O3:P3"/>
    <mergeCell ref="Q3:R3"/>
    <mergeCell ref="S3:T3"/>
    <mergeCell ref="AG3:AH3"/>
    <mergeCell ref="AI3:AJ3"/>
    <mergeCell ref="AK3:AL3"/>
    <mergeCell ref="AM3:AQ4"/>
    <mergeCell ref="A4:D4"/>
    <mergeCell ref="U3:V3"/>
    <mergeCell ref="A5:D5"/>
    <mergeCell ref="AM5:AQ15"/>
    <mergeCell ref="A6:D6"/>
    <mergeCell ref="B7:D7"/>
    <mergeCell ref="B8:D8"/>
    <mergeCell ref="W3:X3"/>
    <mergeCell ref="Y3:Z3"/>
    <mergeCell ref="AA3:AB3"/>
    <mergeCell ref="AC3:AD3"/>
    <mergeCell ref="AE3:AF3"/>
    <mergeCell ref="AM16:AO16"/>
    <mergeCell ref="AP16:AP17"/>
    <mergeCell ref="AQ16:AQ17"/>
    <mergeCell ref="E17:AL17"/>
    <mergeCell ref="B9:D9"/>
    <mergeCell ref="A13:D13"/>
    <mergeCell ref="B14:D14"/>
    <mergeCell ref="B15:D15"/>
    <mergeCell ref="A16:D16"/>
    <mergeCell ref="A10:D10"/>
    <mergeCell ref="B11:D11"/>
    <mergeCell ref="B12:D12"/>
  </mergeCells>
  <phoneticPr fontId="1"/>
  <conditionalFormatting sqref="E10:AL10">
    <cfRule type="expression" dxfId="3" priority="1">
      <formula>E6&lt;1</formula>
    </cfRule>
  </conditionalFormatting>
  <dataValidations count="1">
    <dataValidation type="list" allowBlank="1" showInputMessage="1" showErrorMessage="1" sqref="C18:C28">
      <formula1>"常勤,非常勤"</formula1>
    </dataValidation>
  </dataValidations>
  <pageMargins left="0.31496062992125984" right="0.31496062992125984" top="0.55118110236220474" bottom="0.35433070866141736" header="0.31496062992125984" footer="0.31496062992125984"/>
  <pageSetup paperSize="9" scale="85"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3"/>
  <sheetViews>
    <sheetView view="pageBreakPreview" zoomScale="90" zoomScaleNormal="100" zoomScaleSheetLayoutView="90" workbookViewId="0">
      <selection activeCell="E7" sqref="E7"/>
    </sheetView>
  </sheetViews>
  <sheetFormatPr defaultRowHeight="13.5"/>
  <cols>
    <col min="1" max="1" width="3.5" style="40" bestFit="1" customWidth="1"/>
    <col min="2" max="2" width="15.875" style="41" customWidth="1"/>
    <col min="3" max="3" width="7.25" style="87" customWidth="1"/>
    <col min="4" max="4" width="7.125" style="42" customWidth="1"/>
    <col min="5" max="38" width="2.875" style="40" customWidth="1"/>
    <col min="39" max="43" width="6.75" style="40" customWidth="1"/>
    <col min="44" max="16384" width="9" style="40"/>
  </cols>
  <sheetData>
    <row r="1" spans="1:44">
      <c r="A1" s="172" t="s">
        <v>37</v>
      </c>
      <c r="B1" s="172"/>
      <c r="C1" s="172"/>
      <c r="D1" s="172"/>
      <c r="E1" s="172"/>
      <c r="F1" s="172"/>
      <c r="G1" s="172"/>
      <c r="H1" s="172"/>
      <c r="I1" s="172"/>
      <c r="J1" s="172"/>
      <c r="K1" s="172"/>
      <c r="L1" s="172"/>
      <c r="M1" s="172"/>
      <c r="N1" s="172"/>
      <c r="O1" s="172"/>
      <c r="P1" s="172"/>
      <c r="Q1" s="172"/>
      <c r="R1" s="172"/>
      <c r="S1" s="172"/>
      <c r="T1" s="172"/>
      <c r="U1" s="172"/>
      <c r="V1" s="172"/>
      <c r="W1" s="172"/>
      <c r="X1" s="172"/>
      <c r="Y1" s="172"/>
      <c r="Z1" s="172"/>
      <c r="AA1" s="172"/>
      <c r="AB1" s="172"/>
      <c r="AC1" s="172"/>
      <c r="AD1" s="172"/>
      <c r="AE1" s="172"/>
      <c r="AF1" s="172"/>
      <c r="AG1" s="172"/>
      <c r="AH1" s="172"/>
      <c r="AI1" s="172"/>
      <c r="AJ1" s="172"/>
      <c r="AK1" s="172"/>
      <c r="AL1" s="172"/>
      <c r="AM1" s="172"/>
      <c r="AN1" s="172"/>
      <c r="AO1" s="172"/>
      <c r="AP1" s="172"/>
      <c r="AQ1" s="172"/>
    </row>
    <row r="2" spans="1:44" ht="12" customHeight="1"/>
    <row r="3" spans="1:44">
      <c r="A3" s="173" t="s">
        <v>11</v>
      </c>
      <c r="B3" s="174"/>
      <c r="C3" s="174"/>
      <c r="D3" s="175"/>
      <c r="E3" s="134">
        <v>6</v>
      </c>
      <c r="F3" s="135"/>
      <c r="G3" s="135">
        <v>7</v>
      </c>
      <c r="H3" s="135"/>
      <c r="I3" s="135">
        <v>8</v>
      </c>
      <c r="J3" s="135"/>
      <c r="K3" s="135">
        <v>9</v>
      </c>
      <c r="L3" s="135"/>
      <c r="M3" s="135">
        <v>10</v>
      </c>
      <c r="N3" s="135"/>
      <c r="O3" s="135">
        <v>11</v>
      </c>
      <c r="P3" s="135"/>
      <c r="Q3" s="135">
        <v>12</v>
      </c>
      <c r="R3" s="135"/>
      <c r="S3" s="135">
        <v>13</v>
      </c>
      <c r="T3" s="135"/>
      <c r="U3" s="135">
        <v>14</v>
      </c>
      <c r="V3" s="135"/>
      <c r="W3" s="135">
        <v>15</v>
      </c>
      <c r="X3" s="135"/>
      <c r="Y3" s="135">
        <v>16</v>
      </c>
      <c r="Z3" s="135"/>
      <c r="AA3" s="135">
        <v>17</v>
      </c>
      <c r="AB3" s="135"/>
      <c r="AC3" s="135">
        <v>18</v>
      </c>
      <c r="AD3" s="135"/>
      <c r="AE3" s="135">
        <v>19</v>
      </c>
      <c r="AF3" s="135"/>
      <c r="AG3" s="135">
        <v>20</v>
      </c>
      <c r="AH3" s="135"/>
      <c r="AI3" s="135">
        <v>21</v>
      </c>
      <c r="AJ3" s="135"/>
      <c r="AK3" s="135">
        <v>22</v>
      </c>
      <c r="AL3" s="136"/>
      <c r="AM3" s="178" t="s">
        <v>21</v>
      </c>
      <c r="AN3" s="179"/>
      <c r="AO3" s="179"/>
      <c r="AP3" s="179"/>
      <c r="AQ3" s="180"/>
    </row>
    <row r="4" spans="1:44" ht="14.25" thickBot="1">
      <c r="A4" s="184" t="s">
        <v>2</v>
      </c>
      <c r="B4" s="185"/>
      <c r="C4" s="185"/>
      <c r="D4" s="186"/>
      <c r="E4" s="137"/>
      <c r="F4" s="137"/>
      <c r="G4" s="138"/>
      <c r="H4" s="139"/>
      <c r="I4" s="140"/>
      <c r="J4" s="137"/>
      <c r="K4" s="141"/>
      <c r="L4" s="139"/>
      <c r="M4" s="138"/>
      <c r="N4" s="139"/>
      <c r="O4" s="140"/>
      <c r="P4" s="137"/>
      <c r="Q4" s="141"/>
      <c r="R4" s="139"/>
      <c r="S4" s="138"/>
      <c r="T4" s="139"/>
      <c r="U4" s="140"/>
      <c r="V4" s="137"/>
      <c r="W4" s="141"/>
      <c r="X4" s="139"/>
      <c r="Y4" s="138"/>
      <c r="Z4" s="139"/>
      <c r="AA4" s="140"/>
      <c r="AB4" s="137"/>
      <c r="AC4" s="141"/>
      <c r="AD4" s="139"/>
      <c r="AE4" s="138"/>
      <c r="AF4" s="139"/>
      <c r="AG4" s="140"/>
      <c r="AH4" s="137"/>
      <c r="AI4" s="141"/>
      <c r="AJ4" s="139"/>
      <c r="AK4" s="138"/>
      <c r="AL4" s="142"/>
      <c r="AM4" s="181"/>
      <c r="AN4" s="182"/>
      <c r="AO4" s="182"/>
      <c r="AP4" s="182"/>
      <c r="AQ4" s="183"/>
    </row>
    <row r="5" spans="1:44" ht="27" customHeight="1" thickTop="1">
      <c r="A5" s="187" t="s">
        <v>12</v>
      </c>
      <c r="B5" s="187"/>
      <c r="C5" s="187"/>
      <c r="D5" s="187"/>
      <c r="E5" s="98"/>
      <c r="F5" s="98"/>
      <c r="G5" s="99"/>
      <c r="H5" s="100"/>
      <c r="I5" s="101"/>
      <c r="J5" s="98"/>
      <c r="K5" s="102"/>
      <c r="L5" s="100"/>
      <c r="M5" s="99"/>
      <c r="N5" s="100"/>
      <c r="O5" s="101"/>
      <c r="P5" s="98"/>
      <c r="Q5" s="102"/>
      <c r="R5" s="100"/>
      <c r="S5" s="99"/>
      <c r="T5" s="100"/>
      <c r="U5" s="101"/>
      <c r="V5" s="98"/>
      <c r="W5" s="102"/>
      <c r="X5" s="100"/>
      <c r="Y5" s="99"/>
      <c r="Z5" s="100"/>
      <c r="AA5" s="101"/>
      <c r="AB5" s="98"/>
      <c r="AC5" s="102"/>
      <c r="AD5" s="100"/>
      <c r="AE5" s="99"/>
      <c r="AF5" s="100"/>
      <c r="AG5" s="101"/>
      <c r="AH5" s="98"/>
      <c r="AI5" s="102"/>
      <c r="AJ5" s="100"/>
      <c r="AK5" s="99"/>
      <c r="AL5" s="103"/>
      <c r="AM5" s="166" t="s">
        <v>44</v>
      </c>
      <c r="AN5" s="167"/>
      <c r="AO5" s="167"/>
      <c r="AP5" s="167"/>
      <c r="AQ5" s="168"/>
    </row>
    <row r="6" spans="1:44" ht="18" customHeight="1">
      <c r="A6" s="155" t="s">
        <v>13</v>
      </c>
      <c r="B6" s="156"/>
      <c r="C6" s="156"/>
      <c r="D6" s="157"/>
      <c r="E6" s="104">
        <f>E7+E8+E9</f>
        <v>0</v>
      </c>
      <c r="F6" s="104">
        <f t="shared" ref="F6:AL6" si="0">F7+F8+F9</f>
        <v>0</v>
      </c>
      <c r="G6" s="105">
        <f t="shared" si="0"/>
        <v>0</v>
      </c>
      <c r="H6" s="106">
        <f t="shared" si="0"/>
        <v>0</v>
      </c>
      <c r="I6" s="107">
        <f t="shared" si="0"/>
        <v>0</v>
      </c>
      <c r="J6" s="104">
        <f t="shared" si="0"/>
        <v>0</v>
      </c>
      <c r="K6" s="108">
        <f t="shared" si="0"/>
        <v>0</v>
      </c>
      <c r="L6" s="106">
        <f t="shared" si="0"/>
        <v>0</v>
      </c>
      <c r="M6" s="105">
        <f t="shared" si="0"/>
        <v>0</v>
      </c>
      <c r="N6" s="106">
        <f t="shared" si="0"/>
        <v>0</v>
      </c>
      <c r="O6" s="107">
        <f t="shared" si="0"/>
        <v>0</v>
      </c>
      <c r="P6" s="104">
        <f t="shared" si="0"/>
        <v>0</v>
      </c>
      <c r="Q6" s="108">
        <f t="shared" si="0"/>
        <v>0</v>
      </c>
      <c r="R6" s="106">
        <f t="shared" si="0"/>
        <v>0</v>
      </c>
      <c r="S6" s="105">
        <f t="shared" si="0"/>
        <v>0</v>
      </c>
      <c r="T6" s="106">
        <f t="shared" si="0"/>
        <v>0</v>
      </c>
      <c r="U6" s="107">
        <f t="shared" si="0"/>
        <v>0</v>
      </c>
      <c r="V6" s="104">
        <f t="shared" si="0"/>
        <v>0</v>
      </c>
      <c r="W6" s="108">
        <f t="shared" si="0"/>
        <v>0</v>
      </c>
      <c r="X6" s="106">
        <f t="shared" si="0"/>
        <v>0</v>
      </c>
      <c r="Y6" s="105">
        <f t="shared" si="0"/>
        <v>0</v>
      </c>
      <c r="Z6" s="106">
        <f t="shared" si="0"/>
        <v>0</v>
      </c>
      <c r="AA6" s="107">
        <f t="shared" si="0"/>
        <v>0</v>
      </c>
      <c r="AB6" s="104">
        <f t="shared" si="0"/>
        <v>0</v>
      </c>
      <c r="AC6" s="108">
        <f t="shared" si="0"/>
        <v>0</v>
      </c>
      <c r="AD6" s="106">
        <f t="shared" si="0"/>
        <v>0</v>
      </c>
      <c r="AE6" s="105">
        <f t="shared" si="0"/>
        <v>0</v>
      </c>
      <c r="AF6" s="106">
        <f t="shared" si="0"/>
        <v>0</v>
      </c>
      <c r="AG6" s="107">
        <f t="shared" si="0"/>
        <v>0</v>
      </c>
      <c r="AH6" s="104">
        <f t="shared" si="0"/>
        <v>0</v>
      </c>
      <c r="AI6" s="108">
        <f t="shared" si="0"/>
        <v>0</v>
      </c>
      <c r="AJ6" s="106">
        <f t="shared" si="0"/>
        <v>0</v>
      </c>
      <c r="AK6" s="105">
        <f t="shared" si="0"/>
        <v>0</v>
      </c>
      <c r="AL6" s="109">
        <f t="shared" si="0"/>
        <v>0</v>
      </c>
      <c r="AM6" s="169"/>
      <c r="AN6" s="170"/>
      <c r="AO6" s="170"/>
      <c r="AP6" s="170"/>
      <c r="AQ6" s="171"/>
      <c r="AR6" s="55"/>
    </row>
    <row r="7" spans="1:44" ht="14.45" customHeight="1">
      <c r="A7" s="56"/>
      <c r="B7" s="154" t="s">
        <v>18</v>
      </c>
      <c r="C7" s="154"/>
      <c r="D7" s="154"/>
      <c r="E7" s="110"/>
      <c r="F7" s="110"/>
      <c r="G7" s="111"/>
      <c r="H7" s="112"/>
      <c r="I7" s="113"/>
      <c r="J7" s="110"/>
      <c r="K7" s="114"/>
      <c r="L7" s="112"/>
      <c r="M7" s="111"/>
      <c r="N7" s="112"/>
      <c r="O7" s="113"/>
      <c r="P7" s="110"/>
      <c r="Q7" s="114"/>
      <c r="R7" s="112"/>
      <c r="S7" s="111"/>
      <c r="T7" s="112"/>
      <c r="U7" s="113"/>
      <c r="V7" s="110"/>
      <c r="W7" s="114"/>
      <c r="X7" s="112"/>
      <c r="Y7" s="111"/>
      <c r="Z7" s="112"/>
      <c r="AA7" s="113"/>
      <c r="AB7" s="110"/>
      <c r="AC7" s="114"/>
      <c r="AD7" s="112"/>
      <c r="AE7" s="111"/>
      <c r="AF7" s="112"/>
      <c r="AG7" s="113"/>
      <c r="AH7" s="110"/>
      <c r="AI7" s="114"/>
      <c r="AJ7" s="112"/>
      <c r="AK7" s="111"/>
      <c r="AL7" s="115"/>
      <c r="AM7" s="169"/>
      <c r="AN7" s="170"/>
      <c r="AO7" s="170"/>
      <c r="AP7" s="170"/>
      <c r="AQ7" s="171"/>
    </row>
    <row r="8" spans="1:44" ht="14.45" customHeight="1">
      <c r="A8" s="56"/>
      <c r="B8" s="154" t="s">
        <v>19</v>
      </c>
      <c r="C8" s="154"/>
      <c r="D8" s="154"/>
      <c r="E8" s="110"/>
      <c r="F8" s="110"/>
      <c r="G8" s="111"/>
      <c r="H8" s="112"/>
      <c r="I8" s="113"/>
      <c r="J8" s="110"/>
      <c r="K8" s="114"/>
      <c r="L8" s="112"/>
      <c r="M8" s="111"/>
      <c r="N8" s="112"/>
      <c r="O8" s="113"/>
      <c r="P8" s="110"/>
      <c r="Q8" s="114"/>
      <c r="R8" s="112"/>
      <c r="S8" s="111"/>
      <c r="T8" s="112"/>
      <c r="U8" s="113"/>
      <c r="V8" s="110"/>
      <c r="W8" s="114"/>
      <c r="X8" s="112"/>
      <c r="Y8" s="111"/>
      <c r="Z8" s="112"/>
      <c r="AA8" s="113"/>
      <c r="AB8" s="110"/>
      <c r="AC8" s="114"/>
      <c r="AD8" s="112"/>
      <c r="AE8" s="111"/>
      <c r="AF8" s="112"/>
      <c r="AG8" s="113"/>
      <c r="AH8" s="110"/>
      <c r="AI8" s="114"/>
      <c r="AJ8" s="112"/>
      <c r="AK8" s="111"/>
      <c r="AL8" s="115"/>
      <c r="AM8" s="169"/>
      <c r="AN8" s="170"/>
      <c r="AO8" s="170"/>
      <c r="AP8" s="170"/>
      <c r="AQ8" s="171"/>
    </row>
    <row r="9" spans="1:44" ht="14.45" customHeight="1">
      <c r="A9" s="57"/>
      <c r="B9" s="154" t="s">
        <v>20</v>
      </c>
      <c r="C9" s="154"/>
      <c r="D9" s="154"/>
      <c r="E9" s="110"/>
      <c r="F9" s="110"/>
      <c r="G9" s="111"/>
      <c r="H9" s="112"/>
      <c r="I9" s="113"/>
      <c r="J9" s="110"/>
      <c r="K9" s="114"/>
      <c r="L9" s="112"/>
      <c r="M9" s="111"/>
      <c r="N9" s="112"/>
      <c r="O9" s="113"/>
      <c r="P9" s="110"/>
      <c r="Q9" s="114"/>
      <c r="R9" s="112"/>
      <c r="S9" s="111"/>
      <c r="T9" s="112"/>
      <c r="U9" s="113"/>
      <c r="V9" s="110"/>
      <c r="W9" s="114"/>
      <c r="X9" s="112"/>
      <c r="Y9" s="111"/>
      <c r="Z9" s="112"/>
      <c r="AA9" s="113"/>
      <c r="AB9" s="110"/>
      <c r="AC9" s="114"/>
      <c r="AD9" s="112"/>
      <c r="AE9" s="111"/>
      <c r="AF9" s="112"/>
      <c r="AG9" s="113"/>
      <c r="AH9" s="110"/>
      <c r="AI9" s="114"/>
      <c r="AJ9" s="112"/>
      <c r="AK9" s="111"/>
      <c r="AL9" s="115"/>
      <c r="AM9" s="169"/>
      <c r="AN9" s="170"/>
      <c r="AO9" s="170"/>
      <c r="AP9" s="170"/>
      <c r="AQ9" s="171"/>
    </row>
    <row r="10" spans="1:44" ht="22.5" customHeight="1">
      <c r="A10" s="161" t="s">
        <v>39</v>
      </c>
      <c r="B10" s="162"/>
      <c r="C10" s="162"/>
      <c r="D10" s="163"/>
      <c r="E10" s="116">
        <f>IF(E6=0,0,MAX(ROUND(E11+E12+1,0),2))</f>
        <v>0</v>
      </c>
      <c r="F10" s="116">
        <f t="shared" ref="F10:AL10" si="1">IF(F6=0,0,MAX(ROUND(F11+F12+1,0),2))</f>
        <v>0</v>
      </c>
      <c r="G10" s="117">
        <f t="shared" si="1"/>
        <v>0</v>
      </c>
      <c r="H10" s="118">
        <f t="shared" si="1"/>
        <v>0</v>
      </c>
      <c r="I10" s="119">
        <f t="shared" si="1"/>
        <v>0</v>
      </c>
      <c r="J10" s="116">
        <f t="shared" si="1"/>
        <v>0</v>
      </c>
      <c r="K10" s="120">
        <f t="shared" si="1"/>
        <v>0</v>
      </c>
      <c r="L10" s="118">
        <f t="shared" si="1"/>
        <v>0</v>
      </c>
      <c r="M10" s="117">
        <f t="shared" si="1"/>
        <v>0</v>
      </c>
      <c r="N10" s="118">
        <f t="shared" si="1"/>
        <v>0</v>
      </c>
      <c r="O10" s="119">
        <f t="shared" si="1"/>
        <v>0</v>
      </c>
      <c r="P10" s="116">
        <f t="shared" si="1"/>
        <v>0</v>
      </c>
      <c r="Q10" s="120">
        <f t="shared" si="1"/>
        <v>0</v>
      </c>
      <c r="R10" s="118">
        <f t="shared" si="1"/>
        <v>0</v>
      </c>
      <c r="S10" s="117">
        <f t="shared" si="1"/>
        <v>0</v>
      </c>
      <c r="T10" s="118">
        <f t="shared" si="1"/>
        <v>0</v>
      </c>
      <c r="U10" s="119">
        <f t="shared" si="1"/>
        <v>0</v>
      </c>
      <c r="V10" s="116">
        <f t="shared" si="1"/>
        <v>0</v>
      </c>
      <c r="W10" s="120">
        <f t="shared" si="1"/>
        <v>0</v>
      </c>
      <c r="X10" s="118">
        <f t="shared" si="1"/>
        <v>0</v>
      </c>
      <c r="Y10" s="117">
        <f t="shared" si="1"/>
        <v>0</v>
      </c>
      <c r="Z10" s="118">
        <f t="shared" si="1"/>
        <v>0</v>
      </c>
      <c r="AA10" s="119">
        <f t="shared" si="1"/>
        <v>0</v>
      </c>
      <c r="AB10" s="116">
        <f t="shared" si="1"/>
        <v>0</v>
      </c>
      <c r="AC10" s="120">
        <f t="shared" si="1"/>
        <v>0</v>
      </c>
      <c r="AD10" s="118">
        <f t="shared" si="1"/>
        <v>0</v>
      </c>
      <c r="AE10" s="117">
        <f t="shared" si="1"/>
        <v>0</v>
      </c>
      <c r="AF10" s="118">
        <f t="shared" si="1"/>
        <v>0</v>
      </c>
      <c r="AG10" s="119">
        <f t="shared" si="1"/>
        <v>0</v>
      </c>
      <c r="AH10" s="116">
        <f t="shared" si="1"/>
        <v>0</v>
      </c>
      <c r="AI10" s="120">
        <f t="shared" si="1"/>
        <v>0</v>
      </c>
      <c r="AJ10" s="118">
        <f t="shared" si="1"/>
        <v>0</v>
      </c>
      <c r="AK10" s="117">
        <f t="shared" si="1"/>
        <v>0</v>
      </c>
      <c r="AL10" s="121">
        <f t="shared" si="1"/>
        <v>0</v>
      </c>
      <c r="AM10" s="169"/>
      <c r="AN10" s="170"/>
      <c r="AO10" s="170"/>
      <c r="AP10" s="170"/>
      <c r="AQ10" s="171"/>
    </row>
    <row r="11" spans="1:44" ht="14.45" customHeight="1">
      <c r="A11" s="56"/>
      <c r="B11" s="154" t="s">
        <v>18</v>
      </c>
      <c r="C11" s="154"/>
      <c r="D11" s="154"/>
      <c r="E11" s="122">
        <f>ROUNDDOWN(E7/3,1)</f>
        <v>0</v>
      </c>
      <c r="F11" s="122">
        <f>ROUNDDOWN(F7/3,1)</f>
        <v>0</v>
      </c>
      <c r="G11" s="123">
        <f t="shared" ref="G11:AL11" si="2">ROUNDDOWN(G7/3,1)</f>
        <v>0</v>
      </c>
      <c r="H11" s="124">
        <f t="shared" si="2"/>
        <v>0</v>
      </c>
      <c r="I11" s="125">
        <f t="shared" si="2"/>
        <v>0</v>
      </c>
      <c r="J11" s="122">
        <f t="shared" si="2"/>
        <v>0</v>
      </c>
      <c r="K11" s="126">
        <f t="shared" si="2"/>
        <v>0</v>
      </c>
      <c r="L11" s="124">
        <f t="shared" si="2"/>
        <v>0</v>
      </c>
      <c r="M11" s="123">
        <f t="shared" si="2"/>
        <v>0</v>
      </c>
      <c r="N11" s="124">
        <f t="shared" si="2"/>
        <v>0</v>
      </c>
      <c r="O11" s="125">
        <f t="shared" si="2"/>
        <v>0</v>
      </c>
      <c r="P11" s="122">
        <f t="shared" si="2"/>
        <v>0</v>
      </c>
      <c r="Q11" s="126">
        <f t="shared" si="2"/>
        <v>0</v>
      </c>
      <c r="R11" s="124">
        <f t="shared" si="2"/>
        <v>0</v>
      </c>
      <c r="S11" s="123">
        <f t="shared" si="2"/>
        <v>0</v>
      </c>
      <c r="T11" s="124">
        <f t="shared" si="2"/>
        <v>0</v>
      </c>
      <c r="U11" s="125">
        <f t="shared" si="2"/>
        <v>0</v>
      </c>
      <c r="V11" s="122">
        <f t="shared" si="2"/>
        <v>0</v>
      </c>
      <c r="W11" s="126">
        <f t="shared" si="2"/>
        <v>0</v>
      </c>
      <c r="X11" s="124">
        <f t="shared" si="2"/>
        <v>0</v>
      </c>
      <c r="Y11" s="123">
        <f t="shared" si="2"/>
        <v>0</v>
      </c>
      <c r="Z11" s="124">
        <f t="shared" si="2"/>
        <v>0</v>
      </c>
      <c r="AA11" s="125">
        <f t="shared" si="2"/>
        <v>0</v>
      </c>
      <c r="AB11" s="122">
        <f t="shared" si="2"/>
        <v>0</v>
      </c>
      <c r="AC11" s="126">
        <f t="shared" si="2"/>
        <v>0</v>
      </c>
      <c r="AD11" s="124">
        <f t="shared" si="2"/>
        <v>0</v>
      </c>
      <c r="AE11" s="123">
        <f t="shared" si="2"/>
        <v>0</v>
      </c>
      <c r="AF11" s="124">
        <f t="shared" si="2"/>
        <v>0</v>
      </c>
      <c r="AG11" s="125">
        <f t="shared" si="2"/>
        <v>0</v>
      </c>
      <c r="AH11" s="122">
        <f t="shared" si="2"/>
        <v>0</v>
      </c>
      <c r="AI11" s="126">
        <f t="shared" si="2"/>
        <v>0</v>
      </c>
      <c r="AJ11" s="124">
        <f t="shared" si="2"/>
        <v>0</v>
      </c>
      <c r="AK11" s="123">
        <f t="shared" si="2"/>
        <v>0</v>
      </c>
      <c r="AL11" s="127">
        <f t="shared" si="2"/>
        <v>0</v>
      </c>
      <c r="AM11" s="169"/>
      <c r="AN11" s="170"/>
      <c r="AO11" s="170"/>
      <c r="AP11" s="170"/>
      <c r="AQ11" s="171"/>
    </row>
    <row r="12" spans="1:44" ht="14.45" customHeight="1">
      <c r="A12" s="56"/>
      <c r="B12" s="154" t="s">
        <v>40</v>
      </c>
      <c r="C12" s="154"/>
      <c r="D12" s="154"/>
      <c r="E12" s="122">
        <f>ROUNDDOWN((E8+E9)/6,1)</f>
        <v>0</v>
      </c>
      <c r="F12" s="122">
        <f t="shared" ref="F12:AL12" si="3">ROUNDDOWN((F8+F9)/6,1)</f>
        <v>0</v>
      </c>
      <c r="G12" s="123">
        <f t="shared" si="3"/>
        <v>0</v>
      </c>
      <c r="H12" s="124">
        <f t="shared" si="3"/>
        <v>0</v>
      </c>
      <c r="I12" s="125">
        <f t="shared" si="3"/>
        <v>0</v>
      </c>
      <c r="J12" s="122">
        <f t="shared" si="3"/>
        <v>0</v>
      </c>
      <c r="K12" s="126">
        <f t="shared" si="3"/>
        <v>0</v>
      </c>
      <c r="L12" s="124">
        <f t="shared" si="3"/>
        <v>0</v>
      </c>
      <c r="M12" s="123">
        <f t="shared" si="3"/>
        <v>0</v>
      </c>
      <c r="N12" s="124">
        <f t="shared" si="3"/>
        <v>0</v>
      </c>
      <c r="O12" s="125">
        <f t="shared" si="3"/>
        <v>0</v>
      </c>
      <c r="P12" s="122">
        <f t="shared" si="3"/>
        <v>0</v>
      </c>
      <c r="Q12" s="126">
        <f t="shared" si="3"/>
        <v>0</v>
      </c>
      <c r="R12" s="124">
        <f t="shared" si="3"/>
        <v>0</v>
      </c>
      <c r="S12" s="123">
        <f t="shared" si="3"/>
        <v>0</v>
      </c>
      <c r="T12" s="124">
        <f t="shared" si="3"/>
        <v>0</v>
      </c>
      <c r="U12" s="125">
        <f t="shared" si="3"/>
        <v>0</v>
      </c>
      <c r="V12" s="122">
        <f t="shared" si="3"/>
        <v>0</v>
      </c>
      <c r="W12" s="126">
        <f t="shared" si="3"/>
        <v>0</v>
      </c>
      <c r="X12" s="124">
        <f t="shared" si="3"/>
        <v>0</v>
      </c>
      <c r="Y12" s="123">
        <f t="shared" si="3"/>
        <v>0</v>
      </c>
      <c r="Z12" s="124">
        <f t="shared" si="3"/>
        <v>0</v>
      </c>
      <c r="AA12" s="125">
        <f t="shared" si="3"/>
        <v>0</v>
      </c>
      <c r="AB12" s="122">
        <f t="shared" si="3"/>
        <v>0</v>
      </c>
      <c r="AC12" s="126">
        <f t="shared" si="3"/>
        <v>0</v>
      </c>
      <c r="AD12" s="124">
        <f t="shared" si="3"/>
        <v>0</v>
      </c>
      <c r="AE12" s="123">
        <f t="shared" si="3"/>
        <v>0</v>
      </c>
      <c r="AF12" s="124">
        <f t="shared" si="3"/>
        <v>0</v>
      </c>
      <c r="AG12" s="125">
        <f t="shared" si="3"/>
        <v>0</v>
      </c>
      <c r="AH12" s="122">
        <f t="shared" si="3"/>
        <v>0</v>
      </c>
      <c r="AI12" s="126">
        <f t="shared" si="3"/>
        <v>0</v>
      </c>
      <c r="AJ12" s="124">
        <f t="shared" si="3"/>
        <v>0</v>
      </c>
      <c r="AK12" s="123">
        <f t="shared" si="3"/>
        <v>0</v>
      </c>
      <c r="AL12" s="127">
        <f t="shared" si="3"/>
        <v>0</v>
      </c>
      <c r="AM12" s="169"/>
      <c r="AN12" s="170"/>
      <c r="AO12" s="170"/>
      <c r="AP12" s="170"/>
      <c r="AQ12" s="171"/>
    </row>
    <row r="13" spans="1:44" ht="20.25" customHeight="1">
      <c r="A13" s="155" t="s">
        <v>25</v>
      </c>
      <c r="B13" s="156"/>
      <c r="C13" s="156"/>
      <c r="D13" s="157"/>
      <c r="E13" s="128">
        <f>E14+E15</f>
        <v>0</v>
      </c>
      <c r="F13" s="128">
        <f t="shared" ref="F13:AL13" si="4">F14+F15</f>
        <v>0</v>
      </c>
      <c r="G13" s="129">
        <f t="shared" si="4"/>
        <v>0</v>
      </c>
      <c r="H13" s="130">
        <f t="shared" si="4"/>
        <v>0</v>
      </c>
      <c r="I13" s="131">
        <f t="shared" si="4"/>
        <v>0</v>
      </c>
      <c r="J13" s="128">
        <f t="shared" si="4"/>
        <v>0</v>
      </c>
      <c r="K13" s="132">
        <f t="shared" si="4"/>
        <v>0</v>
      </c>
      <c r="L13" s="130">
        <f t="shared" si="4"/>
        <v>0</v>
      </c>
      <c r="M13" s="129">
        <f t="shared" si="4"/>
        <v>0</v>
      </c>
      <c r="N13" s="130">
        <f t="shared" si="4"/>
        <v>0</v>
      </c>
      <c r="O13" s="131">
        <f t="shared" si="4"/>
        <v>0</v>
      </c>
      <c r="P13" s="128">
        <f t="shared" si="4"/>
        <v>0</v>
      </c>
      <c r="Q13" s="132">
        <f t="shared" si="4"/>
        <v>0</v>
      </c>
      <c r="R13" s="130">
        <f t="shared" si="4"/>
        <v>0</v>
      </c>
      <c r="S13" s="129">
        <f t="shared" si="4"/>
        <v>0</v>
      </c>
      <c r="T13" s="130">
        <f t="shared" si="4"/>
        <v>0</v>
      </c>
      <c r="U13" s="131">
        <f t="shared" si="4"/>
        <v>0</v>
      </c>
      <c r="V13" s="128">
        <f t="shared" si="4"/>
        <v>0</v>
      </c>
      <c r="W13" s="132">
        <f t="shared" si="4"/>
        <v>0</v>
      </c>
      <c r="X13" s="130">
        <f t="shared" si="4"/>
        <v>0</v>
      </c>
      <c r="Y13" s="129">
        <f t="shared" si="4"/>
        <v>0</v>
      </c>
      <c r="Z13" s="130">
        <f t="shared" si="4"/>
        <v>0</v>
      </c>
      <c r="AA13" s="131">
        <f t="shared" si="4"/>
        <v>0</v>
      </c>
      <c r="AB13" s="128">
        <f t="shared" si="4"/>
        <v>0</v>
      </c>
      <c r="AC13" s="132">
        <f t="shared" si="4"/>
        <v>0</v>
      </c>
      <c r="AD13" s="130">
        <f t="shared" si="4"/>
        <v>0</v>
      </c>
      <c r="AE13" s="129">
        <f t="shared" si="4"/>
        <v>0</v>
      </c>
      <c r="AF13" s="130">
        <f t="shared" si="4"/>
        <v>0</v>
      </c>
      <c r="AG13" s="131">
        <f t="shared" si="4"/>
        <v>0</v>
      </c>
      <c r="AH13" s="128">
        <f t="shared" si="4"/>
        <v>0</v>
      </c>
      <c r="AI13" s="132">
        <f t="shared" si="4"/>
        <v>0</v>
      </c>
      <c r="AJ13" s="130">
        <f t="shared" si="4"/>
        <v>0</v>
      </c>
      <c r="AK13" s="129">
        <f t="shared" si="4"/>
        <v>0</v>
      </c>
      <c r="AL13" s="133">
        <f t="shared" si="4"/>
        <v>0</v>
      </c>
      <c r="AM13" s="169"/>
      <c r="AN13" s="170"/>
      <c r="AO13" s="170"/>
      <c r="AP13" s="170"/>
      <c r="AQ13" s="171"/>
    </row>
    <row r="14" spans="1:44" ht="14.45" customHeight="1">
      <c r="A14" s="58"/>
      <c r="B14" s="154" t="s">
        <v>16</v>
      </c>
      <c r="C14" s="154"/>
      <c r="D14" s="154"/>
      <c r="E14" s="110"/>
      <c r="F14" s="110"/>
      <c r="G14" s="111"/>
      <c r="H14" s="112"/>
      <c r="I14" s="113"/>
      <c r="J14" s="110"/>
      <c r="K14" s="114"/>
      <c r="L14" s="112"/>
      <c r="M14" s="111"/>
      <c r="N14" s="112"/>
      <c r="O14" s="113"/>
      <c r="P14" s="110"/>
      <c r="Q14" s="114"/>
      <c r="R14" s="112"/>
      <c r="S14" s="111"/>
      <c r="T14" s="112"/>
      <c r="U14" s="113"/>
      <c r="V14" s="110"/>
      <c r="W14" s="114"/>
      <c r="X14" s="112"/>
      <c r="Y14" s="111"/>
      <c r="Z14" s="112"/>
      <c r="AA14" s="113"/>
      <c r="AB14" s="110"/>
      <c r="AC14" s="114"/>
      <c r="AD14" s="112"/>
      <c r="AE14" s="111"/>
      <c r="AF14" s="112"/>
      <c r="AG14" s="113"/>
      <c r="AH14" s="110"/>
      <c r="AI14" s="114"/>
      <c r="AJ14" s="112"/>
      <c r="AK14" s="111"/>
      <c r="AL14" s="115"/>
      <c r="AM14" s="169"/>
      <c r="AN14" s="170"/>
      <c r="AO14" s="170"/>
      <c r="AP14" s="170"/>
      <c r="AQ14" s="171"/>
    </row>
    <row r="15" spans="1:44" ht="14.45" customHeight="1">
      <c r="A15" s="59"/>
      <c r="B15" s="158" t="s">
        <v>17</v>
      </c>
      <c r="C15" s="159"/>
      <c r="D15" s="160"/>
      <c r="E15" s="110"/>
      <c r="F15" s="110"/>
      <c r="G15" s="111"/>
      <c r="H15" s="112"/>
      <c r="I15" s="113"/>
      <c r="J15" s="110"/>
      <c r="K15" s="114"/>
      <c r="L15" s="112"/>
      <c r="M15" s="111"/>
      <c r="N15" s="112"/>
      <c r="O15" s="113"/>
      <c r="P15" s="110"/>
      <c r="Q15" s="114"/>
      <c r="R15" s="112"/>
      <c r="S15" s="111"/>
      <c r="T15" s="112"/>
      <c r="U15" s="113"/>
      <c r="V15" s="110"/>
      <c r="W15" s="114"/>
      <c r="X15" s="112"/>
      <c r="Y15" s="111"/>
      <c r="Z15" s="112"/>
      <c r="AA15" s="113"/>
      <c r="AB15" s="110"/>
      <c r="AC15" s="114"/>
      <c r="AD15" s="112"/>
      <c r="AE15" s="111"/>
      <c r="AF15" s="112"/>
      <c r="AG15" s="113"/>
      <c r="AH15" s="110"/>
      <c r="AI15" s="114"/>
      <c r="AJ15" s="112"/>
      <c r="AK15" s="111"/>
      <c r="AL15" s="115"/>
      <c r="AM15" s="169"/>
      <c r="AN15" s="170"/>
      <c r="AO15" s="170"/>
      <c r="AP15" s="170"/>
      <c r="AQ15" s="171"/>
    </row>
    <row r="16" spans="1:44" ht="18" customHeight="1">
      <c r="A16" s="154" t="s">
        <v>0</v>
      </c>
      <c r="B16" s="154"/>
      <c r="C16" s="154"/>
      <c r="D16" s="154"/>
      <c r="E16" s="81" t="e">
        <f t="shared" ref="E16:AL16" si="5">E14/E10</f>
        <v>#DIV/0!</v>
      </c>
      <c r="F16" s="81" t="e">
        <f t="shared" si="5"/>
        <v>#DIV/0!</v>
      </c>
      <c r="G16" s="81" t="e">
        <f t="shared" si="5"/>
        <v>#DIV/0!</v>
      </c>
      <c r="H16" s="81" t="e">
        <f t="shared" si="5"/>
        <v>#DIV/0!</v>
      </c>
      <c r="I16" s="81" t="e">
        <f t="shared" si="5"/>
        <v>#DIV/0!</v>
      </c>
      <c r="J16" s="81" t="e">
        <f t="shared" si="5"/>
        <v>#DIV/0!</v>
      </c>
      <c r="K16" s="81" t="e">
        <f t="shared" si="5"/>
        <v>#DIV/0!</v>
      </c>
      <c r="L16" s="81" t="e">
        <f t="shared" si="5"/>
        <v>#DIV/0!</v>
      </c>
      <c r="M16" s="81" t="e">
        <f t="shared" si="5"/>
        <v>#DIV/0!</v>
      </c>
      <c r="N16" s="81" t="e">
        <f t="shared" si="5"/>
        <v>#DIV/0!</v>
      </c>
      <c r="O16" s="81" t="e">
        <f t="shared" si="5"/>
        <v>#DIV/0!</v>
      </c>
      <c r="P16" s="81" t="e">
        <f t="shared" si="5"/>
        <v>#DIV/0!</v>
      </c>
      <c r="Q16" s="81" t="e">
        <f t="shared" si="5"/>
        <v>#DIV/0!</v>
      </c>
      <c r="R16" s="81" t="e">
        <f t="shared" si="5"/>
        <v>#DIV/0!</v>
      </c>
      <c r="S16" s="81" t="e">
        <f t="shared" si="5"/>
        <v>#DIV/0!</v>
      </c>
      <c r="T16" s="81" t="e">
        <f t="shared" si="5"/>
        <v>#DIV/0!</v>
      </c>
      <c r="U16" s="81" t="e">
        <f t="shared" si="5"/>
        <v>#DIV/0!</v>
      </c>
      <c r="V16" s="81" t="e">
        <f t="shared" si="5"/>
        <v>#DIV/0!</v>
      </c>
      <c r="W16" s="81" t="e">
        <f t="shared" si="5"/>
        <v>#DIV/0!</v>
      </c>
      <c r="X16" s="81" t="e">
        <f t="shared" si="5"/>
        <v>#DIV/0!</v>
      </c>
      <c r="Y16" s="81" t="e">
        <f t="shared" si="5"/>
        <v>#DIV/0!</v>
      </c>
      <c r="Z16" s="81" t="e">
        <f t="shared" si="5"/>
        <v>#DIV/0!</v>
      </c>
      <c r="AA16" s="81" t="e">
        <f t="shared" si="5"/>
        <v>#DIV/0!</v>
      </c>
      <c r="AB16" s="81" t="e">
        <f t="shared" si="5"/>
        <v>#DIV/0!</v>
      </c>
      <c r="AC16" s="81" t="e">
        <f t="shared" si="5"/>
        <v>#DIV/0!</v>
      </c>
      <c r="AD16" s="81" t="e">
        <f t="shared" si="5"/>
        <v>#DIV/0!</v>
      </c>
      <c r="AE16" s="81" t="e">
        <f t="shared" si="5"/>
        <v>#DIV/0!</v>
      </c>
      <c r="AF16" s="81" t="e">
        <f t="shared" si="5"/>
        <v>#DIV/0!</v>
      </c>
      <c r="AG16" s="81" t="e">
        <f t="shared" si="5"/>
        <v>#DIV/0!</v>
      </c>
      <c r="AH16" s="81" t="e">
        <f t="shared" si="5"/>
        <v>#DIV/0!</v>
      </c>
      <c r="AI16" s="81" t="e">
        <f t="shared" si="5"/>
        <v>#DIV/0!</v>
      </c>
      <c r="AJ16" s="81" t="e">
        <f t="shared" si="5"/>
        <v>#DIV/0!</v>
      </c>
      <c r="AK16" s="81" t="e">
        <f t="shared" si="5"/>
        <v>#DIV/0!</v>
      </c>
      <c r="AL16" s="81" t="e">
        <f t="shared" si="5"/>
        <v>#DIV/0!</v>
      </c>
      <c r="AM16" s="149" t="s">
        <v>3</v>
      </c>
      <c r="AN16" s="149"/>
      <c r="AO16" s="149"/>
      <c r="AP16" s="150" t="s">
        <v>7</v>
      </c>
      <c r="AQ16" s="150" t="s">
        <v>8</v>
      </c>
    </row>
    <row r="17" spans="1:44" ht="24.6" customHeight="1">
      <c r="A17" s="60" t="s">
        <v>10</v>
      </c>
      <c r="B17" s="96" t="s">
        <v>47</v>
      </c>
      <c r="C17" s="96" t="s">
        <v>46</v>
      </c>
      <c r="D17" s="96" t="s">
        <v>1</v>
      </c>
      <c r="E17" s="158" t="s">
        <v>35</v>
      </c>
      <c r="F17" s="159"/>
      <c r="G17" s="159"/>
      <c r="H17" s="159"/>
      <c r="I17" s="159"/>
      <c r="J17" s="159"/>
      <c r="K17" s="159"/>
      <c r="L17" s="159"/>
      <c r="M17" s="159"/>
      <c r="N17" s="159"/>
      <c r="O17" s="159"/>
      <c r="P17" s="159"/>
      <c r="Q17" s="159"/>
      <c r="R17" s="159"/>
      <c r="S17" s="159"/>
      <c r="T17" s="159"/>
      <c r="U17" s="159"/>
      <c r="V17" s="159"/>
      <c r="W17" s="159"/>
      <c r="X17" s="159"/>
      <c r="Y17" s="159"/>
      <c r="Z17" s="159"/>
      <c r="AA17" s="159"/>
      <c r="AB17" s="159"/>
      <c r="AC17" s="159"/>
      <c r="AD17" s="159"/>
      <c r="AE17" s="159"/>
      <c r="AF17" s="159"/>
      <c r="AG17" s="159"/>
      <c r="AH17" s="159"/>
      <c r="AI17" s="159"/>
      <c r="AJ17" s="159"/>
      <c r="AK17" s="159"/>
      <c r="AL17" s="160"/>
      <c r="AM17" s="54" t="s">
        <v>4</v>
      </c>
      <c r="AN17" s="54" t="s">
        <v>5</v>
      </c>
      <c r="AO17" s="54" t="s">
        <v>6</v>
      </c>
      <c r="AP17" s="150"/>
      <c r="AQ17" s="150"/>
    </row>
    <row r="18" spans="1:44" ht="30" customHeight="1">
      <c r="A18" s="60">
        <v>1</v>
      </c>
      <c r="B18" s="95"/>
      <c r="C18" s="95"/>
      <c r="D18" s="95"/>
      <c r="E18" s="49"/>
      <c r="F18" s="49"/>
      <c r="G18" s="50"/>
      <c r="H18" s="51"/>
      <c r="I18" s="52"/>
      <c r="J18" s="49"/>
      <c r="K18" s="53"/>
      <c r="L18" s="51"/>
      <c r="M18" s="50"/>
      <c r="N18" s="51"/>
      <c r="O18" s="52"/>
      <c r="P18" s="49"/>
      <c r="Q18" s="53"/>
      <c r="R18" s="51"/>
      <c r="S18" s="50"/>
      <c r="T18" s="51"/>
      <c r="U18" s="52"/>
      <c r="V18" s="49"/>
      <c r="W18" s="53"/>
      <c r="X18" s="51"/>
      <c r="Y18" s="50"/>
      <c r="Z18" s="51"/>
      <c r="AA18" s="52"/>
      <c r="AB18" s="49"/>
      <c r="AC18" s="53"/>
      <c r="AD18" s="51"/>
      <c r="AE18" s="50"/>
      <c r="AF18" s="51"/>
      <c r="AG18" s="52"/>
      <c r="AH18" s="49"/>
      <c r="AI18" s="53"/>
      <c r="AJ18" s="51"/>
      <c r="AK18" s="50"/>
      <c r="AL18" s="54"/>
      <c r="AM18" s="97" t="s">
        <v>14</v>
      </c>
      <c r="AN18" s="96" t="s">
        <v>14</v>
      </c>
      <c r="AO18" s="96" t="s">
        <v>14</v>
      </c>
      <c r="AP18" s="96" t="s">
        <v>14</v>
      </c>
      <c r="AQ18" s="96" t="s">
        <v>14</v>
      </c>
      <c r="AR18" s="147" t="s">
        <v>56</v>
      </c>
    </row>
    <row r="19" spans="1:44" ht="30" customHeight="1">
      <c r="A19" s="60">
        <v>2</v>
      </c>
      <c r="B19" s="95"/>
      <c r="C19" s="95"/>
      <c r="D19" s="95"/>
      <c r="E19" s="49"/>
      <c r="F19" s="49"/>
      <c r="G19" s="50"/>
      <c r="H19" s="51"/>
      <c r="I19" s="52"/>
      <c r="J19" s="49"/>
      <c r="K19" s="53"/>
      <c r="L19" s="51"/>
      <c r="M19" s="50"/>
      <c r="N19" s="51"/>
      <c r="O19" s="52"/>
      <c r="P19" s="49"/>
      <c r="Q19" s="53"/>
      <c r="R19" s="51"/>
      <c r="S19" s="50"/>
      <c r="T19" s="51"/>
      <c r="U19" s="52"/>
      <c r="V19" s="49"/>
      <c r="W19" s="53"/>
      <c r="X19" s="51"/>
      <c r="Y19" s="50"/>
      <c r="Z19" s="51"/>
      <c r="AA19" s="52"/>
      <c r="AB19" s="49"/>
      <c r="AC19" s="53"/>
      <c r="AD19" s="51"/>
      <c r="AE19" s="50"/>
      <c r="AF19" s="51"/>
      <c r="AG19" s="52"/>
      <c r="AH19" s="49"/>
      <c r="AI19" s="53"/>
      <c r="AJ19" s="51"/>
      <c r="AK19" s="50"/>
      <c r="AL19" s="54"/>
      <c r="AM19" s="96" t="s">
        <v>14</v>
      </c>
      <c r="AN19" s="96" t="s">
        <v>14</v>
      </c>
      <c r="AO19" s="96" t="s">
        <v>14</v>
      </c>
      <c r="AP19" s="96" t="s">
        <v>14</v>
      </c>
      <c r="AQ19" s="96" t="s">
        <v>14</v>
      </c>
      <c r="AR19" s="42"/>
    </row>
    <row r="20" spans="1:44" ht="30" customHeight="1">
      <c r="A20" s="60">
        <v>3</v>
      </c>
      <c r="B20" s="95"/>
      <c r="C20" s="95"/>
      <c r="D20" s="95"/>
      <c r="E20" s="49"/>
      <c r="F20" s="49"/>
      <c r="G20" s="50"/>
      <c r="H20" s="51"/>
      <c r="I20" s="52"/>
      <c r="J20" s="49"/>
      <c r="K20" s="53"/>
      <c r="L20" s="51"/>
      <c r="M20" s="50"/>
      <c r="N20" s="51"/>
      <c r="O20" s="52"/>
      <c r="P20" s="49"/>
      <c r="Q20" s="53"/>
      <c r="R20" s="51"/>
      <c r="S20" s="50"/>
      <c r="T20" s="51"/>
      <c r="U20" s="52"/>
      <c r="V20" s="49"/>
      <c r="W20" s="53"/>
      <c r="X20" s="51"/>
      <c r="Y20" s="50"/>
      <c r="Z20" s="51"/>
      <c r="AA20" s="52"/>
      <c r="AB20" s="49"/>
      <c r="AC20" s="53"/>
      <c r="AD20" s="51"/>
      <c r="AE20" s="50"/>
      <c r="AF20" s="51"/>
      <c r="AG20" s="52"/>
      <c r="AH20" s="49"/>
      <c r="AI20" s="53"/>
      <c r="AJ20" s="51"/>
      <c r="AK20" s="50"/>
      <c r="AL20" s="54"/>
      <c r="AM20" s="96" t="s">
        <v>14</v>
      </c>
      <c r="AN20" s="96" t="s">
        <v>14</v>
      </c>
      <c r="AO20" s="96" t="s">
        <v>14</v>
      </c>
      <c r="AP20" s="96" t="s">
        <v>14</v>
      </c>
      <c r="AQ20" s="96" t="s">
        <v>14</v>
      </c>
      <c r="AR20" s="42"/>
    </row>
    <row r="21" spans="1:44" ht="30" customHeight="1">
      <c r="A21" s="60">
        <v>4</v>
      </c>
      <c r="B21" s="95"/>
      <c r="C21" s="95"/>
      <c r="D21" s="95"/>
      <c r="E21" s="49"/>
      <c r="F21" s="49"/>
      <c r="G21" s="50"/>
      <c r="H21" s="51"/>
      <c r="I21" s="52"/>
      <c r="J21" s="49"/>
      <c r="K21" s="53"/>
      <c r="L21" s="51"/>
      <c r="M21" s="50"/>
      <c r="N21" s="51"/>
      <c r="O21" s="52"/>
      <c r="P21" s="49"/>
      <c r="Q21" s="53"/>
      <c r="R21" s="51"/>
      <c r="S21" s="50"/>
      <c r="T21" s="51"/>
      <c r="U21" s="52"/>
      <c r="V21" s="49"/>
      <c r="W21" s="53"/>
      <c r="X21" s="51"/>
      <c r="Y21" s="50"/>
      <c r="Z21" s="51"/>
      <c r="AA21" s="52"/>
      <c r="AB21" s="49"/>
      <c r="AC21" s="53"/>
      <c r="AD21" s="51"/>
      <c r="AE21" s="50"/>
      <c r="AF21" s="51"/>
      <c r="AG21" s="52"/>
      <c r="AH21" s="49"/>
      <c r="AI21" s="53"/>
      <c r="AJ21" s="51"/>
      <c r="AK21" s="50"/>
      <c r="AL21" s="54"/>
      <c r="AM21" s="96" t="s">
        <v>14</v>
      </c>
      <c r="AN21" s="96" t="s">
        <v>14</v>
      </c>
      <c r="AO21" s="96" t="s">
        <v>14</v>
      </c>
      <c r="AP21" s="96" t="s">
        <v>14</v>
      </c>
      <c r="AQ21" s="96" t="s">
        <v>14</v>
      </c>
      <c r="AR21" s="42"/>
    </row>
    <row r="22" spans="1:44" ht="30" customHeight="1">
      <c r="A22" s="60">
        <v>5</v>
      </c>
      <c r="B22" s="95"/>
      <c r="C22" s="95"/>
      <c r="D22" s="95"/>
      <c r="E22" s="49"/>
      <c r="F22" s="49"/>
      <c r="G22" s="50"/>
      <c r="H22" s="51"/>
      <c r="I22" s="52"/>
      <c r="J22" s="49"/>
      <c r="K22" s="53"/>
      <c r="L22" s="51"/>
      <c r="M22" s="50"/>
      <c r="N22" s="51"/>
      <c r="O22" s="52"/>
      <c r="P22" s="49"/>
      <c r="Q22" s="53"/>
      <c r="R22" s="51"/>
      <c r="S22" s="50"/>
      <c r="T22" s="51"/>
      <c r="U22" s="52"/>
      <c r="V22" s="49"/>
      <c r="W22" s="53"/>
      <c r="X22" s="51"/>
      <c r="Y22" s="50"/>
      <c r="Z22" s="51"/>
      <c r="AA22" s="52"/>
      <c r="AB22" s="49"/>
      <c r="AC22" s="53"/>
      <c r="AD22" s="51"/>
      <c r="AE22" s="50"/>
      <c r="AF22" s="51"/>
      <c r="AG22" s="52"/>
      <c r="AH22" s="49"/>
      <c r="AI22" s="53"/>
      <c r="AJ22" s="51"/>
      <c r="AK22" s="50"/>
      <c r="AL22" s="54"/>
      <c r="AM22" s="96" t="s">
        <v>14</v>
      </c>
      <c r="AN22" s="96" t="s">
        <v>14</v>
      </c>
      <c r="AO22" s="96" t="s">
        <v>14</v>
      </c>
      <c r="AP22" s="96" t="s">
        <v>14</v>
      </c>
      <c r="AQ22" s="96" t="s">
        <v>14</v>
      </c>
    </row>
    <row r="23" spans="1:44" ht="30" customHeight="1">
      <c r="A23" s="60">
        <v>6</v>
      </c>
      <c r="B23" s="95"/>
      <c r="C23" s="95"/>
      <c r="D23" s="95"/>
      <c r="E23" s="49"/>
      <c r="F23" s="49"/>
      <c r="G23" s="50"/>
      <c r="H23" s="51"/>
      <c r="I23" s="52"/>
      <c r="J23" s="49"/>
      <c r="K23" s="53"/>
      <c r="L23" s="51"/>
      <c r="M23" s="50"/>
      <c r="N23" s="51"/>
      <c r="O23" s="52"/>
      <c r="P23" s="49"/>
      <c r="Q23" s="53"/>
      <c r="R23" s="51"/>
      <c r="S23" s="50"/>
      <c r="T23" s="51"/>
      <c r="U23" s="52"/>
      <c r="V23" s="49"/>
      <c r="W23" s="53"/>
      <c r="X23" s="51"/>
      <c r="Y23" s="50"/>
      <c r="Z23" s="51"/>
      <c r="AA23" s="52"/>
      <c r="AB23" s="49"/>
      <c r="AC23" s="53"/>
      <c r="AD23" s="51"/>
      <c r="AE23" s="50"/>
      <c r="AF23" s="51"/>
      <c r="AG23" s="52"/>
      <c r="AH23" s="49"/>
      <c r="AI23" s="53"/>
      <c r="AJ23" s="51"/>
      <c r="AK23" s="50"/>
      <c r="AL23" s="54"/>
      <c r="AM23" s="96" t="s">
        <v>14</v>
      </c>
      <c r="AN23" s="96" t="s">
        <v>14</v>
      </c>
      <c r="AO23" s="96" t="s">
        <v>14</v>
      </c>
      <c r="AP23" s="96" t="s">
        <v>14</v>
      </c>
      <c r="AQ23" s="96" t="s">
        <v>14</v>
      </c>
    </row>
    <row r="24" spans="1:44" ht="30" customHeight="1">
      <c r="A24" s="60">
        <v>7</v>
      </c>
      <c r="B24" s="95"/>
      <c r="C24" s="95"/>
      <c r="D24" s="95"/>
      <c r="E24" s="49"/>
      <c r="F24" s="49"/>
      <c r="G24" s="50"/>
      <c r="H24" s="51"/>
      <c r="I24" s="52"/>
      <c r="J24" s="49"/>
      <c r="K24" s="53"/>
      <c r="L24" s="51"/>
      <c r="M24" s="50"/>
      <c r="N24" s="51"/>
      <c r="O24" s="52"/>
      <c r="P24" s="49"/>
      <c r="Q24" s="53"/>
      <c r="R24" s="51"/>
      <c r="S24" s="50"/>
      <c r="T24" s="51"/>
      <c r="U24" s="52"/>
      <c r="V24" s="49"/>
      <c r="W24" s="53"/>
      <c r="X24" s="51"/>
      <c r="Y24" s="50"/>
      <c r="Z24" s="51"/>
      <c r="AA24" s="52"/>
      <c r="AB24" s="49"/>
      <c r="AC24" s="53"/>
      <c r="AD24" s="51"/>
      <c r="AE24" s="50"/>
      <c r="AF24" s="51"/>
      <c r="AG24" s="52"/>
      <c r="AH24" s="49"/>
      <c r="AI24" s="53"/>
      <c r="AJ24" s="51"/>
      <c r="AK24" s="50"/>
      <c r="AL24" s="54"/>
      <c r="AM24" s="96" t="s">
        <v>14</v>
      </c>
      <c r="AN24" s="96" t="s">
        <v>14</v>
      </c>
      <c r="AO24" s="96" t="s">
        <v>14</v>
      </c>
      <c r="AP24" s="96" t="s">
        <v>14</v>
      </c>
      <c r="AQ24" s="96" t="s">
        <v>14</v>
      </c>
    </row>
    <row r="25" spans="1:44" ht="30" customHeight="1">
      <c r="A25" s="60">
        <v>8</v>
      </c>
      <c r="B25" s="95"/>
      <c r="C25" s="95"/>
      <c r="D25" s="95"/>
      <c r="E25" s="49"/>
      <c r="F25" s="49"/>
      <c r="G25" s="50"/>
      <c r="H25" s="51"/>
      <c r="I25" s="52"/>
      <c r="J25" s="49"/>
      <c r="K25" s="53"/>
      <c r="L25" s="51"/>
      <c r="M25" s="50"/>
      <c r="N25" s="51"/>
      <c r="O25" s="52"/>
      <c r="P25" s="49"/>
      <c r="Q25" s="53"/>
      <c r="R25" s="51"/>
      <c r="S25" s="50"/>
      <c r="T25" s="51"/>
      <c r="U25" s="52"/>
      <c r="V25" s="49"/>
      <c r="W25" s="53"/>
      <c r="X25" s="51"/>
      <c r="Y25" s="50"/>
      <c r="Z25" s="51"/>
      <c r="AA25" s="52"/>
      <c r="AB25" s="49"/>
      <c r="AC25" s="53"/>
      <c r="AD25" s="51"/>
      <c r="AE25" s="50"/>
      <c r="AF25" s="51"/>
      <c r="AG25" s="52"/>
      <c r="AH25" s="49"/>
      <c r="AI25" s="53"/>
      <c r="AJ25" s="51"/>
      <c r="AK25" s="50"/>
      <c r="AL25" s="54"/>
      <c r="AM25" s="96" t="s">
        <v>14</v>
      </c>
      <c r="AN25" s="96" t="s">
        <v>14</v>
      </c>
      <c r="AO25" s="96" t="s">
        <v>14</v>
      </c>
      <c r="AP25" s="96" t="s">
        <v>14</v>
      </c>
      <c r="AQ25" s="96" t="s">
        <v>14</v>
      </c>
    </row>
    <row r="26" spans="1:44" ht="30" customHeight="1">
      <c r="A26" s="60">
        <v>9</v>
      </c>
      <c r="B26" s="95"/>
      <c r="C26" s="95"/>
      <c r="D26" s="95"/>
      <c r="E26" s="49"/>
      <c r="F26" s="49"/>
      <c r="G26" s="50"/>
      <c r="H26" s="51"/>
      <c r="I26" s="52"/>
      <c r="J26" s="49"/>
      <c r="K26" s="53"/>
      <c r="L26" s="51"/>
      <c r="M26" s="50"/>
      <c r="N26" s="51"/>
      <c r="O26" s="52"/>
      <c r="P26" s="49"/>
      <c r="Q26" s="53"/>
      <c r="R26" s="51"/>
      <c r="S26" s="50"/>
      <c r="T26" s="51"/>
      <c r="U26" s="52"/>
      <c r="V26" s="49"/>
      <c r="W26" s="53"/>
      <c r="X26" s="51"/>
      <c r="Y26" s="50"/>
      <c r="Z26" s="51"/>
      <c r="AA26" s="52"/>
      <c r="AB26" s="49"/>
      <c r="AC26" s="53"/>
      <c r="AD26" s="51"/>
      <c r="AE26" s="50"/>
      <c r="AF26" s="51"/>
      <c r="AG26" s="52"/>
      <c r="AH26" s="49"/>
      <c r="AI26" s="53"/>
      <c r="AJ26" s="51"/>
      <c r="AK26" s="50"/>
      <c r="AL26" s="54"/>
      <c r="AM26" s="96" t="s">
        <v>14</v>
      </c>
      <c r="AN26" s="96" t="s">
        <v>14</v>
      </c>
      <c r="AO26" s="96" t="s">
        <v>14</v>
      </c>
      <c r="AP26" s="96" t="s">
        <v>14</v>
      </c>
      <c r="AQ26" s="96" t="s">
        <v>14</v>
      </c>
    </row>
    <row r="27" spans="1:44" ht="30" customHeight="1">
      <c r="A27" s="60">
        <v>10</v>
      </c>
      <c r="B27" s="95"/>
      <c r="C27" s="95"/>
      <c r="D27" s="95"/>
      <c r="E27" s="49"/>
      <c r="F27" s="49"/>
      <c r="G27" s="50"/>
      <c r="H27" s="51"/>
      <c r="I27" s="52"/>
      <c r="J27" s="49"/>
      <c r="K27" s="53"/>
      <c r="L27" s="51"/>
      <c r="M27" s="50"/>
      <c r="N27" s="51"/>
      <c r="O27" s="52"/>
      <c r="P27" s="49"/>
      <c r="Q27" s="53"/>
      <c r="R27" s="51"/>
      <c r="S27" s="50"/>
      <c r="T27" s="51"/>
      <c r="U27" s="52"/>
      <c r="V27" s="49"/>
      <c r="W27" s="53"/>
      <c r="X27" s="51"/>
      <c r="Y27" s="50"/>
      <c r="Z27" s="51"/>
      <c r="AA27" s="52"/>
      <c r="AB27" s="49"/>
      <c r="AC27" s="53"/>
      <c r="AD27" s="51"/>
      <c r="AE27" s="50"/>
      <c r="AF27" s="51"/>
      <c r="AG27" s="52"/>
      <c r="AH27" s="49"/>
      <c r="AI27" s="53"/>
      <c r="AJ27" s="51"/>
      <c r="AK27" s="50"/>
      <c r="AL27" s="54"/>
      <c r="AM27" s="96" t="s">
        <v>14</v>
      </c>
      <c r="AN27" s="96" t="s">
        <v>14</v>
      </c>
      <c r="AO27" s="96" t="s">
        <v>14</v>
      </c>
      <c r="AP27" s="96" t="s">
        <v>14</v>
      </c>
      <c r="AQ27" s="96" t="s">
        <v>14</v>
      </c>
    </row>
    <row r="28" spans="1:44" ht="30" customHeight="1">
      <c r="A28" s="60">
        <v>11</v>
      </c>
      <c r="B28" s="95"/>
      <c r="C28" s="95"/>
      <c r="D28" s="95"/>
      <c r="E28" s="49"/>
      <c r="F28" s="49"/>
      <c r="G28" s="50"/>
      <c r="H28" s="51"/>
      <c r="I28" s="52"/>
      <c r="J28" s="49"/>
      <c r="K28" s="53"/>
      <c r="L28" s="51"/>
      <c r="M28" s="50"/>
      <c r="N28" s="51"/>
      <c r="O28" s="52"/>
      <c r="P28" s="49"/>
      <c r="Q28" s="53"/>
      <c r="R28" s="51"/>
      <c r="S28" s="50"/>
      <c r="T28" s="51"/>
      <c r="U28" s="52"/>
      <c r="V28" s="49"/>
      <c r="W28" s="53"/>
      <c r="X28" s="51"/>
      <c r="Y28" s="50"/>
      <c r="Z28" s="51"/>
      <c r="AA28" s="52"/>
      <c r="AB28" s="49"/>
      <c r="AC28" s="53"/>
      <c r="AD28" s="51"/>
      <c r="AE28" s="50"/>
      <c r="AF28" s="51"/>
      <c r="AG28" s="52"/>
      <c r="AH28" s="49"/>
      <c r="AI28" s="53"/>
      <c r="AJ28" s="51"/>
      <c r="AK28" s="50"/>
      <c r="AL28" s="54"/>
      <c r="AM28" s="96" t="s">
        <v>14</v>
      </c>
      <c r="AN28" s="96" t="s">
        <v>14</v>
      </c>
      <c r="AO28" s="96" t="s">
        <v>14</v>
      </c>
      <c r="AP28" s="96" t="s">
        <v>14</v>
      </c>
      <c r="AQ28" s="96" t="s">
        <v>14</v>
      </c>
    </row>
    <row r="29" spans="1:44">
      <c r="A29" s="148" t="s">
        <v>57</v>
      </c>
      <c r="B29" s="146"/>
      <c r="C29" s="146"/>
    </row>
    <row r="30" spans="1:44">
      <c r="A30" s="61" t="s">
        <v>26</v>
      </c>
    </row>
    <row r="31" spans="1:44">
      <c r="A31" s="61" t="s">
        <v>27</v>
      </c>
    </row>
    <row r="32" spans="1:44">
      <c r="A32" s="40" t="s">
        <v>28</v>
      </c>
    </row>
    <row r="33" spans="1:1">
      <c r="A33" s="40" t="s">
        <v>29</v>
      </c>
    </row>
  </sheetData>
  <sheetProtection password="C016" sheet="1" scenarios="1" insertRows="0"/>
  <mergeCells count="21">
    <mergeCell ref="AM16:AO16"/>
    <mergeCell ref="AP16:AP17"/>
    <mergeCell ref="AQ16:AQ17"/>
    <mergeCell ref="E17:AL17"/>
    <mergeCell ref="B9:D9"/>
    <mergeCell ref="A13:D13"/>
    <mergeCell ref="B14:D14"/>
    <mergeCell ref="B15:D15"/>
    <mergeCell ref="A16:D16"/>
    <mergeCell ref="A1:AQ1"/>
    <mergeCell ref="A3:D3"/>
    <mergeCell ref="AM3:AQ4"/>
    <mergeCell ref="A4:D4"/>
    <mergeCell ref="A5:D5"/>
    <mergeCell ref="AM5:AQ15"/>
    <mergeCell ref="A6:D6"/>
    <mergeCell ref="B7:D7"/>
    <mergeCell ref="B8:D8"/>
    <mergeCell ref="A10:D10"/>
    <mergeCell ref="B11:D11"/>
    <mergeCell ref="B12:D12"/>
  </mergeCells>
  <phoneticPr fontId="1"/>
  <conditionalFormatting sqref="E10:AL10">
    <cfRule type="expression" dxfId="2" priority="1">
      <formula>E6&lt;1</formula>
    </cfRule>
  </conditionalFormatting>
  <dataValidations count="1">
    <dataValidation type="list" allowBlank="1" showInputMessage="1" showErrorMessage="1" sqref="C18:C28">
      <formula1>"常勤,非常勤"</formula1>
    </dataValidation>
  </dataValidations>
  <pageMargins left="0.31496062992125984" right="0.31496062992125984" top="0.55118110236220474" bottom="0.35433070866141736" header="0.31496062992125984" footer="0.31496062992125984"/>
  <pageSetup paperSize="9" scale="8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3"/>
  <sheetViews>
    <sheetView view="pageBreakPreview" zoomScale="90" zoomScaleNormal="100" zoomScaleSheetLayoutView="90" workbookViewId="0">
      <selection activeCell="E7" sqref="E7"/>
    </sheetView>
  </sheetViews>
  <sheetFormatPr defaultRowHeight="13.5"/>
  <cols>
    <col min="1" max="1" width="3.5" style="40" bestFit="1" customWidth="1"/>
    <col min="2" max="2" width="14.75" style="41" customWidth="1"/>
    <col min="3" max="3" width="9.75" style="87" customWidth="1"/>
    <col min="4" max="4" width="7.125" style="42" customWidth="1"/>
    <col min="5" max="38" width="2.875" style="40" customWidth="1"/>
    <col min="39" max="43" width="7.5" style="40" customWidth="1"/>
    <col min="44" max="16384" width="9" style="40"/>
  </cols>
  <sheetData>
    <row r="1" spans="1:44">
      <c r="A1" s="172" t="s">
        <v>38</v>
      </c>
      <c r="B1" s="172"/>
      <c r="C1" s="172"/>
      <c r="D1" s="172"/>
      <c r="E1" s="172"/>
      <c r="F1" s="172"/>
      <c r="G1" s="172"/>
      <c r="H1" s="172"/>
      <c r="I1" s="172"/>
      <c r="J1" s="172"/>
      <c r="K1" s="172"/>
      <c r="L1" s="172"/>
      <c r="M1" s="172"/>
      <c r="N1" s="172"/>
      <c r="O1" s="172"/>
      <c r="P1" s="172"/>
      <c r="Q1" s="172"/>
      <c r="R1" s="172"/>
      <c r="S1" s="172"/>
      <c r="T1" s="172"/>
      <c r="U1" s="172"/>
      <c r="V1" s="172"/>
      <c r="W1" s="172"/>
      <c r="X1" s="172"/>
      <c r="Y1" s="172"/>
      <c r="Z1" s="172"/>
      <c r="AA1" s="172"/>
      <c r="AB1" s="172"/>
      <c r="AC1" s="172"/>
      <c r="AD1" s="172"/>
      <c r="AE1" s="172"/>
      <c r="AF1" s="172"/>
      <c r="AG1" s="172"/>
      <c r="AH1" s="172"/>
      <c r="AI1" s="172"/>
      <c r="AJ1" s="172"/>
      <c r="AK1" s="172"/>
      <c r="AL1" s="172"/>
      <c r="AM1" s="172"/>
      <c r="AN1" s="172"/>
      <c r="AO1" s="172"/>
      <c r="AP1" s="172"/>
      <c r="AQ1" s="172"/>
    </row>
    <row r="2" spans="1:44" ht="7.5" customHeight="1"/>
    <row r="3" spans="1:44">
      <c r="A3" s="173" t="s">
        <v>11</v>
      </c>
      <c r="B3" s="174"/>
      <c r="C3" s="174"/>
      <c r="D3" s="175"/>
      <c r="E3" s="176">
        <v>6</v>
      </c>
      <c r="F3" s="164"/>
      <c r="G3" s="164">
        <v>7</v>
      </c>
      <c r="H3" s="164"/>
      <c r="I3" s="164">
        <v>8</v>
      </c>
      <c r="J3" s="164"/>
      <c r="K3" s="164">
        <v>9</v>
      </c>
      <c r="L3" s="164"/>
      <c r="M3" s="164">
        <v>10</v>
      </c>
      <c r="N3" s="164"/>
      <c r="O3" s="164">
        <v>11</v>
      </c>
      <c r="P3" s="164"/>
      <c r="Q3" s="164">
        <v>12</v>
      </c>
      <c r="R3" s="164"/>
      <c r="S3" s="164">
        <v>13</v>
      </c>
      <c r="T3" s="164"/>
      <c r="U3" s="164">
        <v>14</v>
      </c>
      <c r="V3" s="164"/>
      <c r="W3" s="164">
        <v>15</v>
      </c>
      <c r="X3" s="164"/>
      <c r="Y3" s="164">
        <v>16</v>
      </c>
      <c r="Z3" s="164"/>
      <c r="AA3" s="164">
        <v>17</v>
      </c>
      <c r="AB3" s="164"/>
      <c r="AC3" s="164">
        <v>18</v>
      </c>
      <c r="AD3" s="164"/>
      <c r="AE3" s="164">
        <v>19</v>
      </c>
      <c r="AF3" s="164"/>
      <c r="AG3" s="164">
        <v>20</v>
      </c>
      <c r="AH3" s="164"/>
      <c r="AI3" s="164">
        <v>21</v>
      </c>
      <c r="AJ3" s="164"/>
      <c r="AK3" s="164">
        <v>22</v>
      </c>
      <c r="AL3" s="177"/>
      <c r="AM3" s="178" t="s">
        <v>21</v>
      </c>
      <c r="AN3" s="179"/>
      <c r="AO3" s="179"/>
      <c r="AP3" s="179"/>
      <c r="AQ3" s="180"/>
    </row>
    <row r="4" spans="1:44" ht="14.25" thickBot="1">
      <c r="A4" s="184" t="s">
        <v>2</v>
      </c>
      <c r="B4" s="185"/>
      <c r="C4" s="185"/>
      <c r="D4" s="186"/>
      <c r="E4" s="43"/>
      <c r="F4" s="43"/>
      <c r="G4" s="44"/>
      <c r="H4" s="45"/>
      <c r="I4" s="46"/>
      <c r="J4" s="43"/>
      <c r="K4" s="47"/>
      <c r="L4" s="45"/>
      <c r="M4" s="44"/>
      <c r="N4" s="45"/>
      <c r="O4" s="46"/>
      <c r="P4" s="43"/>
      <c r="Q4" s="47"/>
      <c r="R4" s="45"/>
      <c r="S4" s="44"/>
      <c r="T4" s="45"/>
      <c r="U4" s="46"/>
      <c r="V4" s="43"/>
      <c r="W4" s="47"/>
      <c r="X4" s="45"/>
      <c r="Y4" s="44"/>
      <c r="Z4" s="45"/>
      <c r="AA4" s="46"/>
      <c r="AB4" s="43"/>
      <c r="AC4" s="47"/>
      <c r="AD4" s="45"/>
      <c r="AE4" s="44"/>
      <c r="AF4" s="45"/>
      <c r="AG4" s="46"/>
      <c r="AH4" s="43"/>
      <c r="AI4" s="47"/>
      <c r="AJ4" s="45"/>
      <c r="AK4" s="44"/>
      <c r="AL4" s="48"/>
      <c r="AM4" s="181"/>
      <c r="AN4" s="182"/>
      <c r="AO4" s="182"/>
      <c r="AP4" s="182"/>
      <c r="AQ4" s="183"/>
    </row>
    <row r="5" spans="1:44" ht="27" customHeight="1" thickTop="1">
      <c r="A5" s="165" t="s">
        <v>12</v>
      </c>
      <c r="B5" s="165"/>
      <c r="C5" s="165"/>
      <c r="D5" s="165"/>
      <c r="E5" s="98"/>
      <c r="F5" s="98"/>
      <c r="G5" s="99"/>
      <c r="H5" s="100"/>
      <c r="I5" s="101"/>
      <c r="J5" s="98"/>
      <c r="K5" s="102"/>
      <c r="L5" s="100"/>
      <c r="M5" s="99"/>
      <c r="N5" s="100"/>
      <c r="O5" s="101"/>
      <c r="P5" s="98"/>
      <c r="Q5" s="102"/>
      <c r="R5" s="100"/>
      <c r="S5" s="99"/>
      <c r="T5" s="100"/>
      <c r="U5" s="101"/>
      <c r="V5" s="98"/>
      <c r="W5" s="102"/>
      <c r="X5" s="100"/>
      <c r="Y5" s="99"/>
      <c r="Z5" s="100"/>
      <c r="AA5" s="101"/>
      <c r="AB5" s="98"/>
      <c r="AC5" s="102"/>
      <c r="AD5" s="100"/>
      <c r="AE5" s="99"/>
      <c r="AF5" s="100"/>
      <c r="AG5" s="101"/>
      <c r="AH5" s="98"/>
      <c r="AI5" s="102"/>
      <c r="AJ5" s="100"/>
      <c r="AK5" s="99"/>
      <c r="AL5" s="103"/>
      <c r="AM5" s="188" t="s">
        <v>45</v>
      </c>
      <c r="AN5" s="167"/>
      <c r="AO5" s="167"/>
      <c r="AP5" s="167"/>
      <c r="AQ5" s="168"/>
    </row>
    <row r="6" spans="1:44" ht="18" customHeight="1">
      <c r="A6" s="155" t="s">
        <v>13</v>
      </c>
      <c r="B6" s="156"/>
      <c r="C6" s="156"/>
      <c r="D6" s="157"/>
      <c r="E6" s="104">
        <f>E7+E8+E9</f>
        <v>0</v>
      </c>
      <c r="F6" s="104">
        <f t="shared" ref="F6:AL6" si="0">F7+F8+F9</f>
        <v>0</v>
      </c>
      <c r="G6" s="105">
        <f t="shared" si="0"/>
        <v>0</v>
      </c>
      <c r="H6" s="106">
        <f t="shared" si="0"/>
        <v>0</v>
      </c>
      <c r="I6" s="107">
        <f t="shared" si="0"/>
        <v>0</v>
      </c>
      <c r="J6" s="104">
        <f t="shared" si="0"/>
        <v>0</v>
      </c>
      <c r="K6" s="108">
        <f t="shared" si="0"/>
        <v>0</v>
      </c>
      <c r="L6" s="106">
        <f t="shared" si="0"/>
        <v>0</v>
      </c>
      <c r="M6" s="105">
        <f t="shared" si="0"/>
        <v>0</v>
      </c>
      <c r="N6" s="106">
        <f t="shared" si="0"/>
        <v>0</v>
      </c>
      <c r="O6" s="107">
        <f t="shared" si="0"/>
        <v>0</v>
      </c>
      <c r="P6" s="104">
        <f t="shared" si="0"/>
        <v>0</v>
      </c>
      <c r="Q6" s="108">
        <f t="shared" si="0"/>
        <v>0</v>
      </c>
      <c r="R6" s="106">
        <f t="shared" si="0"/>
        <v>0</v>
      </c>
      <c r="S6" s="105">
        <f t="shared" si="0"/>
        <v>0</v>
      </c>
      <c r="T6" s="106">
        <f t="shared" si="0"/>
        <v>0</v>
      </c>
      <c r="U6" s="107">
        <f t="shared" si="0"/>
        <v>0</v>
      </c>
      <c r="V6" s="104">
        <f t="shared" si="0"/>
        <v>0</v>
      </c>
      <c r="W6" s="108">
        <f t="shared" si="0"/>
        <v>0</v>
      </c>
      <c r="X6" s="106">
        <f t="shared" si="0"/>
        <v>0</v>
      </c>
      <c r="Y6" s="105">
        <f t="shared" si="0"/>
        <v>0</v>
      </c>
      <c r="Z6" s="106">
        <f t="shared" si="0"/>
        <v>0</v>
      </c>
      <c r="AA6" s="107">
        <f t="shared" si="0"/>
        <v>0</v>
      </c>
      <c r="AB6" s="104">
        <f t="shared" si="0"/>
        <v>0</v>
      </c>
      <c r="AC6" s="108">
        <f t="shared" si="0"/>
        <v>0</v>
      </c>
      <c r="AD6" s="106">
        <f t="shared" si="0"/>
        <v>0</v>
      </c>
      <c r="AE6" s="105">
        <f t="shared" si="0"/>
        <v>0</v>
      </c>
      <c r="AF6" s="106">
        <f t="shared" si="0"/>
        <v>0</v>
      </c>
      <c r="AG6" s="107">
        <f t="shared" si="0"/>
        <v>0</v>
      </c>
      <c r="AH6" s="104">
        <f t="shared" si="0"/>
        <v>0</v>
      </c>
      <c r="AI6" s="108">
        <f t="shared" si="0"/>
        <v>0</v>
      </c>
      <c r="AJ6" s="106">
        <f t="shared" si="0"/>
        <v>0</v>
      </c>
      <c r="AK6" s="105">
        <f t="shared" si="0"/>
        <v>0</v>
      </c>
      <c r="AL6" s="109">
        <f t="shared" si="0"/>
        <v>0</v>
      </c>
      <c r="AM6" s="169"/>
      <c r="AN6" s="170"/>
      <c r="AO6" s="170"/>
      <c r="AP6" s="170"/>
      <c r="AQ6" s="171"/>
      <c r="AR6" s="55"/>
    </row>
    <row r="7" spans="1:44" ht="14.45" customHeight="1">
      <c r="A7" s="56"/>
      <c r="B7" s="154" t="s">
        <v>18</v>
      </c>
      <c r="C7" s="154"/>
      <c r="D7" s="154"/>
      <c r="E7" s="110"/>
      <c r="F7" s="110"/>
      <c r="G7" s="111"/>
      <c r="H7" s="112"/>
      <c r="I7" s="113"/>
      <c r="J7" s="110"/>
      <c r="K7" s="114"/>
      <c r="L7" s="112"/>
      <c r="M7" s="111"/>
      <c r="N7" s="112"/>
      <c r="O7" s="113"/>
      <c r="P7" s="110"/>
      <c r="Q7" s="114"/>
      <c r="R7" s="112"/>
      <c r="S7" s="111"/>
      <c r="T7" s="112"/>
      <c r="U7" s="113"/>
      <c r="V7" s="110"/>
      <c r="W7" s="114"/>
      <c r="X7" s="112"/>
      <c r="Y7" s="111"/>
      <c r="Z7" s="112"/>
      <c r="AA7" s="113"/>
      <c r="AB7" s="110"/>
      <c r="AC7" s="114"/>
      <c r="AD7" s="112"/>
      <c r="AE7" s="111"/>
      <c r="AF7" s="112"/>
      <c r="AG7" s="113"/>
      <c r="AH7" s="110"/>
      <c r="AI7" s="114"/>
      <c r="AJ7" s="112"/>
      <c r="AK7" s="111"/>
      <c r="AL7" s="115"/>
      <c r="AM7" s="169"/>
      <c r="AN7" s="170"/>
      <c r="AO7" s="170"/>
      <c r="AP7" s="170"/>
      <c r="AQ7" s="171"/>
    </row>
    <row r="8" spans="1:44" ht="14.45" customHeight="1">
      <c r="A8" s="56"/>
      <c r="B8" s="154" t="s">
        <v>19</v>
      </c>
      <c r="C8" s="154"/>
      <c r="D8" s="154"/>
      <c r="E8" s="110"/>
      <c r="F8" s="110"/>
      <c r="G8" s="111"/>
      <c r="H8" s="112"/>
      <c r="I8" s="113"/>
      <c r="J8" s="110"/>
      <c r="K8" s="114"/>
      <c r="L8" s="112"/>
      <c r="M8" s="111"/>
      <c r="N8" s="112"/>
      <c r="O8" s="113"/>
      <c r="P8" s="110"/>
      <c r="Q8" s="114"/>
      <c r="R8" s="112"/>
      <c r="S8" s="111"/>
      <c r="T8" s="112"/>
      <c r="U8" s="113"/>
      <c r="V8" s="110"/>
      <c r="W8" s="114"/>
      <c r="X8" s="112"/>
      <c r="Y8" s="111"/>
      <c r="Z8" s="112"/>
      <c r="AA8" s="113"/>
      <c r="AB8" s="110"/>
      <c r="AC8" s="114"/>
      <c r="AD8" s="112"/>
      <c r="AE8" s="111"/>
      <c r="AF8" s="112"/>
      <c r="AG8" s="113"/>
      <c r="AH8" s="110"/>
      <c r="AI8" s="114"/>
      <c r="AJ8" s="112"/>
      <c r="AK8" s="111"/>
      <c r="AL8" s="115"/>
      <c r="AM8" s="169"/>
      <c r="AN8" s="170"/>
      <c r="AO8" s="170"/>
      <c r="AP8" s="170"/>
      <c r="AQ8" s="171"/>
    </row>
    <row r="9" spans="1:44" ht="14.45" customHeight="1">
      <c r="A9" s="57"/>
      <c r="B9" s="154" t="s">
        <v>20</v>
      </c>
      <c r="C9" s="154"/>
      <c r="D9" s="154"/>
      <c r="E9" s="110"/>
      <c r="F9" s="110"/>
      <c r="G9" s="111"/>
      <c r="H9" s="112"/>
      <c r="I9" s="113"/>
      <c r="J9" s="110"/>
      <c r="K9" s="114"/>
      <c r="L9" s="112"/>
      <c r="M9" s="111"/>
      <c r="N9" s="112"/>
      <c r="O9" s="113"/>
      <c r="P9" s="110"/>
      <c r="Q9" s="114"/>
      <c r="R9" s="112"/>
      <c r="S9" s="111"/>
      <c r="T9" s="112"/>
      <c r="U9" s="113"/>
      <c r="V9" s="110"/>
      <c r="W9" s="114"/>
      <c r="X9" s="112"/>
      <c r="Y9" s="111"/>
      <c r="Z9" s="112"/>
      <c r="AA9" s="113"/>
      <c r="AB9" s="110"/>
      <c r="AC9" s="114"/>
      <c r="AD9" s="112"/>
      <c r="AE9" s="111"/>
      <c r="AF9" s="112"/>
      <c r="AG9" s="113"/>
      <c r="AH9" s="110"/>
      <c r="AI9" s="114"/>
      <c r="AJ9" s="112"/>
      <c r="AK9" s="111"/>
      <c r="AL9" s="115"/>
      <c r="AM9" s="169"/>
      <c r="AN9" s="170"/>
      <c r="AO9" s="170"/>
      <c r="AP9" s="170"/>
      <c r="AQ9" s="171"/>
    </row>
    <row r="10" spans="1:44" ht="22.5" customHeight="1">
      <c r="A10" s="161" t="s">
        <v>39</v>
      </c>
      <c r="B10" s="162"/>
      <c r="C10" s="162"/>
      <c r="D10" s="163"/>
      <c r="E10" s="116">
        <f>IF(E6=0,0,MAX(ROUND(E11+E12+1,0),2))</f>
        <v>0</v>
      </c>
      <c r="F10" s="116">
        <f t="shared" ref="F10:AL10" si="1">IF(F6=0,0,MAX(ROUND(F11+F12+1,0),2))</f>
        <v>0</v>
      </c>
      <c r="G10" s="117">
        <f t="shared" si="1"/>
        <v>0</v>
      </c>
      <c r="H10" s="118">
        <f t="shared" si="1"/>
        <v>0</v>
      </c>
      <c r="I10" s="119">
        <f t="shared" si="1"/>
        <v>0</v>
      </c>
      <c r="J10" s="116">
        <f t="shared" si="1"/>
        <v>0</v>
      </c>
      <c r="K10" s="120">
        <f t="shared" si="1"/>
        <v>0</v>
      </c>
      <c r="L10" s="118">
        <f t="shared" si="1"/>
        <v>0</v>
      </c>
      <c r="M10" s="117">
        <f t="shared" si="1"/>
        <v>0</v>
      </c>
      <c r="N10" s="118">
        <f t="shared" si="1"/>
        <v>0</v>
      </c>
      <c r="O10" s="119">
        <f t="shared" si="1"/>
        <v>0</v>
      </c>
      <c r="P10" s="116">
        <f t="shared" si="1"/>
        <v>0</v>
      </c>
      <c r="Q10" s="120">
        <f t="shared" si="1"/>
        <v>0</v>
      </c>
      <c r="R10" s="118">
        <f t="shared" si="1"/>
        <v>0</v>
      </c>
      <c r="S10" s="117">
        <f t="shared" si="1"/>
        <v>0</v>
      </c>
      <c r="T10" s="118">
        <f t="shared" si="1"/>
        <v>0</v>
      </c>
      <c r="U10" s="119">
        <f t="shared" si="1"/>
        <v>0</v>
      </c>
      <c r="V10" s="116">
        <f t="shared" si="1"/>
        <v>0</v>
      </c>
      <c r="W10" s="120">
        <f t="shared" si="1"/>
        <v>0</v>
      </c>
      <c r="X10" s="118">
        <f t="shared" si="1"/>
        <v>0</v>
      </c>
      <c r="Y10" s="117">
        <f t="shared" si="1"/>
        <v>0</v>
      </c>
      <c r="Z10" s="118">
        <f t="shared" si="1"/>
        <v>0</v>
      </c>
      <c r="AA10" s="119">
        <f t="shared" si="1"/>
        <v>0</v>
      </c>
      <c r="AB10" s="116">
        <f t="shared" si="1"/>
        <v>0</v>
      </c>
      <c r="AC10" s="120">
        <f t="shared" si="1"/>
        <v>0</v>
      </c>
      <c r="AD10" s="118">
        <f t="shared" si="1"/>
        <v>0</v>
      </c>
      <c r="AE10" s="117">
        <f t="shared" si="1"/>
        <v>0</v>
      </c>
      <c r="AF10" s="118">
        <f t="shared" si="1"/>
        <v>0</v>
      </c>
      <c r="AG10" s="119">
        <f t="shared" si="1"/>
        <v>0</v>
      </c>
      <c r="AH10" s="116">
        <f t="shared" si="1"/>
        <v>0</v>
      </c>
      <c r="AI10" s="120">
        <f t="shared" si="1"/>
        <v>0</v>
      </c>
      <c r="AJ10" s="118">
        <f t="shared" si="1"/>
        <v>0</v>
      </c>
      <c r="AK10" s="117">
        <f t="shared" si="1"/>
        <v>0</v>
      </c>
      <c r="AL10" s="121">
        <f t="shared" si="1"/>
        <v>0</v>
      </c>
      <c r="AM10" s="169"/>
      <c r="AN10" s="170"/>
      <c r="AO10" s="170"/>
      <c r="AP10" s="170"/>
      <c r="AQ10" s="171"/>
    </row>
    <row r="11" spans="1:44" ht="14.45" customHeight="1">
      <c r="A11" s="56"/>
      <c r="B11" s="154" t="s">
        <v>18</v>
      </c>
      <c r="C11" s="154"/>
      <c r="D11" s="154"/>
      <c r="E11" s="122">
        <f>ROUNDDOWN(E7/3,1)</f>
        <v>0</v>
      </c>
      <c r="F11" s="122">
        <f>ROUNDDOWN(F7/3,1)</f>
        <v>0</v>
      </c>
      <c r="G11" s="123">
        <f t="shared" ref="G11:AL11" si="2">ROUNDDOWN(G7/3,1)</f>
        <v>0</v>
      </c>
      <c r="H11" s="124">
        <f t="shared" si="2"/>
        <v>0</v>
      </c>
      <c r="I11" s="125">
        <f t="shared" si="2"/>
        <v>0</v>
      </c>
      <c r="J11" s="122">
        <f t="shared" si="2"/>
        <v>0</v>
      </c>
      <c r="K11" s="126">
        <f t="shared" si="2"/>
        <v>0</v>
      </c>
      <c r="L11" s="124">
        <f t="shared" si="2"/>
        <v>0</v>
      </c>
      <c r="M11" s="123">
        <f t="shared" si="2"/>
        <v>0</v>
      </c>
      <c r="N11" s="124">
        <f t="shared" si="2"/>
        <v>0</v>
      </c>
      <c r="O11" s="125">
        <f t="shared" si="2"/>
        <v>0</v>
      </c>
      <c r="P11" s="122">
        <f t="shared" si="2"/>
        <v>0</v>
      </c>
      <c r="Q11" s="126">
        <f t="shared" si="2"/>
        <v>0</v>
      </c>
      <c r="R11" s="124">
        <f t="shared" si="2"/>
        <v>0</v>
      </c>
      <c r="S11" s="123">
        <f t="shared" si="2"/>
        <v>0</v>
      </c>
      <c r="T11" s="124">
        <f t="shared" si="2"/>
        <v>0</v>
      </c>
      <c r="U11" s="125">
        <f t="shared" si="2"/>
        <v>0</v>
      </c>
      <c r="V11" s="122">
        <f t="shared" si="2"/>
        <v>0</v>
      </c>
      <c r="W11" s="126">
        <f t="shared" si="2"/>
        <v>0</v>
      </c>
      <c r="X11" s="124">
        <f t="shared" si="2"/>
        <v>0</v>
      </c>
      <c r="Y11" s="123">
        <f t="shared" si="2"/>
        <v>0</v>
      </c>
      <c r="Z11" s="124">
        <f t="shared" si="2"/>
        <v>0</v>
      </c>
      <c r="AA11" s="125">
        <f t="shared" si="2"/>
        <v>0</v>
      </c>
      <c r="AB11" s="122">
        <f t="shared" si="2"/>
        <v>0</v>
      </c>
      <c r="AC11" s="126">
        <f t="shared" si="2"/>
        <v>0</v>
      </c>
      <c r="AD11" s="124">
        <f t="shared" si="2"/>
        <v>0</v>
      </c>
      <c r="AE11" s="123">
        <f t="shared" si="2"/>
        <v>0</v>
      </c>
      <c r="AF11" s="124">
        <f t="shared" si="2"/>
        <v>0</v>
      </c>
      <c r="AG11" s="125">
        <f t="shared" si="2"/>
        <v>0</v>
      </c>
      <c r="AH11" s="122">
        <f t="shared" si="2"/>
        <v>0</v>
      </c>
      <c r="AI11" s="126">
        <f t="shared" si="2"/>
        <v>0</v>
      </c>
      <c r="AJ11" s="124">
        <f t="shared" si="2"/>
        <v>0</v>
      </c>
      <c r="AK11" s="123">
        <f t="shared" si="2"/>
        <v>0</v>
      </c>
      <c r="AL11" s="127">
        <f t="shared" si="2"/>
        <v>0</v>
      </c>
      <c r="AM11" s="169"/>
      <c r="AN11" s="170"/>
      <c r="AO11" s="170"/>
      <c r="AP11" s="170"/>
      <c r="AQ11" s="171"/>
    </row>
    <row r="12" spans="1:44" ht="14.45" customHeight="1">
      <c r="A12" s="56"/>
      <c r="B12" s="154" t="s">
        <v>40</v>
      </c>
      <c r="C12" s="154"/>
      <c r="D12" s="154"/>
      <c r="E12" s="122">
        <f>ROUNDDOWN((E8+E9)/6,1)</f>
        <v>0</v>
      </c>
      <c r="F12" s="122">
        <f t="shared" ref="F12:AL12" si="3">ROUNDDOWN((F8+F9)/6,1)</f>
        <v>0</v>
      </c>
      <c r="G12" s="123">
        <f t="shared" si="3"/>
        <v>0</v>
      </c>
      <c r="H12" s="124">
        <f t="shared" si="3"/>
        <v>0</v>
      </c>
      <c r="I12" s="125">
        <f t="shared" si="3"/>
        <v>0</v>
      </c>
      <c r="J12" s="122">
        <f t="shared" si="3"/>
        <v>0</v>
      </c>
      <c r="K12" s="126">
        <f t="shared" si="3"/>
        <v>0</v>
      </c>
      <c r="L12" s="124">
        <f t="shared" si="3"/>
        <v>0</v>
      </c>
      <c r="M12" s="123">
        <f t="shared" si="3"/>
        <v>0</v>
      </c>
      <c r="N12" s="124">
        <f t="shared" si="3"/>
        <v>0</v>
      </c>
      <c r="O12" s="125">
        <f t="shared" si="3"/>
        <v>0</v>
      </c>
      <c r="P12" s="122">
        <f t="shared" si="3"/>
        <v>0</v>
      </c>
      <c r="Q12" s="126">
        <f t="shared" si="3"/>
        <v>0</v>
      </c>
      <c r="R12" s="124">
        <f t="shared" si="3"/>
        <v>0</v>
      </c>
      <c r="S12" s="123">
        <f t="shared" si="3"/>
        <v>0</v>
      </c>
      <c r="T12" s="124">
        <f t="shared" si="3"/>
        <v>0</v>
      </c>
      <c r="U12" s="125">
        <f t="shared" si="3"/>
        <v>0</v>
      </c>
      <c r="V12" s="122">
        <f t="shared" si="3"/>
        <v>0</v>
      </c>
      <c r="W12" s="126">
        <f t="shared" si="3"/>
        <v>0</v>
      </c>
      <c r="X12" s="124">
        <f t="shared" si="3"/>
        <v>0</v>
      </c>
      <c r="Y12" s="123">
        <f t="shared" si="3"/>
        <v>0</v>
      </c>
      <c r="Z12" s="124">
        <f t="shared" si="3"/>
        <v>0</v>
      </c>
      <c r="AA12" s="125">
        <f t="shared" si="3"/>
        <v>0</v>
      </c>
      <c r="AB12" s="122">
        <f t="shared" si="3"/>
        <v>0</v>
      </c>
      <c r="AC12" s="126">
        <f t="shared" si="3"/>
        <v>0</v>
      </c>
      <c r="AD12" s="124">
        <f t="shared" si="3"/>
        <v>0</v>
      </c>
      <c r="AE12" s="123">
        <f t="shared" si="3"/>
        <v>0</v>
      </c>
      <c r="AF12" s="124">
        <f t="shared" si="3"/>
        <v>0</v>
      </c>
      <c r="AG12" s="125">
        <f t="shared" si="3"/>
        <v>0</v>
      </c>
      <c r="AH12" s="122">
        <f t="shared" si="3"/>
        <v>0</v>
      </c>
      <c r="AI12" s="126">
        <f t="shared" si="3"/>
        <v>0</v>
      </c>
      <c r="AJ12" s="124">
        <f t="shared" si="3"/>
        <v>0</v>
      </c>
      <c r="AK12" s="123">
        <f t="shared" si="3"/>
        <v>0</v>
      </c>
      <c r="AL12" s="127">
        <f t="shared" si="3"/>
        <v>0</v>
      </c>
      <c r="AM12" s="169"/>
      <c r="AN12" s="170"/>
      <c r="AO12" s="170"/>
      <c r="AP12" s="170"/>
      <c r="AQ12" s="171"/>
    </row>
    <row r="13" spans="1:44" ht="20.25" customHeight="1">
      <c r="A13" s="155" t="s">
        <v>25</v>
      </c>
      <c r="B13" s="156"/>
      <c r="C13" s="156"/>
      <c r="D13" s="157"/>
      <c r="E13" s="128">
        <f>E14+E15</f>
        <v>0</v>
      </c>
      <c r="F13" s="128">
        <f t="shared" ref="F13:AL13" si="4">F14+F15</f>
        <v>0</v>
      </c>
      <c r="G13" s="129">
        <f t="shared" si="4"/>
        <v>0</v>
      </c>
      <c r="H13" s="130">
        <f t="shared" si="4"/>
        <v>0</v>
      </c>
      <c r="I13" s="131">
        <f t="shared" si="4"/>
        <v>0</v>
      </c>
      <c r="J13" s="128">
        <f t="shared" si="4"/>
        <v>0</v>
      </c>
      <c r="K13" s="132">
        <f t="shared" si="4"/>
        <v>0</v>
      </c>
      <c r="L13" s="130">
        <f t="shared" si="4"/>
        <v>0</v>
      </c>
      <c r="M13" s="129">
        <f t="shared" si="4"/>
        <v>0</v>
      </c>
      <c r="N13" s="130">
        <f t="shared" si="4"/>
        <v>0</v>
      </c>
      <c r="O13" s="131">
        <f t="shared" si="4"/>
        <v>0</v>
      </c>
      <c r="P13" s="128">
        <f t="shared" si="4"/>
        <v>0</v>
      </c>
      <c r="Q13" s="132">
        <f t="shared" si="4"/>
        <v>0</v>
      </c>
      <c r="R13" s="130">
        <f t="shared" si="4"/>
        <v>0</v>
      </c>
      <c r="S13" s="129">
        <f t="shared" si="4"/>
        <v>0</v>
      </c>
      <c r="T13" s="130">
        <f t="shared" si="4"/>
        <v>0</v>
      </c>
      <c r="U13" s="131">
        <f t="shared" si="4"/>
        <v>0</v>
      </c>
      <c r="V13" s="128">
        <f t="shared" si="4"/>
        <v>0</v>
      </c>
      <c r="W13" s="132">
        <f t="shared" si="4"/>
        <v>0</v>
      </c>
      <c r="X13" s="130">
        <f t="shared" si="4"/>
        <v>0</v>
      </c>
      <c r="Y13" s="129">
        <f t="shared" si="4"/>
        <v>0</v>
      </c>
      <c r="Z13" s="130">
        <f t="shared" si="4"/>
        <v>0</v>
      </c>
      <c r="AA13" s="131">
        <f t="shared" si="4"/>
        <v>0</v>
      </c>
      <c r="AB13" s="128">
        <f t="shared" si="4"/>
        <v>0</v>
      </c>
      <c r="AC13" s="132">
        <f t="shared" si="4"/>
        <v>0</v>
      </c>
      <c r="AD13" s="130">
        <f t="shared" si="4"/>
        <v>0</v>
      </c>
      <c r="AE13" s="129">
        <f t="shared" si="4"/>
        <v>0</v>
      </c>
      <c r="AF13" s="130">
        <f t="shared" si="4"/>
        <v>0</v>
      </c>
      <c r="AG13" s="131">
        <f t="shared" si="4"/>
        <v>0</v>
      </c>
      <c r="AH13" s="128">
        <f t="shared" si="4"/>
        <v>0</v>
      </c>
      <c r="AI13" s="132">
        <f t="shared" si="4"/>
        <v>0</v>
      </c>
      <c r="AJ13" s="130">
        <f t="shared" si="4"/>
        <v>0</v>
      </c>
      <c r="AK13" s="129">
        <f t="shared" si="4"/>
        <v>0</v>
      </c>
      <c r="AL13" s="133">
        <f t="shared" si="4"/>
        <v>0</v>
      </c>
      <c r="AM13" s="169"/>
      <c r="AN13" s="170"/>
      <c r="AO13" s="170"/>
      <c r="AP13" s="170"/>
      <c r="AQ13" s="171"/>
    </row>
    <row r="14" spans="1:44" ht="14.45" customHeight="1">
      <c r="A14" s="58"/>
      <c r="B14" s="154" t="s">
        <v>16</v>
      </c>
      <c r="C14" s="154"/>
      <c r="D14" s="154"/>
      <c r="E14" s="110"/>
      <c r="F14" s="110"/>
      <c r="G14" s="111"/>
      <c r="H14" s="112"/>
      <c r="I14" s="113"/>
      <c r="J14" s="110"/>
      <c r="K14" s="114"/>
      <c r="L14" s="112"/>
      <c r="M14" s="111"/>
      <c r="N14" s="112"/>
      <c r="O14" s="113"/>
      <c r="P14" s="110"/>
      <c r="Q14" s="114"/>
      <c r="R14" s="112"/>
      <c r="S14" s="111"/>
      <c r="T14" s="112"/>
      <c r="U14" s="113"/>
      <c r="V14" s="110"/>
      <c r="W14" s="114"/>
      <c r="X14" s="112"/>
      <c r="Y14" s="111"/>
      <c r="Z14" s="112"/>
      <c r="AA14" s="113"/>
      <c r="AB14" s="110"/>
      <c r="AC14" s="114"/>
      <c r="AD14" s="112"/>
      <c r="AE14" s="111"/>
      <c r="AF14" s="112"/>
      <c r="AG14" s="113"/>
      <c r="AH14" s="110"/>
      <c r="AI14" s="114"/>
      <c r="AJ14" s="112"/>
      <c r="AK14" s="111"/>
      <c r="AL14" s="115"/>
      <c r="AM14" s="169"/>
      <c r="AN14" s="170"/>
      <c r="AO14" s="170"/>
      <c r="AP14" s="170"/>
      <c r="AQ14" s="171"/>
    </row>
    <row r="15" spans="1:44" ht="14.45" customHeight="1">
      <c r="A15" s="59"/>
      <c r="B15" s="158" t="s">
        <v>17</v>
      </c>
      <c r="C15" s="159"/>
      <c r="D15" s="160"/>
      <c r="E15" s="110"/>
      <c r="F15" s="110"/>
      <c r="G15" s="111"/>
      <c r="H15" s="112"/>
      <c r="I15" s="113"/>
      <c r="J15" s="110"/>
      <c r="K15" s="114"/>
      <c r="L15" s="112"/>
      <c r="M15" s="111"/>
      <c r="N15" s="112"/>
      <c r="O15" s="113"/>
      <c r="P15" s="110"/>
      <c r="Q15" s="114"/>
      <c r="R15" s="112"/>
      <c r="S15" s="111"/>
      <c r="T15" s="112"/>
      <c r="U15" s="113"/>
      <c r="V15" s="110"/>
      <c r="W15" s="114"/>
      <c r="X15" s="112"/>
      <c r="Y15" s="111"/>
      <c r="Z15" s="112"/>
      <c r="AA15" s="113"/>
      <c r="AB15" s="110"/>
      <c r="AC15" s="114"/>
      <c r="AD15" s="112"/>
      <c r="AE15" s="111"/>
      <c r="AF15" s="112"/>
      <c r="AG15" s="113"/>
      <c r="AH15" s="110"/>
      <c r="AI15" s="114"/>
      <c r="AJ15" s="112"/>
      <c r="AK15" s="111"/>
      <c r="AL15" s="115"/>
      <c r="AM15" s="169"/>
      <c r="AN15" s="170"/>
      <c r="AO15" s="170"/>
      <c r="AP15" s="170"/>
      <c r="AQ15" s="171"/>
    </row>
    <row r="16" spans="1:44" ht="18" customHeight="1">
      <c r="A16" s="192" t="s">
        <v>0</v>
      </c>
      <c r="B16" s="193"/>
      <c r="C16" s="193"/>
      <c r="D16" s="194"/>
      <c r="E16" s="80" t="e">
        <f t="shared" ref="E16:AL16" si="5">E14/E10</f>
        <v>#DIV/0!</v>
      </c>
      <c r="F16" s="80" t="e">
        <f t="shared" si="5"/>
        <v>#DIV/0!</v>
      </c>
      <c r="G16" s="80" t="e">
        <f t="shared" si="5"/>
        <v>#DIV/0!</v>
      </c>
      <c r="H16" s="80" t="e">
        <f t="shared" si="5"/>
        <v>#DIV/0!</v>
      </c>
      <c r="I16" s="80" t="e">
        <f t="shared" si="5"/>
        <v>#DIV/0!</v>
      </c>
      <c r="J16" s="80" t="e">
        <f t="shared" si="5"/>
        <v>#DIV/0!</v>
      </c>
      <c r="K16" s="80" t="e">
        <f t="shared" si="5"/>
        <v>#DIV/0!</v>
      </c>
      <c r="L16" s="80" t="e">
        <f t="shared" si="5"/>
        <v>#DIV/0!</v>
      </c>
      <c r="M16" s="80" t="e">
        <f t="shared" si="5"/>
        <v>#DIV/0!</v>
      </c>
      <c r="N16" s="80" t="e">
        <f t="shared" si="5"/>
        <v>#DIV/0!</v>
      </c>
      <c r="O16" s="80" t="e">
        <f t="shared" si="5"/>
        <v>#DIV/0!</v>
      </c>
      <c r="P16" s="80" t="e">
        <f t="shared" si="5"/>
        <v>#DIV/0!</v>
      </c>
      <c r="Q16" s="80" t="e">
        <f t="shared" si="5"/>
        <v>#DIV/0!</v>
      </c>
      <c r="R16" s="80" t="e">
        <f t="shared" si="5"/>
        <v>#DIV/0!</v>
      </c>
      <c r="S16" s="80" t="e">
        <f t="shared" si="5"/>
        <v>#DIV/0!</v>
      </c>
      <c r="T16" s="80" t="e">
        <f t="shared" si="5"/>
        <v>#DIV/0!</v>
      </c>
      <c r="U16" s="80" t="e">
        <f t="shared" si="5"/>
        <v>#DIV/0!</v>
      </c>
      <c r="V16" s="80" t="e">
        <f t="shared" si="5"/>
        <v>#DIV/0!</v>
      </c>
      <c r="W16" s="80" t="e">
        <f t="shared" si="5"/>
        <v>#DIV/0!</v>
      </c>
      <c r="X16" s="80" t="e">
        <f t="shared" si="5"/>
        <v>#DIV/0!</v>
      </c>
      <c r="Y16" s="80" t="e">
        <f t="shared" si="5"/>
        <v>#DIV/0!</v>
      </c>
      <c r="Z16" s="80" t="e">
        <f t="shared" si="5"/>
        <v>#DIV/0!</v>
      </c>
      <c r="AA16" s="80" t="e">
        <f t="shared" si="5"/>
        <v>#DIV/0!</v>
      </c>
      <c r="AB16" s="80" t="e">
        <f t="shared" si="5"/>
        <v>#DIV/0!</v>
      </c>
      <c r="AC16" s="80" t="e">
        <f t="shared" si="5"/>
        <v>#DIV/0!</v>
      </c>
      <c r="AD16" s="80" t="e">
        <f t="shared" si="5"/>
        <v>#DIV/0!</v>
      </c>
      <c r="AE16" s="80" t="e">
        <f t="shared" si="5"/>
        <v>#DIV/0!</v>
      </c>
      <c r="AF16" s="80" t="e">
        <f t="shared" si="5"/>
        <v>#DIV/0!</v>
      </c>
      <c r="AG16" s="80" t="e">
        <f t="shared" si="5"/>
        <v>#DIV/0!</v>
      </c>
      <c r="AH16" s="80" t="e">
        <f t="shared" si="5"/>
        <v>#DIV/0!</v>
      </c>
      <c r="AI16" s="80" t="e">
        <f t="shared" si="5"/>
        <v>#DIV/0!</v>
      </c>
      <c r="AJ16" s="80" t="e">
        <f t="shared" si="5"/>
        <v>#DIV/0!</v>
      </c>
      <c r="AK16" s="80" t="e">
        <f t="shared" si="5"/>
        <v>#DIV/0!</v>
      </c>
      <c r="AL16" s="80" t="e">
        <f t="shared" si="5"/>
        <v>#DIV/0!</v>
      </c>
      <c r="AM16" s="189" t="s">
        <v>3</v>
      </c>
      <c r="AN16" s="190"/>
      <c r="AO16" s="191"/>
      <c r="AP16" s="150" t="s">
        <v>7</v>
      </c>
      <c r="AQ16" s="150" t="s">
        <v>8</v>
      </c>
    </row>
    <row r="17" spans="1:44" ht="24.6" customHeight="1">
      <c r="A17" s="60" t="s">
        <v>10</v>
      </c>
      <c r="B17" s="96" t="s">
        <v>47</v>
      </c>
      <c r="C17" s="96" t="s">
        <v>46</v>
      </c>
      <c r="D17" s="86" t="s">
        <v>1</v>
      </c>
      <c r="E17" s="158" t="s">
        <v>35</v>
      </c>
      <c r="F17" s="159"/>
      <c r="G17" s="159"/>
      <c r="H17" s="159"/>
      <c r="I17" s="159"/>
      <c r="J17" s="159"/>
      <c r="K17" s="159"/>
      <c r="L17" s="159"/>
      <c r="M17" s="159"/>
      <c r="N17" s="159"/>
      <c r="O17" s="159"/>
      <c r="P17" s="159"/>
      <c r="Q17" s="159"/>
      <c r="R17" s="159"/>
      <c r="S17" s="159"/>
      <c r="T17" s="159"/>
      <c r="U17" s="159"/>
      <c r="V17" s="159"/>
      <c r="W17" s="159"/>
      <c r="X17" s="159"/>
      <c r="Y17" s="159"/>
      <c r="Z17" s="159"/>
      <c r="AA17" s="159"/>
      <c r="AB17" s="159"/>
      <c r="AC17" s="159"/>
      <c r="AD17" s="159"/>
      <c r="AE17" s="159"/>
      <c r="AF17" s="159"/>
      <c r="AG17" s="159"/>
      <c r="AH17" s="159"/>
      <c r="AI17" s="159"/>
      <c r="AJ17" s="159"/>
      <c r="AK17" s="159"/>
      <c r="AL17" s="160"/>
      <c r="AM17" s="83" t="s">
        <v>4</v>
      </c>
      <c r="AN17" s="83" t="s">
        <v>5</v>
      </c>
      <c r="AO17" s="83" t="s">
        <v>6</v>
      </c>
      <c r="AP17" s="150"/>
      <c r="AQ17" s="150"/>
    </row>
    <row r="18" spans="1:44" ht="30" customHeight="1">
      <c r="A18" s="60">
        <v>1</v>
      </c>
      <c r="B18" s="95"/>
      <c r="C18" s="95"/>
      <c r="D18" s="95"/>
      <c r="E18" s="84"/>
      <c r="F18" s="84"/>
      <c r="G18" s="143"/>
      <c r="H18" s="144"/>
      <c r="I18" s="85"/>
      <c r="J18" s="84"/>
      <c r="K18" s="145"/>
      <c r="L18" s="144"/>
      <c r="M18" s="143"/>
      <c r="N18" s="144"/>
      <c r="O18" s="85"/>
      <c r="P18" s="84"/>
      <c r="Q18" s="145"/>
      <c r="R18" s="144"/>
      <c r="S18" s="143"/>
      <c r="T18" s="144"/>
      <c r="U18" s="85"/>
      <c r="V18" s="84"/>
      <c r="W18" s="145"/>
      <c r="X18" s="144"/>
      <c r="Y18" s="143"/>
      <c r="Z18" s="144"/>
      <c r="AA18" s="85"/>
      <c r="AB18" s="84"/>
      <c r="AC18" s="145"/>
      <c r="AD18" s="144"/>
      <c r="AE18" s="143"/>
      <c r="AF18" s="144"/>
      <c r="AG18" s="85"/>
      <c r="AH18" s="84"/>
      <c r="AI18" s="145"/>
      <c r="AJ18" s="144"/>
      <c r="AK18" s="143"/>
      <c r="AL18" s="96"/>
      <c r="AM18" s="97" t="s">
        <v>42</v>
      </c>
      <c r="AN18" s="96" t="s">
        <v>14</v>
      </c>
      <c r="AO18" s="96" t="s">
        <v>14</v>
      </c>
      <c r="AP18" s="96" t="s">
        <v>14</v>
      </c>
      <c r="AQ18" s="96" t="s">
        <v>14</v>
      </c>
      <c r="AR18" s="147" t="s">
        <v>56</v>
      </c>
    </row>
    <row r="19" spans="1:44" ht="30" customHeight="1">
      <c r="A19" s="60">
        <v>2</v>
      </c>
      <c r="B19" s="95"/>
      <c r="C19" s="95"/>
      <c r="D19" s="95"/>
      <c r="E19" s="84"/>
      <c r="F19" s="84"/>
      <c r="G19" s="143"/>
      <c r="H19" s="144"/>
      <c r="I19" s="85"/>
      <c r="J19" s="84"/>
      <c r="K19" s="145"/>
      <c r="L19" s="144"/>
      <c r="M19" s="143"/>
      <c r="N19" s="144"/>
      <c r="O19" s="85"/>
      <c r="P19" s="84"/>
      <c r="Q19" s="145"/>
      <c r="R19" s="144"/>
      <c r="S19" s="143"/>
      <c r="T19" s="144"/>
      <c r="U19" s="85"/>
      <c r="V19" s="84"/>
      <c r="W19" s="145"/>
      <c r="X19" s="144"/>
      <c r="Y19" s="143"/>
      <c r="Z19" s="144"/>
      <c r="AA19" s="85"/>
      <c r="AB19" s="84"/>
      <c r="AC19" s="145"/>
      <c r="AD19" s="144"/>
      <c r="AE19" s="143"/>
      <c r="AF19" s="144"/>
      <c r="AG19" s="85"/>
      <c r="AH19" s="84"/>
      <c r="AI19" s="145"/>
      <c r="AJ19" s="144"/>
      <c r="AK19" s="143"/>
      <c r="AL19" s="96"/>
      <c r="AM19" s="96" t="s">
        <v>14</v>
      </c>
      <c r="AN19" s="96" t="s">
        <v>14</v>
      </c>
      <c r="AO19" s="96" t="s">
        <v>14</v>
      </c>
      <c r="AP19" s="96" t="s">
        <v>14</v>
      </c>
      <c r="AQ19" s="96" t="s">
        <v>14</v>
      </c>
      <c r="AR19" s="42"/>
    </row>
    <row r="20" spans="1:44" ht="30" customHeight="1">
      <c r="A20" s="60">
        <v>3</v>
      </c>
      <c r="B20" s="95"/>
      <c r="C20" s="95"/>
      <c r="D20" s="95"/>
      <c r="E20" s="84"/>
      <c r="F20" s="84"/>
      <c r="G20" s="143"/>
      <c r="H20" s="144"/>
      <c r="I20" s="85"/>
      <c r="J20" s="84"/>
      <c r="K20" s="145"/>
      <c r="L20" s="144"/>
      <c r="M20" s="143"/>
      <c r="N20" s="144"/>
      <c r="O20" s="85"/>
      <c r="P20" s="84"/>
      <c r="Q20" s="145"/>
      <c r="R20" s="144"/>
      <c r="S20" s="143"/>
      <c r="T20" s="144"/>
      <c r="U20" s="85"/>
      <c r="V20" s="84"/>
      <c r="W20" s="145"/>
      <c r="X20" s="144"/>
      <c r="Y20" s="143"/>
      <c r="Z20" s="144"/>
      <c r="AA20" s="85"/>
      <c r="AB20" s="84"/>
      <c r="AC20" s="145"/>
      <c r="AD20" s="144"/>
      <c r="AE20" s="143"/>
      <c r="AF20" s="144"/>
      <c r="AG20" s="85"/>
      <c r="AH20" s="84"/>
      <c r="AI20" s="145"/>
      <c r="AJ20" s="144"/>
      <c r="AK20" s="143"/>
      <c r="AL20" s="96"/>
      <c r="AM20" s="96" t="s">
        <v>14</v>
      </c>
      <c r="AN20" s="96" t="s">
        <v>14</v>
      </c>
      <c r="AO20" s="96" t="s">
        <v>14</v>
      </c>
      <c r="AP20" s="96" t="s">
        <v>14</v>
      </c>
      <c r="AQ20" s="96" t="s">
        <v>14</v>
      </c>
      <c r="AR20" s="42"/>
    </row>
    <row r="21" spans="1:44" ht="30" customHeight="1">
      <c r="A21" s="60">
        <v>4</v>
      </c>
      <c r="B21" s="95"/>
      <c r="C21" s="95"/>
      <c r="D21" s="95"/>
      <c r="E21" s="84"/>
      <c r="F21" s="84"/>
      <c r="G21" s="143"/>
      <c r="H21" s="144"/>
      <c r="I21" s="85"/>
      <c r="J21" s="84"/>
      <c r="K21" s="145"/>
      <c r="L21" s="144"/>
      <c r="M21" s="143"/>
      <c r="N21" s="144"/>
      <c r="O21" s="85"/>
      <c r="P21" s="84"/>
      <c r="Q21" s="145"/>
      <c r="R21" s="144"/>
      <c r="S21" s="143"/>
      <c r="T21" s="144"/>
      <c r="U21" s="85"/>
      <c r="V21" s="84"/>
      <c r="W21" s="145"/>
      <c r="X21" s="144"/>
      <c r="Y21" s="143"/>
      <c r="Z21" s="144"/>
      <c r="AA21" s="85"/>
      <c r="AB21" s="84"/>
      <c r="AC21" s="145"/>
      <c r="AD21" s="144"/>
      <c r="AE21" s="143"/>
      <c r="AF21" s="144"/>
      <c r="AG21" s="85"/>
      <c r="AH21" s="84"/>
      <c r="AI21" s="145"/>
      <c r="AJ21" s="144"/>
      <c r="AK21" s="143"/>
      <c r="AL21" s="96"/>
      <c r="AM21" s="96" t="s">
        <v>14</v>
      </c>
      <c r="AN21" s="96" t="s">
        <v>14</v>
      </c>
      <c r="AO21" s="96" t="s">
        <v>14</v>
      </c>
      <c r="AP21" s="96" t="s">
        <v>14</v>
      </c>
      <c r="AQ21" s="96" t="s">
        <v>14</v>
      </c>
      <c r="AR21" s="42"/>
    </row>
    <row r="22" spans="1:44" ht="30" customHeight="1">
      <c r="A22" s="60">
        <v>5</v>
      </c>
      <c r="B22" s="95"/>
      <c r="C22" s="95"/>
      <c r="D22" s="95"/>
      <c r="E22" s="84"/>
      <c r="F22" s="84"/>
      <c r="G22" s="143"/>
      <c r="H22" s="144"/>
      <c r="I22" s="85"/>
      <c r="J22" s="84"/>
      <c r="K22" s="145"/>
      <c r="L22" s="144"/>
      <c r="M22" s="143"/>
      <c r="N22" s="144"/>
      <c r="O22" s="85"/>
      <c r="P22" s="84"/>
      <c r="Q22" s="145"/>
      <c r="R22" s="144"/>
      <c r="S22" s="143"/>
      <c r="T22" s="144"/>
      <c r="U22" s="85"/>
      <c r="V22" s="84"/>
      <c r="W22" s="145"/>
      <c r="X22" s="144"/>
      <c r="Y22" s="143"/>
      <c r="Z22" s="144"/>
      <c r="AA22" s="85"/>
      <c r="AB22" s="84"/>
      <c r="AC22" s="145"/>
      <c r="AD22" s="144"/>
      <c r="AE22" s="143"/>
      <c r="AF22" s="144"/>
      <c r="AG22" s="85"/>
      <c r="AH22" s="84"/>
      <c r="AI22" s="145"/>
      <c r="AJ22" s="144"/>
      <c r="AK22" s="143"/>
      <c r="AL22" s="96"/>
      <c r="AM22" s="96" t="s">
        <v>14</v>
      </c>
      <c r="AN22" s="96" t="s">
        <v>14</v>
      </c>
      <c r="AO22" s="96" t="s">
        <v>14</v>
      </c>
      <c r="AP22" s="96" t="s">
        <v>14</v>
      </c>
      <c r="AQ22" s="96" t="s">
        <v>14</v>
      </c>
    </row>
    <row r="23" spans="1:44" ht="30" customHeight="1">
      <c r="A23" s="60">
        <v>6</v>
      </c>
      <c r="B23" s="95"/>
      <c r="C23" s="95"/>
      <c r="D23" s="95"/>
      <c r="E23" s="84"/>
      <c r="F23" s="84"/>
      <c r="G23" s="143"/>
      <c r="H23" s="144"/>
      <c r="I23" s="85"/>
      <c r="J23" s="84"/>
      <c r="K23" s="145"/>
      <c r="L23" s="144"/>
      <c r="M23" s="143"/>
      <c r="N23" s="144"/>
      <c r="O23" s="85"/>
      <c r="P23" s="84"/>
      <c r="Q23" s="145"/>
      <c r="R23" s="144"/>
      <c r="S23" s="143"/>
      <c r="T23" s="144"/>
      <c r="U23" s="85"/>
      <c r="V23" s="84"/>
      <c r="W23" s="145"/>
      <c r="X23" s="144"/>
      <c r="Y23" s="143"/>
      <c r="Z23" s="144"/>
      <c r="AA23" s="85"/>
      <c r="AB23" s="84"/>
      <c r="AC23" s="145"/>
      <c r="AD23" s="144"/>
      <c r="AE23" s="143"/>
      <c r="AF23" s="144"/>
      <c r="AG23" s="85"/>
      <c r="AH23" s="84"/>
      <c r="AI23" s="145"/>
      <c r="AJ23" s="144"/>
      <c r="AK23" s="143"/>
      <c r="AL23" s="96"/>
      <c r="AM23" s="96" t="s">
        <v>14</v>
      </c>
      <c r="AN23" s="96" t="s">
        <v>14</v>
      </c>
      <c r="AO23" s="96" t="s">
        <v>14</v>
      </c>
      <c r="AP23" s="96" t="s">
        <v>14</v>
      </c>
      <c r="AQ23" s="96" t="s">
        <v>14</v>
      </c>
    </row>
    <row r="24" spans="1:44" ht="30" customHeight="1">
      <c r="A24" s="60">
        <v>7</v>
      </c>
      <c r="B24" s="95"/>
      <c r="C24" s="95"/>
      <c r="D24" s="95"/>
      <c r="E24" s="84"/>
      <c r="F24" s="84"/>
      <c r="G24" s="143"/>
      <c r="H24" s="144"/>
      <c r="I24" s="85"/>
      <c r="J24" s="84"/>
      <c r="K24" s="145"/>
      <c r="L24" s="144"/>
      <c r="M24" s="143"/>
      <c r="N24" s="144"/>
      <c r="O24" s="85"/>
      <c r="P24" s="84"/>
      <c r="Q24" s="145"/>
      <c r="R24" s="144"/>
      <c r="S24" s="143"/>
      <c r="T24" s="144"/>
      <c r="U24" s="85"/>
      <c r="V24" s="84"/>
      <c r="W24" s="145"/>
      <c r="X24" s="144"/>
      <c r="Y24" s="143"/>
      <c r="Z24" s="144"/>
      <c r="AA24" s="85"/>
      <c r="AB24" s="84"/>
      <c r="AC24" s="145"/>
      <c r="AD24" s="144"/>
      <c r="AE24" s="143"/>
      <c r="AF24" s="144"/>
      <c r="AG24" s="85"/>
      <c r="AH24" s="84"/>
      <c r="AI24" s="145"/>
      <c r="AJ24" s="144"/>
      <c r="AK24" s="143"/>
      <c r="AL24" s="96"/>
      <c r="AM24" s="96" t="s">
        <v>14</v>
      </c>
      <c r="AN24" s="96" t="s">
        <v>14</v>
      </c>
      <c r="AO24" s="96" t="s">
        <v>14</v>
      </c>
      <c r="AP24" s="96" t="s">
        <v>14</v>
      </c>
      <c r="AQ24" s="96" t="s">
        <v>14</v>
      </c>
    </row>
    <row r="25" spans="1:44" ht="30" customHeight="1">
      <c r="A25" s="60">
        <v>8</v>
      </c>
      <c r="B25" s="95"/>
      <c r="C25" s="95"/>
      <c r="D25" s="95"/>
      <c r="E25" s="84"/>
      <c r="F25" s="84"/>
      <c r="G25" s="143"/>
      <c r="H25" s="144"/>
      <c r="I25" s="85"/>
      <c r="J25" s="84"/>
      <c r="K25" s="145"/>
      <c r="L25" s="144"/>
      <c r="M25" s="143"/>
      <c r="N25" s="144"/>
      <c r="O25" s="85"/>
      <c r="P25" s="84"/>
      <c r="Q25" s="145"/>
      <c r="R25" s="144"/>
      <c r="S25" s="143"/>
      <c r="T25" s="144"/>
      <c r="U25" s="85"/>
      <c r="V25" s="84"/>
      <c r="W25" s="145"/>
      <c r="X25" s="144"/>
      <c r="Y25" s="143"/>
      <c r="Z25" s="144"/>
      <c r="AA25" s="85"/>
      <c r="AB25" s="84"/>
      <c r="AC25" s="145"/>
      <c r="AD25" s="144"/>
      <c r="AE25" s="143"/>
      <c r="AF25" s="144"/>
      <c r="AG25" s="85"/>
      <c r="AH25" s="84"/>
      <c r="AI25" s="145"/>
      <c r="AJ25" s="144"/>
      <c r="AK25" s="143"/>
      <c r="AL25" s="96"/>
      <c r="AM25" s="96" t="s">
        <v>14</v>
      </c>
      <c r="AN25" s="96" t="s">
        <v>14</v>
      </c>
      <c r="AO25" s="96" t="s">
        <v>14</v>
      </c>
      <c r="AP25" s="96" t="s">
        <v>14</v>
      </c>
      <c r="AQ25" s="96" t="s">
        <v>14</v>
      </c>
    </row>
    <row r="26" spans="1:44" ht="30" customHeight="1">
      <c r="A26" s="60">
        <v>9</v>
      </c>
      <c r="B26" s="95"/>
      <c r="C26" s="95"/>
      <c r="D26" s="95"/>
      <c r="E26" s="84"/>
      <c r="F26" s="84"/>
      <c r="G26" s="143"/>
      <c r="H26" s="144"/>
      <c r="I26" s="85"/>
      <c r="J26" s="84"/>
      <c r="K26" s="145"/>
      <c r="L26" s="144"/>
      <c r="M26" s="143"/>
      <c r="N26" s="144"/>
      <c r="O26" s="85"/>
      <c r="P26" s="84"/>
      <c r="Q26" s="145"/>
      <c r="R26" s="144"/>
      <c r="S26" s="143"/>
      <c r="T26" s="144"/>
      <c r="U26" s="85"/>
      <c r="V26" s="84"/>
      <c r="W26" s="145"/>
      <c r="X26" s="144"/>
      <c r="Y26" s="143"/>
      <c r="Z26" s="144"/>
      <c r="AA26" s="85"/>
      <c r="AB26" s="84"/>
      <c r="AC26" s="145"/>
      <c r="AD26" s="144"/>
      <c r="AE26" s="143"/>
      <c r="AF26" s="144"/>
      <c r="AG26" s="85"/>
      <c r="AH26" s="84"/>
      <c r="AI26" s="145"/>
      <c r="AJ26" s="144"/>
      <c r="AK26" s="143"/>
      <c r="AL26" s="96"/>
      <c r="AM26" s="96" t="s">
        <v>14</v>
      </c>
      <c r="AN26" s="96" t="s">
        <v>14</v>
      </c>
      <c r="AO26" s="96" t="s">
        <v>14</v>
      </c>
      <c r="AP26" s="96" t="s">
        <v>14</v>
      </c>
      <c r="AQ26" s="96" t="s">
        <v>14</v>
      </c>
    </row>
    <row r="27" spans="1:44" ht="30" customHeight="1">
      <c r="A27" s="60">
        <v>10</v>
      </c>
      <c r="B27" s="95"/>
      <c r="C27" s="95"/>
      <c r="D27" s="95"/>
      <c r="E27" s="84"/>
      <c r="F27" s="84"/>
      <c r="G27" s="143"/>
      <c r="H27" s="144"/>
      <c r="I27" s="85"/>
      <c r="J27" s="84"/>
      <c r="K27" s="145"/>
      <c r="L27" s="144"/>
      <c r="M27" s="143"/>
      <c r="N27" s="144"/>
      <c r="O27" s="85"/>
      <c r="P27" s="84"/>
      <c r="Q27" s="145"/>
      <c r="R27" s="144"/>
      <c r="S27" s="143"/>
      <c r="T27" s="144"/>
      <c r="U27" s="85"/>
      <c r="V27" s="84"/>
      <c r="W27" s="145"/>
      <c r="X27" s="144"/>
      <c r="Y27" s="143"/>
      <c r="Z27" s="144"/>
      <c r="AA27" s="85"/>
      <c r="AB27" s="84"/>
      <c r="AC27" s="145"/>
      <c r="AD27" s="144"/>
      <c r="AE27" s="143"/>
      <c r="AF27" s="144"/>
      <c r="AG27" s="85"/>
      <c r="AH27" s="84"/>
      <c r="AI27" s="145"/>
      <c r="AJ27" s="144"/>
      <c r="AK27" s="143"/>
      <c r="AL27" s="96"/>
      <c r="AM27" s="96" t="s">
        <v>14</v>
      </c>
      <c r="AN27" s="96" t="s">
        <v>14</v>
      </c>
      <c r="AO27" s="96" t="s">
        <v>14</v>
      </c>
      <c r="AP27" s="96" t="s">
        <v>14</v>
      </c>
      <c r="AQ27" s="96" t="s">
        <v>14</v>
      </c>
    </row>
    <row r="28" spans="1:44" ht="30" customHeight="1">
      <c r="A28" s="60">
        <v>11</v>
      </c>
      <c r="B28" s="95"/>
      <c r="C28" s="95"/>
      <c r="D28" s="95"/>
      <c r="E28" s="84"/>
      <c r="F28" s="84"/>
      <c r="G28" s="143"/>
      <c r="H28" s="144"/>
      <c r="I28" s="85"/>
      <c r="J28" s="84"/>
      <c r="K28" s="145"/>
      <c r="L28" s="144"/>
      <c r="M28" s="143"/>
      <c r="N28" s="144"/>
      <c r="O28" s="85"/>
      <c r="P28" s="84"/>
      <c r="Q28" s="145"/>
      <c r="R28" s="144"/>
      <c r="S28" s="143"/>
      <c r="T28" s="144"/>
      <c r="U28" s="85"/>
      <c r="V28" s="84"/>
      <c r="W28" s="145"/>
      <c r="X28" s="144"/>
      <c r="Y28" s="143"/>
      <c r="Z28" s="144"/>
      <c r="AA28" s="85"/>
      <c r="AB28" s="84"/>
      <c r="AC28" s="145"/>
      <c r="AD28" s="144"/>
      <c r="AE28" s="143"/>
      <c r="AF28" s="144"/>
      <c r="AG28" s="85"/>
      <c r="AH28" s="84"/>
      <c r="AI28" s="145"/>
      <c r="AJ28" s="144"/>
      <c r="AK28" s="143"/>
      <c r="AL28" s="96"/>
      <c r="AM28" s="96" t="s">
        <v>14</v>
      </c>
      <c r="AN28" s="96" t="s">
        <v>14</v>
      </c>
      <c r="AO28" s="96" t="s">
        <v>14</v>
      </c>
      <c r="AP28" s="96" t="s">
        <v>14</v>
      </c>
      <c r="AQ28" s="96" t="s">
        <v>14</v>
      </c>
    </row>
    <row r="29" spans="1:44">
      <c r="A29" s="148" t="s">
        <v>57</v>
      </c>
      <c r="B29" s="146"/>
      <c r="C29" s="146"/>
    </row>
    <row r="30" spans="1:44">
      <c r="A30" s="61" t="s">
        <v>26</v>
      </c>
    </row>
    <row r="31" spans="1:44">
      <c r="A31" s="61" t="s">
        <v>27</v>
      </c>
    </row>
    <row r="32" spans="1:44">
      <c r="A32" s="40" t="s">
        <v>28</v>
      </c>
    </row>
    <row r="33" spans="1:1">
      <c r="A33" s="40" t="s">
        <v>29</v>
      </c>
    </row>
  </sheetData>
  <sheetProtection password="C016" sheet="1" scenarios="1" insertRows="0"/>
  <mergeCells count="38">
    <mergeCell ref="AM16:AO16"/>
    <mergeCell ref="AP16:AP17"/>
    <mergeCell ref="AQ16:AQ17"/>
    <mergeCell ref="E17:AL17"/>
    <mergeCell ref="B9:D9"/>
    <mergeCell ref="A13:D13"/>
    <mergeCell ref="B14:D14"/>
    <mergeCell ref="B15:D15"/>
    <mergeCell ref="A16:D16"/>
    <mergeCell ref="W3:X3"/>
    <mergeCell ref="Y3:Z3"/>
    <mergeCell ref="AA3:AB3"/>
    <mergeCell ref="AC3:AD3"/>
    <mergeCell ref="AE3:AF3"/>
    <mergeCell ref="A5:D5"/>
    <mergeCell ref="AM5:AQ15"/>
    <mergeCell ref="A6:D6"/>
    <mergeCell ref="B7:D7"/>
    <mergeCell ref="B8:D8"/>
    <mergeCell ref="A10:D10"/>
    <mergeCell ref="B11:D11"/>
    <mergeCell ref="B12:D12"/>
    <mergeCell ref="A1:AQ1"/>
    <mergeCell ref="A3:D3"/>
    <mergeCell ref="E3:F3"/>
    <mergeCell ref="G3:H3"/>
    <mergeCell ref="I3:J3"/>
    <mergeCell ref="K3:L3"/>
    <mergeCell ref="M3:N3"/>
    <mergeCell ref="O3:P3"/>
    <mergeCell ref="Q3:R3"/>
    <mergeCell ref="S3:T3"/>
    <mergeCell ref="AG3:AH3"/>
    <mergeCell ref="AI3:AJ3"/>
    <mergeCell ref="AK3:AL3"/>
    <mergeCell ref="AM3:AQ4"/>
    <mergeCell ref="A4:D4"/>
    <mergeCell ref="U3:V3"/>
  </mergeCells>
  <phoneticPr fontId="1"/>
  <conditionalFormatting sqref="E10:AL10">
    <cfRule type="expression" dxfId="1" priority="1">
      <formula>E6&lt;1</formula>
    </cfRule>
  </conditionalFormatting>
  <dataValidations count="1">
    <dataValidation type="list" allowBlank="1" showInputMessage="1" showErrorMessage="1" sqref="C18:C28">
      <formula1>"常勤,非常勤"</formula1>
    </dataValidation>
  </dataValidations>
  <pageMargins left="0.31496062992125984" right="0.31496062992125984" top="0.55118110236220474" bottom="0.35433070866141736" header="0.31496062992125984" footer="0.31496062992125984"/>
  <pageSetup paperSize="9" scale="83"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6"/>
  <sheetViews>
    <sheetView view="pageBreakPreview" zoomScale="90" zoomScaleNormal="100" zoomScaleSheetLayoutView="90" workbookViewId="0">
      <selection sqref="A1:AQ2"/>
    </sheetView>
  </sheetViews>
  <sheetFormatPr defaultRowHeight="13.5"/>
  <cols>
    <col min="1" max="1" width="3.5" bestFit="1" customWidth="1"/>
    <col min="2" max="2" width="12.5" style="3" customWidth="1"/>
    <col min="3" max="3" width="7.125" style="88" customWidth="1"/>
    <col min="4" max="4" width="7.125" style="1" customWidth="1"/>
    <col min="5" max="38" width="2.875" customWidth="1"/>
    <col min="39" max="43" width="4.5" customWidth="1"/>
  </cols>
  <sheetData>
    <row r="1" spans="1:43" ht="8.4499999999999993" customHeight="1">
      <c r="A1" s="218" t="s">
        <v>36</v>
      </c>
      <c r="B1" s="218"/>
      <c r="C1" s="218"/>
      <c r="D1" s="218"/>
      <c r="E1" s="218"/>
      <c r="F1" s="218"/>
      <c r="G1" s="218"/>
      <c r="H1" s="218"/>
      <c r="I1" s="218"/>
      <c r="J1" s="218"/>
      <c r="K1" s="218"/>
      <c r="L1" s="218"/>
      <c r="M1" s="218"/>
      <c r="N1" s="218"/>
      <c r="O1" s="218"/>
      <c r="P1" s="218"/>
      <c r="Q1" s="218"/>
      <c r="R1" s="218"/>
      <c r="S1" s="218"/>
      <c r="T1" s="218"/>
      <c r="U1" s="218"/>
      <c r="V1" s="218"/>
      <c r="W1" s="218"/>
      <c r="X1" s="218"/>
      <c r="Y1" s="218"/>
      <c r="Z1" s="218"/>
      <c r="AA1" s="218"/>
      <c r="AB1" s="218"/>
      <c r="AC1" s="218"/>
      <c r="AD1" s="218"/>
      <c r="AE1" s="218"/>
      <c r="AF1" s="218"/>
      <c r="AG1" s="218"/>
      <c r="AH1" s="218"/>
      <c r="AI1" s="218"/>
      <c r="AJ1" s="218"/>
      <c r="AK1" s="218"/>
      <c r="AL1" s="218"/>
      <c r="AM1" s="218"/>
      <c r="AN1" s="218"/>
      <c r="AO1" s="218"/>
      <c r="AP1" s="218"/>
      <c r="AQ1" s="218"/>
    </row>
    <row r="2" spans="1:43" ht="9.6" customHeight="1">
      <c r="A2" s="218"/>
      <c r="B2" s="218"/>
      <c r="C2" s="218"/>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c r="AK2" s="218"/>
      <c r="AL2" s="218"/>
      <c r="AM2" s="218"/>
      <c r="AN2" s="218"/>
      <c r="AO2" s="218"/>
      <c r="AP2" s="218"/>
      <c r="AQ2" s="218"/>
    </row>
    <row r="3" spans="1:43" ht="2.4500000000000002" customHeight="1"/>
    <row r="4" spans="1:43" ht="10.15" customHeight="1">
      <c r="A4" s="210" t="s">
        <v>11</v>
      </c>
      <c r="B4" s="211"/>
      <c r="C4" s="211"/>
      <c r="D4" s="212"/>
      <c r="E4" s="213">
        <v>6</v>
      </c>
      <c r="F4" s="195"/>
      <c r="G4" s="195">
        <v>7</v>
      </c>
      <c r="H4" s="195"/>
      <c r="I4" s="195">
        <v>8</v>
      </c>
      <c r="J4" s="195"/>
      <c r="K4" s="195">
        <v>9</v>
      </c>
      <c r="L4" s="195"/>
      <c r="M4" s="195">
        <v>10</v>
      </c>
      <c r="N4" s="195"/>
      <c r="O4" s="195">
        <v>11</v>
      </c>
      <c r="P4" s="195"/>
      <c r="Q4" s="195">
        <v>12</v>
      </c>
      <c r="R4" s="195"/>
      <c r="S4" s="195">
        <v>13</v>
      </c>
      <c r="T4" s="195"/>
      <c r="U4" s="195">
        <v>14</v>
      </c>
      <c r="V4" s="195"/>
      <c r="W4" s="195">
        <v>15</v>
      </c>
      <c r="X4" s="195"/>
      <c r="Y4" s="195">
        <v>16</v>
      </c>
      <c r="Z4" s="195"/>
      <c r="AA4" s="195">
        <v>17</v>
      </c>
      <c r="AB4" s="195"/>
      <c r="AC4" s="195">
        <v>18</v>
      </c>
      <c r="AD4" s="195"/>
      <c r="AE4" s="195">
        <v>19</v>
      </c>
      <c r="AF4" s="195"/>
      <c r="AG4" s="195">
        <v>20</v>
      </c>
      <c r="AH4" s="195"/>
      <c r="AI4" s="195">
        <v>21</v>
      </c>
      <c r="AJ4" s="195"/>
      <c r="AK4" s="195">
        <v>22</v>
      </c>
      <c r="AL4" s="228"/>
      <c r="AM4" s="201" t="s">
        <v>23</v>
      </c>
      <c r="AN4" s="202"/>
      <c r="AO4" s="202"/>
      <c r="AP4" s="202"/>
      <c r="AQ4" s="203"/>
    </row>
    <row r="5" spans="1:43" ht="10.15" customHeight="1" thickBot="1">
      <c r="A5" s="207" t="s">
        <v>2</v>
      </c>
      <c r="B5" s="208"/>
      <c r="C5" s="208"/>
      <c r="D5" s="209"/>
      <c r="E5" s="9"/>
      <c r="F5" s="9"/>
      <c r="G5" s="10"/>
      <c r="H5" s="11"/>
      <c r="I5" s="12"/>
      <c r="J5" s="9"/>
      <c r="K5" s="13"/>
      <c r="L5" s="11"/>
      <c r="M5" s="10"/>
      <c r="N5" s="11"/>
      <c r="O5" s="12"/>
      <c r="P5" s="9"/>
      <c r="Q5" s="13"/>
      <c r="R5" s="11"/>
      <c r="S5" s="10"/>
      <c r="T5" s="11"/>
      <c r="U5" s="12"/>
      <c r="V5" s="9"/>
      <c r="W5" s="13"/>
      <c r="X5" s="11"/>
      <c r="Y5" s="10"/>
      <c r="Z5" s="11"/>
      <c r="AA5" s="12"/>
      <c r="AB5" s="9"/>
      <c r="AC5" s="13"/>
      <c r="AD5" s="11"/>
      <c r="AE5" s="10"/>
      <c r="AF5" s="11"/>
      <c r="AG5" s="12"/>
      <c r="AH5" s="9"/>
      <c r="AI5" s="13"/>
      <c r="AJ5" s="11"/>
      <c r="AK5" s="10"/>
      <c r="AL5" s="14"/>
      <c r="AM5" s="204"/>
      <c r="AN5" s="205"/>
      <c r="AO5" s="205"/>
      <c r="AP5" s="205"/>
      <c r="AQ5" s="206"/>
    </row>
    <row r="6" spans="1:43" ht="27" customHeight="1" thickTop="1">
      <c r="A6" s="200" t="s">
        <v>12</v>
      </c>
      <c r="B6" s="200"/>
      <c r="C6" s="200"/>
      <c r="D6" s="200"/>
      <c r="E6" s="15"/>
      <c r="F6" s="15"/>
      <c r="G6" s="16"/>
      <c r="H6" s="17"/>
      <c r="I6" s="18"/>
      <c r="J6" s="15"/>
      <c r="K6" s="19"/>
      <c r="L6" s="17"/>
      <c r="M6" s="16"/>
      <c r="N6" s="17"/>
      <c r="O6" s="18"/>
      <c r="P6" s="15"/>
      <c r="Q6" s="19"/>
      <c r="R6" s="17"/>
      <c r="S6" s="16"/>
      <c r="T6" s="17"/>
      <c r="U6" s="18"/>
      <c r="V6" s="15"/>
      <c r="W6" s="19"/>
      <c r="X6" s="17"/>
      <c r="Y6" s="16"/>
      <c r="Z6" s="17"/>
      <c r="AA6" s="18"/>
      <c r="AB6" s="15"/>
      <c r="AC6" s="19"/>
      <c r="AD6" s="17"/>
      <c r="AE6" s="16"/>
      <c r="AF6" s="17"/>
      <c r="AG6" s="18"/>
      <c r="AH6" s="15"/>
      <c r="AI6" s="19"/>
      <c r="AJ6" s="17"/>
      <c r="AK6" s="16"/>
      <c r="AL6" s="20"/>
      <c r="AM6" s="222" t="s">
        <v>41</v>
      </c>
      <c r="AN6" s="223"/>
      <c r="AO6" s="223"/>
      <c r="AP6" s="223"/>
      <c r="AQ6" s="224"/>
    </row>
    <row r="7" spans="1:43" ht="18" customHeight="1">
      <c r="A7" s="219" t="s">
        <v>13</v>
      </c>
      <c r="B7" s="220"/>
      <c r="C7" s="220"/>
      <c r="D7" s="221"/>
      <c r="E7" s="21">
        <f t="shared" ref="E7" si="0">E8+E9+E10</f>
        <v>0</v>
      </c>
      <c r="F7" s="21">
        <f t="shared" ref="F7" si="1">F8+F9+F10</f>
        <v>0</v>
      </c>
      <c r="G7" s="22">
        <f t="shared" ref="G7" si="2">G8+G9+G10</f>
        <v>0</v>
      </c>
      <c r="H7" s="23">
        <f>H8+H9+H10</f>
        <v>5</v>
      </c>
      <c r="I7" s="24">
        <f t="shared" ref="I7:AL7" si="3">I8+I9+I10</f>
        <v>5</v>
      </c>
      <c r="J7" s="21">
        <f t="shared" si="3"/>
        <v>16</v>
      </c>
      <c r="K7" s="25">
        <f t="shared" si="3"/>
        <v>18</v>
      </c>
      <c r="L7" s="23">
        <f t="shared" si="3"/>
        <v>19</v>
      </c>
      <c r="M7" s="22">
        <f t="shared" si="3"/>
        <v>19</v>
      </c>
      <c r="N7" s="23">
        <f t="shared" si="3"/>
        <v>19</v>
      </c>
      <c r="O7" s="24">
        <f t="shared" si="3"/>
        <v>19</v>
      </c>
      <c r="P7" s="21">
        <f t="shared" si="3"/>
        <v>19</v>
      </c>
      <c r="Q7" s="25">
        <f t="shared" si="3"/>
        <v>19</v>
      </c>
      <c r="R7" s="23">
        <f t="shared" si="3"/>
        <v>19</v>
      </c>
      <c r="S7" s="22">
        <f t="shared" si="3"/>
        <v>19</v>
      </c>
      <c r="T7" s="23">
        <f t="shared" si="3"/>
        <v>19</v>
      </c>
      <c r="U7" s="24">
        <f t="shared" si="3"/>
        <v>19</v>
      </c>
      <c r="V7" s="21">
        <f t="shared" si="3"/>
        <v>19</v>
      </c>
      <c r="W7" s="25">
        <f t="shared" si="3"/>
        <v>19</v>
      </c>
      <c r="X7" s="23">
        <f t="shared" si="3"/>
        <v>19</v>
      </c>
      <c r="Y7" s="22">
        <f t="shared" si="3"/>
        <v>19</v>
      </c>
      <c r="Z7" s="23">
        <f t="shared" si="3"/>
        <v>19</v>
      </c>
      <c r="AA7" s="24">
        <f t="shared" si="3"/>
        <v>16</v>
      </c>
      <c r="AB7" s="21">
        <f t="shared" si="3"/>
        <v>16</v>
      </c>
      <c r="AC7" s="25">
        <f t="shared" si="3"/>
        <v>16</v>
      </c>
      <c r="AD7" s="23">
        <f t="shared" si="3"/>
        <v>2</v>
      </c>
      <c r="AE7" s="22">
        <f t="shared" si="3"/>
        <v>2</v>
      </c>
      <c r="AF7" s="23">
        <f t="shared" si="3"/>
        <v>0</v>
      </c>
      <c r="AG7" s="24">
        <f t="shared" si="3"/>
        <v>0</v>
      </c>
      <c r="AH7" s="21">
        <f t="shared" si="3"/>
        <v>0</v>
      </c>
      <c r="AI7" s="25">
        <f t="shared" si="3"/>
        <v>0</v>
      </c>
      <c r="AJ7" s="23">
        <f t="shared" si="3"/>
        <v>0</v>
      </c>
      <c r="AK7" s="22">
        <f t="shared" si="3"/>
        <v>0</v>
      </c>
      <c r="AL7" s="2">
        <f t="shared" si="3"/>
        <v>0</v>
      </c>
      <c r="AM7" s="225"/>
      <c r="AN7" s="226"/>
      <c r="AO7" s="226"/>
      <c r="AP7" s="226"/>
      <c r="AQ7" s="227"/>
    </row>
    <row r="8" spans="1:43" ht="14.45" customHeight="1">
      <c r="A8" s="5"/>
      <c r="B8" s="199" t="s">
        <v>18</v>
      </c>
      <c r="C8" s="199"/>
      <c r="D8" s="199"/>
      <c r="E8" s="34"/>
      <c r="F8" s="34"/>
      <c r="G8" s="35"/>
      <c r="H8" s="36">
        <v>1</v>
      </c>
      <c r="I8" s="37">
        <v>1</v>
      </c>
      <c r="J8" s="34">
        <v>5</v>
      </c>
      <c r="K8" s="38">
        <v>6</v>
      </c>
      <c r="L8" s="36">
        <v>6</v>
      </c>
      <c r="M8" s="35">
        <v>6</v>
      </c>
      <c r="N8" s="36">
        <v>6</v>
      </c>
      <c r="O8" s="37">
        <v>6</v>
      </c>
      <c r="P8" s="34">
        <v>6</v>
      </c>
      <c r="Q8" s="38">
        <v>6</v>
      </c>
      <c r="R8" s="36">
        <v>6</v>
      </c>
      <c r="S8" s="35">
        <v>6</v>
      </c>
      <c r="T8" s="36">
        <v>6</v>
      </c>
      <c r="U8" s="37">
        <v>6</v>
      </c>
      <c r="V8" s="34">
        <v>6</v>
      </c>
      <c r="W8" s="38">
        <v>6</v>
      </c>
      <c r="X8" s="36">
        <v>6</v>
      </c>
      <c r="Y8" s="35">
        <v>6</v>
      </c>
      <c r="Z8" s="36">
        <v>6</v>
      </c>
      <c r="AA8" s="37">
        <v>5</v>
      </c>
      <c r="AB8" s="34">
        <v>5</v>
      </c>
      <c r="AC8" s="38">
        <v>5</v>
      </c>
      <c r="AD8" s="36">
        <v>0</v>
      </c>
      <c r="AE8" s="35">
        <v>0</v>
      </c>
      <c r="AF8" s="36"/>
      <c r="AG8" s="37"/>
      <c r="AH8" s="34"/>
      <c r="AI8" s="38"/>
      <c r="AJ8" s="36"/>
      <c r="AK8" s="35"/>
      <c r="AL8" s="39"/>
      <c r="AM8" s="225"/>
      <c r="AN8" s="226"/>
      <c r="AO8" s="226"/>
      <c r="AP8" s="226"/>
      <c r="AQ8" s="227"/>
    </row>
    <row r="9" spans="1:43" ht="14.45" customHeight="1">
      <c r="A9" s="5"/>
      <c r="B9" s="199" t="s">
        <v>19</v>
      </c>
      <c r="C9" s="199"/>
      <c r="D9" s="199"/>
      <c r="E9" s="34"/>
      <c r="F9" s="34"/>
      <c r="G9" s="35"/>
      <c r="H9" s="36">
        <v>2</v>
      </c>
      <c r="I9" s="37">
        <v>2</v>
      </c>
      <c r="J9" s="34">
        <v>5</v>
      </c>
      <c r="K9" s="38">
        <v>6</v>
      </c>
      <c r="L9" s="36">
        <v>6</v>
      </c>
      <c r="M9" s="35">
        <v>6</v>
      </c>
      <c r="N9" s="36">
        <v>6</v>
      </c>
      <c r="O9" s="37">
        <v>6</v>
      </c>
      <c r="P9" s="34">
        <v>6</v>
      </c>
      <c r="Q9" s="38">
        <v>6</v>
      </c>
      <c r="R9" s="36">
        <v>6</v>
      </c>
      <c r="S9" s="35">
        <v>6</v>
      </c>
      <c r="T9" s="36">
        <v>6</v>
      </c>
      <c r="U9" s="37">
        <v>6</v>
      </c>
      <c r="V9" s="34">
        <v>6</v>
      </c>
      <c r="W9" s="38">
        <v>6</v>
      </c>
      <c r="X9" s="36">
        <v>6</v>
      </c>
      <c r="Y9" s="35">
        <v>6</v>
      </c>
      <c r="Z9" s="36">
        <v>6</v>
      </c>
      <c r="AA9" s="37">
        <v>5</v>
      </c>
      <c r="AB9" s="34">
        <v>5</v>
      </c>
      <c r="AC9" s="38">
        <v>5</v>
      </c>
      <c r="AD9" s="36">
        <v>1</v>
      </c>
      <c r="AE9" s="35">
        <v>1</v>
      </c>
      <c r="AF9" s="36"/>
      <c r="AG9" s="37"/>
      <c r="AH9" s="34"/>
      <c r="AI9" s="38"/>
      <c r="AJ9" s="36"/>
      <c r="AK9" s="35"/>
      <c r="AL9" s="39"/>
      <c r="AM9" s="225"/>
      <c r="AN9" s="226"/>
      <c r="AO9" s="226"/>
      <c r="AP9" s="226"/>
      <c r="AQ9" s="227"/>
    </row>
    <row r="10" spans="1:43" ht="14.45" customHeight="1">
      <c r="A10" s="26"/>
      <c r="B10" s="199" t="s">
        <v>20</v>
      </c>
      <c r="C10" s="199"/>
      <c r="D10" s="199"/>
      <c r="E10" s="34"/>
      <c r="F10" s="34"/>
      <c r="G10" s="35"/>
      <c r="H10" s="36">
        <v>2</v>
      </c>
      <c r="I10" s="37">
        <v>2</v>
      </c>
      <c r="J10" s="34">
        <v>6</v>
      </c>
      <c r="K10" s="38">
        <v>6</v>
      </c>
      <c r="L10" s="36">
        <v>7</v>
      </c>
      <c r="M10" s="35">
        <v>7</v>
      </c>
      <c r="N10" s="36">
        <v>7</v>
      </c>
      <c r="O10" s="37">
        <v>7</v>
      </c>
      <c r="P10" s="34">
        <v>7</v>
      </c>
      <c r="Q10" s="38">
        <v>7</v>
      </c>
      <c r="R10" s="36">
        <v>7</v>
      </c>
      <c r="S10" s="35">
        <v>7</v>
      </c>
      <c r="T10" s="36">
        <v>7</v>
      </c>
      <c r="U10" s="37">
        <v>7</v>
      </c>
      <c r="V10" s="34">
        <v>7</v>
      </c>
      <c r="W10" s="38">
        <v>7</v>
      </c>
      <c r="X10" s="36">
        <v>7</v>
      </c>
      <c r="Y10" s="35">
        <v>7</v>
      </c>
      <c r="Z10" s="36">
        <v>7</v>
      </c>
      <c r="AA10" s="37">
        <v>6</v>
      </c>
      <c r="AB10" s="34">
        <v>6</v>
      </c>
      <c r="AC10" s="38">
        <v>6</v>
      </c>
      <c r="AD10" s="36">
        <v>1</v>
      </c>
      <c r="AE10" s="35">
        <v>1</v>
      </c>
      <c r="AF10" s="36"/>
      <c r="AG10" s="37"/>
      <c r="AH10" s="34"/>
      <c r="AI10" s="38"/>
      <c r="AJ10" s="36"/>
      <c r="AK10" s="35"/>
      <c r="AL10" s="39"/>
      <c r="AM10" s="225"/>
      <c r="AN10" s="226"/>
      <c r="AO10" s="226"/>
      <c r="AP10" s="226"/>
      <c r="AQ10" s="227"/>
    </row>
    <row r="11" spans="1:43" ht="22.5" customHeight="1">
      <c r="A11" s="196" t="s">
        <v>39</v>
      </c>
      <c r="B11" s="197"/>
      <c r="C11" s="197"/>
      <c r="D11" s="198"/>
      <c r="E11" s="62">
        <f>IF(E7=0,0,MAX(ROUND(E12+E13+1,0),2))</f>
        <v>0</v>
      </c>
      <c r="F11" s="62">
        <f t="shared" ref="F11:AL11" si="4">IF(F7=0,0,MAX(ROUND(F12+F13+1,0),2))</f>
        <v>0</v>
      </c>
      <c r="G11" s="63">
        <f t="shared" si="4"/>
        <v>0</v>
      </c>
      <c r="H11" s="64">
        <f t="shared" si="4"/>
        <v>2</v>
      </c>
      <c r="I11" s="65">
        <f t="shared" si="4"/>
        <v>2</v>
      </c>
      <c r="J11" s="62">
        <f t="shared" si="4"/>
        <v>4</v>
      </c>
      <c r="K11" s="66">
        <f t="shared" si="4"/>
        <v>5</v>
      </c>
      <c r="L11" s="64">
        <f t="shared" si="4"/>
        <v>5</v>
      </c>
      <c r="M11" s="63">
        <f t="shared" si="4"/>
        <v>5</v>
      </c>
      <c r="N11" s="64">
        <f t="shared" si="4"/>
        <v>5</v>
      </c>
      <c r="O11" s="65">
        <f t="shared" si="4"/>
        <v>5</v>
      </c>
      <c r="P11" s="62">
        <f t="shared" si="4"/>
        <v>5</v>
      </c>
      <c r="Q11" s="66">
        <f t="shared" si="4"/>
        <v>5</v>
      </c>
      <c r="R11" s="64">
        <f t="shared" si="4"/>
        <v>5</v>
      </c>
      <c r="S11" s="63">
        <f t="shared" si="4"/>
        <v>5</v>
      </c>
      <c r="T11" s="64">
        <f t="shared" si="4"/>
        <v>5</v>
      </c>
      <c r="U11" s="65">
        <f t="shared" si="4"/>
        <v>5</v>
      </c>
      <c r="V11" s="62">
        <f t="shared" si="4"/>
        <v>5</v>
      </c>
      <c r="W11" s="66">
        <f t="shared" si="4"/>
        <v>5</v>
      </c>
      <c r="X11" s="64">
        <f t="shared" si="4"/>
        <v>5</v>
      </c>
      <c r="Y11" s="63">
        <f t="shared" si="4"/>
        <v>5</v>
      </c>
      <c r="Z11" s="64">
        <f t="shared" si="4"/>
        <v>5</v>
      </c>
      <c r="AA11" s="65">
        <f t="shared" si="4"/>
        <v>4</v>
      </c>
      <c r="AB11" s="62">
        <f t="shared" si="4"/>
        <v>4</v>
      </c>
      <c r="AC11" s="66">
        <f t="shared" si="4"/>
        <v>4</v>
      </c>
      <c r="AD11" s="64">
        <f t="shared" si="4"/>
        <v>2</v>
      </c>
      <c r="AE11" s="63">
        <f t="shared" si="4"/>
        <v>2</v>
      </c>
      <c r="AF11" s="64">
        <f t="shared" si="4"/>
        <v>0</v>
      </c>
      <c r="AG11" s="65">
        <f t="shared" si="4"/>
        <v>0</v>
      </c>
      <c r="AH11" s="62">
        <f t="shared" si="4"/>
        <v>0</v>
      </c>
      <c r="AI11" s="66">
        <f t="shared" si="4"/>
        <v>0</v>
      </c>
      <c r="AJ11" s="64">
        <f t="shared" si="4"/>
        <v>0</v>
      </c>
      <c r="AK11" s="63">
        <f t="shared" si="4"/>
        <v>0</v>
      </c>
      <c r="AL11" s="67">
        <f t="shared" si="4"/>
        <v>0</v>
      </c>
      <c r="AM11" s="225"/>
      <c r="AN11" s="226"/>
      <c r="AO11" s="226"/>
      <c r="AP11" s="226"/>
      <c r="AQ11" s="227"/>
    </row>
    <row r="12" spans="1:43" ht="14.45" customHeight="1">
      <c r="A12" s="5"/>
      <c r="B12" s="199" t="s">
        <v>18</v>
      </c>
      <c r="C12" s="199"/>
      <c r="D12" s="199"/>
      <c r="E12" s="68">
        <f>ROUNDDOWN(E8/3,1)</f>
        <v>0</v>
      </c>
      <c r="F12" s="68">
        <f>ROUNDDOWN(F8/3,1)</f>
        <v>0</v>
      </c>
      <c r="G12" s="69">
        <f t="shared" ref="G12:AL12" si="5">ROUNDDOWN(G8/3,1)</f>
        <v>0</v>
      </c>
      <c r="H12" s="70">
        <f t="shared" si="5"/>
        <v>0.3</v>
      </c>
      <c r="I12" s="71">
        <f t="shared" si="5"/>
        <v>0.3</v>
      </c>
      <c r="J12" s="68">
        <f t="shared" si="5"/>
        <v>1.6</v>
      </c>
      <c r="K12" s="72">
        <f t="shared" si="5"/>
        <v>2</v>
      </c>
      <c r="L12" s="70">
        <f t="shared" si="5"/>
        <v>2</v>
      </c>
      <c r="M12" s="69">
        <f t="shared" si="5"/>
        <v>2</v>
      </c>
      <c r="N12" s="70">
        <f t="shared" si="5"/>
        <v>2</v>
      </c>
      <c r="O12" s="71">
        <f t="shared" si="5"/>
        <v>2</v>
      </c>
      <c r="P12" s="68">
        <f t="shared" si="5"/>
        <v>2</v>
      </c>
      <c r="Q12" s="72">
        <f t="shared" si="5"/>
        <v>2</v>
      </c>
      <c r="R12" s="70">
        <f t="shared" si="5"/>
        <v>2</v>
      </c>
      <c r="S12" s="69">
        <f t="shared" si="5"/>
        <v>2</v>
      </c>
      <c r="T12" s="70">
        <f t="shared" si="5"/>
        <v>2</v>
      </c>
      <c r="U12" s="71">
        <f t="shared" si="5"/>
        <v>2</v>
      </c>
      <c r="V12" s="68">
        <f t="shared" si="5"/>
        <v>2</v>
      </c>
      <c r="W12" s="72">
        <f t="shared" si="5"/>
        <v>2</v>
      </c>
      <c r="X12" s="70">
        <f t="shared" si="5"/>
        <v>2</v>
      </c>
      <c r="Y12" s="69">
        <f t="shared" si="5"/>
        <v>2</v>
      </c>
      <c r="Z12" s="70">
        <f t="shared" si="5"/>
        <v>2</v>
      </c>
      <c r="AA12" s="71">
        <f t="shared" si="5"/>
        <v>1.6</v>
      </c>
      <c r="AB12" s="68">
        <f t="shared" si="5"/>
        <v>1.6</v>
      </c>
      <c r="AC12" s="72">
        <f t="shared" si="5"/>
        <v>1.6</v>
      </c>
      <c r="AD12" s="70">
        <f t="shared" si="5"/>
        <v>0</v>
      </c>
      <c r="AE12" s="69">
        <f t="shared" si="5"/>
        <v>0</v>
      </c>
      <c r="AF12" s="70">
        <f t="shared" si="5"/>
        <v>0</v>
      </c>
      <c r="AG12" s="71">
        <f t="shared" si="5"/>
        <v>0</v>
      </c>
      <c r="AH12" s="68">
        <f t="shared" si="5"/>
        <v>0</v>
      </c>
      <c r="AI12" s="72">
        <f t="shared" si="5"/>
        <v>0</v>
      </c>
      <c r="AJ12" s="70">
        <f t="shared" si="5"/>
        <v>0</v>
      </c>
      <c r="AK12" s="69">
        <f t="shared" si="5"/>
        <v>0</v>
      </c>
      <c r="AL12" s="73">
        <f t="shared" si="5"/>
        <v>0</v>
      </c>
      <c r="AM12" s="225"/>
      <c r="AN12" s="226"/>
      <c r="AO12" s="226"/>
      <c r="AP12" s="226"/>
      <c r="AQ12" s="227"/>
    </row>
    <row r="13" spans="1:43" ht="14.45" customHeight="1">
      <c r="A13" s="5"/>
      <c r="B13" s="199" t="s">
        <v>40</v>
      </c>
      <c r="C13" s="199"/>
      <c r="D13" s="199"/>
      <c r="E13" s="68">
        <f>ROUNDDOWN((E9+E10)/6,1)</f>
        <v>0</v>
      </c>
      <c r="F13" s="68">
        <f t="shared" ref="F13:AL13" si="6">ROUNDDOWN((F9+F10)/6,1)</f>
        <v>0</v>
      </c>
      <c r="G13" s="69">
        <f t="shared" si="6"/>
        <v>0</v>
      </c>
      <c r="H13" s="70">
        <f t="shared" si="6"/>
        <v>0.6</v>
      </c>
      <c r="I13" s="71">
        <f t="shared" si="6"/>
        <v>0.6</v>
      </c>
      <c r="J13" s="68">
        <f t="shared" si="6"/>
        <v>1.8</v>
      </c>
      <c r="K13" s="72">
        <f t="shared" si="6"/>
        <v>2</v>
      </c>
      <c r="L13" s="70">
        <f t="shared" si="6"/>
        <v>2.1</v>
      </c>
      <c r="M13" s="69">
        <f t="shared" si="6"/>
        <v>2.1</v>
      </c>
      <c r="N13" s="70">
        <f t="shared" si="6"/>
        <v>2.1</v>
      </c>
      <c r="O13" s="71">
        <f t="shared" si="6"/>
        <v>2.1</v>
      </c>
      <c r="P13" s="68">
        <f t="shared" si="6"/>
        <v>2.1</v>
      </c>
      <c r="Q13" s="72">
        <f t="shared" si="6"/>
        <v>2.1</v>
      </c>
      <c r="R13" s="70">
        <f t="shared" si="6"/>
        <v>2.1</v>
      </c>
      <c r="S13" s="69">
        <f t="shared" si="6"/>
        <v>2.1</v>
      </c>
      <c r="T13" s="70">
        <f t="shared" si="6"/>
        <v>2.1</v>
      </c>
      <c r="U13" s="71">
        <f t="shared" si="6"/>
        <v>2.1</v>
      </c>
      <c r="V13" s="68">
        <f t="shared" si="6"/>
        <v>2.1</v>
      </c>
      <c r="W13" s="72">
        <f t="shared" si="6"/>
        <v>2.1</v>
      </c>
      <c r="X13" s="70">
        <f t="shared" si="6"/>
        <v>2.1</v>
      </c>
      <c r="Y13" s="69">
        <f t="shared" si="6"/>
        <v>2.1</v>
      </c>
      <c r="Z13" s="70">
        <f t="shared" si="6"/>
        <v>2.1</v>
      </c>
      <c r="AA13" s="71">
        <f t="shared" si="6"/>
        <v>1.8</v>
      </c>
      <c r="AB13" s="68">
        <f t="shared" si="6"/>
        <v>1.8</v>
      </c>
      <c r="AC13" s="72">
        <f t="shared" si="6"/>
        <v>1.8</v>
      </c>
      <c r="AD13" s="70">
        <f t="shared" si="6"/>
        <v>0.3</v>
      </c>
      <c r="AE13" s="69">
        <f t="shared" si="6"/>
        <v>0.3</v>
      </c>
      <c r="AF13" s="70">
        <f t="shared" si="6"/>
        <v>0</v>
      </c>
      <c r="AG13" s="71">
        <f t="shared" si="6"/>
        <v>0</v>
      </c>
      <c r="AH13" s="68">
        <f t="shared" si="6"/>
        <v>0</v>
      </c>
      <c r="AI13" s="72">
        <f t="shared" si="6"/>
        <v>0</v>
      </c>
      <c r="AJ13" s="70">
        <f t="shared" si="6"/>
        <v>0</v>
      </c>
      <c r="AK13" s="69">
        <f t="shared" si="6"/>
        <v>0</v>
      </c>
      <c r="AL13" s="73">
        <f t="shared" si="6"/>
        <v>0</v>
      </c>
      <c r="AM13" s="225"/>
      <c r="AN13" s="226"/>
      <c r="AO13" s="226"/>
      <c r="AP13" s="226"/>
      <c r="AQ13" s="227"/>
    </row>
    <row r="14" spans="1:43" ht="20.25" customHeight="1">
      <c r="A14" s="219" t="s">
        <v>25</v>
      </c>
      <c r="B14" s="220"/>
      <c r="C14" s="220"/>
      <c r="D14" s="221"/>
      <c r="E14" s="74">
        <f>E15+E16</f>
        <v>0</v>
      </c>
      <c r="F14" s="74">
        <f t="shared" ref="F14:AL14" si="7">F15+F16</f>
        <v>0</v>
      </c>
      <c r="G14" s="75">
        <f t="shared" si="7"/>
        <v>0</v>
      </c>
      <c r="H14" s="76">
        <f t="shared" si="7"/>
        <v>2</v>
      </c>
      <c r="I14" s="77">
        <f t="shared" si="7"/>
        <v>2</v>
      </c>
      <c r="J14" s="74">
        <f t="shared" si="7"/>
        <v>4</v>
      </c>
      <c r="K14" s="78">
        <f t="shared" si="7"/>
        <v>6</v>
      </c>
      <c r="L14" s="76">
        <f t="shared" si="7"/>
        <v>7</v>
      </c>
      <c r="M14" s="75">
        <f t="shared" si="7"/>
        <v>7</v>
      </c>
      <c r="N14" s="76">
        <f t="shared" si="7"/>
        <v>8</v>
      </c>
      <c r="O14" s="77">
        <f t="shared" si="7"/>
        <v>8</v>
      </c>
      <c r="P14" s="74">
        <f t="shared" si="7"/>
        <v>5</v>
      </c>
      <c r="Q14" s="78">
        <f t="shared" si="7"/>
        <v>5</v>
      </c>
      <c r="R14" s="76">
        <f t="shared" si="7"/>
        <v>6</v>
      </c>
      <c r="S14" s="75">
        <f t="shared" si="7"/>
        <v>5</v>
      </c>
      <c r="T14" s="76">
        <f t="shared" si="7"/>
        <v>5</v>
      </c>
      <c r="U14" s="77">
        <f t="shared" si="7"/>
        <v>5</v>
      </c>
      <c r="V14" s="74">
        <f t="shared" si="7"/>
        <v>6</v>
      </c>
      <c r="W14" s="78">
        <f t="shared" si="7"/>
        <v>6</v>
      </c>
      <c r="X14" s="76">
        <f t="shared" si="7"/>
        <v>6</v>
      </c>
      <c r="Y14" s="75">
        <f t="shared" si="7"/>
        <v>7</v>
      </c>
      <c r="Z14" s="76">
        <f t="shared" si="7"/>
        <v>7</v>
      </c>
      <c r="AA14" s="77">
        <f t="shared" si="7"/>
        <v>7</v>
      </c>
      <c r="AB14" s="74">
        <f t="shared" si="7"/>
        <v>6</v>
      </c>
      <c r="AC14" s="78">
        <f t="shared" si="7"/>
        <v>4</v>
      </c>
      <c r="AD14" s="76">
        <f t="shared" si="7"/>
        <v>2</v>
      </c>
      <c r="AE14" s="75">
        <f t="shared" si="7"/>
        <v>2</v>
      </c>
      <c r="AF14" s="76">
        <f t="shared" si="7"/>
        <v>0</v>
      </c>
      <c r="AG14" s="77">
        <f t="shared" si="7"/>
        <v>0</v>
      </c>
      <c r="AH14" s="74">
        <f t="shared" si="7"/>
        <v>0</v>
      </c>
      <c r="AI14" s="78">
        <f t="shared" si="7"/>
        <v>0</v>
      </c>
      <c r="AJ14" s="76">
        <f t="shared" si="7"/>
        <v>0</v>
      </c>
      <c r="AK14" s="75">
        <f t="shared" si="7"/>
        <v>0</v>
      </c>
      <c r="AL14" s="79">
        <f t="shared" si="7"/>
        <v>0</v>
      </c>
      <c r="AM14" s="225"/>
      <c r="AN14" s="226"/>
      <c r="AO14" s="226"/>
      <c r="AP14" s="226"/>
      <c r="AQ14" s="227"/>
    </row>
    <row r="15" spans="1:43" ht="14.45" customHeight="1">
      <c r="A15" s="4"/>
      <c r="B15" s="199" t="s">
        <v>16</v>
      </c>
      <c r="C15" s="199"/>
      <c r="D15" s="199"/>
      <c r="E15" s="34"/>
      <c r="F15" s="34"/>
      <c r="G15" s="35"/>
      <c r="H15" s="36">
        <v>1</v>
      </c>
      <c r="I15" s="37">
        <v>1</v>
      </c>
      <c r="J15" s="34">
        <v>3</v>
      </c>
      <c r="K15" s="38">
        <v>5</v>
      </c>
      <c r="L15" s="36">
        <v>6</v>
      </c>
      <c r="M15" s="35">
        <v>6</v>
      </c>
      <c r="N15" s="36">
        <v>7</v>
      </c>
      <c r="O15" s="37">
        <v>7</v>
      </c>
      <c r="P15" s="34">
        <v>5</v>
      </c>
      <c r="Q15" s="38">
        <v>5</v>
      </c>
      <c r="R15" s="36">
        <v>6</v>
      </c>
      <c r="S15" s="35">
        <v>5</v>
      </c>
      <c r="T15" s="36">
        <v>5</v>
      </c>
      <c r="U15" s="37">
        <v>5</v>
      </c>
      <c r="V15" s="34">
        <v>6</v>
      </c>
      <c r="W15" s="38">
        <v>6</v>
      </c>
      <c r="X15" s="36">
        <v>6</v>
      </c>
      <c r="Y15" s="35">
        <v>7</v>
      </c>
      <c r="Z15" s="36">
        <v>7</v>
      </c>
      <c r="AA15" s="37">
        <v>7</v>
      </c>
      <c r="AB15" s="34">
        <v>6</v>
      </c>
      <c r="AC15" s="38">
        <v>4</v>
      </c>
      <c r="AD15" s="36">
        <v>2</v>
      </c>
      <c r="AE15" s="35">
        <v>2</v>
      </c>
      <c r="AF15" s="36"/>
      <c r="AG15" s="37"/>
      <c r="AH15" s="34"/>
      <c r="AI15" s="38"/>
      <c r="AJ15" s="36"/>
      <c r="AK15" s="35"/>
      <c r="AL15" s="39"/>
      <c r="AM15" s="225"/>
      <c r="AN15" s="226"/>
      <c r="AO15" s="226"/>
      <c r="AP15" s="226"/>
      <c r="AQ15" s="227"/>
    </row>
    <row r="16" spans="1:43" ht="14.45" customHeight="1">
      <c r="A16" s="27"/>
      <c r="B16" s="214" t="s">
        <v>17</v>
      </c>
      <c r="C16" s="215"/>
      <c r="D16" s="216"/>
      <c r="E16" s="34"/>
      <c r="F16" s="34"/>
      <c r="G16" s="35"/>
      <c r="H16" s="36">
        <v>1</v>
      </c>
      <c r="I16" s="37">
        <v>1</v>
      </c>
      <c r="J16" s="34">
        <v>1</v>
      </c>
      <c r="K16" s="38">
        <v>1</v>
      </c>
      <c r="L16" s="36">
        <v>1</v>
      </c>
      <c r="M16" s="35">
        <v>1</v>
      </c>
      <c r="N16" s="36">
        <v>1</v>
      </c>
      <c r="O16" s="37">
        <v>1</v>
      </c>
      <c r="P16" s="34">
        <v>0</v>
      </c>
      <c r="Q16" s="38">
        <v>0</v>
      </c>
      <c r="R16" s="36">
        <v>0</v>
      </c>
      <c r="S16" s="35">
        <v>0</v>
      </c>
      <c r="T16" s="36">
        <v>0</v>
      </c>
      <c r="U16" s="37">
        <v>0</v>
      </c>
      <c r="V16" s="34">
        <v>0</v>
      </c>
      <c r="W16" s="38">
        <v>0</v>
      </c>
      <c r="X16" s="36">
        <v>0</v>
      </c>
      <c r="Y16" s="35">
        <v>0</v>
      </c>
      <c r="Z16" s="36">
        <v>0</v>
      </c>
      <c r="AA16" s="37">
        <v>0</v>
      </c>
      <c r="AB16" s="34">
        <v>0</v>
      </c>
      <c r="AC16" s="38">
        <v>0</v>
      </c>
      <c r="AD16" s="36">
        <v>0</v>
      </c>
      <c r="AE16" s="35">
        <v>0</v>
      </c>
      <c r="AF16" s="36"/>
      <c r="AG16" s="37"/>
      <c r="AH16" s="34"/>
      <c r="AI16" s="38"/>
      <c r="AJ16" s="36"/>
      <c r="AK16" s="35"/>
      <c r="AL16" s="39"/>
      <c r="AM16" s="225"/>
      <c r="AN16" s="226"/>
      <c r="AO16" s="226"/>
      <c r="AP16" s="226"/>
      <c r="AQ16" s="227"/>
    </row>
    <row r="17" spans="1:43" ht="18" customHeight="1">
      <c r="A17" s="199" t="s">
        <v>0</v>
      </c>
      <c r="B17" s="199"/>
      <c r="C17" s="199"/>
      <c r="D17" s="199"/>
      <c r="E17" s="29" t="e">
        <f t="shared" ref="E17:AL17" si="8">E15/E11</f>
        <v>#DIV/0!</v>
      </c>
      <c r="F17" s="29" t="e">
        <f t="shared" si="8"/>
        <v>#DIV/0!</v>
      </c>
      <c r="G17" s="29" t="e">
        <f t="shared" si="8"/>
        <v>#DIV/0!</v>
      </c>
      <c r="H17" s="29">
        <f t="shared" si="8"/>
        <v>0.5</v>
      </c>
      <c r="I17" s="29">
        <f t="shared" si="8"/>
        <v>0.5</v>
      </c>
      <c r="J17" s="29">
        <f t="shared" si="8"/>
        <v>0.75</v>
      </c>
      <c r="K17" s="29">
        <f t="shared" si="8"/>
        <v>1</v>
      </c>
      <c r="L17" s="29">
        <f t="shared" si="8"/>
        <v>1.2</v>
      </c>
      <c r="M17" s="29">
        <f t="shared" si="8"/>
        <v>1.2</v>
      </c>
      <c r="N17" s="29">
        <f t="shared" si="8"/>
        <v>1.4</v>
      </c>
      <c r="O17" s="29">
        <f t="shared" si="8"/>
        <v>1.4</v>
      </c>
      <c r="P17" s="29">
        <f t="shared" si="8"/>
        <v>1</v>
      </c>
      <c r="Q17" s="29">
        <f t="shared" si="8"/>
        <v>1</v>
      </c>
      <c r="R17" s="29">
        <f t="shared" si="8"/>
        <v>1.2</v>
      </c>
      <c r="S17" s="29">
        <f t="shared" si="8"/>
        <v>1</v>
      </c>
      <c r="T17" s="29">
        <f t="shared" si="8"/>
        <v>1</v>
      </c>
      <c r="U17" s="29">
        <f t="shared" si="8"/>
        <v>1</v>
      </c>
      <c r="V17" s="29">
        <f t="shared" si="8"/>
        <v>1.2</v>
      </c>
      <c r="W17" s="29">
        <f t="shared" si="8"/>
        <v>1.2</v>
      </c>
      <c r="X17" s="29">
        <f t="shared" si="8"/>
        <v>1.2</v>
      </c>
      <c r="Y17" s="29">
        <f t="shared" si="8"/>
        <v>1.4</v>
      </c>
      <c r="Z17" s="29">
        <f t="shared" si="8"/>
        <v>1.4</v>
      </c>
      <c r="AA17" s="29">
        <f t="shared" si="8"/>
        <v>1.75</v>
      </c>
      <c r="AB17" s="29">
        <f t="shared" si="8"/>
        <v>1.5</v>
      </c>
      <c r="AC17" s="29">
        <f t="shared" si="8"/>
        <v>1</v>
      </c>
      <c r="AD17" s="29">
        <f t="shared" si="8"/>
        <v>1</v>
      </c>
      <c r="AE17" s="29">
        <f t="shared" si="8"/>
        <v>1</v>
      </c>
      <c r="AF17" s="29" t="e">
        <f t="shared" si="8"/>
        <v>#DIV/0!</v>
      </c>
      <c r="AG17" s="29" t="e">
        <f t="shared" si="8"/>
        <v>#DIV/0!</v>
      </c>
      <c r="AH17" s="29" t="e">
        <f t="shared" si="8"/>
        <v>#DIV/0!</v>
      </c>
      <c r="AI17" s="29" t="e">
        <f t="shared" si="8"/>
        <v>#DIV/0!</v>
      </c>
      <c r="AJ17" s="29" t="e">
        <f t="shared" si="8"/>
        <v>#DIV/0!</v>
      </c>
      <c r="AK17" s="29" t="e">
        <f t="shared" si="8"/>
        <v>#DIV/0!</v>
      </c>
      <c r="AL17" s="29" t="e">
        <f t="shared" si="8"/>
        <v>#DIV/0!</v>
      </c>
      <c r="AM17" s="217" t="s">
        <v>3</v>
      </c>
      <c r="AN17" s="217"/>
      <c r="AO17" s="217"/>
      <c r="AP17" s="150" t="s">
        <v>7</v>
      </c>
      <c r="AQ17" s="150" t="s">
        <v>8</v>
      </c>
    </row>
    <row r="18" spans="1:43" ht="24.6" customHeight="1">
      <c r="A18" s="6" t="s">
        <v>10</v>
      </c>
      <c r="B18" s="7" t="s">
        <v>9</v>
      </c>
      <c r="C18" s="96" t="s">
        <v>46</v>
      </c>
      <c r="D18" s="7" t="s">
        <v>1</v>
      </c>
      <c r="E18" s="214" t="s">
        <v>24</v>
      </c>
      <c r="F18" s="215"/>
      <c r="G18" s="215"/>
      <c r="H18" s="215"/>
      <c r="I18" s="215"/>
      <c r="J18" s="215"/>
      <c r="K18" s="215"/>
      <c r="L18" s="215"/>
      <c r="M18" s="215"/>
      <c r="N18" s="215"/>
      <c r="O18" s="215"/>
      <c r="P18" s="215"/>
      <c r="Q18" s="215"/>
      <c r="R18" s="215"/>
      <c r="S18" s="215"/>
      <c r="T18" s="215"/>
      <c r="U18" s="215"/>
      <c r="V18" s="215"/>
      <c r="W18" s="215"/>
      <c r="X18" s="215"/>
      <c r="Y18" s="215"/>
      <c r="Z18" s="215"/>
      <c r="AA18" s="215"/>
      <c r="AB18" s="215"/>
      <c r="AC18" s="215"/>
      <c r="AD18" s="215"/>
      <c r="AE18" s="215"/>
      <c r="AF18" s="215"/>
      <c r="AG18" s="215"/>
      <c r="AH18" s="215"/>
      <c r="AI18" s="215"/>
      <c r="AJ18" s="215"/>
      <c r="AK18" s="215"/>
      <c r="AL18" s="216"/>
      <c r="AM18" s="2" t="s">
        <v>4</v>
      </c>
      <c r="AN18" s="2" t="s">
        <v>5</v>
      </c>
      <c r="AO18" s="2" t="s">
        <v>6</v>
      </c>
      <c r="AP18" s="150"/>
      <c r="AQ18" s="150"/>
    </row>
    <row r="19" spans="1:43" ht="25.15" customHeight="1">
      <c r="A19" s="6">
        <v>1</v>
      </c>
      <c r="B19" s="8" t="s">
        <v>50</v>
      </c>
      <c r="C19" s="95" t="s">
        <v>48</v>
      </c>
      <c r="D19" s="31" t="s">
        <v>30</v>
      </c>
      <c r="E19" s="21"/>
      <c r="F19" s="21"/>
      <c r="G19" s="22"/>
      <c r="H19" s="23"/>
      <c r="I19" s="24"/>
      <c r="J19" s="21"/>
      <c r="K19" s="25"/>
      <c r="L19" s="23"/>
      <c r="M19" s="22"/>
      <c r="N19" s="23"/>
      <c r="O19" s="24"/>
      <c r="P19" s="21"/>
      <c r="Q19" s="25"/>
      <c r="R19" s="23"/>
      <c r="S19" s="22"/>
      <c r="T19" s="23"/>
      <c r="U19" s="24"/>
      <c r="V19" s="21"/>
      <c r="W19" s="25"/>
      <c r="X19" s="23"/>
      <c r="Y19" s="22"/>
      <c r="Z19" s="23"/>
      <c r="AA19" s="24"/>
      <c r="AB19" s="21"/>
      <c r="AC19" s="25"/>
      <c r="AD19" s="23"/>
      <c r="AE19" s="22"/>
      <c r="AF19" s="23"/>
      <c r="AG19" s="24"/>
      <c r="AH19" s="21"/>
      <c r="AI19" s="25"/>
      <c r="AJ19" s="23"/>
      <c r="AK19" s="22"/>
      <c r="AL19" s="2"/>
      <c r="AM19" s="28">
        <v>0.33333333333333331</v>
      </c>
      <c r="AN19" s="28">
        <v>4.1666666666666664E-2</v>
      </c>
      <c r="AO19" s="28">
        <v>0.375</v>
      </c>
      <c r="AP19" s="28">
        <v>0.33333333333333331</v>
      </c>
      <c r="AQ19" s="28">
        <v>0.70833333333333337</v>
      </c>
    </row>
    <row r="20" spans="1:43" ht="25.15" customHeight="1">
      <c r="A20" s="6">
        <v>2</v>
      </c>
      <c r="B20" s="8" t="s">
        <v>51</v>
      </c>
      <c r="C20" s="95" t="s">
        <v>48</v>
      </c>
      <c r="D20" s="8" t="s">
        <v>15</v>
      </c>
      <c r="E20" s="21"/>
      <c r="F20" s="21"/>
      <c r="G20" s="22"/>
      <c r="H20" s="23"/>
      <c r="I20" s="24"/>
      <c r="J20" s="21"/>
      <c r="K20" s="25"/>
      <c r="L20" s="23"/>
      <c r="M20" s="22"/>
      <c r="N20" s="23"/>
      <c r="O20" s="24"/>
      <c r="P20" s="21"/>
      <c r="Q20" s="25"/>
      <c r="R20" s="23"/>
      <c r="S20" s="22"/>
      <c r="T20" s="23"/>
      <c r="U20" s="24"/>
      <c r="V20" s="21"/>
      <c r="W20" s="25"/>
      <c r="X20" s="23"/>
      <c r="Y20" s="22"/>
      <c r="Z20" s="23"/>
      <c r="AA20" s="24"/>
      <c r="AB20" s="21"/>
      <c r="AC20" s="25"/>
      <c r="AD20" s="23"/>
      <c r="AE20" s="22"/>
      <c r="AF20" s="23"/>
      <c r="AG20" s="24"/>
      <c r="AH20" s="21"/>
      <c r="AI20" s="25"/>
      <c r="AJ20" s="23"/>
      <c r="AK20" s="22"/>
      <c r="AL20" s="2"/>
      <c r="AM20" s="28">
        <v>0.33333333333333331</v>
      </c>
      <c r="AN20" s="28">
        <v>4.1666666666666664E-2</v>
      </c>
      <c r="AO20" s="28">
        <v>0.375</v>
      </c>
      <c r="AP20" s="28">
        <v>0.375</v>
      </c>
      <c r="AQ20" s="28">
        <v>0.75</v>
      </c>
    </row>
    <row r="21" spans="1:43" ht="25.15" customHeight="1">
      <c r="A21" s="6">
        <v>3</v>
      </c>
      <c r="B21" s="8" t="s">
        <v>51</v>
      </c>
      <c r="C21" s="95" t="s">
        <v>48</v>
      </c>
      <c r="D21" s="8" t="s">
        <v>15</v>
      </c>
      <c r="E21" s="21"/>
      <c r="F21" s="21"/>
      <c r="G21" s="22"/>
      <c r="H21" s="23"/>
      <c r="I21" s="24"/>
      <c r="J21" s="21"/>
      <c r="K21" s="25"/>
      <c r="L21" s="23"/>
      <c r="M21" s="22"/>
      <c r="N21" s="23"/>
      <c r="O21" s="24"/>
      <c r="P21" s="21"/>
      <c r="Q21" s="25"/>
      <c r="R21" s="23"/>
      <c r="S21" s="22"/>
      <c r="T21" s="23"/>
      <c r="U21" s="24"/>
      <c r="V21" s="21"/>
      <c r="W21" s="25"/>
      <c r="X21" s="23"/>
      <c r="Y21" s="22"/>
      <c r="Z21" s="23"/>
      <c r="AA21" s="24"/>
      <c r="AB21" s="21"/>
      <c r="AC21" s="25"/>
      <c r="AD21" s="23"/>
      <c r="AE21" s="22"/>
      <c r="AF21" s="23"/>
      <c r="AG21" s="24"/>
      <c r="AH21" s="21"/>
      <c r="AI21" s="25"/>
      <c r="AJ21" s="23"/>
      <c r="AK21" s="22"/>
      <c r="AL21" s="2"/>
      <c r="AM21" s="28">
        <v>0.33333333333333331</v>
      </c>
      <c r="AN21" s="28">
        <v>4.1666666666666664E-2</v>
      </c>
      <c r="AO21" s="28">
        <v>0.375</v>
      </c>
      <c r="AP21" s="28">
        <v>0.33333333333333331</v>
      </c>
      <c r="AQ21" s="28">
        <v>0.70833333333333337</v>
      </c>
    </row>
    <row r="22" spans="1:43" ht="25.15" customHeight="1">
      <c r="A22" s="6">
        <v>4</v>
      </c>
      <c r="B22" s="8" t="s">
        <v>50</v>
      </c>
      <c r="C22" s="95" t="s">
        <v>48</v>
      </c>
      <c r="D22" s="8" t="s">
        <v>15</v>
      </c>
      <c r="E22" s="21"/>
      <c r="F22" s="21"/>
      <c r="G22" s="22"/>
      <c r="H22" s="23"/>
      <c r="I22" s="24"/>
      <c r="J22" s="21"/>
      <c r="K22" s="25"/>
      <c r="L22" s="23"/>
      <c r="M22" s="22"/>
      <c r="N22" s="23"/>
      <c r="O22" s="24"/>
      <c r="P22" s="21"/>
      <c r="Q22" s="25"/>
      <c r="R22" s="23"/>
      <c r="S22" s="22"/>
      <c r="T22" s="23"/>
      <c r="U22" s="24"/>
      <c r="V22" s="21"/>
      <c r="W22" s="25"/>
      <c r="X22" s="23"/>
      <c r="Y22" s="22"/>
      <c r="Z22" s="23"/>
      <c r="AA22" s="24"/>
      <c r="AB22" s="21"/>
      <c r="AC22" s="25"/>
      <c r="AD22" s="23"/>
      <c r="AE22" s="22"/>
      <c r="AF22" s="23"/>
      <c r="AG22" s="24"/>
      <c r="AH22" s="21"/>
      <c r="AI22" s="25"/>
      <c r="AJ22" s="23"/>
      <c r="AK22" s="22"/>
      <c r="AL22" s="2"/>
      <c r="AM22" s="28">
        <v>0.26041666666666669</v>
      </c>
      <c r="AN22" s="28">
        <v>3.125E-2</v>
      </c>
      <c r="AO22" s="28">
        <v>0.29166666666666669</v>
      </c>
      <c r="AP22" s="28">
        <v>0.33333333333333331</v>
      </c>
      <c r="AQ22" s="28">
        <v>0.625</v>
      </c>
    </row>
    <row r="23" spans="1:43" ht="25.15" customHeight="1">
      <c r="A23" s="6">
        <v>5</v>
      </c>
      <c r="B23" s="8" t="s">
        <v>50</v>
      </c>
      <c r="C23" s="95" t="s">
        <v>48</v>
      </c>
      <c r="D23" s="8" t="s">
        <v>15</v>
      </c>
      <c r="E23" s="21"/>
      <c r="F23" s="21"/>
      <c r="G23" s="22"/>
      <c r="H23" s="23"/>
      <c r="I23" s="24"/>
      <c r="J23" s="21"/>
      <c r="K23" s="25"/>
      <c r="L23" s="23"/>
      <c r="M23" s="22"/>
      <c r="N23" s="23"/>
      <c r="O23" s="24"/>
      <c r="P23" s="21"/>
      <c r="Q23" s="25"/>
      <c r="R23" s="23"/>
      <c r="S23" s="22"/>
      <c r="T23" s="23"/>
      <c r="U23" s="24"/>
      <c r="V23" s="21"/>
      <c r="W23" s="25"/>
      <c r="X23" s="23"/>
      <c r="Y23" s="22"/>
      <c r="Z23" s="23"/>
      <c r="AA23" s="24"/>
      <c r="AB23" s="21"/>
      <c r="AC23" s="25"/>
      <c r="AD23" s="23"/>
      <c r="AE23" s="22"/>
      <c r="AF23" s="23"/>
      <c r="AG23" s="24"/>
      <c r="AH23" s="21"/>
      <c r="AI23" s="25"/>
      <c r="AJ23" s="23"/>
      <c r="AK23" s="22"/>
      <c r="AL23" s="2"/>
      <c r="AM23" s="28">
        <v>0.26041666666666669</v>
      </c>
      <c r="AN23" s="28">
        <v>3.125E-2</v>
      </c>
      <c r="AO23" s="28">
        <v>0.29166666666666669</v>
      </c>
      <c r="AP23" s="28">
        <v>0.45833333333333331</v>
      </c>
      <c r="AQ23" s="28">
        <v>0.75</v>
      </c>
    </row>
    <row r="24" spans="1:43" ht="25.15" customHeight="1">
      <c r="A24" s="6">
        <v>6</v>
      </c>
      <c r="B24" s="8" t="s">
        <v>50</v>
      </c>
      <c r="C24" s="95" t="s">
        <v>49</v>
      </c>
      <c r="D24" s="8" t="s">
        <v>15</v>
      </c>
      <c r="E24" s="21"/>
      <c r="F24" s="21"/>
      <c r="G24" s="22"/>
      <c r="H24" s="23"/>
      <c r="I24" s="24"/>
      <c r="J24" s="21"/>
      <c r="K24" s="25"/>
      <c r="L24" s="23"/>
      <c r="M24" s="22"/>
      <c r="N24" s="23"/>
      <c r="O24" s="24"/>
      <c r="P24" s="21"/>
      <c r="Q24" s="25"/>
      <c r="R24" s="23"/>
      <c r="S24" s="22"/>
      <c r="T24" s="23"/>
      <c r="U24" s="24"/>
      <c r="V24" s="21"/>
      <c r="W24" s="25"/>
      <c r="X24" s="23"/>
      <c r="Y24" s="22"/>
      <c r="Z24" s="23"/>
      <c r="AA24" s="24"/>
      <c r="AB24" s="21"/>
      <c r="AC24" s="25"/>
      <c r="AD24" s="23"/>
      <c r="AE24" s="22"/>
      <c r="AF24" s="23"/>
      <c r="AG24" s="24"/>
      <c r="AH24" s="21"/>
      <c r="AI24" s="25"/>
      <c r="AJ24" s="23"/>
      <c r="AK24" s="22"/>
      <c r="AL24" s="2"/>
      <c r="AM24" s="28">
        <v>0.16666666666666666</v>
      </c>
      <c r="AN24" s="28">
        <v>0</v>
      </c>
      <c r="AO24" s="28">
        <v>0.16666666666666666</v>
      </c>
      <c r="AP24" s="28">
        <v>0.29166666666666669</v>
      </c>
      <c r="AQ24" s="28">
        <v>0.45833333333333331</v>
      </c>
    </row>
    <row r="25" spans="1:43" ht="25.15" customHeight="1">
      <c r="A25" s="6">
        <v>7</v>
      </c>
      <c r="B25" s="8" t="s">
        <v>50</v>
      </c>
      <c r="C25" s="95" t="s">
        <v>48</v>
      </c>
      <c r="D25" s="8" t="s">
        <v>15</v>
      </c>
      <c r="E25" s="21"/>
      <c r="F25" s="21"/>
      <c r="G25" s="22"/>
      <c r="H25" s="23"/>
      <c r="I25" s="24"/>
      <c r="J25" s="21"/>
      <c r="K25" s="25"/>
      <c r="L25" s="23"/>
      <c r="M25" s="22"/>
      <c r="N25" s="23"/>
      <c r="O25" s="24"/>
      <c r="P25" s="21"/>
      <c r="Q25" s="25"/>
      <c r="R25" s="23"/>
      <c r="S25" s="22"/>
      <c r="T25" s="23"/>
      <c r="U25" s="24"/>
      <c r="V25" s="21"/>
      <c r="W25" s="25"/>
      <c r="X25" s="23"/>
      <c r="Y25" s="22"/>
      <c r="Z25" s="23"/>
      <c r="AA25" s="24"/>
      <c r="AB25" s="21"/>
      <c r="AC25" s="25"/>
      <c r="AD25" s="23"/>
      <c r="AE25" s="22"/>
      <c r="AF25" s="23"/>
      <c r="AG25" s="24"/>
      <c r="AH25" s="21"/>
      <c r="AI25" s="25"/>
      <c r="AJ25" s="23"/>
      <c r="AK25" s="22"/>
      <c r="AL25" s="2"/>
      <c r="AM25" s="28">
        <v>0.33333333333333331</v>
      </c>
      <c r="AN25" s="28">
        <v>4.1666666666666664E-2</v>
      </c>
      <c r="AO25" s="28">
        <v>0.375</v>
      </c>
      <c r="AP25" s="28">
        <v>0.41666666666666669</v>
      </c>
      <c r="AQ25" s="28">
        <v>0.79166666666666663</v>
      </c>
    </row>
    <row r="26" spans="1:43" ht="25.15" customHeight="1">
      <c r="A26" s="6">
        <v>8</v>
      </c>
      <c r="B26" s="8" t="s">
        <v>50</v>
      </c>
      <c r="C26" s="95" t="s">
        <v>49</v>
      </c>
      <c r="D26" s="33" t="s">
        <v>31</v>
      </c>
      <c r="E26" s="21"/>
      <c r="F26" s="21"/>
      <c r="G26" s="22"/>
      <c r="H26" s="23"/>
      <c r="I26" s="24"/>
      <c r="J26" s="21"/>
      <c r="K26" s="25"/>
      <c r="L26" s="23"/>
      <c r="M26" s="22"/>
      <c r="N26" s="23"/>
      <c r="O26" s="24"/>
      <c r="P26" s="21" t="s">
        <v>32</v>
      </c>
      <c r="Q26" s="25"/>
      <c r="R26" s="23"/>
      <c r="S26" s="22"/>
      <c r="T26" s="23"/>
      <c r="U26" s="24"/>
      <c r="V26" s="21" t="s">
        <v>33</v>
      </c>
      <c r="W26" s="25"/>
      <c r="X26" s="23"/>
      <c r="Y26" s="22"/>
      <c r="Z26" s="23"/>
      <c r="AA26" s="24"/>
      <c r="AB26" s="21"/>
      <c r="AC26" s="25"/>
      <c r="AD26" s="23"/>
      <c r="AE26" s="22"/>
      <c r="AF26" s="23"/>
      <c r="AG26" s="24"/>
      <c r="AH26" s="21"/>
      <c r="AI26" s="25"/>
      <c r="AJ26" s="23"/>
      <c r="AK26" s="22"/>
      <c r="AL26" s="32"/>
      <c r="AM26" s="28"/>
      <c r="AN26" s="28" t="s">
        <v>34</v>
      </c>
      <c r="AO26" s="28"/>
      <c r="AP26" s="28" t="s">
        <v>33</v>
      </c>
      <c r="AQ26" s="28"/>
    </row>
    <row r="27" spans="1:43" ht="25.15" customHeight="1">
      <c r="A27" s="6">
        <v>9</v>
      </c>
      <c r="B27" s="8" t="s">
        <v>50</v>
      </c>
      <c r="C27" s="95" t="s">
        <v>48</v>
      </c>
      <c r="D27" s="8" t="s">
        <v>31</v>
      </c>
      <c r="E27" s="21"/>
      <c r="F27" s="21"/>
      <c r="G27" s="22"/>
      <c r="H27" s="23"/>
      <c r="I27" s="24"/>
      <c r="J27" s="21"/>
      <c r="K27" s="25"/>
      <c r="L27" s="23"/>
      <c r="M27" s="22"/>
      <c r="N27" s="23"/>
      <c r="O27" s="24"/>
      <c r="P27" s="21"/>
      <c r="Q27" s="25"/>
      <c r="R27" s="23"/>
      <c r="S27" s="22"/>
      <c r="T27" s="23"/>
      <c r="U27" s="24"/>
      <c r="V27" s="21"/>
      <c r="W27" s="25"/>
      <c r="X27" s="23"/>
      <c r="Y27" s="22"/>
      <c r="Z27" s="23"/>
      <c r="AA27" s="24"/>
      <c r="AB27" s="21"/>
      <c r="AC27" s="25"/>
      <c r="AD27" s="23"/>
      <c r="AE27" s="22"/>
      <c r="AF27" s="23"/>
      <c r="AG27" s="24"/>
      <c r="AH27" s="21"/>
      <c r="AI27" s="25"/>
      <c r="AJ27" s="23"/>
      <c r="AK27" s="22"/>
      <c r="AL27" s="2"/>
      <c r="AM27" s="28">
        <v>0.33333333333333331</v>
      </c>
      <c r="AN27" s="28">
        <v>4.1666666666666664E-2</v>
      </c>
      <c r="AO27" s="28">
        <v>0.375</v>
      </c>
      <c r="AP27" s="28">
        <v>0.35416666666666669</v>
      </c>
      <c r="AQ27" s="28">
        <v>0.72916666666666663</v>
      </c>
    </row>
    <row r="28" spans="1:43" ht="25.15" customHeight="1">
      <c r="A28" s="6">
        <v>10</v>
      </c>
      <c r="B28" s="8" t="s">
        <v>52</v>
      </c>
      <c r="C28" s="95" t="s">
        <v>48</v>
      </c>
      <c r="D28" s="8" t="s">
        <v>15</v>
      </c>
      <c r="E28" s="21"/>
      <c r="F28" s="21"/>
      <c r="G28" s="22"/>
      <c r="H28" s="23"/>
      <c r="I28" s="24"/>
      <c r="J28" s="21"/>
      <c r="K28" s="25"/>
      <c r="L28" s="23"/>
      <c r="M28" s="22"/>
      <c r="N28" s="23"/>
      <c r="O28" s="24"/>
      <c r="P28" s="21"/>
      <c r="Q28" s="25"/>
      <c r="R28" s="23"/>
      <c r="S28" s="22"/>
      <c r="T28" s="23"/>
      <c r="U28" s="24"/>
      <c r="V28" s="21"/>
      <c r="W28" s="25"/>
      <c r="X28" s="23"/>
      <c r="Y28" s="22"/>
      <c r="Z28" s="23"/>
      <c r="AA28" s="24"/>
      <c r="AB28" s="21"/>
      <c r="AC28" s="25"/>
      <c r="AD28" s="23"/>
      <c r="AE28" s="22"/>
      <c r="AF28" s="23"/>
      <c r="AG28" s="24"/>
      <c r="AH28" s="21"/>
      <c r="AI28" s="25"/>
      <c r="AJ28" s="23"/>
      <c r="AK28" s="22"/>
      <c r="AL28" s="82"/>
      <c r="AM28" s="28">
        <v>0.33333333333333331</v>
      </c>
      <c r="AN28" s="28">
        <v>4.1666666666666664E-2</v>
      </c>
      <c r="AO28" s="28">
        <v>0.375</v>
      </c>
      <c r="AP28" s="28">
        <v>0.35416666666666669</v>
      </c>
      <c r="AQ28" s="28">
        <v>0.72916666666666663</v>
      </c>
    </row>
    <row r="29" spans="1:43" ht="25.15" customHeight="1">
      <c r="A29" s="6">
        <v>11</v>
      </c>
      <c r="B29" s="8" t="s">
        <v>53</v>
      </c>
      <c r="C29" s="95" t="s">
        <v>49</v>
      </c>
      <c r="D29" s="8" t="s">
        <v>15</v>
      </c>
      <c r="E29" s="21"/>
      <c r="F29" s="21"/>
      <c r="G29" s="22"/>
      <c r="H29" s="23"/>
      <c r="I29" s="24"/>
      <c r="J29" s="21"/>
      <c r="K29" s="25"/>
      <c r="L29" s="23"/>
      <c r="M29" s="22"/>
      <c r="N29" s="23"/>
      <c r="O29" s="24"/>
      <c r="P29" s="21"/>
      <c r="Q29" s="25"/>
      <c r="R29" s="23"/>
      <c r="S29" s="22"/>
      <c r="T29" s="23"/>
      <c r="U29" s="24"/>
      <c r="V29" s="21"/>
      <c r="W29" s="25"/>
      <c r="X29" s="23"/>
      <c r="Y29" s="22"/>
      <c r="Z29" s="23"/>
      <c r="AA29" s="24"/>
      <c r="AB29" s="21"/>
      <c r="AC29" s="25"/>
      <c r="AD29" s="23"/>
      <c r="AE29" s="22"/>
      <c r="AF29" s="23"/>
      <c r="AG29" s="24"/>
      <c r="AH29" s="21"/>
      <c r="AI29" s="25"/>
      <c r="AJ29" s="23"/>
      <c r="AK29" s="22"/>
      <c r="AL29" s="82"/>
      <c r="AM29" s="28">
        <v>0.16666666666666666</v>
      </c>
      <c r="AN29" s="28">
        <v>0</v>
      </c>
      <c r="AO29" s="28">
        <v>0.16666666666666666</v>
      </c>
      <c r="AP29" s="28">
        <v>0.625</v>
      </c>
      <c r="AQ29" s="28">
        <v>0.79166666666666663</v>
      </c>
    </row>
    <row r="30" spans="1:43" ht="25.15" customHeight="1">
      <c r="A30" s="6">
        <v>12</v>
      </c>
      <c r="B30" s="8" t="s">
        <v>54</v>
      </c>
      <c r="C30" s="95" t="s">
        <v>49</v>
      </c>
      <c r="D30" s="8" t="s">
        <v>22</v>
      </c>
      <c r="E30" s="21"/>
      <c r="F30" s="21"/>
      <c r="G30" s="22"/>
      <c r="H30" s="23"/>
      <c r="I30" s="24"/>
      <c r="J30" s="21"/>
      <c r="K30" s="25"/>
      <c r="L30" s="23"/>
      <c r="M30" s="22"/>
      <c r="N30" s="23"/>
      <c r="O30" s="24"/>
      <c r="P30" s="21"/>
      <c r="Q30" s="25"/>
      <c r="R30" s="23"/>
      <c r="S30" s="22"/>
      <c r="T30" s="23"/>
      <c r="U30" s="24"/>
      <c r="V30" s="21"/>
      <c r="W30" s="25"/>
      <c r="X30" s="23"/>
      <c r="Y30" s="22"/>
      <c r="Z30" s="23"/>
      <c r="AA30" s="24"/>
      <c r="AB30" s="21"/>
      <c r="AC30" s="25"/>
      <c r="AD30" s="23"/>
      <c r="AE30" s="22"/>
      <c r="AF30" s="23"/>
      <c r="AG30" s="24"/>
      <c r="AH30" s="21"/>
      <c r="AI30" s="25"/>
      <c r="AJ30" s="23"/>
      <c r="AK30" s="22"/>
      <c r="AL30" s="32"/>
      <c r="AM30" s="28">
        <v>0.16666666666666666</v>
      </c>
      <c r="AN30" s="28">
        <v>0</v>
      </c>
      <c r="AO30" s="28">
        <v>0.16666666666666666</v>
      </c>
      <c r="AP30" s="28">
        <v>0.29166666666666669</v>
      </c>
      <c r="AQ30" s="28">
        <v>0.45833333333333331</v>
      </c>
    </row>
    <row r="31" spans="1:43" ht="25.15" customHeight="1">
      <c r="A31" s="6">
        <v>13</v>
      </c>
      <c r="B31" s="8" t="s">
        <v>50</v>
      </c>
      <c r="C31" s="95" t="s">
        <v>48</v>
      </c>
      <c r="D31" s="30" t="s">
        <v>43</v>
      </c>
      <c r="E31" s="21"/>
      <c r="F31" s="21"/>
      <c r="G31" s="22"/>
      <c r="H31" s="23"/>
      <c r="I31" s="24"/>
      <c r="J31" s="21"/>
      <c r="K31" s="25"/>
      <c r="L31" s="23"/>
      <c r="M31" s="22"/>
      <c r="N31" s="23"/>
      <c r="O31" s="24"/>
      <c r="P31" s="21"/>
      <c r="Q31" s="25"/>
      <c r="R31" s="23"/>
      <c r="S31" s="22"/>
      <c r="T31" s="23"/>
      <c r="U31" s="24"/>
      <c r="V31" s="21"/>
      <c r="W31" s="25"/>
      <c r="X31" s="23"/>
      <c r="Y31" s="22"/>
      <c r="Z31" s="23"/>
      <c r="AA31" s="24"/>
      <c r="AB31" s="21"/>
      <c r="AC31" s="25"/>
      <c r="AD31" s="23"/>
      <c r="AE31" s="22"/>
      <c r="AF31" s="23"/>
      <c r="AG31" s="24"/>
      <c r="AH31" s="21"/>
      <c r="AI31" s="25"/>
      <c r="AJ31" s="23"/>
      <c r="AK31" s="22"/>
      <c r="AL31" s="2"/>
      <c r="AM31" s="28">
        <v>0.33333333333333331</v>
      </c>
      <c r="AN31" s="28">
        <v>4.1666666666666664E-2</v>
      </c>
      <c r="AO31" s="28">
        <v>0.375</v>
      </c>
      <c r="AP31" s="28">
        <v>0.29166666666666669</v>
      </c>
      <c r="AQ31" s="28">
        <v>0.66666666666666663</v>
      </c>
    </row>
    <row r="32" spans="1:43" s="40" customFormat="1">
      <c r="A32" s="148" t="s">
        <v>57</v>
      </c>
      <c r="B32" s="146"/>
      <c r="C32" s="146"/>
      <c r="D32" s="42"/>
    </row>
    <row r="33" spans="1:4" s="40" customFormat="1">
      <c r="A33" s="61" t="s">
        <v>26</v>
      </c>
      <c r="B33" s="146"/>
      <c r="C33" s="146"/>
      <c r="D33" s="42"/>
    </row>
    <row r="34" spans="1:4" s="40" customFormat="1">
      <c r="A34" s="61" t="s">
        <v>27</v>
      </c>
      <c r="B34" s="146"/>
      <c r="C34" s="146"/>
      <c r="D34" s="42"/>
    </row>
    <row r="35" spans="1:4" s="40" customFormat="1">
      <c r="A35" s="40" t="s">
        <v>28</v>
      </c>
      <c r="B35" s="146"/>
      <c r="C35" s="146"/>
      <c r="D35" s="42"/>
    </row>
    <row r="36" spans="1:4" s="40" customFormat="1">
      <c r="A36" s="40" t="s">
        <v>29</v>
      </c>
      <c r="B36" s="146"/>
      <c r="C36" s="146"/>
      <c r="D36" s="42"/>
    </row>
  </sheetData>
  <sheetProtection password="C016" sheet="1" objects="1" scenarios="1"/>
  <mergeCells count="38">
    <mergeCell ref="AP17:AP18"/>
    <mergeCell ref="AQ17:AQ18"/>
    <mergeCell ref="E18:AL18"/>
    <mergeCell ref="AM17:AO17"/>
    <mergeCell ref="A1:AQ2"/>
    <mergeCell ref="B10:D10"/>
    <mergeCell ref="A14:D14"/>
    <mergeCell ref="B15:D15"/>
    <mergeCell ref="B16:D16"/>
    <mergeCell ref="A17:D17"/>
    <mergeCell ref="AM6:AQ16"/>
    <mergeCell ref="A7:D7"/>
    <mergeCell ref="B8:D8"/>
    <mergeCell ref="B9:D9"/>
    <mergeCell ref="AG4:AH4"/>
    <mergeCell ref="AK4:AL4"/>
    <mergeCell ref="AM4:AQ5"/>
    <mergeCell ref="A5:D5"/>
    <mergeCell ref="U4:V4"/>
    <mergeCell ref="W4:X4"/>
    <mergeCell ref="Y4:Z4"/>
    <mergeCell ref="AA4:AB4"/>
    <mergeCell ref="AC4:AD4"/>
    <mergeCell ref="AE4:AF4"/>
    <mergeCell ref="A4:D4"/>
    <mergeCell ref="M4:N4"/>
    <mergeCell ref="O4:P4"/>
    <mergeCell ref="Q4:R4"/>
    <mergeCell ref="S4:T4"/>
    <mergeCell ref="E4:F4"/>
    <mergeCell ref="G4:H4"/>
    <mergeCell ref="I4:J4"/>
    <mergeCell ref="K4:L4"/>
    <mergeCell ref="AI4:AJ4"/>
    <mergeCell ref="A11:D11"/>
    <mergeCell ref="B12:D12"/>
    <mergeCell ref="B13:D13"/>
    <mergeCell ref="A6:D6"/>
  </mergeCells>
  <phoneticPr fontId="1"/>
  <conditionalFormatting sqref="E11:AL11">
    <cfRule type="expression" dxfId="0" priority="1">
      <formula>E7&lt;1</formula>
    </cfRule>
  </conditionalFormatting>
  <dataValidations count="1">
    <dataValidation type="list" allowBlank="1" showInputMessage="1" showErrorMessage="1" sqref="C19:C31">
      <formula1>"常勤,非常勤"</formula1>
    </dataValidation>
  </dataValidations>
  <pageMargins left="0.31496062992125984" right="0.31496062992125984" top="0.55118110236220474" bottom="0.35433070866141736" header="0.31496062992125984" footer="0.31496062992125984"/>
  <pageSetup paperSize="9" scale="8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平日用</vt:lpstr>
      <vt:lpstr>土曜日用</vt:lpstr>
      <vt:lpstr>休日用</vt:lpstr>
      <vt:lpstr>記入例</vt:lpstr>
      <vt:lpstr>休日用!Print_Area</vt:lpstr>
      <vt:lpstr>土曜日用!Print_Area</vt:lpstr>
      <vt:lpstr>平日用!Print_Area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2021-01-07T05:37:17Z</cp:lastPrinted>
  <dcterms:created xsi:type="dcterms:W3CDTF">2014-10-07T10:28:34Z</dcterms:created>
  <dcterms:modified xsi:type="dcterms:W3CDTF">2023-10-13T06:41:53Z</dcterms:modified>
</cp:coreProperties>
</file>