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620" yWindow="0" windowWidth="20490" windowHeight="7530" activeTab="1"/>
  </bookViews>
  <sheets>
    <sheet name="経費算出表（１）先端的サービスの創出" sheetId="2" r:id="rId1"/>
    <sheet name="経費算出表（１）先端的サービスの創出（規制改革含む" sheetId="4" r:id="rId2"/>
  </sheets>
  <definedNames>
    <definedName name="_xlnm.Print_Area" localSheetId="0">'経費算出表（１）先端的サービスの創出'!$A$1:$R$35</definedName>
    <definedName name="_xlnm.Print_Area" localSheetId="1">'経費算出表（１）先端的サービスの創出（規制改革含む'!$A$1:$R$35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4" l="1"/>
  <c r="Q29" i="4" s="1"/>
  <c r="E34" i="4" s="1"/>
  <c r="E33" i="4" l="1"/>
  <c r="Q28" i="2"/>
  <c r="Q29" i="2" s="1"/>
  <c r="E34" i="2" l="1"/>
  <c r="E33" i="2" s="1"/>
</calcChain>
</file>

<file path=xl/sharedStrings.xml><?xml version="1.0" encoding="utf-8"?>
<sst xmlns="http://schemas.openxmlformats.org/spreadsheetml/2006/main" count="203" uniqueCount="38">
  <si>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</si>
  <si>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</si>
  <si>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</si>
  <si>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</si>
  <si>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</si>
  <si>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</si>
  <si>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</si>
  <si>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</si>
  <si>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</si>
  <si>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</si>
  <si>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</si>
  <si>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</si>
  <si>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</si>
  <si>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</si>
  <si>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</si>
  <si>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</si>
  <si>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</si>
  <si>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</si>
  <si>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</si>
  <si>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</si>
  <si>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</si>
  <si>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</si>
  <si>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t>　・経費には実施主体の人件費を含めることも可能であるが、別途、単価、想定稼働時間等のデータを求めることがある。</t>
    <rPh sb="2" eb="4">
      <t>ケイヒ</t>
    </rPh>
    <rPh sb="6" eb="8">
      <t>ジッシ</t>
    </rPh>
    <rPh sb="8" eb="10">
      <t>シュタイ</t>
    </rPh>
    <rPh sb="11" eb="14">
      <t>ジンケンヒ</t>
    </rPh>
    <rPh sb="15" eb="16">
      <t>フク</t>
    </rPh>
    <rPh sb="21" eb="23">
      <t>カノウ</t>
    </rPh>
    <rPh sb="28" eb="30">
      <t>ベット</t>
    </rPh>
    <rPh sb="31" eb="33">
      <t>タンカ</t>
    </rPh>
    <rPh sb="34" eb="36">
      <t>ソウテイ</t>
    </rPh>
    <rPh sb="36" eb="38">
      <t>カドウ</t>
    </rPh>
    <rPh sb="38" eb="40">
      <t>ジカン</t>
    </rPh>
    <rPh sb="40" eb="41">
      <t>トウ</t>
    </rPh>
    <rPh sb="46" eb="47">
      <t>モト</t>
    </rPh>
    <phoneticPr fontId="4"/>
  </si>
  <si>
    <t>　・提出いただいた費用の項目に不明があれば、審査委員会の前後において確認させて頂く場合がある。</t>
    <rPh sb="24" eb="26">
      <t>イイン</t>
    </rPh>
    <rPh sb="41" eb="43">
      <t>バアイ</t>
    </rPh>
    <phoneticPr fontId="4"/>
  </si>
  <si>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</si>
  <si>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</si>
  <si>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</si>
  <si>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</si>
  <si>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（第３号様式）</t>
    <rPh sb="1" eb="2">
      <t>ダイ</t>
    </rPh>
    <rPh sb="3" eb="4">
      <t>ゴウ</t>
    </rPh>
    <phoneticPr fontId="2"/>
  </si>
  <si>
    <t>事業実施者名：</t>
    <rPh sb="0" eb="2">
      <t>ジギョウ</t>
    </rPh>
    <rPh sb="2" eb="5">
      <t>ジッシシャ</t>
    </rPh>
    <phoneticPr fontId="2"/>
  </si>
  <si>
    <t>　・事業の実施内容に沿って、各自で適宜大項目、中項目を設定し、費用を見積もること。</t>
    <rPh sb="2" eb="4">
      <t>ジギョウ</t>
    </rPh>
    <rPh sb="5" eb="7">
      <t>ジッシ</t>
    </rPh>
    <rPh sb="7" eb="9">
      <t>ナイヨウ</t>
    </rPh>
    <rPh sb="10" eb="11">
      <t>ソ</t>
    </rPh>
    <rPh sb="14" eb="16">
      <t>カクジ</t>
    </rPh>
    <rPh sb="17" eb="19">
      <t>テキギ</t>
    </rPh>
    <rPh sb="19" eb="22">
      <t>ダイコウモク</t>
    </rPh>
    <rPh sb="23" eb="24">
      <t>チュウ</t>
    </rPh>
    <rPh sb="24" eb="26">
      <t>コウモク</t>
    </rPh>
    <rPh sb="27" eb="29">
      <t>セッテイ</t>
    </rPh>
    <rPh sb="31" eb="33">
      <t>ヒヨウ</t>
    </rPh>
    <rPh sb="34" eb="36">
      <t>ミツ</t>
    </rPh>
    <phoneticPr fontId="4"/>
  </si>
  <si>
    <t>　・例えばハードウエアの購入等、事業期間終了後に、事業実施者及び関係者の資産として継続的に利用ができるものの購入については、費用を負担することは原則想定していないので留意すること。</t>
    <rPh sb="2" eb="3">
      <t>タト</t>
    </rPh>
    <rPh sb="12" eb="15">
      <t>コウニュウナド</t>
    </rPh>
    <rPh sb="18" eb="20">
      <t>キカン</t>
    </rPh>
    <rPh sb="20" eb="23">
      <t>シュウリョウゴ</t>
    </rPh>
    <rPh sb="27" eb="29">
      <t>ジッシ</t>
    </rPh>
    <rPh sb="29" eb="30">
      <t>シャ</t>
    </rPh>
    <rPh sb="30" eb="31">
      <t>オヨ</t>
    </rPh>
    <rPh sb="32" eb="35">
      <t>カンケイシャ</t>
    </rPh>
    <rPh sb="36" eb="38">
      <t>シサン</t>
    </rPh>
    <rPh sb="41" eb="44">
      <t>ケイゾクテキ</t>
    </rPh>
    <rPh sb="45" eb="47">
      <t>リヨウ</t>
    </rPh>
    <rPh sb="54" eb="56">
      <t>コウニュウ</t>
    </rPh>
    <rPh sb="62" eb="64">
      <t>ヒヨウ</t>
    </rPh>
    <rPh sb="65" eb="67">
      <t>フタン</t>
    </rPh>
    <rPh sb="72" eb="74">
      <t>ゲンソク</t>
    </rPh>
    <rPh sb="74" eb="76">
      <t>ソウテイ</t>
    </rPh>
    <rPh sb="83" eb="85">
      <t>リュウイ</t>
    </rPh>
    <phoneticPr fontId="4"/>
  </si>
  <si>
    <t>事業実施者</t>
    <rPh sb="0" eb="2">
      <t>ジギョウ</t>
    </rPh>
    <rPh sb="2" eb="5">
      <t>ジッシシャ</t>
    </rPh>
    <phoneticPr fontId="4"/>
  </si>
  <si>
    <t>全体事業費のうち10/10以内、かつ上限10,000千円（千円未満切捨て）</t>
    <rPh sb="13" eb="15">
      <t>イナイ</t>
    </rPh>
    <rPh sb="18" eb="20">
      <t>ジョウゲン</t>
    </rPh>
    <rPh sb="29" eb="35">
      <t>センエンミマンキリス</t>
    </rPh>
    <phoneticPr fontId="4"/>
  </si>
  <si>
    <t>ー 経費算出表 ー（１）先端的サービスの創出</t>
    <rPh sb="6" eb="7">
      <t>ヒョウ</t>
    </rPh>
    <phoneticPr fontId="4"/>
  </si>
  <si>
    <t>全体事業費のうち10/10以内、かつ上限13,000千円（千円未満切捨て）</t>
    <rPh sb="13" eb="15">
      <t>イナイ</t>
    </rPh>
    <rPh sb="18" eb="20">
      <t>ジョウゲン</t>
    </rPh>
    <rPh sb="29" eb="35">
      <t>センエンミマンキリス</t>
    </rPh>
    <phoneticPr fontId="4"/>
  </si>
  <si>
    <t>規制改革</t>
    <rPh sb="0" eb="2">
      <t>キセイ</t>
    </rPh>
    <rPh sb="2" eb="4">
      <t>カイカク</t>
    </rPh>
    <phoneticPr fontId="4"/>
  </si>
  <si>
    <t>仙台市×東北大学スマートフロンティア協議会における先端的サービス創出及び規制改革推進事業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</si>
</sst>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8"/>
      <color rgb="FF000000"/>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3" borderId="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lignment vertical="center"/>
    </xf>
    <xf numFmtId="38" fontId="1" fillId="2" borderId="15" xfId="1" applyFont="1" applyFill="1" applyBorder="1">
      <alignment vertical="center"/>
    </xf>
    <xf numFmtId="0" fontId="1" fillId="2" borderId="14" xfId="0" applyFont="1" applyFill="1" applyBorder="1" applyAlignment="1">
      <alignment horizontal="center" vertical="center"/>
    </xf>
    <xf numFmtId="0" fontId="1" fillId="2" borderId="14" xfId="0" applyFont="1" applyFill="1" applyBorder="1">
      <alignment vertical="center"/>
    </xf>
    <xf numFmtId="38" fontId="1" fillId="2" borderId="14" xfId="1" applyFont="1" applyFill="1" applyBorder="1">
      <alignmen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84" zoomScaleNormal="84" zoomScaleSheetLayoutView="84" workbookViewId="0">
      <selection activeCell="A3" sqref="A3:R3"/>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28</v>
      </c>
      <c r="R1" s="25"/>
    </row>
    <row r="2" spans="1:18" ht="16.5" x14ac:dyDescent="0.4">
      <c r="A2" s="39" t="s">
        <v>37</v>
      </c>
      <c r="B2" s="40"/>
      <c r="C2" s="40"/>
      <c r="D2" s="40"/>
      <c r="E2" s="40"/>
      <c r="F2" s="40"/>
      <c r="G2" s="40"/>
      <c r="H2" s="40"/>
      <c r="I2" s="40"/>
      <c r="J2" s="40"/>
      <c r="K2" s="40"/>
      <c r="L2" s="40"/>
      <c r="M2" s="40"/>
      <c r="N2" s="40"/>
      <c r="O2" s="40"/>
      <c r="P2" s="40"/>
      <c r="Q2" s="40"/>
      <c r="R2" s="40"/>
    </row>
    <row r="3" spans="1:18" ht="16.5" x14ac:dyDescent="0.4">
      <c r="A3" s="41" t="s">
        <v>34</v>
      </c>
      <c r="B3" s="41"/>
      <c r="C3" s="41"/>
      <c r="D3" s="41"/>
      <c r="E3" s="41"/>
      <c r="F3" s="41"/>
      <c r="G3" s="41"/>
      <c r="H3" s="41"/>
      <c r="I3" s="41"/>
      <c r="J3" s="41"/>
      <c r="K3" s="41"/>
      <c r="L3" s="41"/>
      <c r="M3" s="41"/>
      <c r="N3" s="41"/>
      <c r="O3" s="41"/>
      <c r="P3" s="41"/>
      <c r="Q3" s="41"/>
      <c r="R3" s="41"/>
    </row>
    <row r="5" spans="1:18" ht="16.5" x14ac:dyDescent="0.4">
      <c r="A5" s="16" t="s">
        <v>29</v>
      </c>
      <c r="B5" s="9"/>
      <c r="C5" s="9"/>
    </row>
    <row r="6" spans="1:18" ht="9.9499999999999993" customHeight="1" x14ac:dyDescent="0.4"/>
    <row r="7" spans="1:18" ht="15.75" x14ac:dyDescent="0.4">
      <c r="A7" s="4" t="s">
        <v>20</v>
      </c>
    </row>
    <row r="8" spans="1:18" x14ac:dyDescent="0.4">
      <c r="A8" s="17" t="s">
        <v>30</v>
      </c>
    </row>
    <row r="9" spans="1:18" x14ac:dyDescent="0.4">
      <c r="A9" s="1" t="s">
        <v>24</v>
      </c>
    </row>
    <row r="10" spans="1:18" x14ac:dyDescent="0.4">
      <c r="A10" s="17" t="s">
        <v>31</v>
      </c>
    </row>
    <row r="11" spans="1:18" x14ac:dyDescent="0.4">
      <c r="A11" s="17" t="s">
        <v>22</v>
      </c>
    </row>
    <row r="12" spans="1:18" x14ac:dyDescent="0.4">
      <c r="A12" s="1" t="s">
        <v>23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2" t="s">
        <v>13</v>
      </c>
      <c r="D16" s="22" t="s">
        <v>14</v>
      </c>
      <c r="E16" s="42" t="s">
        <v>1</v>
      </c>
      <c r="F16" s="38"/>
      <c r="G16" s="22"/>
      <c r="H16" s="22" t="s">
        <v>2</v>
      </c>
      <c r="I16" s="22" t="s">
        <v>3</v>
      </c>
      <c r="J16" s="22"/>
      <c r="K16" s="22" t="s">
        <v>4</v>
      </c>
      <c r="L16" s="22" t="s">
        <v>3</v>
      </c>
      <c r="M16" s="22"/>
      <c r="N16" s="22" t="s">
        <v>5</v>
      </c>
      <c r="O16" s="22" t="s">
        <v>3</v>
      </c>
      <c r="P16" s="22"/>
      <c r="Q16" s="42" t="s">
        <v>6</v>
      </c>
      <c r="R16" s="38"/>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30" t="s">
        <v>7</v>
      </c>
    </row>
    <row r="26" spans="1:18" ht="12.75" thickBot="1" x14ac:dyDescent="0.45">
      <c r="A26" s="27">
        <v>10</v>
      </c>
      <c r="B26" s="28"/>
      <c r="C26" s="28"/>
      <c r="D26" s="28"/>
      <c r="E26" s="29"/>
      <c r="F26" s="27" t="s">
        <v>7</v>
      </c>
      <c r="G26" s="27" t="s">
        <v>8</v>
      </c>
      <c r="H26" s="28"/>
      <c r="I26" s="28"/>
      <c r="J26" s="27" t="s">
        <v>8</v>
      </c>
      <c r="K26" s="28"/>
      <c r="L26" s="28"/>
      <c r="M26" s="27" t="s">
        <v>8</v>
      </c>
      <c r="N26" s="28"/>
      <c r="O26" s="28"/>
      <c r="P26" s="27" t="s">
        <v>9</v>
      </c>
      <c r="Q26" s="29"/>
      <c r="R26" s="27"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27</v>
      </c>
    </row>
    <row r="32" spans="1:18" s="2" customFormat="1" x14ac:dyDescent="0.4">
      <c r="A32" s="10" t="s">
        <v>0</v>
      </c>
      <c r="B32" s="19" t="s">
        <v>16</v>
      </c>
      <c r="C32" s="37" t="s">
        <v>18</v>
      </c>
      <c r="D32" s="38"/>
      <c r="E32" s="43" t="s">
        <v>26</v>
      </c>
      <c r="F32" s="43"/>
    </row>
    <row r="33" spans="1:18" x14ac:dyDescent="0.4">
      <c r="A33" s="18">
        <v>1</v>
      </c>
      <c r="B33" s="13" t="s">
        <v>32</v>
      </c>
      <c r="C33" s="35" t="s">
        <v>25</v>
      </c>
      <c r="D33" s="36"/>
      <c r="E33" s="23">
        <f>$Q$29-$E$34</f>
        <v>0</v>
      </c>
      <c r="F33" s="12" t="s">
        <v>7</v>
      </c>
      <c r="G33" s="1"/>
      <c r="J33" s="1"/>
      <c r="M33" s="1"/>
      <c r="P33" s="1"/>
      <c r="R33" s="1"/>
    </row>
    <row r="34" spans="1:18" x14ac:dyDescent="0.4">
      <c r="A34" s="18">
        <v>2</v>
      </c>
      <c r="B34" s="13" t="s">
        <v>15</v>
      </c>
      <c r="C34" s="33" t="s">
        <v>33</v>
      </c>
      <c r="D34" s="34"/>
      <c r="E34" s="23">
        <f>IF(ROUNDDOWN($Q$29*1,-3)&gt;10000000,10000000,ROUNDDOWN($Q$29*1,-3))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130" zoomScaleNormal="84" zoomScaleSheetLayoutView="130" workbookViewId="0">
      <selection activeCell="A3" sqref="A3:R3"/>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28</v>
      </c>
      <c r="R1" s="25"/>
    </row>
    <row r="2" spans="1:18" ht="16.5" x14ac:dyDescent="0.4">
      <c r="A2" s="39" t="s">
        <v>37</v>
      </c>
      <c r="B2" s="40"/>
      <c r="C2" s="40"/>
      <c r="D2" s="40"/>
      <c r="E2" s="40"/>
      <c r="F2" s="40"/>
      <c r="G2" s="40"/>
      <c r="H2" s="40"/>
      <c r="I2" s="40"/>
      <c r="J2" s="40"/>
      <c r="K2" s="40"/>
      <c r="L2" s="40"/>
      <c r="M2" s="40"/>
      <c r="N2" s="40"/>
      <c r="O2" s="40"/>
      <c r="P2" s="40"/>
      <c r="Q2" s="40"/>
      <c r="R2" s="40"/>
    </row>
    <row r="3" spans="1:18" ht="16.5" x14ac:dyDescent="0.4">
      <c r="A3" s="41" t="s">
        <v>34</v>
      </c>
      <c r="B3" s="41"/>
      <c r="C3" s="41"/>
      <c r="D3" s="41"/>
      <c r="E3" s="41"/>
      <c r="F3" s="41"/>
      <c r="G3" s="41"/>
      <c r="H3" s="41"/>
      <c r="I3" s="41"/>
      <c r="J3" s="41"/>
      <c r="K3" s="41"/>
      <c r="L3" s="41"/>
      <c r="M3" s="41"/>
      <c r="N3" s="41"/>
      <c r="O3" s="41"/>
      <c r="P3" s="41"/>
      <c r="Q3" s="41"/>
      <c r="R3" s="41"/>
    </row>
    <row r="5" spans="1:18" ht="16.5" x14ac:dyDescent="0.4">
      <c r="A5" s="16" t="s">
        <v>29</v>
      </c>
      <c r="B5" s="9"/>
      <c r="C5" s="9"/>
    </row>
    <row r="6" spans="1:18" ht="9.9499999999999993" customHeight="1" x14ac:dyDescent="0.4"/>
    <row r="7" spans="1:18" ht="15.75" x14ac:dyDescent="0.4">
      <c r="A7" s="4" t="s">
        <v>20</v>
      </c>
    </row>
    <row r="8" spans="1:18" x14ac:dyDescent="0.4">
      <c r="A8" s="17" t="s">
        <v>30</v>
      </c>
    </row>
    <row r="9" spans="1:18" x14ac:dyDescent="0.4">
      <c r="A9" s="1" t="s">
        <v>24</v>
      </c>
    </row>
    <row r="10" spans="1:18" x14ac:dyDescent="0.4">
      <c r="A10" s="17" t="s">
        <v>31</v>
      </c>
    </row>
    <row r="11" spans="1:18" x14ac:dyDescent="0.4">
      <c r="A11" s="17" t="s">
        <v>22</v>
      </c>
    </row>
    <row r="12" spans="1:18" x14ac:dyDescent="0.4">
      <c r="A12" s="1" t="s">
        <v>23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6" t="s">
        <v>13</v>
      </c>
      <c r="D16" s="26" t="s">
        <v>14</v>
      </c>
      <c r="E16" s="42" t="s">
        <v>1</v>
      </c>
      <c r="F16" s="38"/>
      <c r="G16" s="26"/>
      <c r="H16" s="26" t="s">
        <v>2</v>
      </c>
      <c r="I16" s="26" t="s">
        <v>3</v>
      </c>
      <c r="J16" s="26"/>
      <c r="K16" s="26" t="s">
        <v>4</v>
      </c>
      <c r="L16" s="26" t="s">
        <v>3</v>
      </c>
      <c r="M16" s="26"/>
      <c r="N16" s="26" t="s">
        <v>5</v>
      </c>
      <c r="O16" s="26" t="s">
        <v>3</v>
      </c>
      <c r="P16" s="26"/>
      <c r="Q16" s="42" t="s">
        <v>6</v>
      </c>
      <c r="R16" s="38"/>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30">
        <v>9</v>
      </c>
      <c r="B25" s="31"/>
      <c r="C25" s="31"/>
      <c r="D25" s="31"/>
      <c r="E25" s="32"/>
      <c r="F25" s="30" t="s">
        <v>7</v>
      </c>
      <c r="G25" s="30" t="s">
        <v>8</v>
      </c>
      <c r="H25" s="31"/>
      <c r="I25" s="31"/>
      <c r="J25" s="30" t="s">
        <v>8</v>
      </c>
      <c r="K25" s="31"/>
      <c r="L25" s="31"/>
      <c r="M25" s="30" t="s">
        <v>8</v>
      </c>
      <c r="N25" s="31"/>
      <c r="O25" s="31"/>
      <c r="P25" s="30" t="s">
        <v>9</v>
      </c>
      <c r="Q25" s="32"/>
      <c r="R25" s="30" t="s">
        <v>7</v>
      </c>
    </row>
    <row r="26" spans="1:18" ht="12.75" thickBot="1" x14ac:dyDescent="0.45">
      <c r="A26" s="27">
        <v>10</v>
      </c>
      <c r="B26" s="28" t="s">
        <v>36</v>
      </c>
      <c r="C26" s="28"/>
      <c r="D26" s="28"/>
      <c r="E26" s="29"/>
      <c r="F26" s="27" t="s">
        <v>7</v>
      </c>
      <c r="G26" s="27" t="s">
        <v>8</v>
      </c>
      <c r="H26" s="28"/>
      <c r="I26" s="28"/>
      <c r="J26" s="27" t="s">
        <v>8</v>
      </c>
      <c r="K26" s="28"/>
      <c r="L26" s="28"/>
      <c r="M26" s="27" t="s">
        <v>8</v>
      </c>
      <c r="N26" s="28"/>
      <c r="O26" s="28"/>
      <c r="P26" s="27" t="s">
        <v>9</v>
      </c>
      <c r="Q26" s="29"/>
      <c r="R26" s="27"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27</v>
      </c>
    </row>
    <row r="32" spans="1:18" s="2" customFormat="1" x14ac:dyDescent="0.4">
      <c r="A32" s="10" t="s">
        <v>0</v>
      </c>
      <c r="B32" s="19" t="s">
        <v>16</v>
      </c>
      <c r="C32" s="37" t="s">
        <v>18</v>
      </c>
      <c r="D32" s="38"/>
      <c r="E32" s="43" t="s">
        <v>26</v>
      </c>
      <c r="F32" s="43"/>
    </row>
    <row r="33" spans="1:18" x14ac:dyDescent="0.4">
      <c r="A33" s="18">
        <v>1</v>
      </c>
      <c r="B33" s="13" t="s">
        <v>32</v>
      </c>
      <c r="C33" s="35" t="s">
        <v>25</v>
      </c>
      <c r="D33" s="36"/>
      <c r="E33" s="23">
        <f>$Q$29-$E$34</f>
        <v>0</v>
      </c>
      <c r="F33" s="12" t="s">
        <v>7</v>
      </c>
      <c r="G33" s="1"/>
      <c r="J33" s="1"/>
      <c r="M33" s="1"/>
      <c r="P33" s="1"/>
      <c r="R33" s="1"/>
    </row>
    <row r="34" spans="1:18" x14ac:dyDescent="0.4">
      <c r="A34" s="18">
        <v>2</v>
      </c>
      <c r="B34" s="13" t="s">
        <v>15</v>
      </c>
      <c r="C34" s="33" t="s">
        <v>35</v>
      </c>
      <c r="D34" s="34"/>
      <c r="E34" s="23">
        <f>IF(ROUNDDOWN($Q$29*1,-3)&gt;13000000,13000000,ROUNDDOWN($Q$29*1,-3))</f>
        <v>0</v>
      </c>
      <c r="F34" s="12" t="s">
        <v>7</v>
      </c>
      <c r="G34" s="1"/>
      <c r="J34" s="1"/>
      <c r="M34" s="1"/>
      <c r="P34" s="1"/>
      <c r="R34" s="1"/>
    </row>
  </sheetData>
  <mergeCells count="8">
    <mergeCell ref="C33:D33"/>
    <mergeCell ref="C34:D34"/>
    <mergeCell ref="A2:R2"/>
    <mergeCell ref="A3:R3"/>
    <mergeCell ref="E16:F16"/>
    <mergeCell ref="Q16:R16"/>
    <mergeCell ref="C32:D32"/>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2.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customXml/itemProps3.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経費算出表（１）先端的サービスの創出</vt:lpstr>
      <vt:lpstr>経費算出表（１）先端的サービスの創出（規制改革含む</vt:lpstr>
      <vt:lpstr>'経費算出表（１）先端的サービスの創出'!Print_Area</vt:lpstr>
      <vt:lpstr>'経費算出表（１）先端的サービスの創出（規制改革含む'!Print_Area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2024-08-30T09:23:37Z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