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経済局農林部農林企画課\103_森林管理係\04_補助金・負担金等\05_（交付）補助金・交付金・負担金\05_仙台市産材利用促進支援補助金事業\14_R8制度改正\04_要綱改正起案\別紙2添付資料_様式\"/>
    </mc:Choice>
  </mc:AlternateContent>
  <xr:revisionPtr revIDLastSave="0" documentId="13_ncr:1_{98669499-0A1E-4EF0-B2AF-86524A79668D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R8" sheetId="2" r:id="rId1"/>
  </sheets>
  <definedNames>
    <definedName name="_xlnm.Print_Area" localSheetId="0">'R8'!$A$1:$V$46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29" i="2"/>
  <c r="S34" i="2"/>
  <c r="S33" i="2"/>
  <c r="S32" i="2"/>
  <c r="H30" i="2"/>
  <c r="O29" i="2" l="1"/>
  <c r="O28" i="2"/>
  <c r="O30" i="2"/>
  <c r="S30" i="2" s="1"/>
  <c r="S27" i="2" s="1"/>
  <c r="S28" i="2" l="1"/>
  <c r="M27" i="2" s="1"/>
  <c r="G27" i="2" s="1"/>
</calcChain>
</file>

<file path=xl/sharedStrings.xml><?xml version="1.0" encoding="utf-8"?>
<sst xmlns="http://schemas.openxmlformats.org/spreadsheetml/2006/main" count="87" uniqueCount="72">
  <si>
    <t>ふりがな</t>
    <phoneticPr fontId="2"/>
  </si>
  <si>
    <t>電話番号</t>
    <rPh sb="0" eb="2">
      <t>デンワ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</si>
  <si>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</si>
  <si>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※受付番号は市が記載します</t>
    <rPh sb="1" eb="3">
      <t>ウケツケ</t>
    </rPh>
    <rPh sb="3" eb="5">
      <t>バンゴウ</t>
    </rPh>
    <rPh sb="6" eb="7">
      <t>シ</t>
    </rPh>
    <rPh sb="8" eb="10">
      <t>キサイ</t>
    </rPh>
    <phoneticPr fontId="2"/>
  </si>
  <si>
    <t>仙台市</t>
    <rPh sb="0" eb="3">
      <t>センダイシ</t>
    </rPh>
    <phoneticPr fontId="2"/>
  </si>
  <si>
    <t>区</t>
    <rPh sb="0" eb="1">
      <t>ク</t>
    </rPh>
    <phoneticPr fontId="2"/>
  </si>
  <si>
    <t>木造</t>
    <rPh sb="0" eb="2">
      <t>モクゾウ</t>
    </rPh>
    <phoneticPr fontId="2"/>
  </si>
  <si>
    <t>階建て</t>
    <rPh sb="0" eb="1">
      <t>カイ</t>
    </rPh>
    <rPh sb="1" eb="2">
      <t>ダ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</si>
  <si>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</si>
  <si>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内訳</t>
    <rPh sb="0" eb="2">
      <t>ウチワケ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</si>
  <si>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</si>
  <si>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</si>
  <si>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</si>
  <si>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総使用材積</t>
    <rPh sb="0" eb="1">
      <t>ソウ</t>
    </rPh>
    <rPh sb="1" eb="3">
      <t>シヨウ</t>
    </rPh>
    <rPh sb="3" eb="5">
      <t>ザイセキ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</si>
  <si>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</si>
  <si>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</si>
  <si>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担当者</t>
    <rPh sb="0" eb="3">
      <t>タントウシャ</t>
    </rPh>
    <phoneticPr fontId="2"/>
  </si>
  <si>
    <t>〒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</si>
  <si>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</si>
  <si>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</si>
  <si>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記</t>
    <rPh sb="0" eb="1">
      <t>キ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</si>
  <si>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</si>
  <si>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</si>
  <si>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住　所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</si>
  <si>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</si>
  <si>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主要構造部材</t>
    <rPh sb="0" eb="2">
      <t>シュヨウ</t>
    </rPh>
    <rPh sb="4" eb="5">
      <t>ブ</t>
    </rPh>
    <phoneticPr fontId="2"/>
  </si>
  <si>
    <t>TEL</t>
    <phoneticPr fontId="2"/>
  </si>
  <si>
    <t>チェックリスト（様式第１号別紙１）及びチェックリスト記載の必要書類を添付</t>
    <rPh sb="8" eb="10">
      <t>ヨウシキ</t>
    </rPh>
    <rPh sb="10" eb="11">
      <t>ダイ</t>
    </rPh>
    <rPh sb="12" eb="13">
      <t>ゴウ</t>
    </rPh>
    <rPh sb="13" eb="15">
      <t>ベッシ</t>
    </rPh>
    <rPh sb="17" eb="18">
      <t>オヨ</t>
    </rPh>
    <rPh sb="26" eb="28">
      <t>キサイ</t>
    </rPh>
    <rPh sb="29" eb="31">
      <t>ヒツヨウ</t>
    </rPh>
    <rPh sb="31" eb="33">
      <t>ショルイ</t>
    </rPh>
    <rPh sb="34" eb="36">
      <t>テンプ</t>
    </rPh>
    <phoneticPr fontId="2"/>
  </si>
  <si>
    <t>※「 同意しません」の場合、区役所・総合支所税証明担当課において「市税の滞納がないことの証明書」（申請日前 30 日以内に交付を受けたものに限ります。）の交付を受けてください。（1 通 300 円の手数料が必要です。）</t>
    <phoneticPr fontId="2"/>
  </si>
  <si>
    <t>私の仙台市市税納付状況（税目・税額・申告の有無等）を経済局農林企画課が税務担当課に照会することに</t>
    <rPh sb="26" eb="28">
      <t>ケイザイ</t>
    </rPh>
    <rPh sb="29" eb="31">
      <t>ノウリン</t>
    </rPh>
    <rPh sb="31" eb="34">
      <t>キカクカ</t>
    </rPh>
    <phoneticPr fontId="2"/>
  </si>
  <si>
    <t>※木びろい表に記載のある木材を全て使用した時</t>
    <rPh sb="1" eb="2">
      <t>キ</t>
    </rPh>
    <rPh sb="5" eb="6">
      <t>ヒョウ</t>
    </rPh>
    <rPh sb="7" eb="9">
      <t>キサイ</t>
    </rPh>
    <rPh sb="12" eb="14">
      <t>モクザイ</t>
    </rPh>
    <rPh sb="15" eb="16">
      <t>スベ</t>
    </rPh>
    <rPh sb="17" eb="19">
      <t>シヨウ</t>
    </rPh>
    <rPh sb="21" eb="22">
      <t>トキ</t>
    </rPh>
    <phoneticPr fontId="2"/>
  </si>
  <si>
    <t>定休曜日</t>
    <rPh sb="0" eb="2">
      <t>テイキュウ</t>
    </rPh>
    <rPh sb="2" eb="4">
      <t>ヨウビ</t>
    </rPh>
    <phoneticPr fontId="2"/>
  </si>
  <si>
    <t>※土台敷施工の日</t>
    <rPh sb="1" eb="3">
      <t>ドダイ</t>
    </rPh>
    <rPh sb="3" eb="4">
      <t>シキ</t>
    </rPh>
    <rPh sb="4" eb="6">
      <t>セコウ</t>
    </rPh>
    <rPh sb="7" eb="8">
      <t>ヒ</t>
    </rPh>
    <phoneticPr fontId="2"/>
  </si>
  <si>
    <t>主要構造部材事業</t>
    <rPh sb="0" eb="2">
      <t>シュヨウ</t>
    </rPh>
    <rPh sb="2" eb="4">
      <t>コウゾウ</t>
    </rPh>
    <rPh sb="4" eb="5">
      <t>ブ</t>
    </rPh>
    <rPh sb="5" eb="6">
      <t>ザイ</t>
    </rPh>
    <rPh sb="6" eb="8">
      <t>ジギョウ</t>
    </rPh>
    <phoneticPr fontId="2"/>
  </si>
  <si>
    <t>主要構造部材</t>
    <rPh sb="0" eb="2">
      <t>シュヨウ</t>
    </rPh>
    <rPh sb="2" eb="4">
      <t>コウゾウ</t>
    </rPh>
    <rPh sb="4" eb="5">
      <t>ブ</t>
    </rPh>
    <rPh sb="5" eb="6">
      <t>ザイ</t>
    </rPh>
    <phoneticPr fontId="2"/>
  </si>
  <si>
    <t>主要構造部材</t>
    <rPh sb="0" eb="2">
      <t>シュヨウ</t>
    </rPh>
    <rPh sb="2" eb="4">
      <t>コウゾウ</t>
    </rPh>
    <rPh sb="4" eb="6">
      <t>ブザイ</t>
    </rPh>
    <phoneticPr fontId="2"/>
  </si>
  <si>
    <t>市産材使用材積</t>
    <rPh sb="0" eb="1">
      <t>シ</t>
    </rPh>
    <rPh sb="1" eb="3">
      <t>サンザイ</t>
    </rPh>
    <rPh sb="3" eb="5">
      <t>シヨウ</t>
    </rPh>
    <rPh sb="5" eb="6">
      <t>ザイ</t>
    </rPh>
    <rPh sb="6" eb="7">
      <t>セキ</t>
    </rPh>
    <phoneticPr fontId="2"/>
  </si>
  <si>
    <r>
      <t>　　　　同意します　　　⇒　　</t>
    </r>
    <r>
      <rPr>
        <sz val="9"/>
        <rFont val="游ゴシック"/>
        <family val="3"/>
        <charset val="128"/>
        <scheme val="minor"/>
      </rPr>
      <t>生年月日を記入</t>
    </r>
    <r>
      <rPr>
        <sz val="10"/>
        <rFont val="游ゴシック"/>
        <family val="3"/>
        <charset val="128"/>
        <scheme val="minor"/>
      </rPr>
      <t xml:space="preserve">
　　　　　　　　　　　　　　　</t>
    </r>
    <r>
      <rPr>
        <sz val="8"/>
        <rFont val="游ゴシック"/>
        <family val="3"/>
        <charset val="128"/>
        <scheme val="minor"/>
      </rPr>
      <t>生年月日</t>
    </r>
    <r>
      <rPr>
        <sz val="10"/>
        <rFont val="游ゴシック"/>
        <family val="3"/>
        <charset val="128"/>
        <scheme val="minor"/>
      </rPr>
      <t xml:space="preserve">　（ </t>
    </r>
    <r>
      <rPr>
        <sz val="8"/>
        <rFont val="游ゴシック"/>
        <family val="3"/>
        <charset val="128"/>
        <scheme val="minor"/>
      </rPr>
      <t>大正 ・ 昭和 ・平成 ）　　　</t>
    </r>
    <r>
      <rPr>
        <sz val="10"/>
        <rFont val="游ゴシック"/>
        <family val="3"/>
        <charset val="128"/>
        <scheme val="minor"/>
      </rPr>
      <t>年　　月　　日
　　　　同意しません　　⇒　　証明書の添付が必要になります※</t>
    </r>
    <rPh sb="4" eb="6">
      <t>ドウイ</t>
    </rPh>
    <rPh sb="15" eb="17">
      <t>セイネン</t>
    </rPh>
    <rPh sb="17" eb="19">
      <t>ガッピ</t>
    </rPh>
    <rPh sb="20" eb="22">
      <t>キニュウ</t>
    </rPh>
    <rPh sb="38" eb="42">
      <t>セイネンガッピ</t>
    </rPh>
    <rPh sb="45" eb="47">
      <t>タイショウ</t>
    </rPh>
    <rPh sb="50" eb="52">
      <t>ショウワ</t>
    </rPh>
    <rPh sb="54" eb="56">
      <t>ヘイセイ</t>
    </rPh>
    <rPh sb="61" eb="62">
      <t>ネン</t>
    </rPh>
    <rPh sb="64" eb="65">
      <t>ガツ</t>
    </rPh>
    <rPh sb="67" eb="68">
      <t>ニチ</t>
    </rPh>
    <rPh sb="74" eb="76">
      <t>ドウイ</t>
    </rPh>
    <rPh sb="85" eb="88">
      <t>ショウメイショ</t>
    </rPh>
    <rPh sb="89" eb="91">
      <t>テンプ</t>
    </rPh>
    <rPh sb="92" eb="94">
      <t>ヒツヨウ</t>
    </rPh>
    <phoneticPr fontId="2"/>
  </si>
  <si>
    <t>※木工事に着手する日</t>
    <rPh sb="1" eb="2">
      <t>キ</t>
    </rPh>
    <rPh sb="2" eb="4">
      <t>コウジ</t>
    </rPh>
    <rPh sb="5" eb="7">
      <t>チャクシュ</t>
    </rPh>
    <rPh sb="9" eb="10">
      <t>ヒ</t>
    </rPh>
    <phoneticPr fontId="2"/>
  </si>
  <si>
    <t>内装・外装等事業</t>
    <rPh sb="3" eb="5">
      <t>ガイソウ</t>
    </rPh>
    <phoneticPr fontId="2"/>
  </si>
  <si>
    <t>市産材使用面積</t>
    <rPh sb="0" eb="1">
      <t>シ</t>
    </rPh>
    <rPh sb="1" eb="3">
      <t>サンザイ</t>
    </rPh>
    <rPh sb="3" eb="5">
      <t>シヨウ</t>
    </rPh>
    <rPh sb="5" eb="7">
      <t>メンセキ</t>
    </rPh>
    <phoneticPr fontId="2"/>
  </si>
  <si>
    <t>１　申請事業</t>
    <rPh sb="2" eb="4">
      <t>シンセイ</t>
    </rPh>
    <rPh sb="4" eb="6">
      <t>ジギョウ</t>
    </rPh>
    <phoneticPr fontId="2"/>
  </si>
  <si>
    <t>※主要構造部材事業のみ記載</t>
    <rPh sb="1" eb="3">
      <t>シュヨウ</t>
    </rPh>
    <rPh sb="3" eb="7">
      <t>コウゾウブザイ</t>
    </rPh>
    <rPh sb="7" eb="9">
      <t>ジギョウ</t>
    </rPh>
    <rPh sb="11" eb="13">
      <t>キサイ</t>
    </rPh>
    <phoneticPr fontId="2"/>
  </si>
  <si>
    <t>仙台市産材利用促進支援補助金交付申請書</t>
    <rPh sb="0" eb="3">
      <t>センダイシ</t>
    </rPh>
    <rPh sb="3" eb="4">
      <t>サン</t>
    </rPh>
    <rPh sb="5" eb="7">
      <t>リヨウ</t>
    </rPh>
    <rPh sb="7" eb="9">
      <t>ソクシン</t>
    </rPh>
    <rPh sb="9" eb="11">
      <t>シエン</t>
    </rPh>
    <rPh sb="11" eb="14">
      <t>ホジョキン</t>
    </rPh>
    <rPh sb="14" eb="16">
      <t>コウフ</t>
    </rPh>
    <rPh sb="16" eb="19">
      <t>シンセイショ</t>
    </rPh>
    <phoneticPr fontId="2"/>
  </si>
  <si>
    <t>　仙台市長　様　</t>
    <rPh sb="1" eb="3">
      <t>センダイ</t>
    </rPh>
    <rPh sb="3" eb="5">
      <t>シチョウ</t>
    </rPh>
    <rPh sb="6" eb="7">
      <t>サマ</t>
    </rPh>
    <phoneticPr fontId="2"/>
  </si>
  <si>
    <t>　標記の補助金の交付を受けたいので、仙台市補助金等交付規則第３条及び仙台市産材利用促進支援補助金交付要綱第８条の規定により、下記のとおり関係書類を添えて申請します。
　また、暴力団等との関係を有していないことを誓約します。なお、説明を求められた際には誠実に対応いたします。</t>
    <rPh sb="1" eb="3">
      <t>ヒョウキ</t>
    </rPh>
    <rPh sb="4" eb="7">
      <t>ホジョキン</t>
    </rPh>
    <rPh sb="8" eb="10">
      <t>コウフ</t>
    </rPh>
    <rPh sb="11" eb="12">
      <t>ウ</t>
    </rPh>
    <rPh sb="18" eb="20">
      <t>センダイ</t>
    </rPh>
    <rPh sb="20" eb="21">
      <t>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オヨ</t>
    </rPh>
    <rPh sb="34" eb="37">
      <t>センダイシ</t>
    </rPh>
    <rPh sb="37" eb="38">
      <t>サン</t>
    </rPh>
    <rPh sb="39" eb="41">
      <t>リヨウ</t>
    </rPh>
    <rPh sb="41" eb="43">
      <t>ソクシン</t>
    </rPh>
    <phoneticPr fontId="2"/>
  </si>
  <si>
    <r>
      <t>ｍ</t>
    </r>
    <r>
      <rPr>
        <vertAlign val="superscript"/>
        <sz val="9"/>
        <rFont val="游ゴシック"/>
        <family val="3"/>
        <charset val="128"/>
        <scheme val="minor"/>
      </rPr>
      <t>2</t>
    </r>
    <phoneticPr fontId="2"/>
  </si>
  <si>
    <t>４　事業着手予定日</t>
    <rPh sb="2" eb="4">
      <t>ジギョウ</t>
    </rPh>
    <rPh sb="4" eb="6">
      <t>チャクシュ</t>
    </rPh>
    <rPh sb="6" eb="8">
      <t>ヨテイ</t>
    </rPh>
    <rPh sb="8" eb="9">
      <t>ヒ</t>
    </rPh>
    <phoneticPr fontId="2"/>
  </si>
  <si>
    <t>５　事業完了予定日</t>
    <rPh sb="2" eb="4">
      <t>ジギョウ</t>
    </rPh>
    <rPh sb="4" eb="6">
      <t>カンリョウ</t>
    </rPh>
    <rPh sb="6" eb="8">
      <t>ヨテイ</t>
    </rPh>
    <rPh sb="8" eb="9">
      <t>ビ</t>
    </rPh>
    <phoneticPr fontId="2"/>
  </si>
  <si>
    <t>内装・外装等</t>
    <rPh sb="0" eb="2">
      <t>ナイソウ</t>
    </rPh>
    <rPh sb="3" eb="5">
      <t>ガイソウ</t>
    </rPh>
    <rPh sb="5" eb="6">
      <t>トウ</t>
    </rPh>
    <phoneticPr fontId="2"/>
  </si>
  <si>
    <r>
      <t>２</t>
    </r>
    <r>
      <rPr>
        <sz val="10"/>
        <rFont val="游ゴシック"/>
        <family val="2"/>
        <charset val="128"/>
        <scheme val="minor"/>
      </rPr>
      <t>　</t>
    </r>
    <r>
      <rPr>
        <sz val="10"/>
        <rFont val="游ゴシック"/>
        <family val="3"/>
        <charset val="128"/>
        <scheme val="minor"/>
      </rPr>
      <t>施工</t>
    </r>
    <r>
      <rPr>
        <sz val="10"/>
        <rFont val="游ゴシック"/>
        <family val="2"/>
        <charset val="128"/>
        <scheme val="minor"/>
      </rPr>
      <t>場所</t>
    </r>
    <rPh sb="2" eb="4">
      <t>セコウ</t>
    </rPh>
    <rPh sb="4" eb="5">
      <t>バ</t>
    </rPh>
    <rPh sb="5" eb="6">
      <t>ショ</t>
    </rPh>
    <phoneticPr fontId="2"/>
  </si>
  <si>
    <r>
      <t>３</t>
    </r>
    <r>
      <rPr>
        <sz val="10"/>
        <rFont val="游ゴシック"/>
        <family val="2"/>
        <charset val="128"/>
        <scheme val="minor"/>
      </rPr>
      <t>　建物概要</t>
    </r>
    <rPh sb="2" eb="3">
      <t>ケン</t>
    </rPh>
    <rPh sb="3" eb="4">
      <t>モノ</t>
    </rPh>
    <rPh sb="4" eb="5">
      <t>ガイ</t>
    </rPh>
    <rPh sb="5" eb="6">
      <t>ヨウ</t>
    </rPh>
    <phoneticPr fontId="2"/>
  </si>
  <si>
    <r>
      <t>６</t>
    </r>
    <r>
      <rPr>
        <sz val="10"/>
        <rFont val="游ゴシック"/>
        <family val="2"/>
        <charset val="128"/>
        <scheme val="minor"/>
      </rPr>
      <t>　交 付 申 請 額</t>
    </r>
    <rPh sb="2" eb="3">
      <t>コウ</t>
    </rPh>
    <rPh sb="4" eb="5">
      <t>ツキ</t>
    </rPh>
    <rPh sb="6" eb="7">
      <t>サル</t>
    </rPh>
    <rPh sb="8" eb="9">
      <t>ショウ</t>
    </rPh>
    <rPh sb="10" eb="11">
      <t>ガク</t>
    </rPh>
    <phoneticPr fontId="2"/>
  </si>
  <si>
    <r>
      <t>内装</t>
    </r>
    <r>
      <rPr>
        <sz val="10"/>
        <rFont val="游ゴシック"/>
        <family val="3"/>
        <charset val="128"/>
        <scheme val="minor"/>
      </rPr>
      <t>・外装</t>
    </r>
    <r>
      <rPr>
        <sz val="10"/>
        <rFont val="游ゴシック"/>
        <family val="2"/>
        <charset val="128"/>
        <scheme val="minor"/>
      </rPr>
      <t>等</t>
    </r>
    <rPh sb="0" eb="1">
      <t>ウチ</t>
    </rPh>
    <rPh sb="1" eb="2">
      <t>ソウ</t>
    </rPh>
    <rPh sb="3" eb="5">
      <t>ガイソウ</t>
    </rPh>
    <rPh sb="5" eb="6">
      <t>トウ</t>
    </rPh>
    <phoneticPr fontId="2"/>
  </si>
  <si>
    <r>
      <t>７</t>
    </r>
    <r>
      <rPr>
        <sz val="10"/>
        <rFont val="游ゴシック"/>
        <family val="2"/>
        <charset val="128"/>
        <scheme val="minor"/>
      </rPr>
      <t>　施工業者</t>
    </r>
    <rPh sb="2" eb="3">
      <t>シ</t>
    </rPh>
    <rPh sb="3" eb="4">
      <t>コウ</t>
    </rPh>
    <rPh sb="4" eb="5">
      <t>ゴウ</t>
    </rPh>
    <rPh sb="5" eb="6">
      <t>ジャ</t>
    </rPh>
    <phoneticPr fontId="2"/>
  </si>
  <si>
    <r>
      <t>８</t>
    </r>
    <r>
      <rPr>
        <sz val="10"/>
        <rFont val="游ゴシック"/>
        <family val="2"/>
        <charset val="128"/>
        <scheme val="minor"/>
      </rPr>
      <t>　添付書類</t>
    </r>
    <rPh sb="2" eb="4">
      <t>テンプ</t>
    </rPh>
    <rPh sb="4" eb="6">
      <t>ショルイ</t>
    </rPh>
    <phoneticPr fontId="2"/>
  </si>
  <si>
    <r>
      <t>９</t>
    </r>
    <r>
      <rPr>
        <sz val="10"/>
        <rFont val="游ゴシック"/>
        <family val="2"/>
        <charset val="128"/>
        <scheme val="minor"/>
      </rPr>
      <t>　市税滞納状況確認</t>
    </r>
    <rPh sb="2" eb="3">
      <t>シ</t>
    </rPh>
    <rPh sb="3" eb="4">
      <t>ゼイ</t>
    </rPh>
    <rPh sb="4" eb="6">
      <t>タイノウ</t>
    </rPh>
    <rPh sb="6" eb="8">
      <t>ジョウキョウ</t>
    </rPh>
    <rPh sb="8" eb="10">
      <t>カクニン</t>
    </rPh>
    <phoneticPr fontId="2"/>
  </si>
  <si>
    <r>
      <t>m</t>
    </r>
    <r>
      <rPr>
        <vertAlign val="superscript"/>
        <sz val="10"/>
        <rFont val="游ゴシック"/>
        <family val="3"/>
        <charset val="128"/>
        <scheme val="minor"/>
      </rPr>
      <t>3</t>
    </r>
    <r>
      <rPr>
        <sz val="10"/>
        <rFont val="游ゴシック"/>
        <family val="2"/>
        <charset val="128"/>
        <scheme val="minor"/>
      </rPr>
      <t>（A）</t>
    </r>
    <phoneticPr fontId="2"/>
  </si>
  <si>
    <r>
      <t>m</t>
    </r>
    <r>
      <rPr>
        <vertAlign val="superscript"/>
        <sz val="10"/>
        <rFont val="游ゴシック"/>
        <family val="3"/>
        <charset val="128"/>
        <scheme val="minor"/>
      </rPr>
      <t>3</t>
    </r>
    <r>
      <rPr>
        <sz val="10"/>
        <rFont val="游ゴシック"/>
        <family val="2"/>
        <charset val="128"/>
        <scheme val="minor"/>
      </rPr>
      <t>（B）</t>
    </r>
    <phoneticPr fontId="2"/>
  </si>
  <si>
    <r>
      <t>ｍ</t>
    </r>
    <r>
      <rPr>
        <vertAlign val="superscript"/>
        <sz val="10"/>
        <rFont val="游ゴシック"/>
        <family val="3"/>
        <charset val="128"/>
        <scheme val="minor"/>
      </rPr>
      <t>2</t>
    </r>
    <r>
      <rPr>
        <sz val="10"/>
        <rFont val="游ゴシック"/>
        <family val="3"/>
        <charset val="128"/>
        <scheme val="minor"/>
      </rPr>
      <t>（D）</t>
    </r>
    <phoneticPr fontId="2"/>
  </si>
  <si>
    <t>年　月　日</t>
    <rPh sb="0" eb="1">
      <t>ネン</t>
    </rPh>
    <rPh sb="2" eb="3">
      <t>ガツ</t>
    </rPh>
    <rPh sb="4" eb="5">
      <t>ヒ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</si>
  <si>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</si>
  <si>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r>
      <t>m</t>
    </r>
    <r>
      <rPr>
        <vertAlign val="superscript"/>
        <sz val="10"/>
        <rFont val="游ゴシック"/>
        <family val="3"/>
        <charset val="128"/>
        <scheme val="minor"/>
      </rPr>
      <t>3</t>
    </r>
    <r>
      <rPr>
        <sz val="10"/>
        <rFont val="游ゴシック"/>
        <family val="2"/>
        <charset val="128"/>
        <scheme val="minor"/>
      </rPr>
      <t>（C）</t>
    </r>
    <phoneticPr fontId="2"/>
  </si>
  <si>
    <t>市産JAS製品及び市産優良みやぎ材使用材積</t>
    <rPh sb="0" eb="1">
      <t>シ</t>
    </rPh>
    <rPh sb="1" eb="2">
      <t>サン</t>
    </rPh>
    <rPh sb="5" eb="7">
      <t>セイヒン</t>
    </rPh>
    <rPh sb="7" eb="8">
      <t>オヨ</t>
    </rPh>
    <rPh sb="9" eb="10">
      <t>シ</t>
    </rPh>
    <rPh sb="10" eb="11">
      <t>サン</t>
    </rPh>
    <rPh sb="11" eb="13">
      <t>ユウリョウ</t>
    </rPh>
    <rPh sb="16" eb="17">
      <t>ザイ</t>
    </rPh>
    <rPh sb="17" eb="19">
      <t>シヨウ</t>
    </rPh>
    <rPh sb="19" eb="21">
      <t>ザイセキ</t>
    </rPh>
    <phoneticPr fontId="2"/>
  </si>
  <si>
    <t>市産材使用割合</t>
    <rPh sb="0" eb="1">
      <t>シ</t>
    </rPh>
    <rPh sb="1" eb="3">
      <t>サンザイ</t>
    </rPh>
    <rPh sb="3" eb="5">
      <t>シヨウ</t>
    </rPh>
    <rPh sb="5" eb="7">
      <t>ワリアイ</t>
    </rPh>
    <phoneticPr fontId="2"/>
  </si>
  <si>
    <t>％(B/A)</t>
    <phoneticPr fontId="2"/>
  </si>
  <si>
    <t>市産JAS製品及び
市産優良みやぎ材使用割合</t>
    <rPh sb="0" eb="1">
      <t>シ</t>
    </rPh>
    <rPh sb="1" eb="2">
      <t>サン</t>
    </rPh>
    <rPh sb="5" eb="7">
      <t>セイヒン</t>
    </rPh>
    <rPh sb="7" eb="8">
      <t>オヨ</t>
    </rPh>
    <rPh sb="10" eb="11">
      <t>シ</t>
    </rPh>
    <rPh sb="11" eb="12">
      <t>サン</t>
    </rPh>
    <rPh sb="12" eb="14">
      <t>ユウリョウ</t>
    </rPh>
    <rPh sb="17" eb="18">
      <t>ザイ</t>
    </rPh>
    <rPh sb="18" eb="20">
      <t>シヨウ</t>
    </rPh>
    <rPh sb="20" eb="22">
      <t>ワリアイ</t>
    </rPh>
    <phoneticPr fontId="2"/>
  </si>
  <si>
    <t>％(C/A)</t>
    <phoneticPr fontId="2"/>
  </si>
  <si>
    <t>総使用面積</t>
    <rPh sb="0" eb="1">
      <t>ソウ</t>
    </rPh>
    <rPh sb="1" eb="3">
      <t>シヨウ</t>
    </rPh>
    <rPh sb="3" eb="5">
      <t>メンセキ</t>
    </rPh>
    <phoneticPr fontId="2"/>
  </si>
  <si>
    <r>
      <t>ｍ</t>
    </r>
    <r>
      <rPr>
        <vertAlign val="superscript"/>
        <sz val="10"/>
        <rFont val="游ゴシック"/>
        <family val="3"/>
        <charset val="128"/>
        <scheme val="minor"/>
      </rPr>
      <t>2</t>
    </r>
    <r>
      <rPr>
        <sz val="10"/>
        <rFont val="游ゴシック"/>
        <family val="3"/>
        <charset val="128"/>
        <scheme val="minor"/>
      </rPr>
      <t>（E）</t>
    </r>
    <phoneticPr fontId="2"/>
  </si>
  <si>
    <t>％(E/D)</t>
    <phoneticPr fontId="2"/>
  </si>
  <si>
    <t>　年　月　日</t>
    <rPh sb="1" eb="2">
      <t>ネン</t>
    </rPh>
    <rPh sb="3" eb="4">
      <t>ツキ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</si>
</sst>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[$-411]ggge&quot;年&quot;m&quot;月&quot;d&quot;日&quot;;@"/>
    <numFmt numFmtId="178" formatCode="0.0"/>
    <numFmt numFmtId="179" formatCode="0.00_ "/>
    <numFmt numFmtId="180" formatCode="0.0_ "/>
    <numFmt numFmtId="181" formatCode="0.0;[Red]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vertAlign val="superscript"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theme="0" tint="-0.499984740745262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/>
      <right style="hair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auto="1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2" fontId="4" fillId="0" borderId="48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5" xfId="0" applyFont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33" xfId="0" applyFont="1" applyBorder="1">
      <alignment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 applyAlignment="1">
      <alignment horizontal="left" vertical="center"/>
    </xf>
    <xf numFmtId="58" fontId="7" fillId="0" borderId="0" xfId="0" applyNumberFormat="1" applyFo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12" fillId="0" borderId="25" xfId="0" applyFont="1" applyBorder="1">
      <alignment vertical="center"/>
    </xf>
    <xf numFmtId="0" fontId="12" fillId="0" borderId="2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54" xfId="0" applyFont="1" applyBorder="1">
      <alignment vertical="center"/>
    </xf>
    <xf numFmtId="0" fontId="12" fillId="0" borderId="1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6" xfId="0" applyFont="1" applyBorder="1">
      <alignment vertical="center"/>
    </xf>
    <xf numFmtId="2" fontId="4" fillId="0" borderId="59" xfId="0" applyNumberFormat="1" applyFont="1" applyBorder="1" applyAlignment="1">
      <alignment horizontal="left" vertical="center"/>
    </xf>
    <xf numFmtId="0" fontId="6" fillId="0" borderId="30" xfId="0" applyFont="1" applyBorder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18" fillId="0" borderId="54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177" fontId="7" fillId="3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177" fontId="3" fillId="2" borderId="24" xfId="0" applyNumberFormat="1" applyFont="1" applyFill="1" applyBorder="1" applyAlignment="1">
      <alignment horizontal="center" vertical="center"/>
    </xf>
    <xf numFmtId="177" fontId="3" fillId="2" borderId="30" xfId="0" applyNumberFormat="1" applyFont="1" applyFill="1" applyBorder="1" applyAlignment="1">
      <alignment horizontal="center" vertical="center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3" borderId="5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177" fontId="3" fillId="2" borderId="22" xfId="0" applyNumberFormat="1" applyFont="1" applyFill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177" fontId="3" fillId="2" borderId="56" xfId="0" applyNumberFormat="1" applyFont="1" applyFill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3" borderId="38" xfId="0" applyNumberFormat="1" applyFont="1" applyFill="1" applyBorder="1" applyAlignment="1" applyProtection="1">
      <alignment horizontal="right" vertical="center"/>
      <protection locked="0"/>
    </xf>
    <xf numFmtId="177" fontId="3" fillId="3" borderId="27" xfId="0" applyNumberFormat="1" applyFont="1" applyFill="1" applyBorder="1" applyAlignment="1" applyProtection="1">
      <alignment horizontal="right" vertical="center"/>
      <protection locked="0"/>
    </xf>
    <xf numFmtId="177" fontId="3" fillId="3" borderId="46" xfId="0" applyNumberFormat="1" applyFont="1" applyFill="1" applyBorder="1" applyAlignment="1" applyProtection="1">
      <alignment horizontal="right" vertical="center"/>
      <protection locked="0"/>
    </xf>
    <xf numFmtId="179" fontId="3" fillId="3" borderId="18" xfId="0" applyNumberFormat="1" applyFont="1" applyFill="1" applyBorder="1" applyAlignment="1" applyProtection="1">
      <alignment horizontal="center" vertical="center"/>
      <protection locked="0"/>
    </xf>
    <xf numFmtId="177" fontId="4" fillId="0" borderId="47" xfId="0" applyNumberFormat="1" applyFont="1" applyBorder="1" applyAlignment="1">
      <alignment horizontal="left" vertical="center"/>
    </xf>
    <xf numFmtId="177" fontId="4" fillId="0" borderId="21" xfId="0" applyNumberFormat="1" applyFont="1" applyBorder="1" applyAlignment="1">
      <alignment horizontal="left" vertical="center"/>
    </xf>
    <xf numFmtId="177" fontId="4" fillId="0" borderId="31" xfId="0" applyNumberFormat="1" applyFont="1" applyBorder="1" applyAlignment="1">
      <alignment horizontal="left" vertical="center"/>
    </xf>
    <xf numFmtId="177" fontId="4" fillId="0" borderId="38" xfId="0" applyNumberFormat="1" applyFont="1" applyBorder="1" applyAlignment="1">
      <alignment horizontal="left" vertical="center"/>
    </xf>
    <xf numFmtId="177" fontId="4" fillId="0" borderId="27" xfId="0" applyNumberFormat="1" applyFont="1" applyBorder="1" applyAlignment="1">
      <alignment horizontal="left" vertical="center"/>
    </xf>
    <xf numFmtId="177" fontId="4" fillId="0" borderId="33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8" fontId="15" fillId="0" borderId="23" xfId="1" applyFont="1" applyBorder="1" applyAlignment="1">
      <alignment horizontal="center" vertical="center"/>
    </xf>
    <xf numFmtId="38" fontId="15" fillId="0" borderId="25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38" fontId="6" fillId="0" borderId="23" xfId="1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3" fillId="3" borderId="15" xfId="0" applyFont="1" applyFill="1" applyBorder="1" applyAlignment="1" applyProtection="1">
      <alignment horizontal="left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3" borderId="32" xfId="0" applyFont="1" applyFill="1" applyBorder="1" applyAlignment="1" applyProtection="1">
      <alignment horizontal="left" vertical="top"/>
      <protection locked="0"/>
    </xf>
    <xf numFmtId="0" fontId="3" fillId="3" borderId="27" xfId="0" applyFont="1" applyFill="1" applyBorder="1" applyAlignment="1" applyProtection="1">
      <alignment horizontal="left" vertical="top"/>
      <protection locked="0"/>
    </xf>
    <xf numFmtId="0" fontId="3" fillId="3" borderId="33" xfId="0" applyFont="1" applyFill="1" applyBorder="1" applyAlignment="1" applyProtection="1">
      <alignment horizontal="left" vertical="top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6" fillId="0" borderId="3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180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180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181" fontId="3" fillId="3" borderId="10" xfId="0" applyNumberFormat="1" applyFont="1" applyFill="1" applyBorder="1" applyAlignment="1" applyProtection="1">
      <alignment horizontal="center" vertical="center"/>
      <protection locked="0"/>
    </xf>
    <xf numFmtId="181" fontId="3" fillId="3" borderId="12" xfId="0" applyNumberFormat="1" applyFont="1" applyFill="1" applyBorder="1" applyAlignment="1" applyProtection="1">
      <alignment horizontal="center" vertical="center"/>
      <protection locked="0"/>
    </xf>
    <xf numFmtId="181" fontId="3" fillId="3" borderId="38" xfId="0" applyNumberFormat="1" applyFont="1" applyFill="1" applyBorder="1" applyAlignment="1" applyProtection="1">
      <alignment horizontal="center" vertical="center"/>
      <protection locked="0"/>
    </xf>
    <xf numFmtId="181" fontId="3" fillId="3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36</xdr:row>
          <xdr:rowOff>0</xdr:rowOff>
        </xdr:from>
        <xdr:to>
          <xdr:col>5</xdr:col>
          <xdr:colOff>0</xdr:colOff>
          <xdr:row>37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38</xdr:row>
          <xdr:rowOff>203200</xdr:rowOff>
        </xdr:from>
        <xdr:to>
          <xdr:col>5</xdr:col>
          <xdr:colOff>222250</xdr:colOff>
          <xdr:row>40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41</xdr:row>
          <xdr:rowOff>190500</xdr:rowOff>
        </xdr:from>
        <xdr:to>
          <xdr:col>5</xdr:col>
          <xdr:colOff>247650</xdr:colOff>
          <xdr:row>43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19</xdr:row>
          <xdr:rowOff>31750</xdr:rowOff>
        </xdr:from>
        <xdr:to>
          <xdr:col>4</xdr:col>
          <xdr:colOff>266700</xdr:colOff>
          <xdr:row>19</xdr:row>
          <xdr:rowOff>203200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19</xdr:row>
          <xdr:rowOff>31750</xdr:rowOff>
        </xdr:from>
        <xdr:to>
          <xdr:col>12</xdr:col>
          <xdr:colOff>266700</xdr:colOff>
          <xdr:row>19</xdr:row>
          <xdr:rowOff>203200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390769</xdr:colOff>
      <xdr:row>1</xdr:row>
      <xdr:rowOff>102576</xdr:rowOff>
    </xdr:from>
    <xdr:to>
      <xdr:col>27</xdr:col>
      <xdr:colOff>249115</xdr:colOff>
      <xdr:row>6</xdr:row>
      <xdr:rowOff>122114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DD2B3-EEA6-0506-5258-75BC68C1D164}"/>
            </a:ext>
          </a:extLst>
        </xdr:cNvPr>
        <xdr:cNvSpPr txBox="1"/>
      </xdr:nvSpPr>
      <xdr:spPr>
        <a:xfrm>
          <a:off x="6408615" y="312614"/>
          <a:ext cx="1983154" cy="12944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着色セルについてご記入ください。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交付申請額は使用材積・面積を記入すると、自動計算で記入されます。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tabSelected="1" view="pageBreakPreview" zoomScale="160" zoomScaleNormal="100" zoomScaleSheetLayoutView="160" zoomScalePageLayoutView="160" workbookViewId="0">
      <selection activeCell="T36" sqref="T36:V36"/>
    </sheetView>
  </sheetViews>
  <sheetFormatPr defaultColWidth="9" defaultRowHeight="16.5" x14ac:dyDescent="0.55000000000000004"/>
  <cols>
    <col min="1" max="22" width="3.58203125" style="3" customWidth="1"/>
    <col min="23" max="55" width="5.58203125" style="3" customWidth="1"/>
    <col min="56" max="16384" width="9" style="3"/>
  </cols>
  <sheetData>
    <row r="1" spans="1:24" x14ac:dyDescent="0.55000000000000004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2"/>
    </row>
    <row r="2" spans="1:24" ht="18.75" customHeight="1" x14ac:dyDescent="0.55000000000000004">
      <c r="A2" s="83" t="s">
        <v>43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X2" s="5"/>
    </row>
    <row r="3" spans="1:24" ht="18.7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X3" s="5"/>
    </row>
    <row r="4" spans="1:24" ht="18.75" customHeight="1" x14ac:dyDescent="0.5500000000000000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11" t="s">
        <v>71</v>
      </c>
      <c r="S4" s="111"/>
      <c r="T4" s="111"/>
      <c r="U4" s="111"/>
      <c r="V4" s="111"/>
    </row>
    <row r="5" spans="1:24" ht="18.75" customHeight="1" x14ac:dyDescent="0.55000000000000004">
      <c r="A5" s="82" t="s">
        <v>44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4" ht="18.7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 t="s">
        <v>21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8.75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84" t="s">
        <v>23</v>
      </c>
      <c r="K7" s="80"/>
      <c r="L7" s="85"/>
      <c r="M7" s="242" t="s">
        <v>17</v>
      </c>
      <c r="N7" s="89"/>
      <c r="O7" s="89"/>
      <c r="P7" s="89"/>
      <c r="Q7" s="243"/>
      <c r="R7" s="243"/>
      <c r="S7" s="243"/>
      <c r="T7" s="243"/>
      <c r="U7" s="243"/>
      <c r="V7" s="244"/>
      <c r="W7" s="2"/>
    </row>
    <row r="8" spans="1:24" ht="18.75" customHeight="1" x14ac:dyDescent="0.55000000000000004">
      <c r="A8" s="2"/>
      <c r="B8" s="2"/>
      <c r="C8" s="2"/>
      <c r="D8" s="2"/>
      <c r="E8" s="2"/>
      <c r="F8" s="2"/>
      <c r="G8" s="2"/>
      <c r="H8" s="2"/>
      <c r="I8" s="2"/>
      <c r="J8" s="86"/>
      <c r="K8" s="87"/>
      <c r="L8" s="88"/>
      <c r="M8" s="90"/>
      <c r="N8" s="91"/>
      <c r="O8" s="91"/>
      <c r="P8" s="91"/>
      <c r="Q8" s="91"/>
      <c r="R8" s="91"/>
      <c r="S8" s="91"/>
      <c r="T8" s="91"/>
      <c r="U8" s="91"/>
      <c r="V8" s="92"/>
      <c r="W8" s="2"/>
    </row>
    <row r="9" spans="1:24" ht="15.75" customHeight="1" x14ac:dyDescent="0.55000000000000004">
      <c r="A9" s="6"/>
      <c r="B9" s="6"/>
      <c r="C9" s="6"/>
      <c r="D9" s="6"/>
      <c r="E9" s="6"/>
      <c r="F9" s="6"/>
      <c r="G9" s="6"/>
      <c r="H9" s="6"/>
      <c r="I9" s="6"/>
      <c r="J9" s="93" t="s">
        <v>0</v>
      </c>
      <c r="K9" s="94"/>
      <c r="L9" s="95"/>
      <c r="M9" s="105"/>
      <c r="N9" s="106"/>
      <c r="O9" s="106"/>
      <c r="P9" s="106"/>
      <c r="Q9" s="106"/>
      <c r="R9" s="106"/>
      <c r="S9" s="106"/>
      <c r="T9" s="106"/>
      <c r="U9" s="106"/>
      <c r="V9" s="107"/>
      <c r="W9" s="8"/>
    </row>
    <row r="10" spans="1:24" ht="18.75" customHeight="1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96" t="s">
        <v>22</v>
      </c>
      <c r="K10" s="97"/>
      <c r="L10" s="98"/>
      <c r="M10" s="108"/>
      <c r="N10" s="109"/>
      <c r="O10" s="109"/>
      <c r="P10" s="109"/>
      <c r="Q10" s="109"/>
      <c r="R10" s="109"/>
      <c r="S10" s="109"/>
      <c r="T10" s="109"/>
      <c r="U10" s="109"/>
      <c r="V10" s="110"/>
      <c r="W10" s="8"/>
    </row>
    <row r="11" spans="1:24" ht="19.5" customHeight="1" x14ac:dyDescent="0.55000000000000004">
      <c r="A11" s="6"/>
      <c r="B11" s="6"/>
      <c r="C11" s="6"/>
      <c r="D11" s="6"/>
      <c r="E11" s="6"/>
      <c r="F11" s="6"/>
      <c r="G11" s="6"/>
      <c r="H11" s="6"/>
      <c r="I11" s="6"/>
      <c r="J11" s="99" t="s">
        <v>1</v>
      </c>
      <c r="K11" s="100"/>
      <c r="L11" s="101"/>
      <c r="M11" s="102"/>
      <c r="N11" s="103"/>
      <c r="O11" s="103"/>
      <c r="P11" s="103"/>
      <c r="Q11" s="103"/>
      <c r="R11" s="103"/>
      <c r="S11" s="103"/>
      <c r="T11" s="103"/>
      <c r="U11" s="103"/>
      <c r="V11" s="104"/>
      <c r="W11" s="8"/>
    </row>
    <row r="12" spans="1:24" ht="23.25" customHeight="1" x14ac:dyDescent="0.55000000000000004">
      <c r="A12" s="6"/>
      <c r="B12" s="6"/>
      <c r="C12" s="6"/>
      <c r="D12" s="6"/>
      <c r="E12" s="6"/>
      <c r="F12" s="6"/>
      <c r="G12" s="6"/>
      <c r="H12" s="6"/>
      <c r="I12" s="6"/>
      <c r="J12" s="6"/>
      <c r="K12" s="80"/>
      <c r="L12" s="80"/>
      <c r="M12" s="80"/>
      <c r="N12" s="7"/>
      <c r="O12" s="81" t="s">
        <v>2</v>
      </c>
      <c r="P12" s="81"/>
      <c r="Q12" s="81"/>
      <c r="R12" s="9"/>
      <c r="S12" s="9"/>
      <c r="T12" s="9"/>
      <c r="U12" s="9"/>
      <c r="V12" s="8"/>
    </row>
    <row r="13" spans="1:24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 t="s">
        <v>3</v>
      </c>
      <c r="P13" s="6"/>
      <c r="Q13" s="6"/>
      <c r="R13" s="6"/>
      <c r="S13" s="6"/>
      <c r="T13" s="6"/>
      <c r="U13" s="6"/>
      <c r="V13" s="6"/>
    </row>
    <row r="14" spans="1:24" ht="10.5" customHeight="1" x14ac:dyDescent="0.5500000000000000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4" x14ac:dyDescent="0.55000000000000004">
      <c r="A15" s="112" t="s">
        <v>45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</row>
    <row r="16" spans="1:24" x14ac:dyDescent="0.55000000000000004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</row>
    <row r="17" spans="1:25" ht="25" customHeight="1" x14ac:dyDescent="0.55000000000000004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5" x14ac:dyDescent="0.55000000000000004">
      <c r="A18" s="113" t="s">
        <v>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</row>
    <row r="19" spans="1:25" ht="10.5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5" ht="18" customHeight="1" x14ac:dyDescent="0.55000000000000004">
      <c r="A20" s="114" t="s">
        <v>41</v>
      </c>
      <c r="B20" s="121"/>
      <c r="C20" s="121"/>
      <c r="D20" s="122"/>
      <c r="E20" s="39"/>
      <c r="F20" s="123" t="s">
        <v>33</v>
      </c>
      <c r="G20" s="124"/>
      <c r="H20" s="124"/>
      <c r="I20" s="125"/>
      <c r="J20" s="11"/>
      <c r="K20" s="11"/>
      <c r="L20" s="11"/>
      <c r="M20" s="38"/>
      <c r="N20" s="126" t="s">
        <v>39</v>
      </c>
      <c r="O20" s="126"/>
      <c r="P20" s="126"/>
      <c r="Q20" s="126"/>
      <c r="R20" s="11"/>
      <c r="S20" s="11"/>
      <c r="T20" s="11"/>
      <c r="U20" s="11"/>
      <c r="V20" s="12"/>
    </row>
    <row r="21" spans="1:25" ht="20.149999999999999" customHeight="1" x14ac:dyDescent="0.55000000000000004">
      <c r="A21" s="114" t="s">
        <v>50</v>
      </c>
      <c r="B21" s="115"/>
      <c r="C21" s="115"/>
      <c r="D21" s="116"/>
      <c r="E21" s="117" t="s">
        <v>4</v>
      </c>
      <c r="F21" s="117"/>
      <c r="G21" s="118"/>
      <c r="H21" s="118"/>
      <c r="I21" s="13" t="s">
        <v>5</v>
      </c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20"/>
    </row>
    <row r="22" spans="1:25" ht="20.149999999999999" customHeight="1" x14ac:dyDescent="0.55000000000000004">
      <c r="A22" s="127" t="s">
        <v>51</v>
      </c>
      <c r="B22" s="128"/>
      <c r="C22" s="128"/>
      <c r="D22" s="129"/>
      <c r="E22" s="14" t="s">
        <v>6</v>
      </c>
      <c r="F22" s="14"/>
      <c r="G22" s="37"/>
      <c r="H22" s="35" t="s">
        <v>7</v>
      </c>
      <c r="I22" s="15"/>
      <c r="J22" s="16" t="s">
        <v>8</v>
      </c>
      <c r="K22" s="16"/>
      <c r="L22" s="16"/>
      <c r="M22" s="153"/>
      <c r="N22" s="153"/>
      <c r="O22" s="16" t="s">
        <v>46</v>
      </c>
      <c r="Q22" s="34" t="s">
        <v>42</v>
      </c>
      <c r="T22" s="17"/>
      <c r="U22" s="17"/>
      <c r="V22" s="18"/>
      <c r="Y22" s="47"/>
    </row>
    <row r="23" spans="1:25" ht="20.149999999999999" customHeight="1" x14ac:dyDescent="0.55000000000000004">
      <c r="A23" s="141" t="s">
        <v>47</v>
      </c>
      <c r="B23" s="142"/>
      <c r="C23" s="142"/>
      <c r="D23" s="143"/>
      <c r="E23" s="130" t="s">
        <v>33</v>
      </c>
      <c r="F23" s="131"/>
      <c r="G23" s="131"/>
      <c r="H23" s="131"/>
      <c r="I23" s="132" t="s">
        <v>60</v>
      </c>
      <c r="J23" s="132"/>
      <c r="K23" s="132"/>
      <c r="L23" s="132"/>
      <c r="M23" s="132"/>
      <c r="N23" s="1" t="s">
        <v>32</v>
      </c>
      <c r="O23" s="19"/>
      <c r="P23" s="19"/>
      <c r="Q23" s="19"/>
      <c r="R23" s="19"/>
      <c r="S23" s="19"/>
      <c r="T23" s="19"/>
      <c r="U23" s="19"/>
      <c r="V23" s="20"/>
    </row>
    <row r="24" spans="1:25" ht="20.149999999999999" customHeight="1" x14ac:dyDescent="0.55000000000000004">
      <c r="A24" s="144"/>
      <c r="B24" s="145"/>
      <c r="C24" s="145"/>
      <c r="D24" s="146"/>
      <c r="E24" s="147" t="s">
        <v>39</v>
      </c>
      <c r="F24" s="148"/>
      <c r="G24" s="148"/>
      <c r="H24" s="149"/>
      <c r="I24" s="150" t="s">
        <v>61</v>
      </c>
      <c r="J24" s="151"/>
      <c r="K24" s="151"/>
      <c r="L24" s="151"/>
      <c r="M24" s="152"/>
      <c r="N24" s="50" t="s">
        <v>38</v>
      </c>
      <c r="O24" s="21"/>
      <c r="P24" s="21"/>
      <c r="Q24" s="21"/>
      <c r="R24" s="21"/>
      <c r="S24" s="21"/>
      <c r="T24" s="21"/>
      <c r="U24" s="21"/>
      <c r="V24" s="22"/>
    </row>
    <row r="25" spans="1:25" ht="20.149999999999999" customHeight="1" x14ac:dyDescent="0.55000000000000004">
      <c r="A25" s="133" t="s">
        <v>48</v>
      </c>
      <c r="B25" s="134"/>
      <c r="C25" s="134"/>
      <c r="D25" s="135"/>
      <c r="E25" s="139" t="s">
        <v>33</v>
      </c>
      <c r="F25" s="140"/>
      <c r="G25" s="140"/>
      <c r="H25" s="140"/>
      <c r="I25" s="132" t="s">
        <v>60</v>
      </c>
      <c r="J25" s="132"/>
      <c r="K25" s="132"/>
      <c r="L25" s="132"/>
      <c r="M25" s="132"/>
      <c r="N25" s="154" t="s">
        <v>30</v>
      </c>
      <c r="O25" s="155"/>
      <c r="P25" s="155"/>
      <c r="Q25" s="155"/>
      <c r="R25" s="155"/>
      <c r="S25" s="155"/>
      <c r="T25" s="155"/>
      <c r="U25" s="155"/>
      <c r="V25" s="156"/>
    </row>
    <row r="26" spans="1:25" ht="20.149999999999999" customHeight="1" x14ac:dyDescent="0.55000000000000004">
      <c r="A26" s="136"/>
      <c r="B26" s="137"/>
      <c r="C26" s="137"/>
      <c r="D26" s="138"/>
      <c r="E26" s="147" t="s">
        <v>39</v>
      </c>
      <c r="F26" s="148"/>
      <c r="G26" s="148"/>
      <c r="H26" s="149"/>
      <c r="I26" s="150" t="s">
        <v>61</v>
      </c>
      <c r="J26" s="151"/>
      <c r="K26" s="151"/>
      <c r="L26" s="151"/>
      <c r="M26" s="152"/>
      <c r="N26" s="157"/>
      <c r="O26" s="158"/>
      <c r="P26" s="158"/>
      <c r="Q26" s="158"/>
      <c r="R26" s="158"/>
      <c r="S26" s="158"/>
      <c r="T26" s="158"/>
      <c r="U26" s="158"/>
      <c r="V26" s="159"/>
    </row>
    <row r="27" spans="1:25" ht="20.149999999999999" customHeight="1" x14ac:dyDescent="0.55000000000000004">
      <c r="A27" s="127" t="s">
        <v>52</v>
      </c>
      <c r="B27" s="128"/>
      <c r="C27" s="128"/>
      <c r="D27" s="129"/>
      <c r="E27" s="163" t="s">
        <v>19</v>
      </c>
      <c r="F27" s="164"/>
      <c r="G27" s="165">
        <f>M27+S27</f>
        <v>0</v>
      </c>
      <c r="H27" s="166"/>
      <c r="I27" s="166"/>
      <c r="J27" s="23" t="s">
        <v>12</v>
      </c>
      <c r="K27" s="167" t="s">
        <v>34</v>
      </c>
      <c r="L27" s="168"/>
      <c r="M27" s="169">
        <f>IF(S28&lt;250000,ROUNDDOWN(S28,-3),250000)</f>
        <v>0</v>
      </c>
      <c r="N27" s="69"/>
      <c r="O27" s="69"/>
      <c r="P27" s="24" t="s">
        <v>12</v>
      </c>
      <c r="Q27" s="59" t="s">
        <v>49</v>
      </c>
      <c r="R27" s="59"/>
      <c r="S27" s="69">
        <f>IF(S30&lt;300000,ROUNDDOWN(S30,-3),300000)</f>
        <v>0</v>
      </c>
      <c r="T27" s="69"/>
      <c r="U27" s="69"/>
      <c r="V27" s="25" t="s">
        <v>12</v>
      </c>
    </row>
    <row r="28" spans="1:25" ht="16.5" customHeight="1" x14ac:dyDescent="0.55000000000000004">
      <c r="A28" s="160"/>
      <c r="B28" s="161"/>
      <c r="C28" s="161"/>
      <c r="D28" s="162"/>
      <c r="E28" s="170" t="s">
        <v>9</v>
      </c>
      <c r="F28" s="172" t="s">
        <v>35</v>
      </c>
      <c r="G28" s="172"/>
      <c r="H28" s="173">
        <f>I32</f>
        <v>0</v>
      </c>
      <c r="I28" s="174"/>
      <c r="J28" s="26" t="s">
        <v>10</v>
      </c>
      <c r="K28" s="175">
        <v>14000</v>
      </c>
      <c r="L28" s="175"/>
      <c r="M28" s="175"/>
      <c r="N28" s="26" t="s">
        <v>11</v>
      </c>
      <c r="O28" s="175">
        <f>H28*K28</f>
        <v>0</v>
      </c>
      <c r="P28" s="175"/>
      <c r="Q28" s="175"/>
      <c r="R28" s="70" t="s">
        <v>18</v>
      </c>
      <c r="S28" s="72">
        <f>O28+O29</f>
        <v>0</v>
      </c>
      <c r="T28" s="72"/>
      <c r="U28" s="72"/>
      <c r="V28" s="73"/>
      <c r="W28" s="27"/>
      <c r="X28" s="28"/>
    </row>
    <row r="29" spans="1:25" ht="16.5" customHeight="1" x14ac:dyDescent="0.55000000000000004">
      <c r="A29" s="160"/>
      <c r="B29" s="161"/>
      <c r="C29" s="161"/>
      <c r="D29" s="162"/>
      <c r="E29" s="170"/>
      <c r="F29" s="172"/>
      <c r="G29" s="172"/>
      <c r="H29" s="173">
        <f>I33</f>
        <v>0</v>
      </c>
      <c r="I29" s="174"/>
      <c r="J29" s="26" t="s">
        <v>10</v>
      </c>
      <c r="K29" s="175">
        <v>4000</v>
      </c>
      <c r="L29" s="175"/>
      <c r="M29" s="175"/>
      <c r="N29" s="26" t="s">
        <v>11</v>
      </c>
      <c r="O29" s="175">
        <f>H29*K29</f>
        <v>0</v>
      </c>
      <c r="P29" s="175"/>
      <c r="Q29" s="175"/>
      <c r="R29" s="71"/>
      <c r="S29" s="74"/>
      <c r="T29" s="74"/>
      <c r="U29" s="74"/>
      <c r="V29" s="75"/>
      <c r="W29" s="27"/>
      <c r="X29" s="28"/>
    </row>
    <row r="30" spans="1:25" ht="16.5" customHeight="1" x14ac:dyDescent="0.55000000000000004">
      <c r="A30" s="160"/>
      <c r="B30" s="161"/>
      <c r="C30" s="161"/>
      <c r="D30" s="162"/>
      <c r="E30" s="171"/>
      <c r="F30" s="176" t="s">
        <v>49</v>
      </c>
      <c r="G30" s="176"/>
      <c r="H30" s="177">
        <f>M34</f>
        <v>0</v>
      </c>
      <c r="I30" s="178"/>
      <c r="J30" s="29" t="s">
        <v>10</v>
      </c>
      <c r="K30" s="58">
        <v>3000</v>
      </c>
      <c r="L30" s="58"/>
      <c r="M30" s="58"/>
      <c r="N30" s="29" t="s">
        <v>11</v>
      </c>
      <c r="O30" s="58">
        <f>H30*K30</f>
        <v>0</v>
      </c>
      <c r="P30" s="58"/>
      <c r="Q30" s="58"/>
      <c r="R30" s="30" t="s">
        <v>18</v>
      </c>
      <c r="S30" s="67">
        <f>O30</f>
        <v>0</v>
      </c>
      <c r="T30" s="67"/>
      <c r="U30" s="67"/>
      <c r="V30" s="68"/>
      <c r="W30" s="27"/>
      <c r="X30" s="28"/>
    </row>
    <row r="31" spans="1:25" ht="20.5" customHeight="1" x14ac:dyDescent="0.55000000000000004">
      <c r="A31" s="183"/>
      <c r="B31" s="180" t="s">
        <v>25</v>
      </c>
      <c r="C31" s="181"/>
      <c r="D31" s="182"/>
      <c r="E31" s="189" t="s">
        <v>13</v>
      </c>
      <c r="F31" s="190"/>
      <c r="G31" s="190"/>
      <c r="H31" s="190"/>
      <c r="I31" s="245"/>
      <c r="J31" s="246"/>
      <c r="K31" s="246"/>
      <c r="L31" s="40" t="s">
        <v>57</v>
      </c>
      <c r="M31" s="41"/>
      <c r="N31" s="42"/>
      <c r="O31" s="42"/>
      <c r="P31" s="42"/>
      <c r="Q31" s="42"/>
      <c r="R31" s="42"/>
      <c r="S31" s="42"/>
      <c r="T31" s="42"/>
      <c r="U31" s="42"/>
      <c r="V31" s="43"/>
    </row>
    <row r="32" spans="1:25" ht="20.5" customHeight="1" x14ac:dyDescent="0.55000000000000004">
      <c r="A32" s="183"/>
      <c r="B32" s="183"/>
      <c r="C32" s="184"/>
      <c r="D32" s="185"/>
      <c r="E32" s="191" t="s">
        <v>36</v>
      </c>
      <c r="F32" s="192"/>
      <c r="G32" s="192"/>
      <c r="H32" s="192"/>
      <c r="I32" s="247"/>
      <c r="J32" s="248"/>
      <c r="K32" s="248"/>
      <c r="L32" s="45" t="s">
        <v>58</v>
      </c>
      <c r="M32" s="46"/>
      <c r="N32" s="61" t="s">
        <v>64</v>
      </c>
      <c r="O32" s="62"/>
      <c r="P32" s="62"/>
      <c r="Q32" s="62"/>
      <c r="R32" s="63"/>
      <c r="S32" s="54" t="e">
        <f>ROUNDUP(I32,1)/ROUNDUP(I31,1)*100</f>
        <v>#DIV/0!</v>
      </c>
      <c r="T32" s="55"/>
      <c r="U32" s="76" t="s">
        <v>65</v>
      </c>
      <c r="V32" s="77"/>
    </row>
    <row r="33" spans="1:22" ht="28.5" customHeight="1" x14ac:dyDescent="0.55000000000000004">
      <c r="A33" s="183"/>
      <c r="B33" s="186"/>
      <c r="C33" s="187"/>
      <c r="D33" s="188"/>
      <c r="E33" s="193" t="s">
        <v>63</v>
      </c>
      <c r="F33" s="194"/>
      <c r="G33" s="194"/>
      <c r="H33" s="194"/>
      <c r="I33" s="249"/>
      <c r="J33" s="250"/>
      <c r="K33" s="250"/>
      <c r="L33" s="17" t="s">
        <v>62</v>
      </c>
      <c r="M33" s="44"/>
      <c r="N33" s="64" t="s">
        <v>66</v>
      </c>
      <c r="O33" s="65"/>
      <c r="P33" s="65"/>
      <c r="Q33" s="65"/>
      <c r="R33" s="66"/>
      <c r="S33" s="78" t="e">
        <f>ROUNDUP(I33,1)/ROUNDUP(I31,1)*100</f>
        <v>#DIV/0!</v>
      </c>
      <c r="T33" s="79"/>
      <c r="U33" s="52" t="s">
        <v>67</v>
      </c>
      <c r="V33" s="53"/>
    </row>
    <row r="34" spans="1:22" ht="20.5" customHeight="1" x14ac:dyDescent="0.55000000000000004">
      <c r="A34" s="183"/>
      <c r="B34" s="183" t="s">
        <v>53</v>
      </c>
      <c r="C34" s="184"/>
      <c r="D34" s="185"/>
      <c r="E34" s="60" t="s">
        <v>68</v>
      </c>
      <c r="F34" s="57"/>
      <c r="G34" s="251"/>
      <c r="H34" s="251"/>
      <c r="I34" s="48" t="s">
        <v>59</v>
      </c>
      <c r="J34" s="49"/>
      <c r="K34" s="56" t="s">
        <v>40</v>
      </c>
      <c r="L34" s="57"/>
      <c r="M34" s="252"/>
      <c r="N34" s="252"/>
      <c r="O34" s="48" t="s">
        <v>69</v>
      </c>
      <c r="P34" s="49"/>
      <c r="Q34" s="56" t="s">
        <v>64</v>
      </c>
      <c r="R34" s="57"/>
      <c r="S34" s="54" t="e">
        <f>ROUNDUP(M34,1)/ROUNDUP(G34,1)*100</f>
        <v>#DIV/0!</v>
      </c>
      <c r="T34" s="55"/>
      <c r="U34" s="52" t="s">
        <v>70</v>
      </c>
      <c r="V34" s="53"/>
    </row>
    <row r="35" spans="1:22" ht="20.149999999999999" customHeight="1" x14ac:dyDescent="0.55000000000000004">
      <c r="A35" s="231" t="s">
        <v>54</v>
      </c>
      <c r="B35" s="232"/>
      <c r="C35" s="232"/>
      <c r="D35" s="233"/>
      <c r="E35" s="237" t="s">
        <v>14</v>
      </c>
      <c r="F35" s="238"/>
      <c r="G35" s="239"/>
      <c r="H35" s="240"/>
      <c r="I35" s="240"/>
      <c r="J35" s="240"/>
      <c r="K35" s="240"/>
      <c r="L35" s="240"/>
      <c r="M35" s="241" t="s">
        <v>16</v>
      </c>
      <c r="N35" s="241"/>
      <c r="O35" s="179"/>
      <c r="P35" s="179"/>
      <c r="Q35" s="179"/>
      <c r="R35" s="51" t="s">
        <v>26</v>
      </c>
      <c r="S35" s="229"/>
      <c r="T35" s="229"/>
      <c r="U35" s="229"/>
      <c r="V35" s="230"/>
    </row>
    <row r="36" spans="1:22" ht="20.149999999999999" customHeight="1" x14ac:dyDescent="0.55000000000000004">
      <c r="A36" s="234"/>
      <c r="B36" s="235"/>
      <c r="C36" s="235"/>
      <c r="D36" s="236"/>
      <c r="E36" s="200" t="s">
        <v>15</v>
      </c>
      <c r="F36" s="201"/>
      <c r="G36" s="195"/>
      <c r="H36" s="196"/>
      <c r="I36" s="196"/>
      <c r="J36" s="196"/>
      <c r="K36" s="196"/>
      <c r="L36" s="196"/>
      <c r="M36" s="202"/>
      <c r="N36" s="202"/>
      <c r="O36" s="196"/>
      <c r="P36" s="196"/>
      <c r="Q36" s="203"/>
      <c r="R36" s="204" t="s">
        <v>31</v>
      </c>
      <c r="S36" s="201"/>
      <c r="T36" s="195"/>
      <c r="U36" s="196"/>
      <c r="V36" s="197"/>
    </row>
    <row r="37" spans="1:22" ht="20.149999999999999" customHeight="1" x14ac:dyDescent="0.55000000000000004">
      <c r="A37" s="31" t="s">
        <v>55</v>
      </c>
      <c r="B37" s="32"/>
      <c r="C37" s="32"/>
      <c r="D37" s="33"/>
      <c r="E37" s="39"/>
      <c r="F37" s="205" t="s">
        <v>27</v>
      </c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6"/>
    </row>
    <row r="38" spans="1:22" ht="20.149999999999999" customHeight="1" x14ac:dyDescent="0.55000000000000004">
      <c r="A38" s="207" t="s">
        <v>56</v>
      </c>
      <c r="B38" s="208"/>
      <c r="C38" s="208"/>
      <c r="D38" s="209"/>
      <c r="E38" s="216" t="s">
        <v>29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8"/>
    </row>
    <row r="39" spans="1:22" x14ac:dyDescent="0.55000000000000004">
      <c r="A39" s="210"/>
      <c r="B39" s="211"/>
      <c r="C39" s="211"/>
      <c r="D39" s="212"/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1"/>
    </row>
    <row r="40" spans="1:22" x14ac:dyDescent="0.55000000000000004">
      <c r="A40" s="210"/>
      <c r="B40" s="211"/>
      <c r="C40" s="211"/>
      <c r="D40" s="212"/>
      <c r="E40" s="222" t="s">
        <v>37</v>
      </c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4"/>
    </row>
    <row r="41" spans="1:22" x14ac:dyDescent="0.55000000000000004">
      <c r="A41" s="210"/>
      <c r="B41" s="211"/>
      <c r="C41" s="211"/>
      <c r="D41" s="212"/>
      <c r="E41" s="225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4"/>
    </row>
    <row r="42" spans="1:22" x14ac:dyDescent="0.55000000000000004">
      <c r="A42" s="210"/>
      <c r="B42" s="211"/>
      <c r="C42" s="211"/>
      <c r="D42" s="212"/>
      <c r="E42" s="225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4"/>
    </row>
    <row r="43" spans="1:22" x14ac:dyDescent="0.55000000000000004">
      <c r="A43" s="210"/>
      <c r="B43" s="211"/>
      <c r="C43" s="211"/>
      <c r="D43" s="212"/>
      <c r="E43" s="225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4"/>
    </row>
    <row r="44" spans="1:22" ht="7.5" customHeight="1" x14ac:dyDescent="0.55000000000000004">
      <c r="A44" s="213"/>
      <c r="B44" s="214"/>
      <c r="C44" s="214"/>
      <c r="D44" s="215"/>
      <c r="E44" s="226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8"/>
    </row>
    <row r="45" spans="1:22" x14ac:dyDescent="0.55000000000000004">
      <c r="A45" s="198" t="s">
        <v>28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</row>
    <row r="46" spans="1:22" x14ac:dyDescent="0.55000000000000004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</row>
  </sheetData>
  <sheetProtection sheet="1" objects="1" scenarios="1"/>
  <mergeCells count="96">
    <mergeCell ref="T36:V36"/>
    <mergeCell ref="A31:A34"/>
    <mergeCell ref="A45:V46"/>
    <mergeCell ref="E36:F36"/>
    <mergeCell ref="G36:Q36"/>
    <mergeCell ref="R36:S36"/>
    <mergeCell ref="F37:V37"/>
    <mergeCell ref="A38:D44"/>
    <mergeCell ref="E38:V39"/>
    <mergeCell ref="E40:V44"/>
    <mergeCell ref="S35:V35"/>
    <mergeCell ref="B34:D34"/>
    <mergeCell ref="A35:D36"/>
    <mergeCell ref="E35:F35"/>
    <mergeCell ref="G35:L35"/>
    <mergeCell ref="M35:N35"/>
    <mergeCell ref="O35:Q35"/>
    <mergeCell ref="B31:D33"/>
    <mergeCell ref="K34:L34"/>
    <mergeCell ref="I33:K33"/>
    <mergeCell ref="I32:K32"/>
    <mergeCell ref="E31:H31"/>
    <mergeCell ref="E32:H32"/>
    <mergeCell ref="E33:H33"/>
    <mergeCell ref="A27:D30"/>
    <mergeCell ref="E27:F27"/>
    <mergeCell ref="G27:I27"/>
    <mergeCell ref="K27:L27"/>
    <mergeCell ref="M27:O27"/>
    <mergeCell ref="E28:E30"/>
    <mergeCell ref="F28:G29"/>
    <mergeCell ref="H28:I28"/>
    <mergeCell ref="K28:M28"/>
    <mergeCell ref="O28:Q28"/>
    <mergeCell ref="H29:I29"/>
    <mergeCell ref="K29:M29"/>
    <mergeCell ref="O29:Q29"/>
    <mergeCell ref="F30:G30"/>
    <mergeCell ref="O30:Q30"/>
    <mergeCell ref="H30:I30"/>
    <mergeCell ref="A22:D22"/>
    <mergeCell ref="E23:H23"/>
    <mergeCell ref="I23:M23"/>
    <mergeCell ref="A25:D26"/>
    <mergeCell ref="E25:H25"/>
    <mergeCell ref="I25:M25"/>
    <mergeCell ref="A23:D24"/>
    <mergeCell ref="E24:H24"/>
    <mergeCell ref="I24:M24"/>
    <mergeCell ref="E26:H26"/>
    <mergeCell ref="I26:M26"/>
    <mergeCell ref="M22:N22"/>
    <mergeCell ref="N25:V26"/>
    <mergeCell ref="A15:V17"/>
    <mergeCell ref="A18:V18"/>
    <mergeCell ref="A21:D21"/>
    <mergeCell ref="E21:F21"/>
    <mergeCell ref="G21:H21"/>
    <mergeCell ref="J21:V21"/>
    <mergeCell ref="A20:D20"/>
    <mergeCell ref="F20:I20"/>
    <mergeCell ref="N20:Q20"/>
    <mergeCell ref="K12:M12"/>
    <mergeCell ref="O12:Q12"/>
    <mergeCell ref="A1:U1"/>
    <mergeCell ref="A2:V2"/>
    <mergeCell ref="A5:V5"/>
    <mergeCell ref="J7:L8"/>
    <mergeCell ref="N7:P7"/>
    <mergeCell ref="M8:V8"/>
    <mergeCell ref="J9:L9"/>
    <mergeCell ref="J10:L10"/>
    <mergeCell ref="J11:L11"/>
    <mergeCell ref="M11:V11"/>
    <mergeCell ref="M9:V9"/>
    <mergeCell ref="M10:V10"/>
    <mergeCell ref="R4:V4"/>
    <mergeCell ref="S30:V30"/>
    <mergeCell ref="S27:U27"/>
    <mergeCell ref="R28:R29"/>
    <mergeCell ref="S28:V29"/>
    <mergeCell ref="U33:V33"/>
    <mergeCell ref="S32:T32"/>
    <mergeCell ref="U32:V32"/>
    <mergeCell ref="S33:T33"/>
    <mergeCell ref="K30:M30"/>
    <mergeCell ref="Q27:R27"/>
    <mergeCell ref="I31:K31"/>
    <mergeCell ref="E34:F34"/>
    <mergeCell ref="N32:R32"/>
    <mergeCell ref="N33:R33"/>
    <mergeCell ref="U34:V34"/>
    <mergeCell ref="S34:T34"/>
    <mergeCell ref="G34:H34"/>
    <mergeCell ref="M34:N34"/>
    <mergeCell ref="Q34:R34"/>
  </mergeCells>
  <phoneticPr fontId="2"/>
  <pageMargins left="0.70866141732283472" right="0.70866141732283472" top="0.55118110236220474" bottom="0.15748031496062992" header="0.31496062992125984" footer="0.31496062992125984"/>
  <pageSetup paperSize="9" scale="92" orientation="portrait" cellComments="asDisplayed" r:id="rId1"/>
  <colBreaks count="1" manualBreakCount="1">
    <brk id="22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31750</xdr:colOff>
                    <xdr:row>36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260350</xdr:colOff>
                    <xdr:row>38</xdr:row>
                    <xdr:rowOff>203200</xdr:rowOff>
                  </from>
                  <to>
                    <xdr:col>5</xdr:col>
                    <xdr:colOff>222250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260350</xdr:colOff>
                    <xdr:row>41</xdr:row>
                    <xdr:rowOff>190500</xdr:rowOff>
                  </from>
                  <to>
                    <xdr:col>5</xdr:col>
                    <xdr:colOff>247650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31750</xdr:colOff>
                    <xdr:row>19</xdr:row>
                    <xdr:rowOff>31750</xdr:rowOff>
                  </from>
                  <to>
                    <xdr:col>4</xdr:col>
                    <xdr:colOff>266700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31750</xdr:colOff>
                    <xdr:row>19</xdr:row>
                    <xdr:rowOff>31750</xdr:rowOff>
                  </from>
                  <to>
                    <xdr:col>12</xdr:col>
                    <xdr:colOff>266700</xdr:colOff>
                    <xdr:row>19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今井　はるか</cp:lastModifiedBy>
  <cp:lastPrinted>2026-03-15T23:05:09Z</cp:lastPrinted>
  <dcterms:created xsi:type="dcterms:W3CDTF">2021-08-31T05:12:42Z</dcterms:created>
  <dcterms:modified xsi:type="dcterms:W3CDTF">2026-03-16T00:06:25Z</dcterms:modified>
</cp:coreProperties>
</file>