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9月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4" i="16" l="1"/>
  <c r="A4" i="14"/>
  <c r="A5" i="14"/>
  <c r="A6" i="14"/>
  <c r="A7" i="14"/>
  <c r="A8" i="14"/>
  <c r="A9" i="14"/>
  <c r="A10" i="14"/>
  <c r="A11" i="14"/>
  <c r="A4" i="13"/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15" i="16" l="1"/>
  <c r="A16" i="16"/>
  <c r="A17" i="16"/>
  <c r="B20" i="16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<sst xmlns="http://schemas.openxmlformats.org/spreadsheetml/2006/main" count="227" uniqueCount="140">
  <si>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</si>
  <si>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</si>
  <si>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</si>
  <si>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</si>
  <si>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</si>
  <si>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</si>
  <si>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</si>
  <si>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</si>
  <si>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</si>
  <si>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</si>
  <si>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</si>
  <si>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</si>
  <si>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</si>
  <si>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</si>
  <si>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</si>
  <si>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</si>
  <si>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</si>
  <si>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</si>
  <si>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</si>
  <si>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</si>
  <si>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</si>
  <si>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</si>
  <si>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</si>
  <si>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</si>
  <si>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</si>
  <si>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</si>
  <si>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</si>
  <si>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</si>
  <si>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</si>
  <si>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</si>
  <si>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</si>
  <si>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</si>
  <si>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</si>
  <si>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</si>
  <si>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</si>
  <si>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</si>
  <si>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</si>
  <si>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</si>
  <si>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</si>
  <si>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</si>
  <si>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</si>
  <si>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</si>
  <si>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</si>
  <si>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</si>
  <si>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</si>
  <si>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2024年9月</t>
    <rPh sb="4" eb="5">
      <t>ネン</t>
    </rPh>
    <rPh sb="6" eb="7">
      <t>ガツ</t>
    </rPh>
    <phoneticPr fontId="18"/>
  </si>
  <si>
    <t>旅館・ホテル営業</t>
  </si>
  <si>
    <t>スーパーホテル仙台駅東口天然温泉</t>
  </si>
  <si>
    <t>022-204-9001</t>
  </si>
  <si>
    <t>宮城野区名掛丁２０３－１２</t>
  </si>
  <si>
    <t>㈱スーパーホテル</t>
  </si>
  <si>
    <t>代表取締役　山本　健策</t>
  </si>
  <si>
    <t>大阪府大阪市西区江戸堀三丁目６－３５</t>
  </si>
  <si>
    <t>06-6543-9000</t>
  </si>
  <si>
    <t>ＨＡＲＩＳＯ</t>
  </si>
  <si>
    <t>022-225-7438</t>
  </si>
  <si>
    <t>若林区南材木町７５</t>
  </si>
  <si>
    <t>（有）針惣</t>
  </si>
  <si>
    <t>代表取締役　針生　庸一</t>
  </si>
  <si>
    <t>仙台市若林区南材木町７５</t>
  </si>
  <si>
    <t>サウナ風呂</t>
  </si>
  <si>
    <t>Ｌｉｔａ－ｓａｕｎａ</t>
  </si>
  <si>
    <t>022-220-2596</t>
  </si>
  <si>
    <t>泉区根白石上花輪３２</t>
  </si>
  <si>
    <t>熊谷　修平</t>
  </si>
  <si>
    <t>022-796-7571</t>
  </si>
  <si>
    <t>青葉区中央二丁目６－３６</t>
  </si>
  <si>
    <t>中央レントビル　７階</t>
  </si>
  <si>
    <t>㈱イデア</t>
  </si>
  <si>
    <t>代表取締役　伊瀬谷　大輔</t>
  </si>
  <si>
    <t>青森県八戸市田向一丁目１２－１６</t>
  </si>
  <si>
    <t>ＦＡＤＥ＆ＬＩＮＥ　ｔｈｅ　ＢＡＲＢＥＲ　仙台店</t>
    <phoneticPr fontId="18"/>
  </si>
  <si>
    <t>一般</t>
  </si>
  <si>
    <t>ＥＭＡＮＯＮ　仙台西口</t>
  </si>
  <si>
    <t>青葉区花京院一丁目２－１５</t>
  </si>
  <si>
    <t>ソララプラザビル　１階</t>
  </si>
  <si>
    <t>㈱ｍｉｒｒｏｒ　ｂａｌｌ</t>
  </si>
  <si>
    <t>代表取締役　中野　剛志</t>
  </si>
  <si>
    <t>東京都中央区銀座二丁目６－１６</t>
  </si>
  <si>
    <t>ゼニア銀座ビル　１３階</t>
  </si>
  <si>
    <t>まつエク専門店</t>
  </si>
  <si>
    <t>Ｅｙｅｌａｓｈ　ＮＡＩＬＦＹ＇ｓ</t>
  </si>
  <si>
    <t>022-395-5086</t>
  </si>
  <si>
    <t>青葉区中央二丁目６－３４</t>
  </si>
  <si>
    <t>ニコービル　５階</t>
  </si>
  <si>
    <t>㈱明進商事</t>
  </si>
  <si>
    <t>代表取締役　金　榮紬</t>
  </si>
  <si>
    <t>仙台市青葉区中央二丁目６－３４</t>
  </si>
  <si>
    <t>ＦＡＤＥ＆ＬＩＮＥ　仙台店</t>
  </si>
  <si>
    <t>Ａｇｕ　ｈａｉｒ　ｔｉｏ　五橋</t>
  </si>
  <si>
    <t>022-748-6158</t>
  </si>
  <si>
    <t>青葉区五橋一丁目１－１７</t>
  </si>
  <si>
    <t>仙台ビルディング駅前館　１階</t>
  </si>
  <si>
    <t>㈱Ｐｕｚｚｌｅ</t>
  </si>
  <si>
    <t>代表取締役　丹内　悠佑</t>
  </si>
  <si>
    <t>仙台市青葉区本町一丁目２－６</t>
  </si>
  <si>
    <t>第二志ら梅ビル　２階</t>
  </si>
  <si>
    <t>022-797-7550</t>
  </si>
  <si>
    <t>Ｌｕｃｙ</t>
  </si>
  <si>
    <t>青葉区一番町三丁目１－２４</t>
  </si>
  <si>
    <t>山一商店ビル　３階</t>
  </si>
  <si>
    <t>阿部　高宏</t>
  </si>
  <si>
    <t>小金美容室</t>
  </si>
  <si>
    <t>022-278-9077</t>
  </si>
  <si>
    <t>青葉区荒巻中央１８－２６</t>
  </si>
  <si>
    <t>小林　とみ江</t>
  </si>
  <si>
    <t>ＳＯＹＯＮ仙台落合店</t>
  </si>
  <si>
    <t>022-281-8256</t>
  </si>
  <si>
    <t>青葉区落合五丁目２５－３６</t>
  </si>
  <si>
    <t>㈱ＡＬＩＶＥ</t>
  </si>
  <si>
    <t>代表取締役　加藤　俊介</t>
  </si>
  <si>
    <t>仙台市青葉区支倉町３－２</t>
  </si>
  <si>
    <t>プラウドタワー　１７０１号室</t>
  </si>
  <si>
    <t>Ａ．ｒｏｎ　ｈａｉｒ</t>
  </si>
  <si>
    <t>宮城野区東仙台一丁目２０－４１</t>
  </si>
  <si>
    <t>下山店舗　１階</t>
  </si>
  <si>
    <t>㈱八建築工房</t>
  </si>
  <si>
    <t>代表取締役　八重樫　貴史</t>
  </si>
  <si>
    <t>仙台市宮城野区鶴ケ谷字京原４－１　１階</t>
  </si>
  <si>
    <t>022-251-8683</t>
  </si>
  <si>
    <t>髪質改善完全個室サロン　Ｎｅｌｕ　仙台美容院</t>
  </si>
  <si>
    <t>宮城野区名掛丁２０２－１</t>
  </si>
  <si>
    <t>ギフト仙台東口３階３－２</t>
  </si>
  <si>
    <t>㈱ＴＲＡＮＳＡＣＴＩＯＮ</t>
  </si>
  <si>
    <t>代表取締役　福島　雄亮</t>
  </si>
  <si>
    <t>東京都千代田区丸の内パシフィックセンチュリープレイス丸の内１３階</t>
  </si>
  <si>
    <t>ｈａｌ泉中央【個室型サロン】【ハル】</t>
  </si>
  <si>
    <t>泉区泉中央一丁目３４－１</t>
  </si>
  <si>
    <t>３・４・４ビルディング　１階</t>
  </si>
  <si>
    <t>㈱ＡＬＥＸＡ</t>
  </si>
  <si>
    <t>代表取締役　山本　翔司</t>
  </si>
  <si>
    <t>東京都練馬区石神井町二丁目１３－１７</t>
  </si>
  <si>
    <t>03-6875-2938</t>
  </si>
  <si>
    <t>浴用</t>
  </si>
  <si>
    <t>スーパーホテル仙台駅東口天然温泉（男子浴槽）</t>
  </si>
  <si>
    <t>枝垂桜　美人の湯</t>
  </si>
  <si>
    <t>ピラミス源泉</t>
  </si>
  <si>
    <t>栃木県那須塩原市接骨木字西山493-3</t>
  </si>
  <si>
    <t>単純温泉（低張性・弱アルカリ性・温泉）</t>
  </si>
  <si>
    <t>スーパーホテル仙台駅東口天然温泉（女子浴槽）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</si>
</sst>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/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45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>
        <f t="shared" ref="A4:A13" si="0">IF(B4="","",ROW()-3)</f>
        <v>1</v>
      </c>
      <c r="B4" s="2" t="s">
        <v>46</v>
      </c>
      <c r="C4" s="2" t="s">
        <v>47</v>
      </c>
      <c r="D4" s="2" t="s">
        <v>48</v>
      </c>
      <c r="E4" s="2" t="s">
        <v>49</v>
      </c>
      <c r="F4" s="2"/>
      <c r="G4" s="2" t="s">
        <v>50</v>
      </c>
      <c r="H4" s="2" t="s">
        <v>51</v>
      </c>
      <c r="I4" s="2" t="s">
        <v>52</v>
      </c>
      <c r="J4" s="2"/>
      <c r="K4" s="2" t="s">
        <v>53</v>
      </c>
      <c r="L4" s="2">
        <v>114</v>
      </c>
      <c r="M4" s="3">
        <v>45544</v>
      </c>
    </row>
    <row r="5" spans="1:16" x14ac:dyDescent="0.4">
      <c r="A5" s="2">
        <f t="shared" si="0"/>
        <v>2</v>
      </c>
      <c r="B5" s="2" t="s">
        <v>46</v>
      </c>
      <c r="C5" s="2" t="s">
        <v>54</v>
      </c>
      <c r="D5" s="2" t="s">
        <v>55</v>
      </c>
      <c r="E5" s="2" t="s">
        <v>56</v>
      </c>
      <c r="F5" s="2"/>
      <c r="G5" s="2" t="s">
        <v>57</v>
      </c>
      <c r="H5" s="2" t="s">
        <v>58</v>
      </c>
      <c r="I5" s="2" t="s">
        <v>59</v>
      </c>
      <c r="J5" s="2"/>
      <c r="K5" s="2" t="s">
        <v>55</v>
      </c>
      <c r="L5" s="2">
        <v>1</v>
      </c>
      <c r="M5" s="3">
        <v>45554</v>
      </c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2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A4" sqref="A4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2024年9月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J7" sqref="J7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2024年9月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>
        <f t="shared" ref="A4:A13" si="0">IF(B4="","",ROW()-3)</f>
        <v>1</v>
      </c>
      <c r="B4" s="7" t="s">
        <v>60</v>
      </c>
      <c r="C4" s="7" t="s">
        <v>61</v>
      </c>
      <c r="D4" s="7" t="s">
        <v>62</v>
      </c>
      <c r="E4" s="7" t="s">
        <v>63</v>
      </c>
      <c r="F4" s="46"/>
      <c r="G4" s="7" t="s">
        <v>64</v>
      </c>
      <c r="H4" s="8">
        <v>45561</v>
      </c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B9" sqref="B9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2024年9月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7">
        <f>IF(B4="","",ROW()-3)</f>
        <v>1</v>
      </c>
      <c r="B4" s="46" t="s">
        <v>71</v>
      </c>
      <c r="C4" s="46" t="s">
        <v>65</v>
      </c>
      <c r="D4" s="46" t="s">
        <v>66</v>
      </c>
      <c r="E4" s="46" t="s">
        <v>67</v>
      </c>
      <c r="F4" s="46" t="s">
        <v>68</v>
      </c>
      <c r="G4" s="46" t="s">
        <v>69</v>
      </c>
      <c r="H4" s="46" t="s">
        <v>70</v>
      </c>
      <c r="I4" s="46"/>
      <c r="J4" s="46"/>
      <c r="K4" s="47">
        <v>45555</v>
      </c>
      <c r="L4" s="46">
        <v>4</v>
      </c>
      <c r="M4" s="46">
        <v>54.25</v>
      </c>
    </row>
    <row r="5" spans="1:13" x14ac:dyDescent="0.4">
      <c r="A5" s="27" t="str">
        <f>IF(B5="","",ROW()-3)</f>
        <v/>
      </c>
      <c r="B5" s="1"/>
      <c r="D5" s="54"/>
      <c r="E5" s="1"/>
      <c r="F5" s="1"/>
      <c r="G5" s="6"/>
      <c r="H5" s="55"/>
      <c r="I5" s="6"/>
      <c r="J5" s="1"/>
      <c r="K5" s="33"/>
      <c r="L5" s="1"/>
      <c r="M5" s="1"/>
    </row>
    <row r="6" spans="1:13" x14ac:dyDescent="0.4">
      <c r="A6" s="2" t="str">
        <f t="shared" ref="A6:A13" si="0">IF(B6="","",ROW()-3)</f>
        <v/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6"/>
      <c r="M6" s="46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1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C17" sqref="C17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6" t="s">
        <v>30</v>
      </c>
      <c r="B1" s="56"/>
      <c r="C1" s="56"/>
    </row>
    <row r="2" spans="1:16" s="1" customFormat="1" x14ac:dyDescent="0.4">
      <c r="B2" s="21" t="str">
        <f>旅館業!B2</f>
        <v>2024年9月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72</v>
      </c>
      <c r="C4" s="46" t="s">
        <v>73</v>
      </c>
      <c r="D4" s="46"/>
      <c r="E4" s="46" t="s">
        <v>74</v>
      </c>
      <c r="F4" s="46" t="s">
        <v>75</v>
      </c>
      <c r="G4" s="46" t="s">
        <v>76</v>
      </c>
      <c r="H4" s="46" t="s">
        <v>77</v>
      </c>
      <c r="I4" s="46" t="s">
        <v>78</v>
      </c>
      <c r="J4" s="46" t="s">
        <v>79</v>
      </c>
      <c r="K4" s="46"/>
      <c r="L4" s="47">
        <v>45565</v>
      </c>
      <c r="M4" s="46">
        <v>13</v>
      </c>
      <c r="N4" s="1">
        <v>130.12</v>
      </c>
    </row>
    <row r="5" spans="1:16" s="44" customFormat="1" x14ac:dyDescent="0.4">
      <c r="A5" s="2">
        <f t="shared" si="0"/>
        <v>2</v>
      </c>
      <c r="B5" s="46" t="s">
        <v>80</v>
      </c>
      <c r="C5" s="46" t="s">
        <v>81</v>
      </c>
      <c r="D5" s="46" t="s">
        <v>82</v>
      </c>
      <c r="E5" s="46" t="s">
        <v>83</v>
      </c>
      <c r="F5" s="46" t="s">
        <v>84</v>
      </c>
      <c r="G5" s="46" t="s">
        <v>85</v>
      </c>
      <c r="H5" s="46" t="s">
        <v>86</v>
      </c>
      <c r="I5" s="46" t="s">
        <v>87</v>
      </c>
      <c r="J5" s="46" t="s">
        <v>84</v>
      </c>
      <c r="K5" s="46" t="s">
        <v>82</v>
      </c>
      <c r="L5" s="47">
        <v>45554</v>
      </c>
      <c r="M5" s="46">
        <v>1</v>
      </c>
      <c r="N5" s="46">
        <v>51.85</v>
      </c>
    </row>
    <row r="6" spans="1:16" s="44" customFormat="1" x14ac:dyDescent="0.4">
      <c r="A6" s="2">
        <f t="shared" si="0"/>
        <v>3</v>
      </c>
      <c r="B6" s="46" t="s">
        <v>72</v>
      </c>
      <c r="C6" s="46" t="s">
        <v>88</v>
      </c>
      <c r="D6" s="46" t="s">
        <v>65</v>
      </c>
      <c r="E6" s="46" t="s">
        <v>66</v>
      </c>
      <c r="F6" s="46" t="s">
        <v>67</v>
      </c>
      <c r="G6" s="46" t="s">
        <v>68</v>
      </c>
      <c r="H6" s="46" t="s">
        <v>69</v>
      </c>
      <c r="I6" s="46" t="s">
        <v>70</v>
      </c>
      <c r="J6" s="46"/>
      <c r="K6" s="46"/>
      <c r="L6" s="47">
        <v>45555</v>
      </c>
      <c r="M6" s="46">
        <v>2</v>
      </c>
      <c r="N6" s="46">
        <v>35.58</v>
      </c>
    </row>
    <row r="7" spans="1:16" s="44" customFormat="1" x14ac:dyDescent="0.4">
      <c r="A7" s="2">
        <f t="shared" si="0"/>
        <v>4</v>
      </c>
      <c r="B7" s="52" t="s">
        <v>72</v>
      </c>
      <c r="C7" s="52" t="s">
        <v>89</v>
      </c>
      <c r="D7" s="52" t="s">
        <v>90</v>
      </c>
      <c r="E7" s="52" t="s">
        <v>91</v>
      </c>
      <c r="F7" s="52" t="s">
        <v>92</v>
      </c>
      <c r="G7" s="52" t="s">
        <v>93</v>
      </c>
      <c r="H7" s="52" t="s">
        <v>94</v>
      </c>
      <c r="I7" s="52" t="s">
        <v>95</v>
      </c>
      <c r="J7" s="52" t="s">
        <v>96</v>
      </c>
      <c r="K7" s="52" t="s">
        <v>97</v>
      </c>
      <c r="L7" s="53">
        <v>45540</v>
      </c>
      <c r="M7" s="52">
        <v>9</v>
      </c>
      <c r="N7" s="52">
        <v>79.8</v>
      </c>
    </row>
    <row r="8" spans="1:16" s="44" customFormat="1" x14ac:dyDescent="0.4">
      <c r="A8" s="2">
        <f t="shared" si="0"/>
        <v>5</v>
      </c>
      <c r="B8" s="52" t="s">
        <v>72</v>
      </c>
      <c r="C8" s="52" t="s">
        <v>98</v>
      </c>
      <c r="D8" s="52"/>
      <c r="E8" s="52" t="s">
        <v>99</v>
      </c>
      <c r="F8" s="52" t="s">
        <v>100</v>
      </c>
      <c r="G8" s="52" t="s">
        <v>101</v>
      </c>
      <c r="H8" s="52"/>
      <c r="I8" s="52"/>
      <c r="J8" s="52"/>
      <c r="K8" s="52"/>
      <c r="L8" s="53">
        <v>45540</v>
      </c>
      <c r="M8" s="52">
        <v>4</v>
      </c>
      <c r="N8" s="52">
        <v>47</v>
      </c>
    </row>
    <row r="9" spans="1:16" s="44" customFormat="1" x14ac:dyDescent="0.4">
      <c r="A9" s="2">
        <f t="shared" si="0"/>
        <v>6</v>
      </c>
      <c r="B9" s="46" t="s">
        <v>72</v>
      </c>
      <c r="C9" s="46" t="s">
        <v>102</v>
      </c>
      <c r="D9" s="46" t="s">
        <v>103</v>
      </c>
      <c r="E9" s="46" t="s">
        <v>104</v>
      </c>
      <c r="F9" s="46"/>
      <c r="G9" s="46" t="s">
        <v>105</v>
      </c>
      <c r="H9" s="46"/>
      <c r="I9" s="46"/>
      <c r="J9" s="46"/>
      <c r="K9" s="46"/>
      <c r="L9" s="47">
        <v>45554</v>
      </c>
      <c r="M9" s="46">
        <v>3</v>
      </c>
      <c r="N9" s="46">
        <v>35.42</v>
      </c>
    </row>
    <row r="10" spans="1:16" s="44" customFormat="1" x14ac:dyDescent="0.4">
      <c r="A10" s="2">
        <f t="shared" si="0"/>
        <v>7</v>
      </c>
      <c r="B10" s="2" t="s">
        <v>72</v>
      </c>
      <c r="C10" s="46" t="s">
        <v>106</v>
      </c>
      <c r="D10" s="46" t="s">
        <v>107</v>
      </c>
      <c r="E10" s="46" t="s">
        <v>108</v>
      </c>
      <c r="F10" s="46"/>
      <c r="G10" s="46" t="s">
        <v>109</v>
      </c>
      <c r="H10" s="46" t="s">
        <v>110</v>
      </c>
      <c r="I10" s="46" t="s">
        <v>111</v>
      </c>
      <c r="J10" s="46" t="s">
        <v>112</v>
      </c>
      <c r="K10" s="46"/>
      <c r="L10" s="47">
        <v>45559</v>
      </c>
      <c r="M10" s="46">
        <v>7</v>
      </c>
      <c r="N10" s="46">
        <v>75.7</v>
      </c>
      <c r="O10" s="43"/>
      <c r="P10" s="43"/>
    </row>
    <row r="11" spans="1:16" s="44" customFormat="1" x14ac:dyDescent="0.4">
      <c r="A11" s="2">
        <f t="shared" si="0"/>
        <v>8</v>
      </c>
      <c r="B11" s="2" t="s">
        <v>72</v>
      </c>
      <c r="C11" s="46" t="s">
        <v>113</v>
      </c>
      <c r="D11" s="46"/>
      <c r="E11" s="46" t="s">
        <v>114</v>
      </c>
      <c r="F11" s="46" t="s">
        <v>115</v>
      </c>
      <c r="G11" s="46" t="s">
        <v>116</v>
      </c>
      <c r="H11" s="46" t="s">
        <v>117</v>
      </c>
      <c r="I11" s="46" t="s">
        <v>118</v>
      </c>
      <c r="J11" s="46"/>
      <c r="K11" s="46" t="s">
        <v>119</v>
      </c>
      <c r="L11" s="47">
        <v>45561</v>
      </c>
      <c r="M11" s="46">
        <v>3</v>
      </c>
      <c r="N11" s="46">
        <v>19.5</v>
      </c>
      <c r="O11" s="43"/>
      <c r="P11" s="43"/>
    </row>
    <row r="12" spans="1:16" s="44" customFormat="1" x14ac:dyDescent="0.4">
      <c r="A12" s="2">
        <f>IF(C12="","",ROW()-3)</f>
        <v>9</v>
      </c>
      <c r="B12" s="2" t="s">
        <v>72</v>
      </c>
      <c r="C12" s="46" t="s">
        <v>120</v>
      </c>
      <c r="D12" s="46"/>
      <c r="E12" s="46" t="s">
        <v>121</v>
      </c>
      <c r="F12" s="46" t="s">
        <v>122</v>
      </c>
      <c r="G12" s="46" t="s">
        <v>123</v>
      </c>
      <c r="H12" s="46" t="s">
        <v>124</v>
      </c>
      <c r="I12" s="46" t="s">
        <v>125</v>
      </c>
      <c r="J12" s="46"/>
      <c r="K12" s="46"/>
      <c r="L12" s="47">
        <v>45562</v>
      </c>
      <c r="M12" s="46">
        <v>7</v>
      </c>
      <c r="N12" s="46">
        <v>73.040000000000006</v>
      </c>
      <c r="O12" s="43"/>
      <c r="P12" s="43"/>
    </row>
    <row r="13" spans="1:16" s="44" customFormat="1" x14ac:dyDescent="0.4">
      <c r="A13" s="2">
        <f t="shared" ref="A13:A17" si="1">IF(C13="","",ROW()-3)</f>
        <v>10</v>
      </c>
      <c r="B13" s="30" t="s">
        <v>72</v>
      </c>
      <c r="C13" t="s">
        <v>126</v>
      </c>
      <c r="D13"/>
      <c r="E13" t="s">
        <v>127</v>
      </c>
      <c r="F13" t="s">
        <v>128</v>
      </c>
      <c r="G13" t="s">
        <v>129</v>
      </c>
      <c r="H13" t="s">
        <v>130</v>
      </c>
      <c r="I13" s="1" t="s">
        <v>131</v>
      </c>
      <c r="J13" s="1"/>
      <c r="K13" s="1" t="s">
        <v>132</v>
      </c>
      <c r="L13" s="22">
        <v>45554</v>
      </c>
      <c r="M13">
        <v>6</v>
      </c>
      <c r="N13">
        <v>68.510000000000005</v>
      </c>
      <c r="O13" s="43"/>
      <c r="P13" s="43"/>
    </row>
    <row r="14" spans="1:16" s="44" customFormat="1" x14ac:dyDescent="0.4">
      <c r="A14" s="2" t="str">
        <f t="shared" si="1"/>
        <v/>
      </c>
      <c r="B14" s="2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6"/>
      <c r="N14" s="46"/>
      <c r="O14" s="43"/>
      <c r="P14" s="43"/>
    </row>
    <row r="15" spans="1:16" s="48" customFormat="1" x14ac:dyDescent="0.4">
      <c r="A15" s="2" t="str">
        <f t="shared" si="1"/>
        <v/>
      </c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 t="str">
        <f>IF(C16="","",ROW()-3)</f>
        <v/>
      </c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10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C8" sqref="C8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2024年9月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B11" sqref="B11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7" t="str">
        <f>旅館業!B2</f>
        <v>2024年9月</v>
      </c>
      <c r="C2" s="57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>
        <f t="shared" ref="A4:A14" si="0">IF(B4="","",ROW()-3)</f>
        <v>1</v>
      </c>
      <c r="B4" s="46" t="s">
        <v>133</v>
      </c>
      <c r="C4" s="46" t="s">
        <v>134</v>
      </c>
      <c r="D4" s="46" t="s">
        <v>135</v>
      </c>
      <c r="E4" s="46" t="s">
        <v>136</v>
      </c>
      <c r="F4" s="46" t="s">
        <v>137</v>
      </c>
      <c r="G4" s="46" t="s">
        <v>138</v>
      </c>
      <c r="H4" s="46" t="s">
        <v>48</v>
      </c>
      <c r="I4" s="46" t="s">
        <v>49</v>
      </c>
      <c r="J4" s="46"/>
      <c r="K4" s="46" t="s">
        <v>50</v>
      </c>
      <c r="L4" s="47">
        <v>45544</v>
      </c>
    </row>
    <row r="5" spans="1:12" s="17" customFormat="1" x14ac:dyDescent="0.4">
      <c r="A5" s="16">
        <f t="shared" si="0"/>
        <v>2</v>
      </c>
      <c r="B5" s="46" t="s">
        <v>133</v>
      </c>
      <c r="C5" s="46" t="s">
        <v>139</v>
      </c>
      <c r="D5" s="46" t="s">
        <v>135</v>
      </c>
      <c r="E5" s="46" t="s">
        <v>136</v>
      </c>
      <c r="F5" s="46" t="s">
        <v>137</v>
      </c>
      <c r="G5" s="46" t="s">
        <v>138</v>
      </c>
      <c r="H5" s="46" t="s">
        <v>48</v>
      </c>
      <c r="I5" s="46" t="s">
        <v>49</v>
      </c>
      <c r="J5" s="46"/>
      <c r="K5" s="46" t="s">
        <v>50</v>
      </c>
      <c r="L5" s="47">
        <v>45544</v>
      </c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2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2024年9月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 t="str">
        <f>IF(B4="","",ROW()-3)</f>
        <v/>
      </c>
      <c r="B4" s="2"/>
      <c r="C4" s="2"/>
      <c r="D4" s="2"/>
      <c r="E4" s="8"/>
      <c r="F4" s="2"/>
      <c r="G4" s="9"/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0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J12" sqref="J12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2024年9月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 t="str">
        <f>IF(B4="","",ROW()-3)</f>
        <v/>
      </c>
      <c r="B4" s="24"/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2024-10-08T00:50:34Z</cp:lastPrinted>
  <dcterms:created xsi:type="dcterms:W3CDTF">2020-04-15T05:33:13Z</dcterms:created>
  <dcterms:modified xsi:type="dcterms:W3CDTF">2024-10-08T01:16:27Z</dcterms:modified>
</cp:coreProperties>
</file>