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235" windowHeight="7005" tabRatio="816"/>
  </bookViews>
  <sheets>
    <sheet name="種目別内訳" sheetId="4" r:id="rId1"/>
    <sheet name="科目別内訳" sheetId="5" r:id="rId2"/>
    <sheet name="細目別内訳" sheetId="3" r:id="rId3"/>
    <sheet name="特別経費積上（参考様式）" sheetId="11" r:id="rId4"/>
  </sheets>
  <definedNames>
    <definedName name="_xlnm.Print_Area" localSheetId="1">科目別内訳!$A$1:$I$21</definedName>
    <definedName name="_xlnm.Print_Area" localSheetId="2">細目別内訳!$A$1:$H$60</definedName>
    <definedName name="_xlnm.Print_Area" localSheetId="0">種目別内訳!$A$1:$I$25</definedName>
    <definedName name="_xlnm.Print_Area" localSheetId="3">'特別経費積上（参考様式）'!$A$1:$I$21</definedName>
    <definedName name="_xlnm.Print_Titles" localSheetId="0">種目別内訳!$8:$8</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4" i="4" l="1"/>
  <c r="H6" i="5"/>
  <c r="G57" i="3"/>
  <c r="G56" i="3"/>
  <c r="G55" i="3"/>
  <c r="G54" i="3"/>
  <c r="G53" i="3"/>
  <c r="G52" i="3"/>
  <c r="G60" i="3"/>
  <c r="G58" i="3"/>
  <c r="H21" i="11" l="1"/>
  <c r="G51" i="3" l="1"/>
  <c r="G50" i="3"/>
  <c r="G44" i="3"/>
  <c r="G43" i="3"/>
  <c r="G37" i="3"/>
  <c r="G36" i="3"/>
  <c r="G30" i="3"/>
  <c r="G29" i="3"/>
  <c r="G23" i="3"/>
  <c r="G22" i="3"/>
  <c r="G16" i="3"/>
  <c r="G15" i="3"/>
  <c r="G8" i="3"/>
  <c r="G9" i="3"/>
  <c r="G45" i="3"/>
  <c r="G49" i="3"/>
  <c r="G48" i="3"/>
  <c r="G47" i="3"/>
  <c r="G46" i="3"/>
  <c r="H19" i="11" l="1"/>
  <c r="H14" i="11"/>
  <c r="H16" i="11"/>
  <c r="H18" i="11"/>
  <c r="H17" i="11"/>
  <c r="H11" i="11"/>
  <c r="H13" i="11"/>
  <c r="H12" i="11"/>
  <c r="H9" i="11"/>
  <c r="H8" i="11"/>
  <c r="H7" i="11"/>
  <c r="H6" i="11"/>
  <c r="G42" i="3"/>
  <c r="G41" i="3" l="1"/>
  <c r="G40" i="3"/>
  <c r="G39" i="3"/>
  <c r="G38" i="3"/>
  <c r="G35" i="3"/>
  <c r="G34" i="3"/>
  <c r="G33" i="3"/>
  <c r="G32" i="3"/>
  <c r="G31" i="3"/>
  <c r="G28" i="3"/>
  <c r="G27" i="3"/>
  <c r="G26" i="3"/>
  <c r="G25" i="3"/>
  <c r="G24" i="3"/>
  <c r="G21" i="3"/>
  <c r="G20" i="3"/>
  <c r="G19" i="3"/>
  <c r="G18" i="3"/>
  <c r="G17" i="3"/>
  <c r="G14" i="3"/>
  <c r="G13" i="3"/>
  <c r="G12" i="3"/>
  <c r="G11" i="3"/>
  <c r="G10" i="3"/>
  <c r="G7" i="3"/>
  <c r="G6" i="3"/>
  <c r="G5" i="3"/>
  <c r="G4" i="3"/>
  <c r="G3" i="3"/>
  <c r="H20" i="5" l="1"/>
  <c r="H11" i="4" s="1"/>
  <c r="H12" i="4" l="1"/>
  <c r="H18" i="4" s="1"/>
  <c r="H19" i="4" s="1"/>
  <c r="H21" i="4" s="1"/>
  <c r="H13" i="4"/>
  <c r="H23" i="4" l="1"/>
  <c r="H25" i="4" s="1"/>
</calcChain>
</file>

<file path=xl/sharedStrings.xml><?xml version="1.0" encoding="utf-8"?>
<sst xmlns="http://schemas.openxmlformats.org/spreadsheetml/2006/main" count="229" uniqueCount="80">
  <si>
    <t>業務内容</t>
    <rPh sb="0" eb="2">
      <t>ギョウム</t>
    </rPh>
    <rPh sb="2" eb="4">
      <t>ナイヨウ</t>
    </rPh>
    <phoneticPr fontId="2"/>
  </si>
  <si>
    <t>数量</t>
    <rPh sb="0" eb="2">
      <t>スウリョウ</t>
    </rPh>
    <phoneticPr fontId="2"/>
  </si>
  <si>
    <t>単位</t>
    <rPh sb="0" eb="2">
      <t>タンイ</t>
    </rPh>
    <phoneticPr fontId="2"/>
  </si>
  <si>
    <t>人・日</t>
    <rPh sb="0" eb="1">
      <t>ニン</t>
    </rPh>
    <rPh sb="2" eb="3">
      <t>ヒ</t>
    </rPh>
    <phoneticPr fontId="2"/>
  </si>
  <si>
    <t>金額</t>
    <rPh sb="0" eb="2">
      <t>キンガク</t>
    </rPh>
    <phoneticPr fontId="2"/>
  </si>
  <si>
    <t>区分</t>
    <rPh sb="0" eb="2">
      <t>クブン</t>
    </rPh>
    <phoneticPr fontId="2"/>
  </si>
  <si>
    <t>備考</t>
    <rPh sb="0" eb="2">
      <t>ビコウ</t>
    </rPh>
    <phoneticPr fontId="2"/>
  </si>
  <si>
    <t>直接人件費内訳</t>
    <rPh sb="0" eb="2">
      <t>チョクセツ</t>
    </rPh>
    <rPh sb="2" eb="5">
      <t>ジンケンヒ</t>
    </rPh>
    <rPh sb="5" eb="7">
      <t>ウチワケ</t>
    </rPh>
    <phoneticPr fontId="2"/>
  </si>
  <si>
    <t>合計</t>
    <rPh sb="0" eb="2">
      <t>ゴウケイ</t>
    </rPh>
    <phoneticPr fontId="2"/>
  </si>
  <si>
    <t>見積内容</t>
    <rPh sb="0" eb="2">
      <t>ミツモ</t>
    </rPh>
    <rPh sb="2" eb="4">
      <t>ナイヨウ</t>
    </rPh>
    <phoneticPr fontId="5"/>
  </si>
  <si>
    <t>（会社名）</t>
    <rPh sb="1" eb="4">
      <t>カイシャメイ</t>
    </rPh>
    <phoneticPr fontId="5"/>
  </si>
  <si>
    <t>見積有効期間</t>
    <rPh sb="0" eb="2">
      <t>ミツモ</t>
    </rPh>
    <rPh sb="2" eb="4">
      <t>ユウコウ</t>
    </rPh>
    <rPh sb="4" eb="6">
      <t>キカン</t>
    </rPh>
    <phoneticPr fontId="5"/>
  </si>
  <si>
    <t>　　　　　　　　　　　　　　　　　印</t>
    <rPh sb="17" eb="18">
      <t>イン</t>
    </rPh>
    <phoneticPr fontId="5"/>
  </si>
  <si>
    <t>見積条件・仕様等</t>
    <rPh sb="0" eb="2">
      <t>ミツモ</t>
    </rPh>
    <rPh sb="2" eb="4">
      <t>ジョウケン</t>
    </rPh>
    <rPh sb="5" eb="8">
      <t>シヨウトウ</t>
    </rPh>
    <phoneticPr fontId="5"/>
  </si>
  <si>
    <t>添付資料</t>
    <rPh sb="0" eb="2">
      <t>テンプ</t>
    </rPh>
    <rPh sb="2" eb="4">
      <t>シリョウ</t>
    </rPh>
    <phoneticPr fontId="5"/>
  </si>
  <si>
    <t>数　量</t>
    <rPh sb="0" eb="1">
      <t>カズ</t>
    </rPh>
    <rPh sb="2" eb="3">
      <t>リョウ</t>
    </rPh>
    <phoneticPr fontId="5"/>
  </si>
  <si>
    <t>単位</t>
    <rPh sb="0" eb="2">
      <t>タンイ</t>
    </rPh>
    <phoneticPr fontId="5"/>
  </si>
  <si>
    <t>単　　価</t>
    <rPh sb="0" eb="1">
      <t>タン</t>
    </rPh>
    <rPh sb="3" eb="4">
      <t>アタイ</t>
    </rPh>
    <phoneticPr fontId="5"/>
  </si>
  <si>
    <t>金額</t>
    <rPh sb="0" eb="2">
      <t>キンガク</t>
    </rPh>
    <phoneticPr fontId="5"/>
  </si>
  <si>
    <t>備考</t>
    <rPh sb="0" eb="2">
      <t>ビコウ</t>
    </rPh>
    <phoneticPr fontId="5"/>
  </si>
  <si>
    <t>Ⅰ</t>
    <phoneticPr fontId="5"/>
  </si>
  <si>
    <t>Ⅰ-1）直接人件費</t>
    <rPh sb="4" eb="6">
      <t>チョクセツ</t>
    </rPh>
    <rPh sb="6" eb="9">
      <t>ジンケンヒ</t>
    </rPh>
    <phoneticPr fontId="5"/>
  </si>
  <si>
    <t>式</t>
    <rPh sb="0" eb="1">
      <t>シキ</t>
    </rPh>
    <phoneticPr fontId="5"/>
  </si>
  <si>
    <t>-</t>
    <phoneticPr fontId="5"/>
  </si>
  <si>
    <t>Ⅰ-2）直接経費</t>
    <rPh sb="4" eb="6">
      <t>チョクセツ</t>
    </rPh>
    <rPh sb="6" eb="8">
      <t>ケイヒ</t>
    </rPh>
    <phoneticPr fontId="5"/>
  </si>
  <si>
    <t>-</t>
    <phoneticPr fontId="5"/>
  </si>
  <si>
    <t>-</t>
    <phoneticPr fontId="5"/>
  </si>
  <si>
    <t>　　　令和　　　年　　　月　　　日</t>
    <rPh sb="3" eb="5">
      <t>レイワ</t>
    </rPh>
    <rPh sb="8" eb="9">
      <t>ネン</t>
    </rPh>
    <rPh sb="12" eb="13">
      <t>ツキ</t>
    </rPh>
    <rPh sb="16" eb="17">
      <t>ヒ</t>
    </rPh>
    <phoneticPr fontId="5"/>
  </si>
  <si>
    <t>消費税相当額</t>
    <rPh sb="0" eb="3">
      <t>ショウヒゼイ</t>
    </rPh>
    <rPh sb="3" eb="5">
      <t>ソウトウ</t>
    </rPh>
    <rPh sb="5" eb="6">
      <t>ガク</t>
    </rPh>
    <phoneticPr fontId="2"/>
  </si>
  <si>
    <t>Ⅰ</t>
    <phoneticPr fontId="5"/>
  </si>
  <si>
    <t>-</t>
    <phoneticPr fontId="5"/>
  </si>
  <si>
    <t>直接人件費　計</t>
    <rPh sb="0" eb="2">
      <t>チョクセツ</t>
    </rPh>
    <rPh sb="2" eb="5">
      <t>ジンケンヒ</t>
    </rPh>
    <rPh sb="6" eb="7">
      <t>ケイ</t>
    </rPh>
    <phoneticPr fontId="5"/>
  </si>
  <si>
    <t>費目・工種・業務明細など</t>
    <rPh sb="0" eb="2">
      <t>ヒモク</t>
    </rPh>
    <rPh sb="3" eb="4">
      <t>コウ</t>
    </rPh>
    <rPh sb="4" eb="5">
      <t>シュ</t>
    </rPh>
    <rPh sb="6" eb="8">
      <t>ギョウム</t>
    </rPh>
    <rPh sb="8" eb="10">
      <t>メイサイ</t>
    </rPh>
    <phoneticPr fontId="5"/>
  </si>
  <si>
    <t>区分・業務明細など</t>
    <rPh sb="0" eb="2">
      <t>クブン</t>
    </rPh>
    <rPh sb="3" eb="5">
      <t>ギョウム</t>
    </rPh>
    <rPh sb="5" eb="7">
      <t>メイサイ</t>
    </rPh>
    <phoneticPr fontId="5"/>
  </si>
  <si>
    <t>（業務詳細は仕様書による）</t>
    <rPh sb="1" eb="3">
      <t>ギョウム</t>
    </rPh>
    <rPh sb="3" eb="5">
      <t>ショウサイ</t>
    </rPh>
    <rPh sb="6" eb="9">
      <t>シヨウショ</t>
    </rPh>
    <phoneticPr fontId="2"/>
  </si>
  <si>
    <t>業務価格</t>
    <rPh sb="0" eb="2">
      <t>ギョウム</t>
    </rPh>
    <rPh sb="2" eb="4">
      <t>カカク</t>
    </rPh>
    <phoneticPr fontId="5"/>
  </si>
  <si>
    <t>技術者名</t>
    <rPh sb="0" eb="3">
      <t>ギジュツシャ</t>
    </rPh>
    <rPh sb="3" eb="4">
      <t>メイ</t>
    </rPh>
    <phoneticPr fontId="2"/>
  </si>
  <si>
    <t>種目別内訳</t>
    <phoneticPr fontId="5"/>
  </si>
  <si>
    <t>科目別内訳</t>
    <rPh sb="0" eb="2">
      <t>カモク</t>
    </rPh>
    <rPh sb="2" eb="3">
      <t>ベツ</t>
    </rPh>
    <rPh sb="3" eb="5">
      <t>ウチワケ</t>
    </rPh>
    <phoneticPr fontId="5"/>
  </si>
  <si>
    <t>直接業務費</t>
    <rPh sb="0" eb="2">
      <t>チョクセツ</t>
    </rPh>
    <rPh sb="2" eb="4">
      <t>ギョウム</t>
    </rPh>
    <rPh sb="4" eb="5">
      <t>ヒ</t>
    </rPh>
    <phoneticPr fontId="5"/>
  </si>
  <si>
    <t>小計</t>
    <rPh sb="0" eb="2">
      <t>ショウケイ</t>
    </rPh>
    <phoneticPr fontId="2"/>
  </si>
  <si>
    <t>直接経費積上（参考様式）</t>
    <rPh sb="0" eb="2">
      <t>チョクセツ</t>
    </rPh>
    <rPh sb="2" eb="4">
      <t>ケイヒ</t>
    </rPh>
    <rPh sb="4" eb="5">
      <t>セキ</t>
    </rPh>
    <rPh sb="5" eb="6">
      <t>ジョウ</t>
    </rPh>
    <rPh sb="7" eb="9">
      <t>サンコウ</t>
    </rPh>
    <rPh sb="9" eb="11">
      <t>ヨウシキ</t>
    </rPh>
    <phoneticPr fontId="5"/>
  </si>
  <si>
    <t>仙台市役所新本庁舎低層部等事業可能性調査業務委託</t>
    <rPh sb="0" eb="3">
      <t>センダイシ</t>
    </rPh>
    <rPh sb="3" eb="5">
      <t>ヤクショ</t>
    </rPh>
    <rPh sb="5" eb="6">
      <t>シン</t>
    </rPh>
    <rPh sb="6" eb="7">
      <t>ホン</t>
    </rPh>
    <rPh sb="7" eb="9">
      <t>チョウシャ</t>
    </rPh>
    <rPh sb="9" eb="11">
      <t>テイソウ</t>
    </rPh>
    <rPh sb="11" eb="12">
      <t>ブ</t>
    </rPh>
    <rPh sb="12" eb="13">
      <t>トウ</t>
    </rPh>
    <rPh sb="13" eb="15">
      <t>ジギョウ</t>
    </rPh>
    <rPh sb="15" eb="18">
      <t>カノウセイ</t>
    </rPh>
    <rPh sb="18" eb="20">
      <t>チョウサ</t>
    </rPh>
    <rPh sb="20" eb="22">
      <t>ギョウム</t>
    </rPh>
    <rPh sb="22" eb="24">
      <t>イタク</t>
    </rPh>
    <phoneticPr fontId="5"/>
  </si>
  <si>
    <t>令和４年３月３１日</t>
    <rPh sb="0" eb="2">
      <t>レイワ</t>
    </rPh>
    <rPh sb="3" eb="4">
      <t>ネン</t>
    </rPh>
    <rPh sb="5" eb="6">
      <t>ツキ</t>
    </rPh>
    <rPh sb="8" eb="9">
      <t>ヒ</t>
    </rPh>
    <phoneticPr fontId="5"/>
  </si>
  <si>
    <t>（仮称）新本庁舎低層部等公民連携デザイン会議
メンバー報酬・交通費</t>
    <rPh sb="1" eb="3">
      <t>カショウ</t>
    </rPh>
    <rPh sb="4" eb="6">
      <t>ニイモト</t>
    </rPh>
    <rPh sb="6" eb="8">
      <t>ｔｙ</t>
    </rPh>
    <rPh sb="8" eb="10">
      <t>テイソウ</t>
    </rPh>
    <rPh sb="10" eb="11">
      <t>ブ</t>
    </rPh>
    <rPh sb="11" eb="12">
      <t>トウ</t>
    </rPh>
    <rPh sb="12" eb="14">
      <t>コウミン</t>
    </rPh>
    <rPh sb="14" eb="16">
      <t>レンケイ</t>
    </rPh>
    <rPh sb="20" eb="22">
      <t>カイギ</t>
    </rPh>
    <rPh sb="27" eb="29">
      <t>ホウシュウ</t>
    </rPh>
    <rPh sb="30" eb="33">
      <t>コウツウヒ</t>
    </rPh>
    <phoneticPr fontId="5"/>
  </si>
  <si>
    <t>会場使用料等費用</t>
    <rPh sb="0" eb="2">
      <t>カイジョウ</t>
    </rPh>
    <rPh sb="2" eb="5">
      <t>シヨウリョウ</t>
    </rPh>
    <rPh sb="5" eb="6">
      <t>トウ</t>
    </rPh>
    <rPh sb="6" eb="8">
      <t>ヒヨウ</t>
    </rPh>
    <phoneticPr fontId="5"/>
  </si>
  <si>
    <t>その他（議事録作成費用など）</t>
    <rPh sb="2" eb="3">
      <t>タ</t>
    </rPh>
    <rPh sb="4" eb="7">
      <t>ギジロク</t>
    </rPh>
    <rPh sb="7" eb="9">
      <t>サクセイ</t>
    </rPh>
    <rPh sb="9" eb="11">
      <t>ヒヨウ</t>
    </rPh>
    <phoneticPr fontId="2"/>
  </si>
  <si>
    <t>直接人件費</t>
    <rPh sb="0" eb="2">
      <t>チョクセツ</t>
    </rPh>
    <rPh sb="2" eb="5">
      <t>ジンケンヒ</t>
    </rPh>
    <phoneticPr fontId="2"/>
  </si>
  <si>
    <t>直接人件費</t>
    <phoneticPr fontId="2"/>
  </si>
  <si>
    <t>（１）新本庁舎低層部「市民利用機能・情報発信機能」の与条件整理及び導入機能・必要面積の精査</t>
    <phoneticPr fontId="2"/>
  </si>
  <si>
    <t>（２）事業者等ヒアリング調査及び事業者サウンディング型市場調査等の実施</t>
    <phoneticPr fontId="2"/>
  </si>
  <si>
    <t>（３）公民連携手法の導入可能性検討</t>
    <phoneticPr fontId="2"/>
  </si>
  <si>
    <t>（４）「市民利用機能・情報発信機能」に関する庁内調整支援業務</t>
    <phoneticPr fontId="2"/>
  </si>
  <si>
    <t>（５）施設計画との条件調整</t>
    <phoneticPr fontId="2"/>
  </si>
  <si>
    <t>（６）事業者選定要件・要綱（案）等の検討・作成</t>
    <phoneticPr fontId="2"/>
  </si>
  <si>
    <t>（７）（仮称）新本庁舎低層部等公民連携デザイン会議の設立と運営等</t>
    <phoneticPr fontId="2"/>
  </si>
  <si>
    <t>主任技術者</t>
    <rPh sb="0" eb="2">
      <t>シュニン</t>
    </rPh>
    <rPh sb="2" eb="5">
      <t>ギジュツシャ</t>
    </rPh>
    <phoneticPr fontId="2"/>
  </si>
  <si>
    <t>理事、技師長</t>
    <rPh sb="0" eb="2">
      <t>リジ</t>
    </rPh>
    <rPh sb="3" eb="6">
      <t>ギシチョウ</t>
    </rPh>
    <phoneticPr fontId="2"/>
  </si>
  <si>
    <t>主任技師</t>
    <rPh sb="0" eb="2">
      <t>シュニン</t>
    </rPh>
    <rPh sb="2" eb="4">
      <t>ギシ</t>
    </rPh>
    <phoneticPr fontId="2"/>
  </si>
  <si>
    <t>技師（A）</t>
    <rPh sb="0" eb="2">
      <t>ギシ</t>
    </rPh>
    <phoneticPr fontId="2"/>
  </si>
  <si>
    <t>技師（B）</t>
    <rPh sb="0" eb="2">
      <t>ギシ</t>
    </rPh>
    <phoneticPr fontId="2"/>
  </si>
  <si>
    <t>技師（C)</t>
    <rPh sb="0" eb="2">
      <t>ギシ</t>
    </rPh>
    <phoneticPr fontId="2"/>
  </si>
  <si>
    <t>技術員</t>
    <rPh sb="0" eb="3">
      <t>ギジュツイン</t>
    </rPh>
    <phoneticPr fontId="2"/>
  </si>
  <si>
    <t>細目別内訳</t>
    <rPh sb="0" eb="2">
      <t>サイモク</t>
    </rPh>
    <rPh sb="2" eb="3">
      <t>ベツ</t>
    </rPh>
    <rPh sb="3" eb="5">
      <t>ウチワケ</t>
    </rPh>
    <phoneticPr fontId="2"/>
  </si>
  <si>
    <t>細目別内訳</t>
    <rPh sb="0" eb="2">
      <t>サイモク</t>
    </rPh>
    <rPh sb="2" eb="3">
      <t>ベツ</t>
    </rPh>
    <rPh sb="3" eb="5">
      <t>ウチワケ</t>
    </rPh>
    <phoneticPr fontId="5"/>
  </si>
  <si>
    <t>単価（※）</t>
    <rPh sb="0" eb="2">
      <t>タンカ</t>
    </rPh>
    <phoneticPr fontId="2"/>
  </si>
  <si>
    <t>※R２年度設計業務委託等技術者単価</t>
    <rPh sb="3" eb="5">
      <t>ネンド</t>
    </rPh>
    <rPh sb="5" eb="7">
      <t>セッケイ</t>
    </rPh>
    <rPh sb="7" eb="9">
      <t>ギョウム</t>
    </rPh>
    <rPh sb="9" eb="11">
      <t>イタク</t>
    </rPh>
    <rPh sb="11" eb="12">
      <t>トウ</t>
    </rPh>
    <rPh sb="12" eb="15">
      <t>ギジュツシャ</t>
    </rPh>
    <rPh sb="15" eb="17">
      <t>タンカ</t>
    </rPh>
    <phoneticPr fontId="2"/>
  </si>
  <si>
    <t>Ⅰ-2）諸経費</t>
    <rPh sb="4" eb="7">
      <t>ショケイヒ</t>
    </rPh>
    <phoneticPr fontId="2"/>
  </si>
  <si>
    <t>式</t>
    <rPh sb="0" eb="1">
      <t>シキ</t>
    </rPh>
    <phoneticPr fontId="2"/>
  </si>
  <si>
    <t>Ⅰ-3）技術料等経費</t>
    <rPh sb="4" eb="7">
      <t>ギジュツリョウ</t>
    </rPh>
    <rPh sb="7" eb="8">
      <t>トウ</t>
    </rPh>
    <rPh sb="8" eb="10">
      <t>ケイヒ</t>
    </rPh>
    <phoneticPr fontId="2"/>
  </si>
  <si>
    <t>(直接人件費）×（諸経費率110%）</t>
  </si>
  <si>
    <t>（直接人件費計＋諸経費）
　×（技術料等経費率15%）</t>
  </si>
  <si>
    <t>Ⅰ-4）特別経費</t>
    <rPh sb="4" eb="6">
      <t>トクベツ</t>
    </rPh>
    <rPh sb="6" eb="8">
      <t>ケイヒ</t>
    </rPh>
    <phoneticPr fontId="5"/>
  </si>
  <si>
    <t>計</t>
    <rPh sb="0" eb="1">
      <t>ケイ</t>
    </rPh>
    <phoneticPr fontId="2"/>
  </si>
  <si>
    <t>合計</t>
    <rPh sb="0" eb="2">
      <t>ゴウケイ</t>
    </rPh>
    <phoneticPr fontId="5"/>
  </si>
  <si>
    <t>改め</t>
    <rPh sb="0" eb="1">
      <t>アラタ</t>
    </rPh>
    <phoneticPr fontId="2"/>
  </si>
  <si>
    <t>業務委託料</t>
    <rPh sb="0" eb="2">
      <t>ギョウム</t>
    </rPh>
    <rPh sb="2" eb="5">
      <t>イタクリョウ</t>
    </rPh>
    <phoneticPr fontId="2"/>
  </si>
  <si>
    <t>（８）成果品まとめ</t>
    <rPh sb="3" eb="5">
      <t>セイカ</t>
    </rPh>
    <rPh sb="5" eb="6">
      <t>ヒン</t>
    </rPh>
    <phoneticPr fontId="2"/>
  </si>
  <si>
    <t>※必要な場合、別紙で添付お願いします</t>
    <rPh sb="1" eb="3">
      <t>ヒツヨウ</t>
    </rPh>
    <rPh sb="4" eb="6">
      <t>バアイ</t>
    </rPh>
    <rPh sb="7" eb="9">
      <t>ベッシ</t>
    </rPh>
    <rPh sb="10" eb="12">
      <t>テンプ</t>
    </rPh>
    <rPh sb="13" eb="14">
      <t>ネガ</t>
    </rPh>
    <phoneticPr fontId="5"/>
  </si>
  <si>
    <t>（あて先）　仙台市長</t>
    <rPh sb="6" eb="9">
      <t>センダイシ</t>
    </rPh>
    <rPh sb="9" eb="10">
      <t>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</si>
</sst>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0_ "/>
    <numFmt numFmtId="178" formatCode="#,##0.00_ "/>
  </numFmts>
  <fonts count="10"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right style="hair">
        <color indexed="64"/>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hair">
        <color indexed="64"/>
      </top>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diagonal/>
    </border>
    <border>
      <left/>
      <right style="thin">
        <color indexed="64"/>
      </right>
      <top style="hair">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cellStyleXfs>
  <cellXfs count="165">
    <xf numFmtId="0" fontId="0" fillId="0" borderId="0" xfId="0">
      <alignment vertical="center"/>
    </xf>
    <xf numFmtId="0" fontId="3" fillId="0" borderId="0" xfId="2" applyFont="1" applyAlignment="1">
      <alignment vertical="center"/>
    </xf>
    <xf numFmtId="0" fontId="3" fillId="0" borderId="0" xfId="2" applyFont="1" applyAlignment="1">
      <alignment vertical="center" wrapText="1"/>
    </xf>
    <xf numFmtId="0" fontId="3" fillId="0" borderId="0" xfId="2" applyFont="1" applyAlignment="1">
      <alignment horizontal="center" vertical="center"/>
    </xf>
    <xf numFmtId="0" fontId="4" fillId="0" borderId="0" xfId="2" applyFont="1" applyAlignment="1">
      <alignment vertical="center"/>
    </xf>
    <xf numFmtId="0" fontId="3" fillId="0" borderId="0" xfId="2" applyFont="1" applyAlignment="1">
      <alignment horizontal="distributed" vertical="center"/>
    </xf>
    <xf numFmtId="58" fontId="3" fillId="0" borderId="0" xfId="2" quotePrefix="1" applyNumberFormat="1" applyFont="1" applyAlignment="1">
      <alignment vertical="center" wrapText="1"/>
    </xf>
    <xf numFmtId="0" fontId="3" fillId="0" borderId="0" xfId="2" applyFont="1" applyAlignment="1">
      <alignment horizontal="right" vertical="center"/>
    </xf>
    <xf numFmtId="0" fontId="3" fillId="0" borderId="16" xfId="2" applyFont="1" applyFill="1" applyBorder="1" applyAlignment="1">
      <alignment horizontal="center" vertical="center" justifyLastLine="1"/>
    </xf>
    <xf numFmtId="0" fontId="3" fillId="0" borderId="16" xfId="2" applyFont="1" applyFill="1" applyBorder="1" applyAlignment="1">
      <alignment horizontal="center" vertical="center"/>
    </xf>
    <xf numFmtId="176" fontId="4" fillId="0" borderId="16" xfId="2" applyNumberFormat="1" applyFont="1" applyFill="1" applyBorder="1" applyAlignment="1">
      <alignment horizontal="center" vertical="center" justifyLastLine="1"/>
    </xf>
    <xf numFmtId="0" fontId="3" fillId="0" borderId="16" xfId="2" applyFont="1" applyBorder="1" applyAlignment="1">
      <alignment horizontal="distributed" vertical="center" justifyLastLine="1"/>
    </xf>
    <xf numFmtId="0" fontId="3" fillId="0" borderId="17" xfId="2" applyFont="1" applyBorder="1" applyAlignment="1">
      <alignment horizontal="distributed" vertical="center" justifyLastLine="1"/>
    </xf>
    <xf numFmtId="0" fontId="4" fillId="0" borderId="0" xfId="2" applyFont="1" applyFill="1" applyAlignment="1">
      <alignment vertical="center"/>
    </xf>
    <xf numFmtId="0" fontId="3" fillId="0" borderId="19" xfId="2" applyFont="1" applyFill="1" applyBorder="1" applyAlignment="1">
      <alignment horizontal="distributed"/>
    </xf>
    <xf numFmtId="49" fontId="4" fillId="0" borderId="22" xfId="2" applyNumberFormat="1" applyFont="1" applyBorder="1" applyAlignment="1">
      <alignment horizontal="center"/>
    </xf>
    <xf numFmtId="0" fontId="4" fillId="0" borderId="23" xfId="2" applyFont="1" applyBorder="1" applyAlignment="1"/>
    <xf numFmtId="0" fontId="4" fillId="0" borderId="24" xfId="2" applyFont="1" applyBorder="1" applyAlignment="1"/>
    <xf numFmtId="49" fontId="6" fillId="0" borderId="25" xfId="2" applyNumberFormat="1" applyFont="1" applyBorder="1" applyAlignment="1"/>
    <xf numFmtId="177" fontId="4" fillId="0" borderId="25" xfId="2" applyNumberFormat="1" applyFont="1" applyBorder="1" applyAlignment="1">
      <alignment horizontal="center"/>
    </xf>
    <xf numFmtId="0" fontId="4" fillId="0" borderId="25" xfId="2" applyFont="1" applyBorder="1" applyAlignment="1">
      <alignment horizontal="center"/>
    </xf>
    <xf numFmtId="176" fontId="4" fillId="0" borderId="25" xfId="2" applyNumberFormat="1" applyFont="1" applyFill="1" applyBorder="1" applyAlignment="1"/>
    <xf numFmtId="177" fontId="4" fillId="0" borderId="25" xfId="2" applyNumberFormat="1" applyFont="1" applyBorder="1" applyAlignment="1"/>
    <xf numFmtId="0" fontId="3" fillId="0" borderId="10" xfId="2" applyFont="1" applyBorder="1" applyAlignment="1"/>
    <xf numFmtId="177" fontId="4" fillId="0" borderId="0" xfId="2" applyNumberFormat="1" applyFont="1" applyBorder="1" applyAlignment="1">
      <alignment vertical="center"/>
    </xf>
    <xf numFmtId="177" fontId="4" fillId="0" borderId="25" xfId="2" applyNumberFormat="1" applyFont="1" applyBorder="1" applyAlignment="1">
      <alignment horizontal="center" vertical="center"/>
    </xf>
    <xf numFmtId="0" fontId="4" fillId="0" borderId="23" xfId="2" applyFont="1" applyBorder="1" applyAlignment="1">
      <alignment wrapText="1"/>
    </xf>
    <xf numFmtId="0" fontId="4" fillId="0" borderId="12" xfId="2" applyFont="1" applyBorder="1" applyAlignment="1"/>
    <xf numFmtId="49" fontId="4" fillId="0" borderId="23" xfId="2" applyNumberFormat="1" applyFont="1" applyBorder="1" applyAlignment="1"/>
    <xf numFmtId="49" fontId="4" fillId="0" borderId="24" xfId="2" applyNumberFormat="1" applyFont="1" applyBorder="1" applyAlignment="1"/>
    <xf numFmtId="49" fontId="4" fillId="0" borderId="25" xfId="2" applyNumberFormat="1" applyFont="1" applyBorder="1" applyAlignment="1"/>
    <xf numFmtId="9" fontId="4" fillId="0" borderId="26" xfId="2" applyNumberFormat="1" applyFont="1" applyBorder="1" applyAlignment="1"/>
    <xf numFmtId="49" fontId="4" fillId="0" borderId="11" xfId="2" applyNumberFormat="1" applyFont="1" applyBorder="1" applyAlignment="1">
      <alignment horizontal="center"/>
    </xf>
    <xf numFmtId="49" fontId="4" fillId="0" borderId="12" xfId="2" applyNumberFormat="1" applyFont="1" applyBorder="1" applyAlignment="1"/>
    <xf numFmtId="49" fontId="4" fillId="0" borderId="27" xfId="2" applyNumberFormat="1" applyFont="1" applyBorder="1" applyAlignment="1"/>
    <xf numFmtId="49" fontId="6" fillId="0" borderId="9" xfId="2" applyNumberFormat="1" applyFont="1" applyBorder="1" applyAlignment="1"/>
    <xf numFmtId="177" fontId="4" fillId="0" borderId="9" xfId="2" applyNumberFormat="1" applyFont="1" applyBorder="1" applyAlignment="1">
      <alignment horizontal="center"/>
    </xf>
    <xf numFmtId="0" fontId="4" fillId="0" borderId="9" xfId="2" applyFont="1" applyBorder="1" applyAlignment="1">
      <alignment horizontal="center"/>
    </xf>
    <xf numFmtId="9" fontId="4" fillId="0" borderId="10" xfId="2" applyNumberFormat="1" applyFont="1" applyBorder="1" applyAlignment="1"/>
    <xf numFmtId="49" fontId="4" fillId="0" borderId="28" xfId="2" applyNumberFormat="1" applyFont="1" applyBorder="1" applyAlignment="1">
      <alignment horizontal="center"/>
    </xf>
    <xf numFmtId="49" fontId="4" fillId="0" borderId="29" xfId="2" applyNumberFormat="1" applyFont="1" applyBorder="1" applyAlignment="1"/>
    <xf numFmtId="49" fontId="4" fillId="0" borderId="30" xfId="2" applyNumberFormat="1" applyFont="1" applyBorder="1" applyAlignment="1"/>
    <xf numFmtId="49" fontId="6" fillId="0" borderId="31" xfId="2" applyNumberFormat="1" applyFont="1" applyBorder="1" applyAlignment="1"/>
    <xf numFmtId="178" fontId="4" fillId="0" borderId="31" xfId="2" applyNumberFormat="1" applyFont="1" applyBorder="1" applyAlignment="1">
      <alignment horizontal="center"/>
    </xf>
    <xf numFmtId="0" fontId="4" fillId="0" borderId="31" xfId="2" applyFont="1" applyBorder="1" applyAlignment="1">
      <alignment horizontal="center"/>
    </xf>
    <xf numFmtId="176" fontId="4" fillId="0" borderId="31" xfId="2" applyNumberFormat="1" applyFont="1" applyFill="1" applyBorder="1" applyAlignment="1">
      <alignment horizontal="center" vertical="center"/>
    </xf>
    <xf numFmtId="9" fontId="4" fillId="0" borderId="32" xfId="2" applyNumberFormat="1" applyFont="1" applyBorder="1" applyAlignment="1"/>
    <xf numFmtId="0" fontId="6" fillId="0" borderId="0" xfId="2" applyFont="1" applyAlignment="1">
      <alignment vertical="center" wrapText="1"/>
    </xf>
    <xf numFmtId="0" fontId="4" fillId="0" borderId="0" xfId="2" applyFont="1" applyAlignment="1">
      <alignment horizontal="center" vertical="center"/>
    </xf>
    <xf numFmtId="177" fontId="4" fillId="0" borderId="25" xfId="2" applyNumberFormat="1" applyFont="1" applyBorder="1" applyAlignment="1">
      <alignment horizontal="right" vertical="center"/>
    </xf>
    <xf numFmtId="177" fontId="4" fillId="0" borderId="25" xfId="2" applyNumberFormat="1" applyFont="1" applyBorder="1" applyAlignment="1">
      <alignment horizontal="right"/>
    </xf>
    <xf numFmtId="49" fontId="4" fillId="0" borderId="33" xfId="2" applyNumberFormat="1" applyFont="1" applyBorder="1" applyAlignment="1">
      <alignment horizontal="center"/>
    </xf>
    <xf numFmtId="49" fontId="4" fillId="0" borderId="18" xfId="2" applyNumberFormat="1" applyFont="1" applyBorder="1" applyAlignment="1"/>
    <xf numFmtId="49" fontId="4" fillId="0" borderId="34" xfId="2" applyNumberFormat="1" applyFont="1" applyBorder="1" applyAlignment="1"/>
    <xf numFmtId="49" fontId="6" fillId="0" borderId="20" xfId="2" applyNumberFormat="1" applyFont="1" applyBorder="1" applyAlignment="1"/>
    <xf numFmtId="177" fontId="4" fillId="0" borderId="20" xfId="2" applyNumberFormat="1" applyFont="1" applyBorder="1" applyAlignment="1">
      <alignment horizontal="center"/>
    </xf>
    <xf numFmtId="0" fontId="4" fillId="0" borderId="20" xfId="2" applyFont="1" applyBorder="1" applyAlignment="1">
      <alignment horizontal="center"/>
    </xf>
    <xf numFmtId="176" fontId="4" fillId="0" borderId="20" xfId="2" applyNumberFormat="1" applyFont="1" applyFill="1" applyBorder="1" applyAlignment="1"/>
    <xf numFmtId="177" fontId="4" fillId="0" borderId="20" xfId="2" applyNumberFormat="1" applyFont="1" applyBorder="1" applyAlignment="1"/>
    <xf numFmtId="178" fontId="4" fillId="0" borderId="9" xfId="2" applyNumberFormat="1" applyFont="1" applyBorder="1" applyAlignment="1">
      <alignment horizontal="center"/>
    </xf>
    <xf numFmtId="176" fontId="4" fillId="0" borderId="9" xfId="2" applyNumberFormat="1" applyFont="1" applyFill="1" applyBorder="1" applyAlignment="1">
      <alignment horizontal="center" vertical="center"/>
    </xf>
    <xf numFmtId="177" fontId="4" fillId="0" borderId="9" xfId="2" applyNumberFormat="1" applyFont="1" applyBorder="1" applyAlignment="1">
      <alignment horizontal="right" vertical="center"/>
    </xf>
    <xf numFmtId="0" fontId="4" fillId="0" borderId="0" xfId="2" applyFont="1" applyBorder="1" applyAlignment="1">
      <alignment vertical="center"/>
    </xf>
    <xf numFmtId="0" fontId="3" fillId="0" borderId="35" xfId="2" applyFont="1" applyFill="1" applyBorder="1" applyAlignment="1">
      <alignment horizontal="center"/>
    </xf>
    <xf numFmtId="0" fontId="3" fillId="0" borderId="36" xfId="2" applyFont="1" applyFill="1" applyBorder="1" applyAlignment="1">
      <alignment horizontal="distributed"/>
    </xf>
    <xf numFmtId="0" fontId="6" fillId="0" borderId="37" xfId="2" applyFont="1" applyFill="1" applyBorder="1" applyAlignment="1">
      <alignment horizontal="distributed"/>
    </xf>
    <xf numFmtId="0" fontId="3" fillId="0" borderId="37" xfId="2" applyFont="1" applyFill="1" applyBorder="1" applyAlignment="1">
      <alignment horizontal="center"/>
    </xf>
    <xf numFmtId="176" fontId="4" fillId="0" borderId="37" xfId="2" applyNumberFormat="1" applyFont="1" applyFill="1" applyBorder="1" applyAlignment="1">
      <alignment horizontal="center"/>
    </xf>
    <xf numFmtId="0" fontId="3" fillId="0" borderId="37" xfId="2" applyFont="1" applyBorder="1" applyAlignment="1">
      <alignment horizontal="distributed"/>
    </xf>
    <xf numFmtId="0" fontId="3" fillId="0" borderId="38" xfId="2" applyFont="1" applyBorder="1" applyAlignment="1">
      <alignment horizontal="distributed"/>
    </xf>
    <xf numFmtId="177" fontId="4" fillId="0" borderId="31" xfId="2" applyNumberFormat="1" applyFont="1" applyBorder="1" applyAlignment="1">
      <alignment horizontal="center"/>
    </xf>
    <xf numFmtId="0" fontId="4" fillId="0" borderId="20" xfId="2" applyFont="1" applyFill="1" applyBorder="1" applyAlignment="1"/>
    <xf numFmtId="176" fontId="4" fillId="0" borderId="20" xfId="2" applyNumberFormat="1" applyFont="1" applyFill="1" applyBorder="1" applyAlignment="1">
      <alignment horizontal="right"/>
    </xf>
    <xf numFmtId="176" fontId="4" fillId="0" borderId="9" xfId="2" applyNumberFormat="1" applyFont="1" applyFill="1" applyBorder="1" applyAlignment="1">
      <alignment horizontal="right"/>
    </xf>
    <xf numFmtId="49" fontId="4" fillId="0" borderId="23" xfId="2" applyNumberFormat="1" applyFont="1" applyBorder="1" applyAlignment="1">
      <alignment horizontal="center"/>
    </xf>
    <xf numFmtId="176" fontId="4" fillId="0" borderId="25" xfId="2" applyNumberFormat="1" applyFont="1" applyFill="1" applyBorder="1" applyAlignment="1">
      <alignment horizontal="right"/>
    </xf>
    <xf numFmtId="49" fontId="4" fillId="0" borderId="23" xfId="2" quotePrefix="1" applyNumberFormat="1" applyFont="1" applyBorder="1" applyAlignment="1">
      <alignment horizontal="center"/>
    </xf>
    <xf numFmtId="49" fontId="4" fillId="0" borderId="12" xfId="2" quotePrefix="1" applyNumberFormat="1" applyFont="1" applyBorder="1" applyAlignment="1">
      <alignment horizontal="center"/>
    </xf>
    <xf numFmtId="49" fontId="4" fillId="0" borderId="40" xfId="2" quotePrefix="1" applyNumberFormat="1" applyFont="1" applyBorder="1" applyAlignment="1">
      <alignment horizontal="center"/>
    </xf>
    <xf numFmtId="49" fontId="4" fillId="0" borderId="41" xfId="2" applyNumberFormat="1" applyFont="1" applyBorder="1" applyAlignment="1"/>
    <xf numFmtId="49" fontId="4" fillId="0" borderId="41" xfId="2" applyNumberFormat="1" applyFont="1" applyBorder="1" applyAlignment="1">
      <alignment horizontal="center"/>
    </xf>
    <xf numFmtId="49" fontId="4" fillId="0" borderId="40" xfId="2" applyNumberFormat="1" applyFont="1" applyBorder="1" applyAlignment="1">
      <alignment horizontal="center"/>
    </xf>
    <xf numFmtId="49" fontId="4" fillId="0" borderId="40" xfId="2" applyNumberFormat="1" applyFont="1" applyBorder="1" applyAlignment="1"/>
    <xf numFmtId="49" fontId="4" fillId="0" borderId="42" xfId="2" applyNumberFormat="1" applyFont="1" applyBorder="1" applyAlignment="1">
      <alignment horizontal="center"/>
    </xf>
    <xf numFmtId="176" fontId="4" fillId="0" borderId="31" xfId="2" applyNumberFormat="1" applyFont="1" applyFill="1" applyBorder="1" applyAlignment="1">
      <alignment horizontal="right"/>
    </xf>
    <xf numFmtId="177" fontId="4" fillId="0" borderId="25" xfId="2" applyNumberFormat="1" applyFont="1" applyBorder="1" applyAlignment="1">
      <alignment vertical="center"/>
    </xf>
    <xf numFmtId="177" fontId="4" fillId="0" borderId="31" xfId="2" applyNumberFormat="1" applyFont="1" applyBorder="1" applyAlignment="1">
      <alignment vertical="center"/>
    </xf>
    <xf numFmtId="0" fontId="4" fillId="0" borderId="26" xfId="2" applyNumberFormat="1" applyFont="1" applyBorder="1" applyAlignment="1"/>
    <xf numFmtId="177" fontId="4" fillId="0" borderId="0" xfId="2" applyNumberFormat="1" applyFont="1" applyBorder="1" applyAlignment="1">
      <alignment vertical="center"/>
    </xf>
    <xf numFmtId="177" fontId="4" fillId="2" borderId="25" xfId="2" applyNumberFormat="1" applyFont="1" applyFill="1" applyBorder="1" applyAlignment="1">
      <alignment horizontal="right" vertical="center"/>
    </xf>
    <xf numFmtId="49" fontId="4" fillId="0" borderId="25" xfId="2" applyNumberFormat="1" applyFont="1" applyBorder="1" applyAlignment="1">
      <alignment horizontal="right"/>
    </xf>
    <xf numFmtId="177" fontId="4" fillId="2" borderId="25" xfId="2" applyNumberFormat="1" applyFont="1" applyFill="1" applyBorder="1" applyAlignment="1">
      <alignment horizontal="center" vertical="center"/>
    </xf>
    <xf numFmtId="0" fontId="4" fillId="2" borderId="25" xfId="2" applyFont="1" applyFill="1" applyBorder="1" applyAlignment="1">
      <alignment horizontal="center" vertical="center"/>
    </xf>
    <xf numFmtId="0" fontId="4" fillId="0" borderId="10" xfId="2" applyFont="1" applyFill="1" applyBorder="1" applyAlignment="1"/>
    <xf numFmtId="177" fontId="4" fillId="0" borderId="25" xfId="2" applyNumberFormat="1" applyFont="1" applyFill="1" applyBorder="1" applyAlignment="1">
      <alignment horizontal="right" vertical="center"/>
    </xf>
    <xf numFmtId="0" fontId="4" fillId="0" borderId="10" xfId="2" applyFont="1" applyBorder="1" applyAlignment="1"/>
    <xf numFmtId="0" fontId="4" fillId="0" borderId="33" xfId="2" quotePrefix="1" applyFont="1" applyFill="1" applyBorder="1" applyAlignment="1">
      <alignment horizontal="center"/>
    </xf>
    <xf numFmtId="0" fontId="4" fillId="0" borderId="0" xfId="2" applyFont="1" applyFill="1" applyBorder="1" applyAlignment="1"/>
    <xf numFmtId="0" fontId="4" fillId="0" borderId="19" xfId="2" applyFont="1" applyFill="1" applyBorder="1" applyAlignment="1"/>
    <xf numFmtId="0" fontId="4" fillId="0" borderId="20" xfId="2" applyFont="1" applyFill="1" applyBorder="1" applyAlignment="1">
      <alignment horizontal="center"/>
    </xf>
    <xf numFmtId="0" fontId="4" fillId="0" borderId="20" xfId="2" applyFont="1" applyBorder="1" applyAlignment="1">
      <alignment horizontal="right"/>
    </xf>
    <xf numFmtId="0" fontId="4" fillId="0" borderId="21" xfId="2" applyFont="1" applyBorder="1" applyAlignment="1"/>
    <xf numFmtId="0" fontId="4" fillId="0" borderId="27" xfId="2" applyFont="1" applyFill="1" applyBorder="1" applyAlignment="1"/>
    <xf numFmtId="0" fontId="4" fillId="0" borderId="9" xfId="2" applyFont="1" applyFill="1" applyBorder="1" applyAlignment="1"/>
    <xf numFmtId="0" fontId="4" fillId="0" borderId="9" xfId="2" applyFont="1" applyFill="1" applyBorder="1" applyAlignment="1">
      <alignment horizontal="center"/>
    </xf>
    <xf numFmtId="0" fontId="4" fillId="0" borderId="9" xfId="2" applyFont="1" applyBorder="1" applyAlignment="1">
      <alignment horizontal="right"/>
    </xf>
    <xf numFmtId="0" fontId="4" fillId="0" borderId="34" xfId="2" applyFont="1" applyFill="1" applyBorder="1" applyAlignment="1"/>
    <xf numFmtId="0" fontId="4" fillId="0" borderId="11" xfId="2" quotePrefix="1" applyFont="1" applyFill="1" applyBorder="1" applyAlignment="1">
      <alignment horizontal="right"/>
    </xf>
    <xf numFmtId="49" fontId="4" fillId="0" borderId="9" xfId="2" applyNumberFormat="1" applyFont="1" applyBorder="1" applyAlignment="1"/>
    <xf numFmtId="49" fontId="4" fillId="0" borderId="31" xfId="2" applyNumberFormat="1" applyFont="1" applyBorder="1" applyAlignment="1"/>
    <xf numFmtId="0" fontId="4" fillId="0" borderId="31" xfId="2" applyFont="1" applyBorder="1" applyAlignment="1">
      <alignment horizontal="right" vertical="center"/>
    </xf>
    <xf numFmtId="0" fontId="7" fillId="0" borderId="0" xfId="0" applyFont="1">
      <alignment vertical="center"/>
    </xf>
    <xf numFmtId="0" fontId="7" fillId="0" borderId="0" xfId="0" applyFont="1" applyAlignment="1">
      <alignment horizontal="right" vertical="center"/>
    </xf>
    <xf numFmtId="0" fontId="7" fillId="3" borderId="1" xfId="0" applyFont="1" applyFill="1" applyBorder="1" applyAlignment="1">
      <alignment horizontal="center" vertical="center"/>
    </xf>
    <xf numFmtId="0" fontId="8" fillId="0" borderId="2" xfId="0" applyFont="1" applyBorder="1">
      <alignment vertical="center"/>
    </xf>
    <xf numFmtId="0" fontId="8" fillId="0" borderId="5" xfId="0" applyFont="1" applyBorder="1">
      <alignment vertical="center"/>
    </xf>
    <xf numFmtId="0" fontId="8" fillId="0" borderId="7" xfId="0" applyFont="1" applyBorder="1" applyAlignment="1">
      <alignment horizontal="center" vertical="center"/>
    </xf>
    <xf numFmtId="0" fontId="8" fillId="2" borderId="7" xfId="0" applyFont="1" applyFill="1" applyBorder="1">
      <alignment vertical="center"/>
    </xf>
    <xf numFmtId="0" fontId="8" fillId="0" borderId="7" xfId="0" applyFont="1" applyBorder="1">
      <alignment vertical="center"/>
    </xf>
    <xf numFmtId="0" fontId="8" fillId="0" borderId="3" xfId="0" applyFont="1" applyBorder="1">
      <alignment vertical="center"/>
    </xf>
    <xf numFmtId="0" fontId="8" fillId="0" borderId="6" xfId="0" applyFont="1" applyBorder="1">
      <alignment vertical="center"/>
    </xf>
    <xf numFmtId="0" fontId="8" fillId="0" borderId="8" xfId="0" applyFont="1" applyBorder="1" applyAlignment="1">
      <alignment horizontal="center" vertical="center"/>
    </xf>
    <xf numFmtId="0" fontId="8" fillId="2" borderId="8" xfId="0" applyFont="1" applyFill="1" applyBorder="1">
      <alignment vertical="center"/>
    </xf>
    <xf numFmtId="0" fontId="8" fillId="0" borderId="8" xfId="0" applyFont="1" applyBorder="1">
      <alignment vertical="center"/>
    </xf>
    <xf numFmtId="0" fontId="8" fillId="0" borderId="4" xfId="0" applyFont="1" applyBorder="1">
      <alignment vertical="center"/>
    </xf>
    <xf numFmtId="0" fontId="8" fillId="0" borderId="0" xfId="0" applyFont="1">
      <alignment vertical="center"/>
    </xf>
    <xf numFmtId="0" fontId="8" fillId="0" borderId="43" xfId="0" applyFont="1" applyBorder="1" applyAlignment="1">
      <alignment horizontal="center" vertical="center"/>
    </xf>
    <xf numFmtId="0" fontId="8" fillId="0" borderId="0" xfId="0" applyFont="1" applyBorder="1">
      <alignment vertical="center"/>
    </xf>
    <xf numFmtId="0" fontId="8" fillId="0" borderId="0" xfId="0" applyFont="1" applyAlignment="1">
      <alignment horizontal="center" vertical="center"/>
    </xf>
    <xf numFmtId="0" fontId="8" fillId="0" borderId="0" xfId="0" applyFont="1" applyFill="1">
      <alignment vertical="center"/>
    </xf>
    <xf numFmtId="38" fontId="8" fillId="0" borderId="0" xfId="1" applyFont="1">
      <alignment vertical="center"/>
    </xf>
    <xf numFmtId="0" fontId="8" fillId="0" borderId="39" xfId="0" applyFont="1" applyBorder="1">
      <alignment vertical="center"/>
    </xf>
    <xf numFmtId="0" fontId="8" fillId="2" borderId="43" xfId="0" applyFont="1" applyFill="1" applyBorder="1">
      <alignment vertical="center"/>
    </xf>
    <xf numFmtId="0" fontId="8" fillId="0" borderId="43" xfId="0" applyFont="1" applyBorder="1">
      <alignment vertical="center"/>
    </xf>
    <xf numFmtId="0" fontId="4" fillId="2" borderId="26" xfId="2" applyNumberFormat="1" applyFont="1" applyFill="1" applyBorder="1" applyAlignment="1"/>
    <xf numFmtId="9" fontId="4" fillId="2" borderId="26" xfId="2" applyNumberFormat="1" applyFont="1" applyFill="1" applyBorder="1" applyAlignment="1"/>
    <xf numFmtId="177" fontId="4" fillId="0" borderId="0" xfId="2" applyNumberFormat="1" applyFont="1" applyBorder="1" applyAlignment="1">
      <alignment vertical="center"/>
    </xf>
    <xf numFmtId="49" fontId="4" fillId="0" borderId="25" xfId="2" applyNumberFormat="1" applyFont="1" applyBorder="1" applyAlignment="1">
      <alignment wrapText="1"/>
    </xf>
    <xf numFmtId="0" fontId="8" fillId="0" borderId="5" xfId="0" applyFont="1" applyBorder="1" applyAlignment="1">
      <alignment vertical="center" wrapText="1"/>
    </xf>
    <xf numFmtId="0" fontId="8" fillId="2" borderId="44" xfId="0" applyFont="1" applyFill="1" applyBorder="1">
      <alignment vertical="center"/>
    </xf>
    <xf numFmtId="0" fontId="8" fillId="0" borderId="44" xfId="0" applyFont="1" applyBorder="1" applyAlignment="1">
      <alignment horizontal="center" vertical="center"/>
    </xf>
    <xf numFmtId="0" fontId="8" fillId="0" borderId="44" xfId="0" applyFont="1" applyBorder="1">
      <alignment vertical="center"/>
    </xf>
    <xf numFmtId="0" fontId="8" fillId="0" borderId="45" xfId="0" applyFont="1" applyBorder="1">
      <alignment vertical="center"/>
    </xf>
    <xf numFmtId="38" fontId="8" fillId="0" borderId="7" xfId="1" applyFont="1" applyFill="1" applyBorder="1">
      <alignment vertical="center"/>
    </xf>
    <xf numFmtId="38" fontId="8" fillId="0" borderId="8" xfId="1" applyFont="1" applyFill="1" applyBorder="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0" fontId="4" fillId="0" borderId="46" xfId="0" applyFont="1" applyBorder="1" applyAlignment="1">
      <alignment horizontal="center" vertical="center"/>
    </xf>
    <xf numFmtId="0" fontId="4" fillId="0" borderId="48" xfId="0" applyFont="1" applyBorder="1" applyAlignment="1">
      <alignment horizontal="center" vertical="center"/>
    </xf>
    <xf numFmtId="0" fontId="4" fillId="0" borderId="43" xfId="0" applyFont="1" applyBorder="1" applyAlignment="1">
      <alignment horizontal="center" vertical="center"/>
    </xf>
    <xf numFmtId="38" fontId="8" fillId="0" borderId="43" xfId="1" applyFont="1" applyFill="1" applyBorder="1">
      <alignment vertical="center"/>
    </xf>
    <xf numFmtId="0" fontId="7" fillId="0" borderId="0" xfId="0" applyFont="1" applyAlignment="1">
      <alignment vertical="center"/>
    </xf>
    <xf numFmtId="9" fontId="4" fillId="0" borderId="10" xfId="2" applyNumberFormat="1" applyFont="1" applyBorder="1" applyAlignment="1">
      <alignment horizontal="left"/>
    </xf>
    <xf numFmtId="9" fontId="4" fillId="0" borderId="10" xfId="2" applyNumberFormat="1" applyFont="1" applyBorder="1" applyAlignment="1">
      <alignment horizontal="left" wrapText="1"/>
    </xf>
    <xf numFmtId="49" fontId="4" fillId="0" borderId="31" xfId="2" applyNumberFormat="1" applyFont="1" applyBorder="1" applyAlignment="1">
      <alignment horizontal="right"/>
    </xf>
    <xf numFmtId="177" fontId="4" fillId="0" borderId="31" xfId="2" applyNumberFormat="1" applyFont="1" applyBorder="1" applyAlignment="1">
      <alignment horizontal="right" vertical="center"/>
    </xf>
    <xf numFmtId="177" fontId="4" fillId="0" borderId="25" xfId="2" applyNumberFormat="1" applyFont="1" applyFill="1" applyBorder="1" applyAlignment="1">
      <alignment horizontal="right"/>
    </xf>
    <xf numFmtId="0" fontId="9" fillId="0" borderId="0" xfId="2" applyFont="1" applyAlignment="1">
      <alignment vertical="center" wrapText="1"/>
    </xf>
    <xf numFmtId="0" fontId="8" fillId="0" borderId="49" xfId="0" applyFont="1" applyBorder="1">
      <alignment vertical="center"/>
    </xf>
    <xf numFmtId="0" fontId="3" fillId="0" borderId="13" xfId="2" applyFont="1" applyFill="1" applyBorder="1" applyAlignment="1">
      <alignment horizontal="center" vertical="center" justifyLastLine="1"/>
    </xf>
    <xf numFmtId="0" fontId="3" fillId="0" borderId="14" xfId="2" applyFont="1" applyFill="1" applyBorder="1" applyAlignment="1">
      <alignment horizontal="center" vertical="center" justifyLastLine="1"/>
    </xf>
    <xf numFmtId="0" fontId="3" fillId="0" borderId="15" xfId="2" applyFont="1" applyFill="1" applyBorder="1" applyAlignment="1">
      <alignment horizontal="center" vertical="center" justifyLastLine="1"/>
    </xf>
    <xf numFmtId="177" fontId="4" fillId="0" borderId="0" xfId="2" applyNumberFormat="1" applyFont="1" applyBorder="1" applyAlignment="1">
      <alignment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tabSelected="1" view="pageBreakPreview" zoomScale="85" zoomScaleNormal="85" zoomScaleSheetLayoutView="85" workbookViewId="0">
      <selection activeCell="D10" sqref="D10"/>
    </sheetView>
  </sheetViews>
  <sheetFormatPr defaultColWidth="5.625" defaultRowHeight="14.1" customHeight="1" x14ac:dyDescent="0.4"/>
  <cols>
    <col min="1" max="1" width="3.625" style="4" customWidth="1"/>
    <col min="2" max="2" width="18.625" style="4" customWidth="1"/>
    <col min="3" max="3" width="3.625" style="4" customWidth="1"/>
    <col min="4" max="4" width="40.625" style="47" customWidth="1"/>
    <col min="5" max="5" width="6.625" style="48" customWidth="1"/>
    <col min="6" max="6" width="4.625" style="48" customWidth="1"/>
    <col min="7" max="7" width="17.125" style="4" customWidth="1"/>
    <col min="8" max="8" width="22.625" style="4" customWidth="1"/>
    <col min="9" max="9" width="26" style="4" customWidth="1"/>
    <col min="10" max="10" width="17.5" style="4" customWidth="1"/>
    <col min="11" max="256" width="5.625" style="4"/>
    <col min="257" max="257" width="3.625" style="4" customWidth="1"/>
    <col min="258" max="258" width="18.625" style="4" customWidth="1"/>
    <col min="259" max="259" width="3.625" style="4" customWidth="1"/>
    <col min="260" max="260" width="40.625" style="4" customWidth="1"/>
    <col min="261" max="261" width="6.625" style="4" customWidth="1"/>
    <col min="262" max="262" width="4.625" style="4" customWidth="1"/>
    <col min="263" max="263" width="17.125" style="4" customWidth="1"/>
    <col min="264" max="264" width="22.625" style="4" customWidth="1"/>
    <col min="265" max="265" width="26" style="4" customWidth="1"/>
    <col min="266" max="266" width="17.5" style="4" customWidth="1"/>
    <col min="267" max="512" width="5.625" style="4"/>
    <col min="513" max="513" width="3.625" style="4" customWidth="1"/>
    <col min="514" max="514" width="18.625" style="4" customWidth="1"/>
    <col min="515" max="515" width="3.625" style="4" customWidth="1"/>
    <col min="516" max="516" width="40.625" style="4" customWidth="1"/>
    <col min="517" max="517" width="6.625" style="4" customWidth="1"/>
    <col min="518" max="518" width="4.625" style="4" customWidth="1"/>
    <col min="519" max="519" width="17.125" style="4" customWidth="1"/>
    <col min="520" max="520" width="22.625" style="4" customWidth="1"/>
    <col min="521" max="521" width="26" style="4" customWidth="1"/>
    <col min="522" max="522" width="17.5" style="4" customWidth="1"/>
    <col min="523" max="768" width="5.625" style="4"/>
    <col min="769" max="769" width="3.625" style="4" customWidth="1"/>
    <col min="770" max="770" width="18.625" style="4" customWidth="1"/>
    <col min="771" max="771" width="3.625" style="4" customWidth="1"/>
    <col min="772" max="772" width="40.625" style="4" customWidth="1"/>
    <col min="773" max="773" width="6.625" style="4" customWidth="1"/>
    <col min="774" max="774" width="4.625" style="4" customWidth="1"/>
    <col min="775" max="775" width="17.125" style="4" customWidth="1"/>
    <col min="776" max="776" width="22.625" style="4" customWidth="1"/>
    <col min="777" max="777" width="26" style="4" customWidth="1"/>
    <col min="778" max="778" width="17.5" style="4" customWidth="1"/>
    <col min="779" max="1024" width="5.625" style="4"/>
    <col min="1025" max="1025" width="3.625" style="4" customWidth="1"/>
    <col min="1026" max="1026" width="18.625" style="4" customWidth="1"/>
    <col min="1027" max="1027" width="3.625" style="4" customWidth="1"/>
    <col min="1028" max="1028" width="40.625" style="4" customWidth="1"/>
    <col min="1029" max="1029" width="6.625" style="4" customWidth="1"/>
    <col min="1030" max="1030" width="4.625" style="4" customWidth="1"/>
    <col min="1031" max="1031" width="17.125" style="4" customWidth="1"/>
    <col min="1032" max="1032" width="22.625" style="4" customWidth="1"/>
    <col min="1033" max="1033" width="26" style="4" customWidth="1"/>
    <col min="1034" max="1034" width="17.5" style="4" customWidth="1"/>
    <col min="1035" max="1280" width="5.625" style="4"/>
    <col min="1281" max="1281" width="3.625" style="4" customWidth="1"/>
    <col min="1282" max="1282" width="18.625" style="4" customWidth="1"/>
    <col min="1283" max="1283" width="3.625" style="4" customWidth="1"/>
    <col min="1284" max="1284" width="40.625" style="4" customWidth="1"/>
    <col min="1285" max="1285" width="6.625" style="4" customWidth="1"/>
    <col min="1286" max="1286" width="4.625" style="4" customWidth="1"/>
    <col min="1287" max="1287" width="17.125" style="4" customWidth="1"/>
    <col min="1288" max="1288" width="22.625" style="4" customWidth="1"/>
    <col min="1289" max="1289" width="26" style="4" customWidth="1"/>
    <col min="1290" max="1290" width="17.5" style="4" customWidth="1"/>
    <col min="1291" max="1536" width="5.625" style="4"/>
    <col min="1537" max="1537" width="3.625" style="4" customWidth="1"/>
    <col min="1538" max="1538" width="18.625" style="4" customWidth="1"/>
    <col min="1539" max="1539" width="3.625" style="4" customWidth="1"/>
    <col min="1540" max="1540" width="40.625" style="4" customWidth="1"/>
    <col min="1541" max="1541" width="6.625" style="4" customWidth="1"/>
    <col min="1542" max="1542" width="4.625" style="4" customWidth="1"/>
    <col min="1543" max="1543" width="17.125" style="4" customWidth="1"/>
    <col min="1544" max="1544" width="22.625" style="4" customWidth="1"/>
    <col min="1545" max="1545" width="26" style="4" customWidth="1"/>
    <col min="1546" max="1546" width="17.5" style="4" customWidth="1"/>
    <col min="1547" max="1792" width="5.625" style="4"/>
    <col min="1793" max="1793" width="3.625" style="4" customWidth="1"/>
    <col min="1794" max="1794" width="18.625" style="4" customWidth="1"/>
    <col min="1795" max="1795" width="3.625" style="4" customWidth="1"/>
    <col min="1796" max="1796" width="40.625" style="4" customWidth="1"/>
    <col min="1797" max="1797" width="6.625" style="4" customWidth="1"/>
    <col min="1798" max="1798" width="4.625" style="4" customWidth="1"/>
    <col min="1799" max="1799" width="17.125" style="4" customWidth="1"/>
    <col min="1800" max="1800" width="22.625" style="4" customWidth="1"/>
    <col min="1801" max="1801" width="26" style="4" customWidth="1"/>
    <col min="1802" max="1802" width="17.5" style="4" customWidth="1"/>
    <col min="1803" max="2048" width="5.625" style="4"/>
    <col min="2049" max="2049" width="3.625" style="4" customWidth="1"/>
    <col min="2050" max="2050" width="18.625" style="4" customWidth="1"/>
    <col min="2051" max="2051" width="3.625" style="4" customWidth="1"/>
    <col min="2052" max="2052" width="40.625" style="4" customWidth="1"/>
    <col min="2053" max="2053" width="6.625" style="4" customWidth="1"/>
    <col min="2054" max="2054" width="4.625" style="4" customWidth="1"/>
    <col min="2055" max="2055" width="17.125" style="4" customWidth="1"/>
    <col min="2056" max="2056" width="22.625" style="4" customWidth="1"/>
    <col min="2057" max="2057" width="26" style="4" customWidth="1"/>
    <col min="2058" max="2058" width="17.5" style="4" customWidth="1"/>
    <col min="2059" max="2304" width="5.625" style="4"/>
    <col min="2305" max="2305" width="3.625" style="4" customWidth="1"/>
    <col min="2306" max="2306" width="18.625" style="4" customWidth="1"/>
    <col min="2307" max="2307" width="3.625" style="4" customWidth="1"/>
    <col min="2308" max="2308" width="40.625" style="4" customWidth="1"/>
    <col min="2309" max="2309" width="6.625" style="4" customWidth="1"/>
    <col min="2310" max="2310" width="4.625" style="4" customWidth="1"/>
    <col min="2311" max="2311" width="17.125" style="4" customWidth="1"/>
    <col min="2312" max="2312" width="22.625" style="4" customWidth="1"/>
    <col min="2313" max="2313" width="26" style="4" customWidth="1"/>
    <col min="2314" max="2314" width="17.5" style="4" customWidth="1"/>
    <col min="2315" max="2560" width="5.625" style="4"/>
    <col min="2561" max="2561" width="3.625" style="4" customWidth="1"/>
    <col min="2562" max="2562" width="18.625" style="4" customWidth="1"/>
    <col min="2563" max="2563" width="3.625" style="4" customWidth="1"/>
    <col min="2564" max="2564" width="40.625" style="4" customWidth="1"/>
    <col min="2565" max="2565" width="6.625" style="4" customWidth="1"/>
    <col min="2566" max="2566" width="4.625" style="4" customWidth="1"/>
    <col min="2567" max="2567" width="17.125" style="4" customWidth="1"/>
    <col min="2568" max="2568" width="22.625" style="4" customWidth="1"/>
    <col min="2569" max="2569" width="26" style="4" customWidth="1"/>
    <col min="2570" max="2570" width="17.5" style="4" customWidth="1"/>
    <col min="2571" max="2816" width="5.625" style="4"/>
    <col min="2817" max="2817" width="3.625" style="4" customWidth="1"/>
    <col min="2818" max="2818" width="18.625" style="4" customWidth="1"/>
    <col min="2819" max="2819" width="3.625" style="4" customWidth="1"/>
    <col min="2820" max="2820" width="40.625" style="4" customWidth="1"/>
    <col min="2821" max="2821" width="6.625" style="4" customWidth="1"/>
    <col min="2822" max="2822" width="4.625" style="4" customWidth="1"/>
    <col min="2823" max="2823" width="17.125" style="4" customWidth="1"/>
    <col min="2824" max="2824" width="22.625" style="4" customWidth="1"/>
    <col min="2825" max="2825" width="26" style="4" customWidth="1"/>
    <col min="2826" max="2826" width="17.5" style="4" customWidth="1"/>
    <col min="2827" max="3072" width="5.625" style="4"/>
    <col min="3073" max="3073" width="3.625" style="4" customWidth="1"/>
    <col min="3074" max="3074" width="18.625" style="4" customWidth="1"/>
    <col min="3075" max="3075" width="3.625" style="4" customWidth="1"/>
    <col min="3076" max="3076" width="40.625" style="4" customWidth="1"/>
    <col min="3077" max="3077" width="6.625" style="4" customWidth="1"/>
    <col min="3078" max="3078" width="4.625" style="4" customWidth="1"/>
    <col min="3079" max="3079" width="17.125" style="4" customWidth="1"/>
    <col min="3080" max="3080" width="22.625" style="4" customWidth="1"/>
    <col min="3081" max="3081" width="26" style="4" customWidth="1"/>
    <col min="3082" max="3082" width="17.5" style="4" customWidth="1"/>
    <col min="3083" max="3328" width="5.625" style="4"/>
    <col min="3329" max="3329" width="3.625" style="4" customWidth="1"/>
    <col min="3330" max="3330" width="18.625" style="4" customWidth="1"/>
    <col min="3331" max="3331" width="3.625" style="4" customWidth="1"/>
    <col min="3332" max="3332" width="40.625" style="4" customWidth="1"/>
    <col min="3333" max="3333" width="6.625" style="4" customWidth="1"/>
    <col min="3334" max="3334" width="4.625" style="4" customWidth="1"/>
    <col min="3335" max="3335" width="17.125" style="4" customWidth="1"/>
    <col min="3336" max="3336" width="22.625" style="4" customWidth="1"/>
    <col min="3337" max="3337" width="26" style="4" customWidth="1"/>
    <col min="3338" max="3338" width="17.5" style="4" customWidth="1"/>
    <col min="3339" max="3584" width="5.625" style="4"/>
    <col min="3585" max="3585" width="3.625" style="4" customWidth="1"/>
    <col min="3586" max="3586" width="18.625" style="4" customWidth="1"/>
    <col min="3587" max="3587" width="3.625" style="4" customWidth="1"/>
    <col min="3588" max="3588" width="40.625" style="4" customWidth="1"/>
    <col min="3589" max="3589" width="6.625" style="4" customWidth="1"/>
    <col min="3590" max="3590" width="4.625" style="4" customWidth="1"/>
    <col min="3591" max="3591" width="17.125" style="4" customWidth="1"/>
    <col min="3592" max="3592" width="22.625" style="4" customWidth="1"/>
    <col min="3593" max="3593" width="26" style="4" customWidth="1"/>
    <col min="3594" max="3594" width="17.5" style="4" customWidth="1"/>
    <col min="3595" max="3840" width="5.625" style="4"/>
    <col min="3841" max="3841" width="3.625" style="4" customWidth="1"/>
    <col min="3842" max="3842" width="18.625" style="4" customWidth="1"/>
    <col min="3843" max="3843" width="3.625" style="4" customWidth="1"/>
    <col min="3844" max="3844" width="40.625" style="4" customWidth="1"/>
    <col min="3845" max="3845" width="6.625" style="4" customWidth="1"/>
    <col min="3846" max="3846" width="4.625" style="4" customWidth="1"/>
    <col min="3847" max="3847" width="17.125" style="4" customWidth="1"/>
    <col min="3848" max="3848" width="22.625" style="4" customWidth="1"/>
    <col min="3849" max="3849" width="26" style="4" customWidth="1"/>
    <col min="3850" max="3850" width="17.5" style="4" customWidth="1"/>
    <col min="3851" max="4096" width="5.625" style="4"/>
    <col min="4097" max="4097" width="3.625" style="4" customWidth="1"/>
    <col min="4098" max="4098" width="18.625" style="4" customWidth="1"/>
    <col min="4099" max="4099" width="3.625" style="4" customWidth="1"/>
    <col min="4100" max="4100" width="40.625" style="4" customWidth="1"/>
    <col min="4101" max="4101" width="6.625" style="4" customWidth="1"/>
    <col min="4102" max="4102" width="4.625" style="4" customWidth="1"/>
    <col min="4103" max="4103" width="17.125" style="4" customWidth="1"/>
    <col min="4104" max="4104" width="22.625" style="4" customWidth="1"/>
    <col min="4105" max="4105" width="26" style="4" customWidth="1"/>
    <col min="4106" max="4106" width="17.5" style="4" customWidth="1"/>
    <col min="4107" max="4352" width="5.625" style="4"/>
    <col min="4353" max="4353" width="3.625" style="4" customWidth="1"/>
    <col min="4354" max="4354" width="18.625" style="4" customWidth="1"/>
    <col min="4355" max="4355" width="3.625" style="4" customWidth="1"/>
    <col min="4356" max="4356" width="40.625" style="4" customWidth="1"/>
    <col min="4357" max="4357" width="6.625" style="4" customWidth="1"/>
    <col min="4358" max="4358" width="4.625" style="4" customWidth="1"/>
    <col min="4359" max="4359" width="17.125" style="4" customWidth="1"/>
    <col min="4360" max="4360" width="22.625" style="4" customWidth="1"/>
    <col min="4361" max="4361" width="26" style="4" customWidth="1"/>
    <col min="4362" max="4362" width="17.5" style="4" customWidth="1"/>
    <col min="4363" max="4608" width="5.625" style="4"/>
    <col min="4609" max="4609" width="3.625" style="4" customWidth="1"/>
    <col min="4610" max="4610" width="18.625" style="4" customWidth="1"/>
    <col min="4611" max="4611" width="3.625" style="4" customWidth="1"/>
    <col min="4612" max="4612" width="40.625" style="4" customWidth="1"/>
    <col min="4613" max="4613" width="6.625" style="4" customWidth="1"/>
    <col min="4614" max="4614" width="4.625" style="4" customWidth="1"/>
    <col min="4615" max="4615" width="17.125" style="4" customWidth="1"/>
    <col min="4616" max="4616" width="22.625" style="4" customWidth="1"/>
    <col min="4617" max="4617" width="26" style="4" customWidth="1"/>
    <col min="4618" max="4618" width="17.5" style="4" customWidth="1"/>
    <col min="4619" max="4864" width="5.625" style="4"/>
    <col min="4865" max="4865" width="3.625" style="4" customWidth="1"/>
    <col min="4866" max="4866" width="18.625" style="4" customWidth="1"/>
    <col min="4867" max="4867" width="3.625" style="4" customWidth="1"/>
    <col min="4868" max="4868" width="40.625" style="4" customWidth="1"/>
    <col min="4869" max="4869" width="6.625" style="4" customWidth="1"/>
    <col min="4870" max="4870" width="4.625" style="4" customWidth="1"/>
    <col min="4871" max="4871" width="17.125" style="4" customWidth="1"/>
    <col min="4872" max="4872" width="22.625" style="4" customWidth="1"/>
    <col min="4873" max="4873" width="26" style="4" customWidth="1"/>
    <col min="4874" max="4874" width="17.5" style="4" customWidth="1"/>
    <col min="4875" max="5120" width="5.625" style="4"/>
    <col min="5121" max="5121" width="3.625" style="4" customWidth="1"/>
    <col min="5122" max="5122" width="18.625" style="4" customWidth="1"/>
    <col min="5123" max="5123" width="3.625" style="4" customWidth="1"/>
    <col min="5124" max="5124" width="40.625" style="4" customWidth="1"/>
    <col min="5125" max="5125" width="6.625" style="4" customWidth="1"/>
    <col min="5126" max="5126" width="4.625" style="4" customWidth="1"/>
    <col min="5127" max="5127" width="17.125" style="4" customWidth="1"/>
    <col min="5128" max="5128" width="22.625" style="4" customWidth="1"/>
    <col min="5129" max="5129" width="26" style="4" customWidth="1"/>
    <col min="5130" max="5130" width="17.5" style="4" customWidth="1"/>
    <col min="5131" max="5376" width="5.625" style="4"/>
    <col min="5377" max="5377" width="3.625" style="4" customWidth="1"/>
    <col min="5378" max="5378" width="18.625" style="4" customWidth="1"/>
    <col min="5379" max="5379" width="3.625" style="4" customWidth="1"/>
    <col min="5380" max="5380" width="40.625" style="4" customWidth="1"/>
    <col min="5381" max="5381" width="6.625" style="4" customWidth="1"/>
    <col min="5382" max="5382" width="4.625" style="4" customWidth="1"/>
    <col min="5383" max="5383" width="17.125" style="4" customWidth="1"/>
    <col min="5384" max="5384" width="22.625" style="4" customWidth="1"/>
    <col min="5385" max="5385" width="26" style="4" customWidth="1"/>
    <col min="5386" max="5386" width="17.5" style="4" customWidth="1"/>
    <col min="5387" max="5632" width="5.625" style="4"/>
    <col min="5633" max="5633" width="3.625" style="4" customWidth="1"/>
    <col min="5634" max="5634" width="18.625" style="4" customWidth="1"/>
    <col min="5635" max="5635" width="3.625" style="4" customWidth="1"/>
    <col min="5636" max="5636" width="40.625" style="4" customWidth="1"/>
    <col min="5637" max="5637" width="6.625" style="4" customWidth="1"/>
    <col min="5638" max="5638" width="4.625" style="4" customWidth="1"/>
    <col min="5639" max="5639" width="17.125" style="4" customWidth="1"/>
    <col min="5640" max="5640" width="22.625" style="4" customWidth="1"/>
    <col min="5641" max="5641" width="26" style="4" customWidth="1"/>
    <col min="5642" max="5642" width="17.5" style="4" customWidth="1"/>
    <col min="5643" max="5888" width="5.625" style="4"/>
    <col min="5889" max="5889" width="3.625" style="4" customWidth="1"/>
    <col min="5890" max="5890" width="18.625" style="4" customWidth="1"/>
    <col min="5891" max="5891" width="3.625" style="4" customWidth="1"/>
    <col min="5892" max="5892" width="40.625" style="4" customWidth="1"/>
    <col min="5893" max="5893" width="6.625" style="4" customWidth="1"/>
    <col min="5894" max="5894" width="4.625" style="4" customWidth="1"/>
    <col min="5895" max="5895" width="17.125" style="4" customWidth="1"/>
    <col min="5896" max="5896" width="22.625" style="4" customWidth="1"/>
    <col min="5897" max="5897" width="26" style="4" customWidth="1"/>
    <col min="5898" max="5898" width="17.5" style="4" customWidth="1"/>
    <col min="5899" max="6144" width="5.625" style="4"/>
    <col min="6145" max="6145" width="3.625" style="4" customWidth="1"/>
    <col min="6146" max="6146" width="18.625" style="4" customWidth="1"/>
    <col min="6147" max="6147" width="3.625" style="4" customWidth="1"/>
    <col min="6148" max="6148" width="40.625" style="4" customWidth="1"/>
    <col min="6149" max="6149" width="6.625" style="4" customWidth="1"/>
    <col min="6150" max="6150" width="4.625" style="4" customWidth="1"/>
    <col min="6151" max="6151" width="17.125" style="4" customWidth="1"/>
    <col min="6152" max="6152" width="22.625" style="4" customWidth="1"/>
    <col min="6153" max="6153" width="26" style="4" customWidth="1"/>
    <col min="6154" max="6154" width="17.5" style="4" customWidth="1"/>
    <col min="6155" max="6400" width="5.625" style="4"/>
    <col min="6401" max="6401" width="3.625" style="4" customWidth="1"/>
    <col min="6402" max="6402" width="18.625" style="4" customWidth="1"/>
    <col min="6403" max="6403" width="3.625" style="4" customWidth="1"/>
    <col min="6404" max="6404" width="40.625" style="4" customWidth="1"/>
    <col min="6405" max="6405" width="6.625" style="4" customWidth="1"/>
    <col min="6406" max="6406" width="4.625" style="4" customWidth="1"/>
    <col min="6407" max="6407" width="17.125" style="4" customWidth="1"/>
    <col min="6408" max="6408" width="22.625" style="4" customWidth="1"/>
    <col min="6409" max="6409" width="26" style="4" customWidth="1"/>
    <col min="6410" max="6410" width="17.5" style="4" customWidth="1"/>
    <col min="6411" max="6656" width="5.625" style="4"/>
    <col min="6657" max="6657" width="3.625" style="4" customWidth="1"/>
    <col min="6658" max="6658" width="18.625" style="4" customWidth="1"/>
    <col min="6659" max="6659" width="3.625" style="4" customWidth="1"/>
    <col min="6660" max="6660" width="40.625" style="4" customWidth="1"/>
    <col min="6661" max="6661" width="6.625" style="4" customWidth="1"/>
    <col min="6662" max="6662" width="4.625" style="4" customWidth="1"/>
    <col min="6663" max="6663" width="17.125" style="4" customWidth="1"/>
    <col min="6664" max="6664" width="22.625" style="4" customWidth="1"/>
    <col min="6665" max="6665" width="26" style="4" customWidth="1"/>
    <col min="6666" max="6666" width="17.5" style="4" customWidth="1"/>
    <col min="6667" max="6912" width="5.625" style="4"/>
    <col min="6913" max="6913" width="3.625" style="4" customWidth="1"/>
    <col min="6914" max="6914" width="18.625" style="4" customWidth="1"/>
    <col min="6915" max="6915" width="3.625" style="4" customWidth="1"/>
    <col min="6916" max="6916" width="40.625" style="4" customWidth="1"/>
    <col min="6917" max="6917" width="6.625" style="4" customWidth="1"/>
    <col min="6918" max="6918" width="4.625" style="4" customWidth="1"/>
    <col min="6919" max="6919" width="17.125" style="4" customWidth="1"/>
    <col min="6920" max="6920" width="22.625" style="4" customWidth="1"/>
    <col min="6921" max="6921" width="26" style="4" customWidth="1"/>
    <col min="6922" max="6922" width="17.5" style="4" customWidth="1"/>
    <col min="6923" max="7168" width="5.625" style="4"/>
    <col min="7169" max="7169" width="3.625" style="4" customWidth="1"/>
    <col min="7170" max="7170" width="18.625" style="4" customWidth="1"/>
    <col min="7171" max="7171" width="3.625" style="4" customWidth="1"/>
    <col min="7172" max="7172" width="40.625" style="4" customWidth="1"/>
    <col min="7173" max="7173" width="6.625" style="4" customWidth="1"/>
    <col min="7174" max="7174" width="4.625" style="4" customWidth="1"/>
    <col min="7175" max="7175" width="17.125" style="4" customWidth="1"/>
    <col min="7176" max="7176" width="22.625" style="4" customWidth="1"/>
    <col min="7177" max="7177" width="26" style="4" customWidth="1"/>
    <col min="7178" max="7178" width="17.5" style="4" customWidth="1"/>
    <col min="7179" max="7424" width="5.625" style="4"/>
    <col min="7425" max="7425" width="3.625" style="4" customWidth="1"/>
    <col min="7426" max="7426" width="18.625" style="4" customWidth="1"/>
    <col min="7427" max="7427" width="3.625" style="4" customWidth="1"/>
    <col min="7428" max="7428" width="40.625" style="4" customWidth="1"/>
    <col min="7429" max="7429" width="6.625" style="4" customWidth="1"/>
    <col min="7430" max="7430" width="4.625" style="4" customWidth="1"/>
    <col min="7431" max="7431" width="17.125" style="4" customWidth="1"/>
    <col min="7432" max="7432" width="22.625" style="4" customWidth="1"/>
    <col min="7433" max="7433" width="26" style="4" customWidth="1"/>
    <col min="7434" max="7434" width="17.5" style="4" customWidth="1"/>
    <col min="7435" max="7680" width="5.625" style="4"/>
    <col min="7681" max="7681" width="3.625" style="4" customWidth="1"/>
    <col min="7682" max="7682" width="18.625" style="4" customWidth="1"/>
    <col min="7683" max="7683" width="3.625" style="4" customWidth="1"/>
    <col min="7684" max="7684" width="40.625" style="4" customWidth="1"/>
    <col min="7685" max="7685" width="6.625" style="4" customWidth="1"/>
    <col min="7686" max="7686" width="4.625" style="4" customWidth="1"/>
    <col min="7687" max="7687" width="17.125" style="4" customWidth="1"/>
    <col min="7688" max="7688" width="22.625" style="4" customWidth="1"/>
    <col min="7689" max="7689" width="26" style="4" customWidth="1"/>
    <col min="7690" max="7690" width="17.5" style="4" customWidth="1"/>
    <col min="7691" max="7936" width="5.625" style="4"/>
    <col min="7937" max="7937" width="3.625" style="4" customWidth="1"/>
    <col min="7938" max="7938" width="18.625" style="4" customWidth="1"/>
    <col min="7939" max="7939" width="3.625" style="4" customWidth="1"/>
    <col min="7940" max="7940" width="40.625" style="4" customWidth="1"/>
    <col min="7941" max="7941" width="6.625" style="4" customWidth="1"/>
    <col min="7942" max="7942" width="4.625" style="4" customWidth="1"/>
    <col min="7943" max="7943" width="17.125" style="4" customWidth="1"/>
    <col min="7944" max="7944" width="22.625" style="4" customWidth="1"/>
    <col min="7945" max="7945" width="26" style="4" customWidth="1"/>
    <col min="7946" max="7946" width="17.5" style="4" customWidth="1"/>
    <col min="7947" max="8192" width="5.625" style="4"/>
    <col min="8193" max="8193" width="3.625" style="4" customWidth="1"/>
    <col min="8194" max="8194" width="18.625" style="4" customWidth="1"/>
    <col min="8195" max="8195" width="3.625" style="4" customWidth="1"/>
    <col min="8196" max="8196" width="40.625" style="4" customWidth="1"/>
    <col min="8197" max="8197" width="6.625" style="4" customWidth="1"/>
    <col min="8198" max="8198" width="4.625" style="4" customWidth="1"/>
    <col min="8199" max="8199" width="17.125" style="4" customWidth="1"/>
    <col min="8200" max="8200" width="22.625" style="4" customWidth="1"/>
    <col min="8201" max="8201" width="26" style="4" customWidth="1"/>
    <col min="8202" max="8202" width="17.5" style="4" customWidth="1"/>
    <col min="8203" max="8448" width="5.625" style="4"/>
    <col min="8449" max="8449" width="3.625" style="4" customWidth="1"/>
    <col min="8450" max="8450" width="18.625" style="4" customWidth="1"/>
    <col min="8451" max="8451" width="3.625" style="4" customWidth="1"/>
    <col min="8452" max="8452" width="40.625" style="4" customWidth="1"/>
    <col min="8453" max="8453" width="6.625" style="4" customWidth="1"/>
    <col min="8454" max="8454" width="4.625" style="4" customWidth="1"/>
    <col min="8455" max="8455" width="17.125" style="4" customWidth="1"/>
    <col min="8456" max="8456" width="22.625" style="4" customWidth="1"/>
    <col min="8457" max="8457" width="26" style="4" customWidth="1"/>
    <col min="8458" max="8458" width="17.5" style="4" customWidth="1"/>
    <col min="8459" max="8704" width="5.625" style="4"/>
    <col min="8705" max="8705" width="3.625" style="4" customWidth="1"/>
    <col min="8706" max="8706" width="18.625" style="4" customWidth="1"/>
    <col min="8707" max="8707" width="3.625" style="4" customWidth="1"/>
    <col min="8708" max="8708" width="40.625" style="4" customWidth="1"/>
    <col min="8709" max="8709" width="6.625" style="4" customWidth="1"/>
    <col min="8710" max="8710" width="4.625" style="4" customWidth="1"/>
    <col min="8711" max="8711" width="17.125" style="4" customWidth="1"/>
    <col min="8712" max="8712" width="22.625" style="4" customWidth="1"/>
    <col min="8713" max="8713" width="26" style="4" customWidth="1"/>
    <col min="8714" max="8714" width="17.5" style="4" customWidth="1"/>
    <col min="8715" max="8960" width="5.625" style="4"/>
    <col min="8961" max="8961" width="3.625" style="4" customWidth="1"/>
    <col min="8962" max="8962" width="18.625" style="4" customWidth="1"/>
    <col min="8963" max="8963" width="3.625" style="4" customWidth="1"/>
    <col min="8964" max="8964" width="40.625" style="4" customWidth="1"/>
    <col min="8965" max="8965" width="6.625" style="4" customWidth="1"/>
    <col min="8966" max="8966" width="4.625" style="4" customWidth="1"/>
    <col min="8967" max="8967" width="17.125" style="4" customWidth="1"/>
    <col min="8968" max="8968" width="22.625" style="4" customWidth="1"/>
    <col min="8969" max="8969" width="26" style="4" customWidth="1"/>
    <col min="8970" max="8970" width="17.5" style="4" customWidth="1"/>
    <col min="8971" max="9216" width="5.625" style="4"/>
    <col min="9217" max="9217" width="3.625" style="4" customWidth="1"/>
    <col min="9218" max="9218" width="18.625" style="4" customWidth="1"/>
    <col min="9219" max="9219" width="3.625" style="4" customWidth="1"/>
    <col min="9220" max="9220" width="40.625" style="4" customWidth="1"/>
    <col min="9221" max="9221" width="6.625" style="4" customWidth="1"/>
    <col min="9222" max="9222" width="4.625" style="4" customWidth="1"/>
    <col min="9223" max="9223" width="17.125" style="4" customWidth="1"/>
    <col min="9224" max="9224" width="22.625" style="4" customWidth="1"/>
    <col min="9225" max="9225" width="26" style="4" customWidth="1"/>
    <col min="9226" max="9226" width="17.5" style="4" customWidth="1"/>
    <col min="9227" max="9472" width="5.625" style="4"/>
    <col min="9473" max="9473" width="3.625" style="4" customWidth="1"/>
    <col min="9474" max="9474" width="18.625" style="4" customWidth="1"/>
    <col min="9475" max="9475" width="3.625" style="4" customWidth="1"/>
    <col min="9476" max="9476" width="40.625" style="4" customWidth="1"/>
    <col min="9477" max="9477" width="6.625" style="4" customWidth="1"/>
    <col min="9478" max="9478" width="4.625" style="4" customWidth="1"/>
    <col min="9479" max="9479" width="17.125" style="4" customWidth="1"/>
    <col min="9480" max="9480" width="22.625" style="4" customWidth="1"/>
    <col min="9481" max="9481" width="26" style="4" customWidth="1"/>
    <col min="9482" max="9482" width="17.5" style="4" customWidth="1"/>
    <col min="9483" max="9728" width="5.625" style="4"/>
    <col min="9729" max="9729" width="3.625" style="4" customWidth="1"/>
    <col min="9730" max="9730" width="18.625" style="4" customWidth="1"/>
    <col min="9731" max="9731" width="3.625" style="4" customWidth="1"/>
    <col min="9732" max="9732" width="40.625" style="4" customWidth="1"/>
    <col min="9733" max="9733" width="6.625" style="4" customWidth="1"/>
    <col min="9734" max="9734" width="4.625" style="4" customWidth="1"/>
    <col min="9735" max="9735" width="17.125" style="4" customWidth="1"/>
    <col min="9736" max="9736" width="22.625" style="4" customWidth="1"/>
    <col min="9737" max="9737" width="26" style="4" customWidth="1"/>
    <col min="9738" max="9738" width="17.5" style="4" customWidth="1"/>
    <col min="9739" max="9984" width="5.625" style="4"/>
    <col min="9985" max="9985" width="3.625" style="4" customWidth="1"/>
    <col min="9986" max="9986" width="18.625" style="4" customWidth="1"/>
    <col min="9987" max="9987" width="3.625" style="4" customWidth="1"/>
    <col min="9988" max="9988" width="40.625" style="4" customWidth="1"/>
    <col min="9989" max="9989" width="6.625" style="4" customWidth="1"/>
    <col min="9990" max="9990" width="4.625" style="4" customWidth="1"/>
    <col min="9991" max="9991" width="17.125" style="4" customWidth="1"/>
    <col min="9992" max="9992" width="22.625" style="4" customWidth="1"/>
    <col min="9993" max="9993" width="26" style="4" customWidth="1"/>
    <col min="9994" max="9994" width="17.5" style="4" customWidth="1"/>
    <col min="9995" max="10240" width="5.625" style="4"/>
    <col min="10241" max="10241" width="3.625" style="4" customWidth="1"/>
    <col min="10242" max="10242" width="18.625" style="4" customWidth="1"/>
    <col min="10243" max="10243" width="3.625" style="4" customWidth="1"/>
    <col min="10244" max="10244" width="40.625" style="4" customWidth="1"/>
    <col min="10245" max="10245" width="6.625" style="4" customWidth="1"/>
    <col min="10246" max="10246" width="4.625" style="4" customWidth="1"/>
    <col min="10247" max="10247" width="17.125" style="4" customWidth="1"/>
    <col min="10248" max="10248" width="22.625" style="4" customWidth="1"/>
    <col min="10249" max="10249" width="26" style="4" customWidth="1"/>
    <col min="10250" max="10250" width="17.5" style="4" customWidth="1"/>
    <col min="10251" max="10496" width="5.625" style="4"/>
    <col min="10497" max="10497" width="3.625" style="4" customWidth="1"/>
    <col min="10498" max="10498" width="18.625" style="4" customWidth="1"/>
    <col min="10499" max="10499" width="3.625" style="4" customWidth="1"/>
    <col min="10500" max="10500" width="40.625" style="4" customWidth="1"/>
    <col min="10501" max="10501" width="6.625" style="4" customWidth="1"/>
    <col min="10502" max="10502" width="4.625" style="4" customWidth="1"/>
    <col min="10503" max="10503" width="17.125" style="4" customWidth="1"/>
    <col min="10504" max="10504" width="22.625" style="4" customWidth="1"/>
    <col min="10505" max="10505" width="26" style="4" customWidth="1"/>
    <col min="10506" max="10506" width="17.5" style="4" customWidth="1"/>
    <col min="10507" max="10752" width="5.625" style="4"/>
    <col min="10753" max="10753" width="3.625" style="4" customWidth="1"/>
    <col min="10754" max="10754" width="18.625" style="4" customWidth="1"/>
    <col min="10755" max="10755" width="3.625" style="4" customWidth="1"/>
    <col min="10756" max="10756" width="40.625" style="4" customWidth="1"/>
    <col min="10757" max="10757" width="6.625" style="4" customWidth="1"/>
    <col min="10758" max="10758" width="4.625" style="4" customWidth="1"/>
    <col min="10759" max="10759" width="17.125" style="4" customWidth="1"/>
    <col min="10760" max="10760" width="22.625" style="4" customWidth="1"/>
    <col min="10761" max="10761" width="26" style="4" customWidth="1"/>
    <col min="10762" max="10762" width="17.5" style="4" customWidth="1"/>
    <col min="10763" max="11008" width="5.625" style="4"/>
    <col min="11009" max="11009" width="3.625" style="4" customWidth="1"/>
    <col min="11010" max="11010" width="18.625" style="4" customWidth="1"/>
    <col min="11011" max="11011" width="3.625" style="4" customWidth="1"/>
    <col min="11012" max="11012" width="40.625" style="4" customWidth="1"/>
    <col min="11013" max="11013" width="6.625" style="4" customWidth="1"/>
    <col min="11014" max="11014" width="4.625" style="4" customWidth="1"/>
    <col min="11015" max="11015" width="17.125" style="4" customWidth="1"/>
    <col min="11016" max="11016" width="22.625" style="4" customWidth="1"/>
    <col min="11017" max="11017" width="26" style="4" customWidth="1"/>
    <col min="11018" max="11018" width="17.5" style="4" customWidth="1"/>
    <col min="11019" max="11264" width="5.625" style="4"/>
    <col min="11265" max="11265" width="3.625" style="4" customWidth="1"/>
    <col min="11266" max="11266" width="18.625" style="4" customWidth="1"/>
    <col min="11267" max="11267" width="3.625" style="4" customWidth="1"/>
    <col min="11268" max="11268" width="40.625" style="4" customWidth="1"/>
    <col min="11269" max="11269" width="6.625" style="4" customWidth="1"/>
    <col min="11270" max="11270" width="4.625" style="4" customWidth="1"/>
    <col min="11271" max="11271" width="17.125" style="4" customWidth="1"/>
    <col min="11272" max="11272" width="22.625" style="4" customWidth="1"/>
    <col min="11273" max="11273" width="26" style="4" customWidth="1"/>
    <col min="11274" max="11274" width="17.5" style="4" customWidth="1"/>
    <col min="11275" max="11520" width="5.625" style="4"/>
    <col min="11521" max="11521" width="3.625" style="4" customWidth="1"/>
    <col min="11522" max="11522" width="18.625" style="4" customWidth="1"/>
    <col min="11523" max="11523" width="3.625" style="4" customWidth="1"/>
    <col min="11524" max="11524" width="40.625" style="4" customWidth="1"/>
    <col min="11525" max="11525" width="6.625" style="4" customWidth="1"/>
    <col min="11526" max="11526" width="4.625" style="4" customWidth="1"/>
    <col min="11527" max="11527" width="17.125" style="4" customWidth="1"/>
    <col min="11528" max="11528" width="22.625" style="4" customWidth="1"/>
    <col min="11529" max="11529" width="26" style="4" customWidth="1"/>
    <col min="11530" max="11530" width="17.5" style="4" customWidth="1"/>
    <col min="11531" max="11776" width="5.625" style="4"/>
    <col min="11777" max="11777" width="3.625" style="4" customWidth="1"/>
    <col min="11778" max="11778" width="18.625" style="4" customWidth="1"/>
    <col min="11779" max="11779" width="3.625" style="4" customWidth="1"/>
    <col min="11780" max="11780" width="40.625" style="4" customWidth="1"/>
    <col min="11781" max="11781" width="6.625" style="4" customWidth="1"/>
    <col min="11782" max="11782" width="4.625" style="4" customWidth="1"/>
    <col min="11783" max="11783" width="17.125" style="4" customWidth="1"/>
    <col min="11784" max="11784" width="22.625" style="4" customWidth="1"/>
    <col min="11785" max="11785" width="26" style="4" customWidth="1"/>
    <col min="11786" max="11786" width="17.5" style="4" customWidth="1"/>
    <col min="11787" max="12032" width="5.625" style="4"/>
    <col min="12033" max="12033" width="3.625" style="4" customWidth="1"/>
    <col min="12034" max="12034" width="18.625" style="4" customWidth="1"/>
    <col min="12035" max="12035" width="3.625" style="4" customWidth="1"/>
    <col min="12036" max="12036" width="40.625" style="4" customWidth="1"/>
    <col min="12037" max="12037" width="6.625" style="4" customWidth="1"/>
    <col min="12038" max="12038" width="4.625" style="4" customWidth="1"/>
    <col min="12039" max="12039" width="17.125" style="4" customWidth="1"/>
    <col min="12040" max="12040" width="22.625" style="4" customWidth="1"/>
    <col min="12041" max="12041" width="26" style="4" customWidth="1"/>
    <col min="12042" max="12042" width="17.5" style="4" customWidth="1"/>
    <col min="12043" max="12288" width="5.625" style="4"/>
    <col min="12289" max="12289" width="3.625" style="4" customWidth="1"/>
    <col min="12290" max="12290" width="18.625" style="4" customWidth="1"/>
    <col min="12291" max="12291" width="3.625" style="4" customWidth="1"/>
    <col min="12292" max="12292" width="40.625" style="4" customWidth="1"/>
    <col min="12293" max="12293" width="6.625" style="4" customWidth="1"/>
    <col min="12294" max="12294" width="4.625" style="4" customWidth="1"/>
    <col min="12295" max="12295" width="17.125" style="4" customWidth="1"/>
    <col min="12296" max="12296" width="22.625" style="4" customWidth="1"/>
    <col min="12297" max="12297" width="26" style="4" customWidth="1"/>
    <col min="12298" max="12298" width="17.5" style="4" customWidth="1"/>
    <col min="12299" max="12544" width="5.625" style="4"/>
    <col min="12545" max="12545" width="3.625" style="4" customWidth="1"/>
    <col min="12546" max="12546" width="18.625" style="4" customWidth="1"/>
    <col min="12547" max="12547" width="3.625" style="4" customWidth="1"/>
    <col min="12548" max="12548" width="40.625" style="4" customWidth="1"/>
    <col min="12549" max="12549" width="6.625" style="4" customWidth="1"/>
    <col min="12550" max="12550" width="4.625" style="4" customWidth="1"/>
    <col min="12551" max="12551" width="17.125" style="4" customWidth="1"/>
    <col min="12552" max="12552" width="22.625" style="4" customWidth="1"/>
    <col min="12553" max="12553" width="26" style="4" customWidth="1"/>
    <col min="12554" max="12554" width="17.5" style="4" customWidth="1"/>
    <col min="12555" max="12800" width="5.625" style="4"/>
    <col min="12801" max="12801" width="3.625" style="4" customWidth="1"/>
    <col min="12802" max="12802" width="18.625" style="4" customWidth="1"/>
    <col min="12803" max="12803" width="3.625" style="4" customWidth="1"/>
    <col min="12804" max="12804" width="40.625" style="4" customWidth="1"/>
    <col min="12805" max="12805" width="6.625" style="4" customWidth="1"/>
    <col min="12806" max="12806" width="4.625" style="4" customWidth="1"/>
    <col min="12807" max="12807" width="17.125" style="4" customWidth="1"/>
    <col min="12808" max="12808" width="22.625" style="4" customWidth="1"/>
    <col min="12809" max="12809" width="26" style="4" customWidth="1"/>
    <col min="12810" max="12810" width="17.5" style="4" customWidth="1"/>
    <col min="12811" max="13056" width="5.625" style="4"/>
    <col min="13057" max="13057" width="3.625" style="4" customWidth="1"/>
    <col min="13058" max="13058" width="18.625" style="4" customWidth="1"/>
    <col min="13059" max="13059" width="3.625" style="4" customWidth="1"/>
    <col min="13060" max="13060" width="40.625" style="4" customWidth="1"/>
    <col min="13061" max="13061" width="6.625" style="4" customWidth="1"/>
    <col min="13062" max="13062" width="4.625" style="4" customWidth="1"/>
    <col min="13063" max="13063" width="17.125" style="4" customWidth="1"/>
    <col min="13064" max="13064" width="22.625" style="4" customWidth="1"/>
    <col min="13065" max="13065" width="26" style="4" customWidth="1"/>
    <col min="13066" max="13066" width="17.5" style="4" customWidth="1"/>
    <col min="13067" max="13312" width="5.625" style="4"/>
    <col min="13313" max="13313" width="3.625" style="4" customWidth="1"/>
    <col min="13314" max="13314" width="18.625" style="4" customWidth="1"/>
    <col min="13315" max="13315" width="3.625" style="4" customWidth="1"/>
    <col min="13316" max="13316" width="40.625" style="4" customWidth="1"/>
    <col min="13317" max="13317" width="6.625" style="4" customWidth="1"/>
    <col min="13318" max="13318" width="4.625" style="4" customWidth="1"/>
    <col min="13319" max="13319" width="17.125" style="4" customWidth="1"/>
    <col min="13320" max="13320" width="22.625" style="4" customWidth="1"/>
    <col min="13321" max="13321" width="26" style="4" customWidth="1"/>
    <col min="13322" max="13322" width="17.5" style="4" customWidth="1"/>
    <col min="13323" max="13568" width="5.625" style="4"/>
    <col min="13569" max="13569" width="3.625" style="4" customWidth="1"/>
    <col min="13570" max="13570" width="18.625" style="4" customWidth="1"/>
    <col min="13571" max="13571" width="3.625" style="4" customWidth="1"/>
    <col min="13572" max="13572" width="40.625" style="4" customWidth="1"/>
    <col min="13573" max="13573" width="6.625" style="4" customWidth="1"/>
    <col min="13574" max="13574" width="4.625" style="4" customWidth="1"/>
    <col min="13575" max="13575" width="17.125" style="4" customWidth="1"/>
    <col min="13576" max="13576" width="22.625" style="4" customWidth="1"/>
    <col min="13577" max="13577" width="26" style="4" customWidth="1"/>
    <col min="13578" max="13578" width="17.5" style="4" customWidth="1"/>
    <col min="13579" max="13824" width="5.625" style="4"/>
    <col min="13825" max="13825" width="3.625" style="4" customWidth="1"/>
    <col min="13826" max="13826" width="18.625" style="4" customWidth="1"/>
    <col min="13827" max="13827" width="3.625" style="4" customWidth="1"/>
    <col min="13828" max="13828" width="40.625" style="4" customWidth="1"/>
    <col min="13829" max="13829" width="6.625" style="4" customWidth="1"/>
    <col min="13830" max="13830" width="4.625" style="4" customWidth="1"/>
    <col min="13831" max="13831" width="17.125" style="4" customWidth="1"/>
    <col min="13832" max="13832" width="22.625" style="4" customWidth="1"/>
    <col min="13833" max="13833" width="26" style="4" customWidth="1"/>
    <col min="13834" max="13834" width="17.5" style="4" customWidth="1"/>
    <col min="13835" max="14080" width="5.625" style="4"/>
    <col min="14081" max="14081" width="3.625" style="4" customWidth="1"/>
    <col min="14082" max="14082" width="18.625" style="4" customWidth="1"/>
    <col min="14083" max="14083" width="3.625" style="4" customWidth="1"/>
    <col min="14084" max="14084" width="40.625" style="4" customWidth="1"/>
    <col min="14085" max="14085" width="6.625" style="4" customWidth="1"/>
    <col min="14086" max="14086" width="4.625" style="4" customWidth="1"/>
    <col min="14087" max="14087" width="17.125" style="4" customWidth="1"/>
    <col min="14088" max="14088" width="22.625" style="4" customWidth="1"/>
    <col min="14089" max="14089" width="26" style="4" customWidth="1"/>
    <col min="14090" max="14090" width="17.5" style="4" customWidth="1"/>
    <col min="14091" max="14336" width="5.625" style="4"/>
    <col min="14337" max="14337" width="3.625" style="4" customWidth="1"/>
    <col min="14338" max="14338" width="18.625" style="4" customWidth="1"/>
    <col min="14339" max="14339" width="3.625" style="4" customWidth="1"/>
    <col min="14340" max="14340" width="40.625" style="4" customWidth="1"/>
    <col min="14341" max="14341" width="6.625" style="4" customWidth="1"/>
    <col min="14342" max="14342" width="4.625" style="4" customWidth="1"/>
    <col min="14343" max="14343" width="17.125" style="4" customWidth="1"/>
    <col min="14344" max="14344" width="22.625" style="4" customWidth="1"/>
    <col min="14345" max="14345" width="26" style="4" customWidth="1"/>
    <col min="14346" max="14346" width="17.5" style="4" customWidth="1"/>
    <col min="14347" max="14592" width="5.625" style="4"/>
    <col min="14593" max="14593" width="3.625" style="4" customWidth="1"/>
    <col min="14594" max="14594" width="18.625" style="4" customWidth="1"/>
    <col min="14595" max="14595" width="3.625" style="4" customWidth="1"/>
    <col min="14596" max="14596" width="40.625" style="4" customWidth="1"/>
    <col min="14597" max="14597" width="6.625" style="4" customWidth="1"/>
    <col min="14598" max="14598" width="4.625" style="4" customWidth="1"/>
    <col min="14599" max="14599" width="17.125" style="4" customWidth="1"/>
    <col min="14600" max="14600" width="22.625" style="4" customWidth="1"/>
    <col min="14601" max="14601" width="26" style="4" customWidth="1"/>
    <col min="14602" max="14602" width="17.5" style="4" customWidth="1"/>
    <col min="14603" max="14848" width="5.625" style="4"/>
    <col min="14849" max="14849" width="3.625" style="4" customWidth="1"/>
    <col min="14850" max="14850" width="18.625" style="4" customWidth="1"/>
    <col min="14851" max="14851" width="3.625" style="4" customWidth="1"/>
    <col min="14852" max="14852" width="40.625" style="4" customWidth="1"/>
    <col min="14853" max="14853" width="6.625" style="4" customWidth="1"/>
    <col min="14854" max="14854" width="4.625" style="4" customWidth="1"/>
    <col min="14855" max="14855" width="17.125" style="4" customWidth="1"/>
    <col min="14856" max="14856" width="22.625" style="4" customWidth="1"/>
    <col min="14857" max="14857" width="26" style="4" customWidth="1"/>
    <col min="14858" max="14858" width="17.5" style="4" customWidth="1"/>
    <col min="14859" max="15104" width="5.625" style="4"/>
    <col min="15105" max="15105" width="3.625" style="4" customWidth="1"/>
    <col min="15106" max="15106" width="18.625" style="4" customWidth="1"/>
    <col min="15107" max="15107" width="3.625" style="4" customWidth="1"/>
    <col min="15108" max="15108" width="40.625" style="4" customWidth="1"/>
    <col min="15109" max="15109" width="6.625" style="4" customWidth="1"/>
    <col min="15110" max="15110" width="4.625" style="4" customWidth="1"/>
    <col min="15111" max="15111" width="17.125" style="4" customWidth="1"/>
    <col min="15112" max="15112" width="22.625" style="4" customWidth="1"/>
    <col min="15113" max="15113" width="26" style="4" customWidth="1"/>
    <col min="15114" max="15114" width="17.5" style="4" customWidth="1"/>
    <col min="15115" max="15360" width="5.625" style="4"/>
    <col min="15361" max="15361" width="3.625" style="4" customWidth="1"/>
    <col min="15362" max="15362" width="18.625" style="4" customWidth="1"/>
    <col min="15363" max="15363" width="3.625" style="4" customWidth="1"/>
    <col min="15364" max="15364" width="40.625" style="4" customWidth="1"/>
    <col min="15365" max="15365" width="6.625" style="4" customWidth="1"/>
    <col min="15366" max="15366" width="4.625" style="4" customWidth="1"/>
    <col min="15367" max="15367" width="17.125" style="4" customWidth="1"/>
    <col min="15368" max="15368" width="22.625" style="4" customWidth="1"/>
    <col min="15369" max="15369" width="26" style="4" customWidth="1"/>
    <col min="15370" max="15370" width="17.5" style="4" customWidth="1"/>
    <col min="15371" max="15616" width="5.625" style="4"/>
    <col min="15617" max="15617" width="3.625" style="4" customWidth="1"/>
    <col min="15618" max="15618" width="18.625" style="4" customWidth="1"/>
    <col min="15619" max="15619" width="3.625" style="4" customWidth="1"/>
    <col min="15620" max="15620" width="40.625" style="4" customWidth="1"/>
    <col min="15621" max="15621" width="6.625" style="4" customWidth="1"/>
    <col min="15622" max="15622" width="4.625" style="4" customWidth="1"/>
    <col min="15623" max="15623" width="17.125" style="4" customWidth="1"/>
    <col min="15624" max="15624" width="22.625" style="4" customWidth="1"/>
    <col min="15625" max="15625" width="26" style="4" customWidth="1"/>
    <col min="15626" max="15626" width="17.5" style="4" customWidth="1"/>
    <col min="15627" max="15872" width="5.625" style="4"/>
    <col min="15873" max="15873" width="3.625" style="4" customWidth="1"/>
    <col min="15874" max="15874" width="18.625" style="4" customWidth="1"/>
    <col min="15875" max="15875" width="3.625" style="4" customWidth="1"/>
    <col min="15876" max="15876" width="40.625" style="4" customWidth="1"/>
    <col min="15877" max="15877" width="6.625" style="4" customWidth="1"/>
    <col min="15878" max="15878" width="4.625" style="4" customWidth="1"/>
    <col min="15879" max="15879" width="17.125" style="4" customWidth="1"/>
    <col min="15880" max="15880" width="22.625" style="4" customWidth="1"/>
    <col min="15881" max="15881" width="26" style="4" customWidth="1"/>
    <col min="15882" max="15882" width="17.5" style="4" customWidth="1"/>
    <col min="15883" max="16128" width="5.625" style="4"/>
    <col min="16129" max="16129" width="3.625" style="4" customWidth="1"/>
    <col min="16130" max="16130" width="18.625" style="4" customWidth="1"/>
    <col min="16131" max="16131" width="3.625" style="4" customWidth="1"/>
    <col min="16132" max="16132" width="40.625" style="4" customWidth="1"/>
    <col min="16133" max="16133" width="6.625" style="4" customWidth="1"/>
    <col min="16134" max="16134" width="4.625" style="4" customWidth="1"/>
    <col min="16135" max="16135" width="17.125" style="4" customWidth="1"/>
    <col min="16136" max="16136" width="22.625" style="4" customWidth="1"/>
    <col min="16137" max="16137" width="26" style="4" customWidth="1"/>
    <col min="16138" max="16138" width="17.5" style="4" customWidth="1"/>
    <col min="16139" max="16384" width="5.625" style="4"/>
  </cols>
  <sheetData>
    <row r="1" spans="1:10" ht="24.95" customHeight="1" x14ac:dyDescent="0.4">
      <c r="A1" s="1"/>
      <c r="B1" s="1"/>
      <c r="C1" s="1"/>
      <c r="D1" s="2"/>
      <c r="E1" s="3"/>
      <c r="F1" s="3"/>
      <c r="G1" s="1"/>
      <c r="H1" s="1"/>
      <c r="I1" s="1" t="s">
        <v>27</v>
      </c>
    </row>
    <row r="2" spans="1:10" ht="24.95" customHeight="1" x14ac:dyDescent="0.4">
      <c r="A2" s="1" t="s">
        <v>79</v>
      </c>
      <c r="B2" s="1"/>
      <c r="C2" s="1"/>
      <c r="D2" s="2"/>
      <c r="E2" s="3"/>
      <c r="F2" s="3"/>
      <c r="G2" s="1"/>
      <c r="H2" s="1"/>
      <c r="I2" s="1"/>
    </row>
    <row r="3" spans="1:10" ht="24.95" customHeight="1" x14ac:dyDescent="0.4">
      <c r="A3" s="1"/>
      <c r="B3" s="5" t="s">
        <v>9</v>
      </c>
      <c r="C3" s="1"/>
      <c r="D3" s="1" t="s">
        <v>42</v>
      </c>
      <c r="E3" s="3"/>
      <c r="F3" s="3"/>
      <c r="G3" s="1"/>
      <c r="H3" s="1" t="s">
        <v>10</v>
      </c>
      <c r="I3" s="1"/>
    </row>
    <row r="4" spans="1:10" ht="24.95" customHeight="1" x14ac:dyDescent="0.4">
      <c r="A4" s="1"/>
      <c r="B4" s="5" t="s">
        <v>11</v>
      </c>
      <c r="C4" s="1"/>
      <c r="D4" s="6" t="s">
        <v>43</v>
      </c>
      <c r="E4" s="3"/>
      <c r="F4" s="3"/>
      <c r="G4" s="1"/>
      <c r="H4" s="1"/>
      <c r="I4" s="1" t="s">
        <v>12</v>
      </c>
    </row>
    <row r="5" spans="1:10" ht="24.95" customHeight="1" x14ac:dyDescent="0.4">
      <c r="A5" s="1"/>
      <c r="B5" s="5" t="s">
        <v>13</v>
      </c>
      <c r="C5" s="1"/>
      <c r="D5" s="159" t="s">
        <v>78</v>
      </c>
      <c r="E5" s="3"/>
      <c r="F5" s="3"/>
      <c r="G5" s="1"/>
      <c r="H5" s="1"/>
      <c r="I5" s="1"/>
    </row>
    <row r="6" spans="1:10" ht="24.95" customHeight="1" x14ac:dyDescent="0.4">
      <c r="A6" s="1"/>
      <c r="B6" s="5" t="s">
        <v>14</v>
      </c>
      <c r="C6" s="1"/>
      <c r="D6" s="159" t="s">
        <v>78</v>
      </c>
      <c r="E6" s="3"/>
      <c r="F6" s="3"/>
      <c r="G6" s="1"/>
      <c r="H6" s="1"/>
      <c r="I6" s="1"/>
    </row>
    <row r="7" spans="1:10" ht="24.95" customHeight="1" x14ac:dyDescent="0.4">
      <c r="A7" s="1"/>
      <c r="B7" s="1"/>
      <c r="C7" s="1"/>
      <c r="D7" s="2"/>
      <c r="E7" s="3"/>
      <c r="F7" s="3"/>
      <c r="G7" s="1"/>
      <c r="H7" s="1"/>
      <c r="I7" s="7" t="s">
        <v>37</v>
      </c>
    </row>
    <row r="8" spans="1:10" s="13" customFormat="1" ht="24.95" customHeight="1" x14ac:dyDescent="0.4">
      <c r="A8" s="161" t="s">
        <v>32</v>
      </c>
      <c r="B8" s="162"/>
      <c r="C8" s="162"/>
      <c r="D8" s="163"/>
      <c r="E8" s="8" t="s">
        <v>15</v>
      </c>
      <c r="F8" s="9" t="s">
        <v>16</v>
      </c>
      <c r="G8" s="10" t="s">
        <v>17</v>
      </c>
      <c r="H8" s="11" t="s">
        <v>18</v>
      </c>
      <c r="I8" s="12" t="s">
        <v>19</v>
      </c>
    </row>
    <row r="9" spans="1:10" s="13" customFormat="1" ht="21.75" customHeight="1" x14ac:dyDescent="0.15">
      <c r="A9" s="63"/>
      <c r="B9" s="64"/>
      <c r="C9" s="14"/>
      <c r="D9" s="65"/>
      <c r="E9" s="66"/>
      <c r="F9" s="66"/>
      <c r="G9" s="67"/>
      <c r="H9" s="68"/>
      <c r="I9" s="69"/>
    </row>
    <row r="10" spans="1:10" ht="21.75" customHeight="1" x14ac:dyDescent="0.15">
      <c r="A10" s="15" t="s">
        <v>20</v>
      </c>
      <c r="B10" s="16" t="s">
        <v>39</v>
      </c>
      <c r="C10" s="17"/>
      <c r="D10" s="18"/>
      <c r="E10" s="19"/>
      <c r="F10" s="20"/>
      <c r="G10" s="21"/>
      <c r="H10" s="22"/>
      <c r="I10" s="23"/>
      <c r="J10" s="24"/>
    </row>
    <row r="11" spans="1:10" ht="21.75" customHeight="1" x14ac:dyDescent="0.15">
      <c r="A11" s="15"/>
      <c r="B11" s="16" t="s">
        <v>21</v>
      </c>
      <c r="C11" s="17"/>
      <c r="D11" s="30"/>
      <c r="E11" s="19">
        <v>1</v>
      </c>
      <c r="F11" s="20" t="s">
        <v>22</v>
      </c>
      <c r="G11" s="25" t="s">
        <v>23</v>
      </c>
      <c r="H11" s="50">
        <f>科目別内訳!H20</f>
        <v>0</v>
      </c>
      <c r="I11" s="95" t="s">
        <v>38</v>
      </c>
      <c r="J11" s="24"/>
    </row>
    <row r="12" spans="1:10" ht="21.75" customHeight="1" x14ac:dyDescent="0.15">
      <c r="A12" s="15"/>
      <c r="B12" s="26" t="s">
        <v>67</v>
      </c>
      <c r="C12" s="17"/>
      <c r="D12" s="30"/>
      <c r="E12" s="19">
        <v>1</v>
      </c>
      <c r="F12" s="20" t="s">
        <v>68</v>
      </c>
      <c r="G12" s="25" t="s">
        <v>23</v>
      </c>
      <c r="H12" s="50">
        <f>H11*1.1</f>
        <v>0</v>
      </c>
      <c r="I12" s="154" t="s">
        <v>70</v>
      </c>
      <c r="J12" s="24"/>
    </row>
    <row r="13" spans="1:10" ht="21.75" customHeight="1" x14ac:dyDescent="0.15">
      <c r="A13" s="15"/>
      <c r="B13" s="26" t="s">
        <v>69</v>
      </c>
      <c r="C13" s="17"/>
      <c r="D13" s="30"/>
      <c r="E13" s="19">
        <v>1</v>
      </c>
      <c r="F13" s="20" t="s">
        <v>68</v>
      </c>
      <c r="G13" s="25" t="s">
        <v>23</v>
      </c>
      <c r="H13" s="50">
        <f>(SUM(H11:H12)*0.15)</f>
        <v>0</v>
      </c>
      <c r="I13" s="155" t="s">
        <v>71</v>
      </c>
      <c r="J13" s="136"/>
    </row>
    <row r="14" spans="1:10" ht="21.75" customHeight="1" x14ac:dyDescent="0.15">
      <c r="A14" s="15"/>
      <c r="B14" s="16" t="s">
        <v>72</v>
      </c>
      <c r="C14" s="17"/>
      <c r="D14" s="137"/>
      <c r="E14" s="19">
        <v>1</v>
      </c>
      <c r="F14" s="20" t="s">
        <v>22</v>
      </c>
      <c r="G14" s="25" t="s">
        <v>25</v>
      </c>
      <c r="H14" s="158">
        <f>'特別経費積上（参考様式）'!H21</f>
        <v>0</v>
      </c>
      <c r="I14" s="93"/>
      <c r="J14" s="24"/>
    </row>
    <row r="15" spans="1:10" ht="21.75" customHeight="1" x14ac:dyDescent="0.15">
      <c r="A15" s="15"/>
      <c r="B15" s="16"/>
      <c r="C15" s="17"/>
      <c r="D15" s="30"/>
      <c r="E15" s="19"/>
      <c r="F15" s="20"/>
      <c r="G15" s="25"/>
      <c r="H15" s="94"/>
      <c r="I15" s="93"/>
      <c r="J15" s="24"/>
    </row>
    <row r="16" spans="1:10" ht="21.75" customHeight="1" x14ac:dyDescent="0.15">
      <c r="A16" s="15"/>
      <c r="B16" s="16"/>
      <c r="C16" s="17"/>
      <c r="D16" s="30"/>
      <c r="E16" s="19"/>
      <c r="F16" s="20"/>
      <c r="G16" s="25"/>
      <c r="H16" s="94"/>
      <c r="I16" s="93"/>
      <c r="J16" s="24"/>
    </row>
    <row r="17" spans="1:10" ht="21.75" customHeight="1" x14ac:dyDescent="0.15">
      <c r="A17" s="15"/>
      <c r="B17" s="16"/>
      <c r="C17" s="17"/>
      <c r="D17" s="30"/>
      <c r="E17" s="19"/>
      <c r="F17" s="20"/>
      <c r="G17" s="25"/>
      <c r="H17" s="49"/>
      <c r="I17" s="93"/>
      <c r="J17" s="24"/>
    </row>
    <row r="18" spans="1:10" ht="21.75" customHeight="1" x14ac:dyDescent="0.15">
      <c r="A18" s="15"/>
      <c r="B18" s="16" t="s">
        <v>74</v>
      </c>
      <c r="C18" s="17"/>
      <c r="D18" s="18"/>
      <c r="E18" s="19">
        <v>1</v>
      </c>
      <c r="F18" s="20" t="s">
        <v>22</v>
      </c>
      <c r="G18" s="25" t="s">
        <v>26</v>
      </c>
      <c r="H18" s="49">
        <f>SUM(H11:H14)</f>
        <v>0</v>
      </c>
      <c r="I18" s="23"/>
      <c r="J18" s="24"/>
    </row>
    <row r="19" spans="1:10" ht="21.75" customHeight="1" x14ac:dyDescent="0.15">
      <c r="A19" s="15"/>
      <c r="B19" s="27" t="s">
        <v>75</v>
      </c>
      <c r="C19" s="17"/>
      <c r="D19" s="18"/>
      <c r="E19" s="19">
        <v>1</v>
      </c>
      <c r="F19" s="20" t="s">
        <v>22</v>
      </c>
      <c r="G19" s="25" t="s">
        <v>25</v>
      </c>
      <c r="H19" s="22">
        <f>TRUNC(H18*0.0001)*10000</f>
        <v>0</v>
      </c>
      <c r="I19" s="23"/>
      <c r="J19" s="24"/>
    </row>
    <row r="20" spans="1:10" ht="21.75" customHeight="1" x14ac:dyDescent="0.15">
      <c r="A20" s="15"/>
      <c r="B20" s="28"/>
      <c r="C20" s="29"/>
      <c r="D20" s="18"/>
      <c r="E20" s="19"/>
      <c r="F20" s="20"/>
      <c r="G20" s="21"/>
      <c r="H20" s="22"/>
      <c r="I20" s="31"/>
      <c r="J20" s="164"/>
    </row>
    <row r="21" spans="1:10" ht="21.75" customHeight="1" x14ac:dyDescent="0.15">
      <c r="A21" s="32"/>
      <c r="B21" s="33" t="s">
        <v>35</v>
      </c>
      <c r="C21" s="34"/>
      <c r="D21" s="35"/>
      <c r="E21" s="59"/>
      <c r="F21" s="37"/>
      <c r="G21" s="60" t="s">
        <v>26</v>
      </c>
      <c r="H21" s="61">
        <f>H19</f>
        <v>0</v>
      </c>
      <c r="I21" s="38"/>
      <c r="J21" s="164"/>
    </row>
    <row r="22" spans="1:10" ht="21.75" customHeight="1" x14ac:dyDescent="0.15">
      <c r="A22" s="51"/>
      <c r="B22" s="52"/>
      <c r="C22" s="53"/>
      <c r="D22" s="54"/>
      <c r="E22" s="55"/>
      <c r="F22" s="56"/>
      <c r="G22" s="57"/>
      <c r="H22" s="58"/>
      <c r="I22" s="38"/>
    </row>
    <row r="23" spans="1:10" ht="21.75" customHeight="1" x14ac:dyDescent="0.15">
      <c r="A23" s="15"/>
      <c r="B23" s="28" t="s">
        <v>28</v>
      </c>
      <c r="C23" s="29"/>
      <c r="D23" s="18"/>
      <c r="E23" s="19"/>
      <c r="F23" s="20"/>
      <c r="G23" s="60" t="s">
        <v>26</v>
      </c>
      <c r="H23" s="85">
        <f>H21*0.1</f>
        <v>0</v>
      </c>
      <c r="I23" s="31"/>
    </row>
    <row r="24" spans="1:10" ht="21.75" customHeight="1" x14ac:dyDescent="0.15">
      <c r="A24" s="15"/>
      <c r="B24" s="28"/>
      <c r="C24" s="29"/>
      <c r="D24" s="18"/>
      <c r="E24" s="19"/>
      <c r="F24" s="20"/>
      <c r="G24" s="21"/>
      <c r="H24" s="85"/>
      <c r="I24" s="31"/>
    </row>
    <row r="25" spans="1:10" ht="21.75" customHeight="1" x14ac:dyDescent="0.15">
      <c r="A25" s="39"/>
      <c r="B25" s="40" t="s">
        <v>76</v>
      </c>
      <c r="C25" s="41"/>
      <c r="D25" s="42"/>
      <c r="E25" s="70"/>
      <c r="F25" s="44"/>
      <c r="G25" s="45" t="s">
        <v>26</v>
      </c>
      <c r="H25" s="86">
        <f>H21+H23</f>
        <v>0</v>
      </c>
      <c r="I25" s="46"/>
    </row>
    <row r="26" spans="1:10" ht="14.1" customHeight="1" x14ac:dyDescent="0.4">
      <c r="I26" s="62"/>
    </row>
  </sheetData>
  <mergeCells count="2">
    <mergeCell ref="A8:D8"/>
    <mergeCell ref="J20:J21"/>
  </mergeCells>
  <phoneticPr fontId="2"/>
  <printOptions horizontalCentered="1"/>
  <pageMargins left="0.39370078740157483" right="0.39370078740157483" top="0.59055118110236227" bottom="0.19685039370078741" header="0.39370078740157483" footer="0.11811023622047245"/>
  <pageSetup paperSize="9" scale="73" fitToHeight="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zoomScale="80" zoomScaleNormal="70" zoomScaleSheetLayoutView="80" zoomScalePageLayoutView="68" workbookViewId="0">
      <selection activeCell="H20" sqref="H20"/>
    </sheetView>
  </sheetViews>
  <sheetFormatPr defaultColWidth="5.625" defaultRowHeight="14.1" customHeight="1" x14ac:dyDescent="0.4"/>
  <cols>
    <col min="1" max="2" width="3.625" style="4" customWidth="1"/>
    <col min="3" max="3" width="20.625" style="4" customWidth="1"/>
    <col min="4" max="4" width="40.625" style="47" customWidth="1"/>
    <col min="5" max="5" width="6.625" style="48" customWidth="1"/>
    <col min="6" max="6" width="7" style="48" customWidth="1"/>
    <col min="7" max="7" width="17.125" style="4" customWidth="1"/>
    <col min="8" max="8" width="22.625" style="4" customWidth="1"/>
    <col min="9" max="9" width="26" style="4" customWidth="1"/>
    <col min="10" max="10" width="17.5" style="4" customWidth="1"/>
    <col min="11" max="256" width="5.625" style="4"/>
    <col min="257" max="258" width="3.625" style="4" customWidth="1"/>
    <col min="259" max="259" width="20.625" style="4" customWidth="1"/>
    <col min="260" max="260" width="40.625" style="4" customWidth="1"/>
    <col min="261" max="261" width="6.625" style="4" customWidth="1"/>
    <col min="262" max="262" width="7" style="4" customWidth="1"/>
    <col min="263" max="263" width="17.125" style="4" customWidth="1"/>
    <col min="264" max="264" width="22.625" style="4" customWidth="1"/>
    <col min="265" max="265" width="26" style="4" customWidth="1"/>
    <col min="266" max="266" width="17.5" style="4" customWidth="1"/>
    <col min="267" max="512" width="5.625" style="4"/>
    <col min="513" max="514" width="3.625" style="4" customWidth="1"/>
    <col min="515" max="515" width="20.625" style="4" customWidth="1"/>
    <col min="516" max="516" width="40.625" style="4" customWidth="1"/>
    <col min="517" max="517" width="6.625" style="4" customWidth="1"/>
    <col min="518" max="518" width="7" style="4" customWidth="1"/>
    <col min="519" max="519" width="17.125" style="4" customWidth="1"/>
    <col min="520" max="520" width="22.625" style="4" customWidth="1"/>
    <col min="521" max="521" width="26" style="4" customWidth="1"/>
    <col min="522" max="522" width="17.5" style="4" customWidth="1"/>
    <col min="523" max="768" width="5.625" style="4"/>
    <col min="769" max="770" width="3.625" style="4" customWidth="1"/>
    <col min="771" max="771" width="20.625" style="4" customWidth="1"/>
    <col min="772" max="772" width="40.625" style="4" customWidth="1"/>
    <col min="773" max="773" width="6.625" style="4" customWidth="1"/>
    <col min="774" max="774" width="7" style="4" customWidth="1"/>
    <col min="775" max="775" width="17.125" style="4" customWidth="1"/>
    <col min="776" max="776" width="22.625" style="4" customWidth="1"/>
    <col min="777" max="777" width="26" style="4" customWidth="1"/>
    <col min="778" max="778" width="17.5" style="4" customWidth="1"/>
    <col min="779" max="1024" width="5.625" style="4"/>
    <col min="1025" max="1026" width="3.625" style="4" customWidth="1"/>
    <col min="1027" max="1027" width="20.625" style="4" customWidth="1"/>
    <col min="1028" max="1028" width="40.625" style="4" customWidth="1"/>
    <col min="1029" max="1029" width="6.625" style="4" customWidth="1"/>
    <col min="1030" max="1030" width="7" style="4" customWidth="1"/>
    <col min="1031" max="1031" width="17.125" style="4" customWidth="1"/>
    <col min="1032" max="1032" width="22.625" style="4" customWidth="1"/>
    <col min="1033" max="1033" width="26" style="4" customWidth="1"/>
    <col min="1034" max="1034" width="17.5" style="4" customWidth="1"/>
    <col min="1035" max="1280" width="5.625" style="4"/>
    <col min="1281" max="1282" width="3.625" style="4" customWidth="1"/>
    <col min="1283" max="1283" width="20.625" style="4" customWidth="1"/>
    <col min="1284" max="1284" width="40.625" style="4" customWidth="1"/>
    <col min="1285" max="1285" width="6.625" style="4" customWidth="1"/>
    <col min="1286" max="1286" width="7" style="4" customWidth="1"/>
    <col min="1287" max="1287" width="17.125" style="4" customWidth="1"/>
    <col min="1288" max="1288" width="22.625" style="4" customWidth="1"/>
    <col min="1289" max="1289" width="26" style="4" customWidth="1"/>
    <col min="1290" max="1290" width="17.5" style="4" customWidth="1"/>
    <col min="1291" max="1536" width="5.625" style="4"/>
    <col min="1537" max="1538" width="3.625" style="4" customWidth="1"/>
    <col min="1539" max="1539" width="20.625" style="4" customWidth="1"/>
    <col min="1540" max="1540" width="40.625" style="4" customWidth="1"/>
    <col min="1541" max="1541" width="6.625" style="4" customWidth="1"/>
    <col min="1542" max="1542" width="7" style="4" customWidth="1"/>
    <col min="1543" max="1543" width="17.125" style="4" customWidth="1"/>
    <col min="1544" max="1544" width="22.625" style="4" customWidth="1"/>
    <col min="1545" max="1545" width="26" style="4" customWidth="1"/>
    <col min="1546" max="1546" width="17.5" style="4" customWidth="1"/>
    <col min="1547" max="1792" width="5.625" style="4"/>
    <col min="1793" max="1794" width="3.625" style="4" customWidth="1"/>
    <col min="1795" max="1795" width="20.625" style="4" customWidth="1"/>
    <col min="1796" max="1796" width="40.625" style="4" customWidth="1"/>
    <col min="1797" max="1797" width="6.625" style="4" customWidth="1"/>
    <col min="1798" max="1798" width="7" style="4" customWidth="1"/>
    <col min="1799" max="1799" width="17.125" style="4" customWidth="1"/>
    <col min="1800" max="1800" width="22.625" style="4" customWidth="1"/>
    <col min="1801" max="1801" width="26" style="4" customWidth="1"/>
    <col min="1802" max="1802" width="17.5" style="4" customWidth="1"/>
    <col min="1803" max="2048" width="5.625" style="4"/>
    <col min="2049" max="2050" width="3.625" style="4" customWidth="1"/>
    <col min="2051" max="2051" width="20.625" style="4" customWidth="1"/>
    <col min="2052" max="2052" width="40.625" style="4" customWidth="1"/>
    <col min="2053" max="2053" width="6.625" style="4" customWidth="1"/>
    <col min="2054" max="2054" width="7" style="4" customWidth="1"/>
    <col min="2055" max="2055" width="17.125" style="4" customWidth="1"/>
    <col min="2056" max="2056" width="22.625" style="4" customWidth="1"/>
    <col min="2057" max="2057" width="26" style="4" customWidth="1"/>
    <col min="2058" max="2058" width="17.5" style="4" customWidth="1"/>
    <col min="2059" max="2304" width="5.625" style="4"/>
    <col min="2305" max="2306" width="3.625" style="4" customWidth="1"/>
    <col min="2307" max="2307" width="20.625" style="4" customWidth="1"/>
    <col min="2308" max="2308" width="40.625" style="4" customWidth="1"/>
    <col min="2309" max="2309" width="6.625" style="4" customWidth="1"/>
    <col min="2310" max="2310" width="7" style="4" customWidth="1"/>
    <col min="2311" max="2311" width="17.125" style="4" customWidth="1"/>
    <col min="2312" max="2312" width="22.625" style="4" customWidth="1"/>
    <col min="2313" max="2313" width="26" style="4" customWidth="1"/>
    <col min="2314" max="2314" width="17.5" style="4" customWidth="1"/>
    <col min="2315" max="2560" width="5.625" style="4"/>
    <col min="2561" max="2562" width="3.625" style="4" customWidth="1"/>
    <col min="2563" max="2563" width="20.625" style="4" customWidth="1"/>
    <col min="2564" max="2564" width="40.625" style="4" customWidth="1"/>
    <col min="2565" max="2565" width="6.625" style="4" customWidth="1"/>
    <col min="2566" max="2566" width="7" style="4" customWidth="1"/>
    <col min="2567" max="2567" width="17.125" style="4" customWidth="1"/>
    <col min="2568" max="2568" width="22.625" style="4" customWidth="1"/>
    <col min="2569" max="2569" width="26" style="4" customWidth="1"/>
    <col min="2570" max="2570" width="17.5" style="4" customWidth="1"/>
    <col min="2571" max="2816" width="5.625" style="4"/>
    <col min="2817" max="2818" width="3.625" style="4" customWidth="1"/>
    <col min="2819" max="2819" width="20.625" style="4" customWidth="1"/>
    <col min="2820" max="2820" width="40.625" style="4" customWidth="1"/>
    <col min="2821" max="2821" width="6.625" style="4" customWidth="1"/>
    <col min="2822" max="2822" width="7" style="4" customWidth="1"/>
    <col min="2823" max="2823" width="17.125" style="4" customWidth="1"/>
    <col min="2824" max="2824" width="22.625" style="4" customWidth="1"/>
    <col min="2825" max="2825" width="26" style="4" customWidth="1"/>
    <col min="2826" max="2826" width="17.5" style="4" customWidth="1"/>
    <col min="2827" max="3072" width="5.625" style="4"/>
    <col min="3073" max="3074" width="3.625" style="4" customWidth="1"/>
    <col min="3075" max="3075" width="20.625" style="4" customWidth="1"/>
    <col min="3076" max="3076" width="40.625" style="4" customWidth="1"/>
    <col min="3077" max="3077" width="6.625" style="4" customWidth="1"/>
    <col min="3078" max="3078" width="7" style="4" customWidth="1"/>
    <col min="3079" max="3079" width="17.125" style="4" customWidth="1"/>
    <col min="3080" max="3080" width="22.625" style="4" customWidth="1"/>
    <col min="3081" max="3081" width="26" style="4" customWidth="1"/>
    <col min="3082" max="3082" width="17.5" style="4" customWidth="1"/>
    <col min="3083" max="3328" width="5.625" style="4"/>
    <col min="3329" max="3330" width="3.625" style="4" customWidth="1"/>
    <col min="3331" max="3331" width="20.625" style="4" customWidth="1"/>
    <col min="3332" max="3332" width="40.625" style="4" customWidth="1"/>
    <col min="3333" max="3333" width="6.625" style="4" customWidth="1"/>
    <col min="3334" max="3334" width="7" style="4" customWidth="1"/>
    <col min="3335" max="3335" width="17.125" style="4" customWidth="1"/>
    <col min="3336" max="3336" width="22.625" style="4" customWidth="1"/>
    <col min="3337" max="3337" width="26" style="4" customWidth="1"/>
    <col min="3338" max="3338" width="17.5" style="4" customWidth="1"/>
    <col min="3339" max="3584" width="5.625" style="4"/>
    <col min="3585" max="3586" width="3.625" style="4" customWidth="1"/>
    <col min="3587" max="3587" width="20.625" style="4" customWidth="1"/>
    <col min="3588" max="3588" width="40.625" style="4" customWidth="1"/>
    <col min="3589" max="3589" width="6.625" style="4" customWidth="1"/>
    <col min="3590" max="3590" width="7" style="4" customWidth="1"/>
    <col min="3591" max="3591" width="17.125" style="4" customWidth="1"/>
    <col min="3592" max="3592" width="22.625" style="4" customWidth="1"/>
    <col min="3593" max="3593" width="26" style="4" customWidth="1"/>
    <col min="3594" max="3594" width="17.5" style="4" customWidth="1"/>
    <col min="3595" max="3840" width="5.625" style="4"/>
    <col min="3841" max="3842" width="3.625" style="4" customWidth="1"/>
    <col min="3843" max="3843" width="20.625" style="4" customWidth="1"/>
    <col min="3844" max="3844" width="40.625" style="4" customWidth="1"/>
    <col min="3845" max="3845" width="6.625" style="4" customWidth="1"/>
    <col min="3846" max="3846" width="7" style="4" customWidth="1"/>
    <col min="3847" max="3847" width="17.125" style="4" customWidth="1"/>
    <col min="3848" max="3848" width="22.625" style="4" customWidth="1"/>
    <col min="3849" max="3849" width="26" style="4" customWidth="1"/>
    <col min="3850" max="3850" width="17.5" style="4" customWidth="1"/>
    <col min="3851" max="4096" width="5.625" style="4"/>
    <col min="4097" max="4098" width="3.625" style="4" customWidth="1"/>
    <col min="4099" max="4099" width="20.625" style="4" customWidth="1"/>
    <col min="4100" max="4100" width="40.625" style="4" customWidth="1"/>
    <col min="4101" max="4101" width="6.625" style="4" customWidth="1"/>
    <col min="4102" max="4102" width="7" style="4" customWidth="1"/>
    <col min="4103" max="4103" width="17.125" style="4" customWidth="1"/>
    <col min="4104" max="4104" width="22.625" style="4" customWidth="1"/>
    <col min="4105" max="4105" width="26" style="4" customWidth="1"/>
    <col min="4106" max="4106" width="17.5" style="4" customWidth="1"/>
    <col min="4107" max="4352" width="5.625" style="4"/>
    <col min="4353" max="4354" width="3.625" style="4" customWidth="1"/>
    <col min="4355" max="4355" width="20.625" style="4" customWidth="1"/>
    <col min="4356" max="4356" width="40.625" style="4" customWidth="1"/>
    <col min="4357" max="4357" width="6.625" style="4" customWidth="1"/>
    <col min="4358" max="4358" width="7" style="4" customWidth="1"/>
    <col min="4359" max="4359" width="17.125" style="4" customWidth="1"/>
    <col min="4360" max="4360" width="22.625" style="4" customWidth="1"/>
    <col min="4361" max="4361" width="26" style="4" customWidth="1"/>
    <col min="4362" max="4362" width="17.5" style="4" customWidth="1"/>
    <col min="4363" max="4608" width="5.625" style="4"/>
    <col min="4609" max="4610" width="3.625" style="4" customWidth="1"/>
    <col min="4611" max="4611" width="20.625" style="4" customWidth="1"/>
    <col min="4612" max="4612" width="40.625" style="4" customWidth="1"/>
    <col min="4613" max="4613" width="6.625" style="4" customWidth="1"/>
    <col min="4614" max="4614" width="7" style="4" customWidth="1"/>
    <col min="4615" max="4615" width="17.125" style="4" customWidth="1"/>
    <col min="4616" max="4616" width="22.625" style="4" customWidth="1"/>
    <col min="4617" max="4617" width="26" style="4" customWidth="1"/>
    <col min="4618" max="4618" width="17.5" style="4" customWidth="1"/>
    <col min="4619" max="4864" width="5.625" style="4"/>
    <col min="4865" max="4866" width="3.625" style="4" customWidth="1"/>
    <col min="4867" max="4867" width="20.625" style="4" customWidth="1"/>
    <col min="4868" max="4868" width="40.625" style="4" customWidth="1"/>
    <col min="4869" max="4869" width="6.625" style="4" customWidth="1"/>
    <col min="4870" max="4870" width="7" style="4" customWidth="1"/>
    <col min="4871" max="4871" width="17.125" style="4" customWidth="1"/>
    <col min="4872" max="4872" width="22.625" style="4" customWidth="1"/>
    <col min="4873" max="4873" width="26" style="4" customWidth="1"/>
    <col min="4874" max="4874" width="17.5" style="4" customWidth="1"/>
    <col min="4875" max="5120" width="5.625" style="4"/>
    <col min="5121" max="5122" width="3.625" style="4" customWidth="1"/>
    <col min="5123" max="5123" width="20.625" style="4" customWidth="1"/>
    <col min="5124" max="5124" width="40.625" style="4" customWidth="1"/>
    <col min="5125" max="5125" width="6.625" style="4" customWidth="1"/>
    <col min="5126" max="5126" width="7" style="4" customWidth="1"/>
    <col min="5127" max="5127" width="17.125" style="4" customWidth="1"/>
    <col min="5128" max="5128" width="22.625" style="4" customWidth="1"/>
    <col min="5129" max="5129" width="26" style="4" customWidth="1"/>
    <col min="5130" max="5130" width="17.5" style="4" customWidth="1"/>
    <col min="5131" max="5376" width="5.625" style="4"/>
    <col min="5377" max="5378" width="3.625" style="4" customWidth="1"/>
    <col min="5379" max="5379" width="20.625" style="4" customWidth="1"/>
    <col min="5380" max="5380" width="40.625" style="4" customWidth="1"/>
    <col min="5381" max="5381" width="6.625" style="4" customWidth="1"/>
    <col min="5382" max="5382" width="7" style="4" customWidth="1"/>
    <col min="5383" max="5383" width="17.125" style="4" customWidth="1"/>
    <col min="5384" max="5384" width="22.625" style="4" customWidth="1"/>
    <col min="5385" max="5385" width="26" style="4" customWidth="1"/>
    <col min="5386" max="5386" width="17.5" style="4" customWidth="1"/>
    <col min="5387" max="5632" width="5.625" style="4"/>
    <col min="5633" max="5634" width="3.625" style="4" customWidth="1"/>
    <col min="5635" max="5635" width="20.625" style="4" customWidth="1"/>
    <col min="5636" max="5636" width="40.625" style="4" customWidth="1"/>
    <col min="5637" max="5637" width="6.625" style="4" customWidth="1"/>
    <col min="5638" max="5638" width="7" style="4" customWidth="1"/>
    <col min="5639" max="5639" width="17.125" style="4" customWidth="1"/>
    <col min="5640" max="5640" width="22.625" style="4" customWidth="1"/>
    <col min="5641" max="5641" width="26" style="4" customWidth="1"/>
    <col min="5642" max="5642" width="17.5" style="4" customWidth="1"/>
    <col min="5643" max="5888" width="5.625" style="4"/>
    <col min="5889" max="5890" width="3.625" style="4" customWidth="1"/>
    <col min="5891" max="5891" width="20.625" style="4" customWidth="1"/>
    <col min="5892" max="5892" width="40.625" style="4" customWidth="1"/>
    <col min="5893" max="5893" width="6.625" style="4" customWidth="1"/>
    <col min="5894" max="5894" width="7" style="4" customWidth="1"/>
    <col min="5895" max="5895" width="17.125" style="4" customWidth="1"/>
    <col min="5896" max="5896" width="22.625" style="4" customWidth="1"/>
    <col min="5897" max="5897" width="26" style="4" customWidth="1"/>
    <col min="5898" max="5898" width="17.5" style="4" customWidth="1"/>
    <col min="5899" max="6144" width="5.625" style="4"/>
    <col min="6145" max="6146" width="3.625" style="4" customWidth="1"/>
    <col min="6147" max="6147" width="20.625" style="4" customWidth="1"/>
    <col min="6148" max="6148" width="40.625" style="4" customWidth="1"/>
    <col min="6149" max="6149" width="6.625" style="4" customWidth="1"/>
    <col min="6150" max="6150" width="7" style="4" customWidth="1"/>
    <col min="6151" max="6151" width="17.125" style="4" customWidth="1"/>
    <col min="6152" max="6152" width="22.625" style="4" customWidth="1"/>
    <col min="6153" max="6153" width="26" style="4" customWidth="1"/>
    <col min="6154" max="6154" width="17.5" style="4" customWidth="1"/>
    <col min="6155" max="6400" width="5.625" style="4"/>
    <col min="6401" max="6402" width="3.625" style="4" customWidth="1"/>
    <col min="6403" max="6403" width="20.625" style="4" customWidth="1"/>
    <col min="6404" max="6404" width="40.625" style="4" customWidth="1"/>
    <col min="6405" max="6405" width="6.625" style="4" customWidth="1"/>
    <col min="6406" max="6406" width="7" style="4" customWidth="1"/>
    <col min="6407" max="6407" width="17.125" style="4" customWidth="1"/>
    <col min="6408" max="6408" width="22.625" style="4" customWidth="1"/>
    <col min="6409" max="6409" width="26" style="4" customWidth="1"/>
    <col min="6410" max="6410" width="17.5" style="4" customWidth="1"/>
    <col min="6411" max="6656" width="5.625" style="4"/>
    <col min="6657" max="6658" width="3.625" style="4" customWidth="1"/>
    <col min="6659" max="6659" width="20.625" style="4" customWidth="1"/>
    <col min="6660" max="6660" width="40.625" style="4" customWidth="1"/>
    <col min="6661" max="6661" width="6.625" style="4" customWidth="1"/>
    <col min="6662" max="6662" width="7" style="4" customWidth="1"/>
    <col min="6663" max="6663" width="17.125" style="4" customWidth="1"/>
    <col min="6664" max="6664" width="22.625" style="4" customWidth="1"/>
    <col min="6665" max="6665" width="26" style="4" customWidth="1"/>
    <col min="6666" max="6666" width="17.5" style="4" customWidth="1"/>
    <col min="6667" max="6912" width="5.625" style="4"/>
    <col min="6913" max="6914" width="3.625" style="4" customWidth="1"/>
    <col min="6915" max="6915" width="20.625" style="4" customWidth="1"/>
    <col min="6916" max="6916" width="40.625" style="4" customWidth="1"/>
    <col min="6917" max="6917" width="6.625" style="4" customWidth="1"/>
    <col min="6918" max="6918" width="7" style="4" customWidth="1"/>
    <col min="6919" max="6919" width="17.125" style="4" customWidth="1"/>
    <col min="6920" max="6920" width="22.625" style="4" customWidth="1"/>
    <col min="6921" max="6921" width="26" style="4" customWidth="1"/>
    <col min="6922" max="6922" width="17.5" style="4" customWidth="1"/>
    <col min="6923" max="7168" width="5.625" style="4"/>
    <col min="7169" max="7170" width="3.625" style="4" customWidth="1"/>
    <col min="7171" max="7171" width="20.625" style="4" customWidth="1"/>
    <col min="7172" max="7172" width="40.625" style="4" customWidth="1"/>
    <col min="7173" max="7173" width="6.625" style="4" customWidth="1"/>
    <col min="7174" max="7174" width="7" style="4" customWidth="1"/>
    <col min="7175" max="7175" width="17.125" style="4" customWidth="1"/>
    <col min="7176" max="7176" width="22.625" style="4" customWidth="1"/>
    <col min="7177" max="7177" width="26" style="4" customWidth="1"/>
    <col min="7178" max="7178" width="17.5" style="4" customWidth="1"/>
    <col min="7179" max="7424" width="5.625" style="4"/>
    <col min="7425" max="7426" width="3.625" style="4" customWidth="1"/>
    <col min="7427" max="7427" width="20.625" style="4" customWidth="1"/>
    <col min="7428" max="7428" width="40.625" style="4" customWidth="1"/>
    <col min="7429" max="7429" width="6.625" style="4" customWidth="1"/>
    <col min="7430" max="7430" width="7" style="4" customWidth="1"/>
    <col min="7431" max="7431" width="17.125" style="4" customWidth="1"/>
    <col min="7432" max="7432" width="22.625" style="4" customWidth="1"/>
    <col min="7433" max="7433" width="26" style="4" customWidth="1"/>
    <col min="7434" max="7434" width="17.5" style="4" customWidth="1"/>
    <col min="7435" max="7680" width="5.625" style="4"/>
    <col min="7681" max="7682" width="3.625" style="4" customWidth="1"/>
    <col min="7683" max="7683" width="20.625" style="4" customWidth="1"/>
    <col min="7684" max="7684" width="40.625" style="4" customWidth="1"/>
    <col min="7685" max="7685" width="6.625" style="4" customWidth="1"/>
    <col min="7686" max="7686" width="7" style="4" customWidth="1"/>
    <col min="7687" max="7687" width="17.125" style="4" customWidth="1"/>
    <col min="7688" max="7688" width="22.625" style="4" customWidth="1"/>
    <col min="7689" max="7689" width="26" style="4" customWidth="1"/>
    <col min="7690" max="7690" width="17.5" style="4" customWidth="1"/>
    <col min="7691" max="7936" width="5.625" style="4"/>
    <col min="7937" max="7938" width="3.625" style="4" customWidth="1"/>
    <col min="7939" max="7939" width="20.625" style="4" customWidth="1"/>
    <col min="7940" max="7940" width="40.625" style="4" customWidth="1"/>
    <col min="7941" max="7941" width="6.625" style="4" customWidth="1"/>
    <col min="7942" max="7942" width="7" style="4" customWidth="1"/>
    <col min="7943" max="7943" width="17.125" style="4" customWidth="1"/>
    <col min="7944" max="7944" width="22.625" style="4" customWidth="1"/>
    <col min="7945" max="7945" width="26" style="4" customWidth="1"/>
    <col min="7946" max="7946" width="17.5" style="4" customWidth="1"/>
    <col min="7947" max="8192" width="5.625" style="4"/>
    <col min="8193" max="8194" width="3.625" style="4" customWidth="1"/>
    <col min="8195" max="8195" width="20.625" style="4" customWidth="1"/>
    <col min="8196" max="8196" width="40.625" style="4" customWidth="1"/>
    <col min="8197" max="8197" width="6.625" style="4" customWidth="1"/>
    <col min="8198" max="8198" width="7" style="4" customWidth="1"/>
    <col min="8199" max="8199" width="17.125" style="4" customWidth="1"/>
    <col min="8200" max="8200" width="22.625" style="4" customWidth="1"/>
    <col min="8201" max="8201" width="26" style="4" customWidth="1"/>
    <col min="8202" max="8202" width="17.5" style="4" customWidth="1"/>
    <col min="8203" max="8448" width="5.625" style="4"/>
    <col min="8449" max="8450" width="3.625" style="4" customWidth="1"/>
    <col min="8451" max="8451" width="20.625" style="4" customWidth="1"/>
    <col min="8452" max="8452" width="40.625" style="4" customWidth="1"/>
    <col min="8453" max="8453" width="6.625" style="4" customWidth="1"/>
    <col min="8454" max="8454" width="7" style="4" customWidth="1"/>
    <col min="8455" max="8455" width="17.125" style="4" customWidth="1"/>
    <col min="8456" max="8456" width="22.625" style="4" customWidth="1"/>
    <col min="8457" max="8457" width="26" style="4" customWidth="1"/>
    <col min="8458" max="8458" width="17.5" style="4" customWidth="1"/>
    <col min="8459" max="8704" width="5.625" style="4"/>
    <col min="8705" max="8706" width="3.625" style="4" customWidth="1"/>
    <col min="8707" max="8707" width="20.625" style="4" customWidth="1"/>
    <col min="8708" max="8708" width="40.625" style="4" customWidth="1"/>
    <col min="8709" max="8709" width="6.625" style="4" customWidth="1"/>
    <col min="8710" max="8710" width="7" style="4" customWidth="1"/>
    <col min="8711" max="8711" width="17.125" style="4" customWidth="1"/>
    <col min="8712" max="8712" width="22.625" style="4" customWidth="1"/>
    <col min="8713" max="8713" width="26" style="4" customWidth="1"/>
    <col min="8714" max="8714" width="17.5" style="4" customWidth="1"/>
    <col min="8715" max="8960" width="5.625" style="4"/>
    <col min="8961" max="8962" width="3.625" style="4" customWidth="1"/>
    <col min="8963" max="8963" width="20.625" style="4" customWidth="1"/>
    <col min="8964" max="8964" width="40.625" style="4" customWidth="1"/>
    <col min="8965" max="8965" width="6.625" style="4" customWidth="1"/>
    <col min="8966" max="8966" width="7" style="4" customWidth="1"/>
    <col min="8967" max="8967" width="17.125" style="4" customWidth="1"/>
    <col min="8968" max="8968" width="22.625" style="4" customWidth="1"/>
    <col min="8969" max="8969" width="26" style="4" customWidth="1"/>
    <col min="8970" max="8970" width="17.5" style="4" customWidth="1"/>
    <col min="8971" max="9216" width="5.625" style="4"/>
    <col min="9217" max="9218" width="3.625" style="4" customWidth="1"/>
    <col min="9219" max="9219" width="20.625" style="4" customWidth="1"/>
    <col min="9220" max="9220" width="40.625" style="4" customWidth="1"/>
    <col min="9221" max="9221" width="6.625" style="4" customWidth="1"/>
    <col min="9222" max="9222" width="7" style="4" customWidth="1"/>
    <col min="9223" max="9223" width="17.125" style="4" customWidth="1"/>
    <col min="9224" max="9224" width="22.625" style="4" customWidth="1"/>
    <col min="9225" max="9225" width="26" style="4" customWidth="1"/>
    <col min="9226" max="9226" width="17.5" style="4" customWidth="1"/>
    <col min="9227" max="9472" width="5.625" style="4"/>
    <col min="9473" max="9474" width="3.625" style="4" customWidth="1"/>
    <col min="9475" max="9475" width="20.625" style="4" customWidth="1"/>
    <col min="9476" max="9476" width="40.625" style="4" customWidth="1"/>
    <col min="9477" max="9477" width="6.625" style="4" customWidth="1"/>
    <col min="9478" max="9478" width="7" style="4" customWidth="1"/>
    <col min="9479" max="9479" width="17.125" style="4" customWidth="1"/>
    <col min="9480" max="9480" width="22.625" style="4" customWidth="1"/>
    <col min="9481" max="9481" width="26" style="4" customWidth="1"/>
    <col min="9482" max="9482" width="17.5" style="4" customWidth="1"/>
    <col min="9483" max="9728" width="5.625" style="4"/>
    <col min="9729" max="9730" width="3.625" style="4" customWidth="1"/>
    <col min="9731" max="9731" width="20.625" style="4" customWidth="1"/>
    <col min="9732" max="9732" width="40.625" style="4" customWidth="1"/>
    <col min="9733" max="9733" width="6.625" style="4" customWidth="1"/>
    <col min="9734" max="9734" width="7" style="4" customWidth="1"/>
    <col min="9735" max="9735" width="17.125" style="4" customWidth="1"/>
    <col min="9736" max="9736" width="22.625" style="4" customWidth="1"/>
    <col min="9737" max="9737" width="26" style="4" customWidth="1"/>
    <col min="9738" max="9738" width="17.5" style="4" customWidth="1"/>
    <col min="9739" max="9984" width="5.625" style="4"/>
    <col min="9985" max="9986" width="3.625" style="4" customWidth="1"/>
    <col min="9987" max="9987" width="20.625" style="4" customWidth="1"/>
    <col min="9988" max="9988" width="40.625" style="4" customWidth="1"/>
    <col min="9989" max="9989" width="6.625" style="4" customWidth="1"/>
    <col min="9990" max="9990" width="7" style="4" customWidth="1"/>
    <col min="9991" max="9991" width="17.125" style="4" customWidth="1"/>
    <col min="9992" max="9992" width="22.625" style="4" customWidth="1"/>
    <col min="9993" max="9993" width="26" style="4" customWidth="1"/>
    <col min="9994" max="9994" width="17.5" style="4" customWidth="1"/>
    <col min="9995" max="10240" width="5.625" style="4"/>
    <col min="10241" max="10242" width="3.625" style="4" customWidth="1"/>
    <col min="10243" max="10243" width="20.625" style="4" customWidth="1"/>
    <col min="10244" max="10244" width="40.625" style="4" customWidth="1"/>
    <col min="10245" max="10245" width="6.625" style="4" customWidth="1"/>
    <col min="10246" max="10246" width="7" style="4" customWidth="1"/>
    <col min="10247" max="10247" width="17.125" style="4" customWidth="1"/>
    <col min="10248" max="10248" width="22.625" style="4" customWidth="1"/>
    <col min="10249" max="10249" width="26" style="4" customWidth="1"/>
    <col min="10250" max="10250" width="17.5" style="4" customWidth="1"/>
    <col min="10251" max="10496" width="5.625" style="4"/>
    <col min="10497" max="10498" width="3.625" style="4" customWidth="1"/>
    <col min="10499" max="10499" width="20.625" style="4" customWidth="1"/>
    <col min="10500" max="10500" width="40.625" style="4" customWidth="1"/>
    <col min="10501" max="10501" width="6.625" style="4" customWidth="1"/>
    <col min="10502" max="10502" width="7" style="4" customWidth="1"/>
    <col min="10503" max="10503" width="17.125" style="4" customWidth="1"/>
    <col min="10504" max="10504" width="22.625" style="4" customWidth="1"/>
    <col min="10505" max="10505" width="26" style="4" customWidth="1"/>
    <col min="10506" max="10506" width="17.5" style="4" customWidth="1"/>
    <col min="10507" max="10752" width="5.625" style="4"/>
    <col min="10753" max="10754" width="3.625" style="4" customWidth="1"/>
    <col min="10755" max="10755" width="20.625" style="4" customWidth="1"/>
    <col min="10756" max="10756" width="40.625" style="4" customWidth="1"/>
    <col min="10757" max="10757" width="6.625" style="4" customWidth="1"/>
    <col min="10758" max="10758" width="7" style="4" customWidth="1"/>
    <col min="10759" max="10759" width="17.125" style="4" customWidth="1"/>
    <col min="10760" max="10760" width="22.625" style="4" customWidth="1"/>
    <col min="10761" max="10761" width="26" style="4" customWidth="1"/>
    <col min="10762" max="10762" width="17.5" style="4" customWidth="1"/>
    <col min="10763" max="11008" width="5.625" style="4"/>
    <col min="11009" max="11010" width="3.625" style="4" customWidth="1"/>
    <col min="11011" max="11011" width="20.625" style="4" customWidth="1"/>
    <col min="11012" max="11012" width="40.625" style="4" customWidth="1"/>
    <col min="11013" max="11013" width="6.625" style="4" customWidth="1"/>
    <col min="11014" max="11014" width="7" style="4" customWidth="1"/>
    <col min="11015" max="11015" width="17.125" style="4" customWidth="1"/>
    <col min="11016" max="11016" width="22.625" style="4" customWidth="1"/>
    <col min="11017" max="11017" width="26" style="4" customWidth="1"/>
    <col min="11018" max="11018" width="17.5" style="4" customWidth="1"/>
    <col min="11019" max="11264" width="5.625" style="4"/>
    <col min="11265" max="11266" width="3.625" style="4" customWidth="1"/>
    <col min="11267" max="11267" width="20.625" style="4" customWidth="1"/>
    <col min="11268" max="11268" width="40.625" style="4" customWidth="1"/>
    <col min="11269" max="11269" width="6.625" style="4" customWidth="1"/>
    <col min="11270" max="11270" width="7" style="4" customWidth="1"/>
    <col min="11271" max="11271" width="17.125" style="4" customWidth="1"/>
    <col min="11272" max="11272" width="22.625" style="4" customWidth="1"/>
    <col min="11273" max="11273" width="26" style="4" customWidth="1"/>
    <col min="11274" max="11274" width="17.5" style="4" customWidth="1"/>
    <col min="11275" max="11520" width="5.625" style="4"/>
    <col min="11521" max="11522" width="3.625" style="4" customWidth="1"/>
    <col min="11523" max="11523" width="20.625" style="4" customWidth="1"/>
    <col min="11524" max="11524" width="40.625" style="4" customWidth="1"/>
    <col min="11525" max="11525" width="6.625" style="4" customWidth="1"/>
    <col min="11526" max="11526" width="7" style="4" customWidth="1"/>
    <col min="11527" max="11527" width="17.125" style="4" customWidth="1"/>
    <col min="11528" max="11528" width="22.625" style="4" customWidth="1"/>
    <col min="11529" max="11529" width="26" style="4" customWidth="1"/>
    <col min="11530" max="11530" width="17.5" style="4" customWidth="1"/>
    <col min="11531" max="11776" width="5.625" style="4"/>
    <col min="11777" max="11778" width="3.625" style="4" customWidth="1"/>
    <col min="11779" max="11779" width="20.625" style="4" customWidth="1"/>
    <col min="11780" max="11780" width="40.625" style="4" customWidth="1"/>
    <col min="11781" max="11781" width="6.625" style="4" customWidth="1"/>
    <col min="11782" max="11782" width="7" style="4" customWidth="1"/>
    <col min="11783" max="11783" width="17.125" style="4" customWidth="1"/>
    <col min="11784" max="11784" width="22.625" style="4" customWidth="1"/>
    <col min="11785" max="11785" width="26" style="4" customWidth="1"/>
    <col min="11786" max="11786" width="17.5" style="4" customWidth="1"/>
    <col min="11787" max="12032" width="5.625" style="4"/>
    <col min="12033" max="12034" width="3.625" style="4" customWidth="1"/>
    <col min="12035" max="12035" width="20.625" style="4" customWidth="1"/>
    <col min="12036" max="12036" width="40.625" style="4" customWidth="1"/>
    <col min="12037" max="12037" width="6.625" style="4" customWidth="1"/>
    <col min="12038" max="12038" width="7" style="4" customWidth="1"/>
    <col min="12039" max="12039" width="17.125" style="4" customWidth="1"/>
    <col min="12040" max="12040" width="22.625" style="4" customWidth="1"/>
    <col min="12041" max="12041" width="26" style="4" customWidth="1"/>
    <col min="12042" max="12042" width="17.5" style="4" customWidth="1"/>
    <col min="12043" max="12288" width="5.625" style="4"/>
    <col min="12289" max="12290" width="3.625" style="4" customWidth="1"/>
    <col min="12291" max="12291" width="20.625" style="4" customWidth="1"/>
    <col min="12292" max="12292" width="40.625" style="4" customWidth="1"/>
    <col min="12293" max="12293" width="6.625" style="4" customWidth="1"/>
    <col min="12294" max="12294" width="7" style="4" customWidth="1"/>
    <col min="12295" max="12295" width="17.125" style="4" customWidth="1"/>
    <col min="12296" max="12296" width="22.625" style="4" customWidth="1"/>
    <col min="12297" max="12297" width="26" style="4" customWidth="1"/>
    <col min="12298" max="12298" width="17.5" style="4" customWidth="1"/>
    <col min="12299" max="12544" width="5.625" style="4"/>
    <col min="12545" max="12546" width="3.625" style="4" customWidth="1"/>
    <col min="12547" max="12547" width="20.625" style="4" customWidth="1"/>
    <col min="12548" max="12548" width="40.625" style="4" customWidth="1"/>
    <col min="12549" max="12549" width="6.625" style="4" customWidth="1"/>
    <col min="12550" max="12550" width="7" style="4" customWidth="1"/>
    <col min="12551" max="12551" width="17.125" style="4" customWidth="1"/>
    <col min="12552" max="12552" width="22.625" style="4" customWidth="1"/>
    <col min="12553" max="12553" width="26" style="4" customWidth="1"/>
    <col min="12554" max="12554" width="17.5" style="4" customWidth="1"/>
    <col min="12555" max="12800" width="5.625" style="4"/>
    <col min="12801" max="12802" width="3.625" style="4" customWidth="1"/>
    <col min="12803" max="12803" width="20.625" style="4" customWidth="1"/>
    <col min="12804" max="12804" width="40.625" style="4" customWidth="1"/>
    <col min="12805" max="12805" width="6.625" style="4" customWidth="1"/>
    <col min="12806" max="12806" width="7" style="4" customWidth="1"/>
    <col min="12807" max="12807" width="17.125" style="4" customWidth="1"/>
    <col min="12808" max="12808" width="22.625" style="4" customWidth="1"/>
    <col min="12809" max="12809" width="26" style="4" customWidth="1"/>
    <col min="12810" max="12810" width="17.5" style="4" customWidth="1"/>
    <col min="12811" max="13056" width="5.625" style="4"/>
    <col min="13057" max="13058" width="3.625" style="4" customWidth="1"/>
    <col min="13059" max="13059" width="20.625" style="4" customWidth="1"/>
    <col min="13060" max="13060" width="40.625" style="4" customWidth="1"/>
    <col min="13061" max="13061" width="6.625" style="4" customWidth="1"/>
    <col min="13062" max="13062" width="7" style="4" customWidth="1"/>
    <col min="13063" max="13063" width="17.125" style="4" customWidth="1"/>
    <col min="13064" max="13064" width="22.625" style="4" customWidth="1"/>
    <col min="13065" max="13065" width="26" style="4" customWidth="1"/>
    <col min="13066" max="13066" width="17.5" style="4" customWidth="1"/>
    <col min="13067" max="13312" width="5.625" style="4"/>
    <col min="13313" max="13314" width="3.625" style="4" customWidth="1"/>
    <col min="13315" max="13315" width="20.625" style="4" customWidth="1"/>
    <col min="13316" max="13316" width="40.625" style="4" customWidth="1"/>
    <col min="13317" max="13317" width="6.625" style="4" customWidth="1"/>
    <col min="13318" max="13318" width="7" style="4" customWidth="1"/>
    <col min="13319" max="13319" width="17.125" style="4" customWidth="1"/>
    <col min="13320" max="13320" width="22.625" style="4" customWidth="1"/>
    <col min="13321" max="13321" width="26" style="4" customWidth="1"/>
    <col min="13322" max="13322" width="17.5" style="4" customWidth="1"/>
    <col min="13323" max="13568" width="5.625" style="4"/>
    <col min="13569" max="13570" width="3.625" style="4" customWidth="1"/>
    <col min="13571" max="13571" width="20.625" style="4" customWidth="1"/>
    <col min="13572" max="13572" width="40.625" style="4" customWidth="1"/>
    <col min="13573" max="13573" width="6.625" style="4" customWidth="1"/>
    <col min="13574" max="13574" width="7" style="4" customWidth="1"/>
    <col min="13575" max="13575" width="17.125" style="4" customWidth="1"/>
    <col min="13576" max="13576" width="22.625" style="4" customWidth="1"/>
    <col min="13577" max="13577" width="26" style="4" customWidth="1"/>
    <col min="13578" max="13578" width="17.5" style="4" customWidth="1"/>
    <col min="13579" max="13824" width="5.625" style="4"/>
    <col min="13825" max="13826" width="3.625" style="4" customWidth="1"/>
    <col min="13827" max="13827" width="20.625" style="4" customWidth="1"/>
    <col min="13828" max="13828" width="40.625" style="4" customWidth="1"/>
    <col min="13829" max="13829" width="6.625" style="4" customWidth="1"/>
    <col min="13830" max="13830" width="7" style="4" customWidth="1"/>
    <col min="13831" max="13831" width="17.125" style="4" customWidth="1"/>
    <col min="13832" max="13832" width="22.625" style="4" customWidth="1"/>
    <col min="13833" max="13833" width="26" style="4" customWidth="1"/>
    <col min="13834" max="13834" width="17.5" style="4" customWidth="1"/>
    <col min="13835" max="14080" width="5.625" style="4"/>
    <col min="14081" max="14082" width="3.625" style="4" customWidth="1"/>
    <col min="14083" max="14083" width="20.625" style="4" customWidth="1"/>
    <col min="14084" max="14084" width="40.625" style="4" customWidth="1"/>
    <col min="14085" max="14085" width="6.625" style="4" customWidth="1"/>
    <col min="14086" max="14086" width="7" style="4" customWidth="1"/>
    <col min="14087" max="14087" width="17.125" style="4" customWidth="1"/>
    <col min="14088" max="14088" width="22.625" style="4" customWidth="1"/>
    <col min="14089" max="14089" width="26" style="4" customWidth="1"/>
    <col min="14090" max="14090" width="17.5" style="4" customWidth="1"/>
    <col min="14091" max="14336" width="5.625" style="4"/>
    <col min="14337" max="14338" width="3.625" style="4" customWidth="1"/>
    <col min="14339" max="14339" width="20.625" style="4" customWidth="1"/>
    <col min="14340" max="14340" width="40.625" style="4" customWidth="1"/>
    <col min="14341" max="14341" width="6.625" style="4" customWidth="1"/>
    <col min="14342" max="14342" width="7" style="4" customWidth="1"/>
    <col min="14343" max="14343" width="17.125" style="4" customWidth="1"/>
    <col min="14344" max="14344" width="22.625" style="4" customWidth="1"/>
    <col min="14345" max="14345" width="26" style="4" customWidth="1"/>
    <col min="14346" max="14346" width="17.5" style="4" customWidth="1"/>
    <col min="14347" max="14592" width="5.625" style="4"/>
    <col min="14593" max="14594" width="3.625" style="4" customWidth="1"/>
    <col min="14595" max="14595" width="20.625" style="4" customWidth="1"/>
    <col min="14596" max="14596" width="40.625" style="4" customWidth="1"/>
    <col min="14597" max="14597" width="6.625" style="4" customWidth="1"/>
    <col min="14598" max="14598" width="7" style="4" customWidth="1"/>
    <col min="14599" max="14599" width="17.125" style="4" customWidth="1"/>
    <col min="14600" max="14600" width="22.625" style="4" customWidth="1"/>
    <col min="14601" max="14601" width="26" style="4" customWidth="1"/>
    <col min="14602" max="14602" width="17.5" style="4" customWidth="1"/>
    <col min="14603" max="14848" width="5.625" style="4"/>
    <col min="14849" max="14850" width="3.625" style="4" customWidth="1"/>
    <col min="14851" max="14851" width="20.625" style="4" customWidth="1"/>
    <col min="14852" max="14852" width="40.625" style="4" customWidth="1"/>
    <col min="14853" max="14853" width="6.625" style="4" customWidth="1"/>
    <col min="14854" max="14854" width="7" style="4" customWidth="1"/>
    <col min="14855" max="14855" width="17.125" style="4" customWidth="1"/>
    <col min="14856" max="14856" width="22.625" style="4" customWidth="1"/>
    <col min="14857" max="14857" width="26" style="4" customWidth="1"/>
    <col min="14858" max="14858" width="17.5" style="4" customWidth="1"/>
    <col min="14859" max="15104" width="5.625" style="4"/>
    <col min="15105" max="15106" width="3.625" style="4" customWidth="1"/>
    <col min="15107" max="15107" width="20.625" style="4" customWidth="1"/>
    <col min="15108" max="15108" width="40.625" style="4" customWidth="1"/>
    <col min="15109" max="15109" width="6.625" style="4" customWidth="1"/>
    <col min="15110" max="15110" width="7" style="4" customWidth="1"/>
    <col min="15111" max="15111" width="17.125" style="4" customWidth="1"/>
    <col min="15112" max="15112" width="22.625" style="4" customWidth="1"/>
    <col min="15113" max="15113" width="26" style="4" customWidth="1"/>
    <col min="15114" max="15114" width="17.5" style="4" customWidth="1"/>
    <col min="15115" max="15360" width="5.625" style="4"/>
    <col min="15361" max="15362" width="3.625" style="4" customWidth="1"/>
    <col min="15363" max="15363" width="20.625" style="4" customWidth="1"/>
    <col min="15364" max="15364" width="40.625" style="4" customWidth="1"/>
    <col min="15365" max="15365" width="6.625" style="4" customWidth="1"/>
    <col min="15366" max="15366" width="7" style="4" customWidth="1"/>
    <col min="15367" max="15367" width="17.125" style="4" customWidth="1"/>
    <col min="15368" max="15368" width="22.625" style="4" customWidth="1"/>
    <col min="15369" max="15369" width="26" style="4" customWidth="1"/>
    <col min="15370" max="15370" width="17.5" style="4" customWidth="1"/>
    <col min="15371" max="15616" width="5.625" style="4"/>
    <col min="15617" max="15618" width="3.625" style="4" customWidth="1"/>
    <col min="15619" max="15619" width="20.625" style="4" customWidth="1"/>
    <col min="15620" max="15620" width="40.625" style="4" customWidth="1"/>
    <col min="15621" max="15621" width="6.625" style="4" customWidth="1"/>
    <col min="15622" max="15622" width="7" style="4" customWidth="1"/>
    <col min="15623" max="15623" width="17.125" style="4" customWidth="1"/>
    <col min="15624" max="15624" width="22.625" style="4" customWidth="1"/>
    <col min="15625" max="15625" width="26" style="4" customWidth="1"/>
    <col min="15626" max="15626" width="17.5" style="4" customWidth="1"/>
    <col min="15627" max="15872" width="5.625" style="4"/>
    <col min="15873" max="15874" width="3.625" style="4" customWidth="1"/>
    <col min="15875" max="15875" width="20.625" style="4" customWidth="1"/>
    <col min="15876" max="15876" width="40.625" style="4" customWidth="1"/>
    <col min="15877" max="15877" width="6.625" style="4" customWidth="1"/>
    <col min="15878" max="15878" width="7" style="4" customWidth="1"/>
    <col min="15879" max="15879" width="17.125" style="4" customWidth="1"/>
    <col min="15880" max="15880" width="22.625" style="4" customWidth="1"/>
    <col min="15881" max="15881" width="26" style="4" customWidth="1"/>
    <col min="15882" max="15882" width="17.5" style="4" customWidth="1"/>
    <col min="15883" max="16128" width="5.625" style="4"/>
    <col min="16129" max="16130" width="3.625" style="4" customWidth="1"/>
    <col min="16131" max="16131" width="20.625" style="4" customWidth="1"/>
    <col min="16132" max="16132" width="40.625" style="4" customWidth="1"/>
    <col min="16133" max="16133" width="6.625" style="4" customWidth="1"/>
    <col min="16134" max="16134" width="7" style="4" customWidth="1"/>
    <col min="16135" max="16135" width="17.125" style="4" customWidth="1"/>
    <col min="16136" max="16136" width="22.625" style="4" customWidth="1"/>
    <col min="16137" max="16137" width="26" style="4" customWidth="1"/>
    <col min="16138" max="16138" width="17.5" style="4" customWidth="1"/>
    <col min="16139" max="16384" width="5.625" style="4"/>
  </cols>
  <sheetData>
    <row r="1" spans="1:10" ht="24.95" customHeight="1" x14ac:dyDescent="0.4">
      <c r="A1" s="1"/>
      <c r="B1" s="1"/>
      <c r="C1" s="1"/>
      <c r="D1" s="2"/>
      <c r="E1" s="3"/>
      <c r="F1" s="3"/>
      <c r="G1" s="1"/>
      <c r="H1" s="1"/>
      <c r="I1" s="7" t="s">
        <v>38</v>
      </c>
    </row>
    <row r="2" spans="1:10" s="13" customFormat="1" ht="24.95" customHeight="1" x14ac:dyDescent="0.4">
      <c r="A2" s="161" t="s">
        <v>33</v>
      </c>
      <c r="B2" s="162"/>
      <c r="C2" s="162"/>
      <c r="D2" s="163"/>
      <c r="E2" s="8" t="s">
        <v>15</v>
      </c>
      <c r="F2" s="9" t="s">
        <v>16</v>
      </c>
      <c r="G2" s="10" t="s">
        <v>17</v>
      </c>
      <c r="H2" s="11" t="s">
        <v>18</v>
      </c>
      <c r="I2" s="12" t="s">
        <v>19</v>
      </c>
    </row>
    <row r="3" spans="1:10" s="13" customFormat="1" ht="24.95" customHeight="1" x14ac:dyDescent="0.15">
      <c r="A3" s="96"/>
      <c r="B3" s="97"/>
      <c r="C3" s="98"/>
      <c r="D3" s="71"/>
      <c r="E3" s="99"/>
      <c r="F3" s="99"/>
      <c r="G3" s="72"/>
      <c r="H3" s="100"/>
      <c r="I3" s="101"/>
    </row>
    <row r="4" spans="1:10" s="13" customFormat="1" ht="24.95" customHeight="1" x14ac:dyDescent="0.15">
      <c r="A4" s="15" t="s">
        <v>29</v>
      </c>
      <c r="B4" s="16" t="s">
        <v>39</v>
      </c>
      <c r="C4" s="102"/>
      <c r="D4" s="103"/>
      <c r="E4" s="104"/>
      <c r="F4" s="104"/>
      <c r="G4" s="73"/>
      <c r="H4" s="105"/>
      <c r="I4" s="95"/>
    </row>
    <row r="5" spans="1:10" s="13" customFormat="1" ht="24.95" customHeight="1" x14ac:dyDescent="0.15">
      <c r="A5" s="15"/>
      <c r="B5" s="16" t="s">
        <v>21</v>
      </c>
      <c r="C5" s="106"/>
      <c r="D5" s="71"/>
      <c r="E5" s="99"/>
      <c r="F5" s="99"/>
      <c r="G5" s="72"/>
      <c r="H5" s="100"/>
      <c r="I5" s="101"/>
    </row>
    <row r="6" spans="1:10" ht="24.95" customHeight="1" x14ac:dyDescent="0.15">
      <c r="A6" s="15"/>
      <c r="B6" s="74"/>
      <c r="C6" s="29"/>
      <c r="D6" s="30" t="s">
        <v>47</v>
      </c>
      <c r="E6" s="19">
        <v>1</v>
      </c>
      <c r="F6" s="20" t="s">
        <v>22</v>
      </c>
      <c r="G6" s="19" t="s">
        <v>30</v>
      </c>
      <c r="H6" s="49">
        <f>細目別内訳!G60</f>
        <v>0</v>
      </c>
      <c r="I6" s="87" t="s">
        <v>64</v>
      </c>
      <c r="J6" s="24"/>
    </row>
    <row r="7" spans="1:10" ht="24.95" customHeight="1" x14ac:dyDescent="0.15">
      <c r="A7" s="15"/>
      <c r="B7" s="76"/>
      <c r="C7" s="29"/>
      <c r="D7" s="30"/>
      <c r="E7" s="19"/>
      <c r="F7" s="20"/>
      <c r="G7" s="19"/>
      <c r="H7" s="49"/>
      <c r="I7" s="87"/>
      <c r="J7" s="24"/>
    </row>
    <row r="8" spans="1:10" ht="24.95" customHeight="1" x14ac:dyDescent="0.15">
      <c r="A8" s="15"/>
      <c r="B8" s="77"/>
      <c r="C8" s="29"/>
      <c r="D8" s="30"/>
      <c r="E8" s="19"/>
      <c r="F8" s="20"/>
      <c r="G8" s="19"/>
      <c r="H8" s="49"/>
      <c r="I8" s="87"/>
      <c r="J8" s="24"/>
    </row>
    <row r="9" spans="1:10" ht="24.95" customHeight="1" x14ac:dyDescent="0.15">
      <c r="A9" s="15"/>
      <c r="B9" s="78"/>
      <c r="C9" s="29"/>
      <c r="D9" s="30"/>
      <c r="E9" s="19"/>
      <c r="F9" s="20"/>
      <c r="G9" s="19"/>
      <c r="H9" s="49"/>
      <c r="I9" s="87"/>
      <c r="J9" s="164"/>
    </row>
    <row r="10" spans="1:10" ht="24.95" customHeight="1" x14ac:dyDescent="0.15">
      <c r="A10" s="15"/>
      <c r="B10" s="78"/>
      <c r="C10" s="29"/>
      <c r="D10" s="30"/>
      <c r="E10" s="19"/>
      <c r="F10" s="20"/>
      <c r="G10" s="19"/>
      <c r="H10" s="49"/>
      <c r="I10" s="87"/>
      <c r="J10" s="164"/>
    </row>
    <row r="11" spans="1:10" ht="24.95" customHeight="1" x14ac:dyDescent="0.15">
      <c r="A11" s="107"/>
      <c r="B11" s="79"/>
      <c r="C11" s="29"/>
      <c r="D11" s="30"/>
      <c r="E11" s="19"/>
      <c r="F11" s="20"/>
      <c r="G11" s="75"/>
      <c r="H11" s="49"/>
      <c r="I11" s="31"/>
      <c r="J11" s="164"/>
    </row>
    <row r="12" spans="1:10" ht="24.95" customHeight="1" x14ac:dyDescent="0.15">
      <c r="A12" s="32"/>
      <c r="B12" s="80"/>
      <c r="C12" s="34"/>
      <c r="D12" s="108"/>
      <c r="E12" s="36"/>
      <c r="F12" s="37"/>
      <c r="G12" s="73"/>
      <c r="H12" s="61"/>
      <c r="I12" s="38"/>
      <c r="J12" s="164"/>
    </row>
    <row r="13" spans="1:10" ht="24.95" customHeight="1" x14ac:dyDescent="0.15">
      <c r="A13" s="15"/>
      <c r="B13" s="81"/>
      <c r="C13" s="29"/>
      <c r="D13" s="30"/>
      <c r="E13" s="19"/>
      <c r="F13" s="20"/>
      <c r="G13" s="75"/>
      <c r="H13" s="49"/>
      <c r="I13" s="31"/>
      <c r="J13" s="164"/>
    </row>
    <row r="14" spans="1:10" ht="24.95" customHeight="1" x14ac:dyDescent="0.15">
      <c r="A14" s="15"/>
      <c r="B14" s="81"/>
      <c r="C14" s="29"/>
      <c r="D14" s="30"/>
      <c r="E14" s="19"/>
      <c r="F14" s="20"/>
      <c r="G14" s="75"/>
      <c r="H14" s="49"/>
      <c r="I14" s="31"/>
      <c r="J14" s="164"/>
    </row>
    <row r="15" spans="1:10" ht="24.95" customHeight="1" x14ac:dyDescent="0.15">
      <c r="A15" s="15"/>
      <c r="B15" s="81"/>
      <c r="C15" s="29"/>
      <c r="D15" s="30"/>
      <c r="E15" s="19"/>
      <c r="F15" s="20"/>
      <c r="G15" s="75"/>
      <c r="H15" s="49"/>
      <c r="I15" s="31"/>
      <c r="J15" s="164"/>
    </row>
    <row r="16" spans="1:10" ht="24.95" customHeight="1" x14ac:dyDescent="0.15">
      <c r="A16" s="15"/>
      <c r="B16" s="82"/>
      <c r="C16" s="29"/>
      <c r="D16" s="30"/>
      <c r="E16" s="19"/>
      <c r="F16" s="20"/>
      <c r="G16" s="75"/>
      <c r="H16" s="49"/>
      <c r="I16" s="31"/>
      <c r="J16" s="164"/>
    </row>
    <row r="17" spans="1:10" ht="24.95" customHeight="1" x14ac:dyDescent="0.15">
      <c r="A17" s="15"/>
      <c r="B17" s="82"/>
      <c r="C17" s="29"/>
      <c r="D17" s="30"/>
      <c r="E17" s="19"/>
      <c r="F17" s="20"/>
      <c r="G17" s="75"/>
      <c r="H17" s="49"/>
      <c r="I17" s="31"/>
      <c r="J17" s="164"/>
    </row>
    <row r="18" spans="1:10" ht="24.95" customHeight="1" x14ac:dyDescent="0.15">
      <c r="A18" s="15"/>
      <c r="B18" s="82"/>
      <c r="C18" s="29"/>
      <c r="D18" s="30"/>
      <c r="E18" s="19"/>
      <c r="F18" s="20"/>
      <c r="G18" s="75"/>
      <c r="H18" s="49"/>
      <c r="I18" s="31"/>
      <c r="J18" s="164"/>
    </row>
    <row r="19" spans="1:10" ht="24.95" customHeight="1" x14ac:dyDescent="0.15">
      <c r="A19" s="15"/>
      <c r="B19" s="82"/>
      <c r="C19" s="29"/>
      <c r="D19" s="30"/>
      <c r="E19" s="19"/>
      <c r="F19" s="20"/>
      <c r="G19" s="75"/>
      <c r="H19" s="49"/>
      <c r="I19" s="31"/>
      <c r="J19" s="164"/>
    </row>
    <row r="20" spans="1:10" ht="24.95" customHeight="1" x14ac:dyDescent="0.15">
      <c r="A20" s="15"/>
      <c r="B20" s="82"/>
      <c r="C20" s="29"/>
      <c r="D20" s="30" t="s">
        <v>31</v>
      </c>
      <c r="E20" s="19"/>
      <c r="F20" s="20"/>
      <c r="G20" s="75"/>
      <c r="H20" s="49">
        <f>SUM(H6:H19)</f>
        <v>0</v>
      </c>
      <c r="I20" s="31"/>
      <c r="J20" s="164"/>
    </row>
    <row r="21" spans="1:10" ht="24.95" customHeight="1" x14ac:dyDescent="0.15">
      <c r="A21" s="39"/>
      <c r="B21" s="83"/>
      <c r="C21" s="41"/>
      <c r="D21" s="109"/>
      <c r="E21" s="43"/>
      <c r="F21" s="44"/>
      <c r="G21" s="84"/>
      <c r="H21" s="110"/>
      <c r="I21" s="46"/>
      <c r="J21" s="164"/>
    </row>
  </sheetData>
  <mergeCells count="2">
    <mergeCell ref="A2:D2"/>
    <mergeCell ref="J9:J21"/>
  </mergeCells>
  <phoneticPr fontId="2"/>
  <printOptions horizontalCentered="1"/>
  <pageMargins left="0.39370078740157483" right="0.39370078740157483" top="0.51181102362204722" bottom="0.19685039370078741" header="0.39370078740157483" footer="0.11811023622047245"/>
  <pageSetup paperSize="9" scale="86" fitToHeight="3" orientation="landscape" r:id="rId1"/>
  <headerFooter alignWithMargins="0">
    <oddFooter>&amp;C&amp;10&amp;A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Normal="53" zoomScaleSheetLayoutView="100" workbookViewId="0">
      <selection activeCell="B9" sqref="B9"/>
    </sheetView>
  </sheetViews>
  <sheetFormatPr defaultRowHeight="18.75" x14ac:dyDescent="0.4"/>
  <cols>
    <col min="1" max="1" width="21.375" customWidth="1"/>
    <col min="2" max="2" width="56.75" customWidth="1"/>
    <col min="3" max="3" width="10.875" bestFit="1" customWidth="1"/>
    <col min="6" max="6" width="15" customWidth="1"/>
    <col min="7" max="7" width="16.5" customWidth="1"/>
    <col min="8" max="8" width="13.625" customWidth="1"/>
  </cols>
  <sheetData>
    <row r="1" spans="1:8" ht="15" customHeight="1" x14ac:dyDescent="0.4">
      <c r="A1" s="111" t="s">
        <v>7</v>
      </c>
      <c r="B1" s="111"/>
      <c r="C1" s="111"/>
      <c r="D1" s="111"/>
      <c r="E1" s="111"/>
      <c r="F1" s="153" t="s">
        <v>66</v>
      </c>
      <c r="G1" s="111"/>
      <c r="H1" s="112" t="s">
        <v>63</v>
      </c>
    </row>
    <row r="2" spans="1:8" ht="15" customHeight="1" x14ac:dyDescent="0.4">
      <c r="A2" s="113" t="s">
        <v>5</v>
      </c>
      <c r="B2" s="113" t="s">
        <v>0</v>
      </c>
      <c r="C2" s="113" t="s">
        <v>36</v>
      </c>
      <c r="D2" s="113" t="s">
        <v>1</v>
      </c>
      <c r="E2" s="113" t="s">
        <v>2</v>
      </c>
      <c r="F2" s="113" t="s">
        <v>65</v>
      </c>
      <c r="G2" s="113" t="s">
        <v>4</v>
      </c>
      <c r="H2" s="113" t="s">
        <v>6</v>
      </c>
    </row>
    <row r="3" spans="1:8" ht="24" x14ac:dyDescent="0.4">
      <c r="A3" s="114" t="s">
        <v>48</v>
      </c>
      <c r="B3" s="138" t="s">
        <v>49</v>
      </c>
      <c r="C3" s="145" t="s">
        <v>56</v>
      </c>
      <c r="D3" s="117"/>
      <c r="E3" s="116" t="s">
        <v>3</v>
      </c>
      <c r="F3" s="143">
        <v>69800</v>
      </c>
      <c r="G3" s="118">
        <f>D3*F3</f>
        <v>0</v>
      </c>
      <c r="H3" s="118"/>
    </row>
    <row r="4" spans="1:8" ht="15" customHeight="1" x14ac:dyDescent="0.4">
      <c r="A4" s="119"/>
      <c r="B4" s="120" t="s">
        <v>34</v>
      </c>
      <c r="C4" s="146" t="s">
        <v>57</v>
      </c>
      <c r="D4" s="122"/>
      <c r="E4" s="121" t="s">
        <v>3</v>
      </c>
      <c r="F4" s="144">
        <v>64800</v>
      </c>
      <c r="G4" s="123">
        <f t="shared" ref="G4:G8" si="0">D4*F4</f>
        <v>0</v>
      </c>
      <c r="H4" s="123"/>
    </row>
    <row r="5" spans="1:8" ht="15" customHeight="1" x14ac:dyDescent="0.4">
      <c r="A5" s="119"/>
      <c r="B5" s="120"/>
      <c r="C5" s="146" t="s">
        <v>58</v>
      </c>
      <c r="D5" s="122"/>
      <c r="E5" s="121" t="s">
        <v>3</v>
      </c>
      <c r="F5" s="144">
        <v>55300</v>
      </c>
      <c r="G5" s="123">
        <f t="shared" si="0"/>
        <v>0</v>
      </c>
      <c r="H5" s="123"/>
    </row>
    <row r="6" spans="1:8" ht="15" customHeight="1" x14ac:dyDescent="0.4">
      <c r="A6" s="119"/>
      <c r="B6" s="120"/>
      <c r="C6" s="146" t="s">
        <v>59</v>
      </c>
      <c r="D6" s="122"/>
      <c r="E6" s="121" t="s">
        <v>3</v>
      </c>
      <c r="F6" s="144">
        <v>48700</v>
      </c>
      <c r="G6" s="123">
        <f t="shared" si="0"/>
        <v>0</v>
      </c>
      <c r="H6" s="123"/>
    </row>
    <row r="7" spans="1:8" ht="15" customHeight="1" x14ac:dyDescent="0.4">
      <c r="A7" s="119"/>
      <c r="B7" s="120"/>
      <c r="C7" s="146" t="s">
        <v>60</v>
      </c>
      <c r="D7" s="122"/>
      <c r="E7" s="121" t="s">
        <v>3</v>
      </c>
      <c r="F7" s="144">
        <v>40600</v>
      </c>
      <c r="G7" s="123">
        <f t="shared" si="0"/>
        <v>0</v>
      </c>
      <c r="H7" s="123"/>
    </row>
    <row r="8" spans="1:8" ht="15" customHeight="1" x14ac:dyDescent="0.4">
      <c r="A8" s="119"/>
      <c r="B8" s="120"/>
      <c r="C8" s="147" t="s">
        <v>61</v>
      </c>
      <c r="D8" s="139"/>
      <c r="E8" s="121" t="s">
        <v>3</v>
      </c>
      <c r="F8" s="144">
        <v>32700</v>
      </c>
      <c r="G8" s="123">
        <f t="shared" si="0"/>
        <v>0</v>
      </c>
      <c r="H8" s="141"/>
    </row>
    <row r="9" spans="1:8" ht="15" customHeight="1" x14ac:dyDescent="0.4">
      <c r="A9" s="119"/>
      <c r="B9" s="120"/>
      <c r="C9" s="147" t="s">
        <v>62</v>
      </c>
      <c r="D9" s="139"/>
      <c r="E9" s="121" t="s">
        <v>3</v>
      </c>
      <c r="F9" s="144">
        <v>27900</v>
      </c>
      <c r="G9" s="123">
        <f t="shared" ref="G9:G15" si="1">D9*F9</f>
        <v>0</v>
      </c>
      <c r="H9" s="141"/>
    </row>
    <row r="10" spans="1:8" ht="15" customHeight="1" x14ac:dyDescent="0.4">
      <c r="A10" s="119"/>
      <c r="B10" s="115" t="s">
        <v>50</v>
      </c>
      <c r="C10" s="145" t="s">
        <v>56</v>
      </c>
      <c r="D10" s="117"/>
      <c r="E10" s="116" t="s">
        <v>3</v>
      </c>
      <c r="F10" s="143">
        <v>69800</v>
      </c>
      <c r="G10" s="118">
        <f>D10*F10</f>
        <v>0</v>
      </c>
      <c r="H10" s="118"/>
    </row>
    <row r="11" spans="1:8" ht="15" customHeight="1" x14ac:dyDescent="0.4">
      <c r="A11" s="119"/>
      <c r="B11" s="120" t="s">
        <v>34</v>
      </c>
      <c r="C11" s="146" t="s">
        <v>57</v>
      </c>
      <c r="D11" s="122"/>
      <c r="E11" s="121" t="s">
        <v>3</v>
      </c>
      <c r="F11" s="144">
        <v>64800</v>
      </c>
      <c r="G11" s="123">
        <f t="shared" si="1"/>
        <v>0</v>
      </c>
      <c r="H11" s="123"/>
    </row>
    <row r="12" spans="1:8" ht="15" customHeight="1" x14ac:dyDescent="0.4">
      <c r="A12" s="119"/>
      <c r="B12" s="120"/>
      <c r="C12" s="146" t="s">
        <v>58</v>
      </c>
      <c r="D12" s="122"/>
      <c r="E12" s="121" t="s">
        <v>3</v>
      </c>
      <c r="F12" s="144">
        <v>55300</v>
      </c>
      <c r="G12" s="123">
        <f t="shared" si="1"/>
        <v>0</v>
      </c>
      <c r="H12" s="123"/>
    </row>
    <row r="13" spans="1:8" ht="15" customHeight="1" x14ac:dyDescent="0.4">
      <c r="A13" s="119"/>
      <c r="B13" s="120"/>
      <c r="C13" s="146" t="s">
        <v>59</v>
      </c>
      <c r="D13" s="122"/>
      <c r="E13" s="121" t="s">
        <v>3</v>
      </c>
      <c r="F13" s="144">
        <v>48700</v>
      </c>
      <c r="G13" s="123">
        <f t="shared" si="1"/>
        <v>0</v>
      </c>
      <c r="H13" s="123"/>
    </row>
    <row r="14" spans="1:8" ht="15" customHeight="1" x14ac:dyDescent="0.4">
      <c r="A14" s="142"/>
      <c r="B14" s="119"/>
      <c r="C14" s="146" t="s">
        <v>60</v>
      </c>
      <c r="D14" s="122"/>
      <c r="E14" s="121" t="s">
        <v>3</v>
      </c>
      <c r="F14" s="144">
        <v>40600</v>
      </c>
      <c r="G14" s="123">
        <f t="shared" si="1"/>
        <v>0</v>
      </c>
      <c r="H14" s="123"/>
    </row>
    <row r="15" spans="1:8" ht="15" customHeight="1" x14ac:dyDescent="0.4">
      <c r="A15" s="119"/>
      <c r="B15" s="120"/>
      <c r="C15" s="147" t="s">
        <v>61</v>
      </c>
      <c r="D15" s="139"/>
      <c r="E15" s="121" t="s">
        <v>3</v>
      </c>
      <c r="F15" s="144">
        <v>32700</v>
      </c>
      <c r="G15" s="123">
        <f t="shared" si="1"/>
        <v>0</v>
      </c>
      <c r="H15" s="141"/>
    </row>
    <row r="16" spans="1:8" ht="15" customHeight="1" x14ac:dyDescent="0.4">
      <c r="A16" s="119"/>
      <c r="B16" s="124"/>
      <c r="C16" s="147" t="s">
        <v>62</v>
      </c>
      <c r="D16" s="139"/>
      <c r="E16" s="121" t="s">
        <v>3</v>
      </c>
      <c r="F16" s="144">
        <v>27900</v>
      </c>
      <c r="G16" s="123">
        <f t="shared" ref="G16" si="2">D16*F16</f>
        <v>0</v>
      </c>
      <c r="H16" s="141"/>
    </row>
    <row r="17" spans="1:8" ht="15" customHeight="1" x14ac:dyDescent="0.4">
      <c r="A17" s="142"/>
      <c r="B17" s="114" t="s">
        <v>51</v>
      </c>
      <c r="C17" s="148" t="s">
        <v>56</v>
      </c>
      <c r="D17" s="117"/>
      <c r="E17" s="116" t="s">
        <v>3</v>
      </c>
      <c r="F17" s="143">
        <v>69800</v>
      </c>
      <c r="G17" s="118">
        <f>D17*F17</f>
        <v>0</v>
      </c>
      <c r="H17" s="118"/>
    </row>
    <row r="18" spans="1:8" ht="15" customHeight="1" x14ac:dyDescent="0.4">
      <c r="A18" s="142"/>
      <c r="B18" s="119" t="s">
        <v>34</v>
      </c>
      <c r="C18" s="149" t="s">
        <v>57</v>
      </c>
      <c r="D18" s="122"/>
      <c r="E18" s="121" t="s">
        <v>3</v>
      </c>
      <c r="F18" s="144">
        <v>64800</v>
      </c>
      <c r="G18" s="123">
        <f t="shared" ref="G18:G23" si="3">D18*F18</f>
        <v>0</v>
      </c>
      <c r="H18" s="123"/>
    </row>
    <row r="19" spans="1:8" ht="15" customHeight="1" x14ac:dyDescent="0.4">
      <c r="A19" s="142"/>
      <c r="B19" s="119"/>
      <c r="C19" s="149" t="s">
        <v>58</v>
      </c>
      <c r="D19" s="122"/>
      <c r="E19" s="121" t="s">
        <v>3</v>
      </c>
      <c r="F19" s="144">
        <v>55300</v>
      </c>
      <c r="G19" s="123">
        <f t="shared" si="3"/>
        <v>0</v>
      </c>
      <c r="H19" s="123"/>
    </row>
    <row r="20" spans="1:8" ht="15" customHeight="1" x14ac:dyDescent="0.4">
      <c r="A20" s="142"/>
      <c r="B20" s="119"/>
      <c r="C20" s="149" t="s">
        <v>59</v>
      </c>
      <c r="D20" s="122"/>
      <c r="E20" s="121" t="s">
        <v>3</v>
      </c>
      <c r="F20" s="144">
        <v>48700</v>
      </c>
      <c r="G20" s="123">
        <f t="shared" si="3"/>
        <v>0</v>
      </c>
      <c r="H20" s="123"/>
    </row>
    <row r="21" spans="1:8" ht="15" customHeight="1" x14ac:dyDescent="0.4">
      <c r="A21" s="142"/>
      <c r="B21" s="119"/>
      <c r="C21" s="149" t="s">
        <v>60</v>
      </c>
      <c r="D21" s="122"/>
      <c r="E21" s="121" t="s">
        <v>3</v>
      </c>
      <c r="F21" s="144">
        <v>40600</v>
      </c>
      <c r="G21" s="123">
        <f t="shared" si="3"/>
        <v>0</v>
      </c>
      <c r="H21" s="123"/>
    </row>
    <row r="22" spans="1:8" ht="15" customHeight="1" x14ac:dyDescent="0.4">
      <c r="A22" s="142"/>
      <c r="B22" s="119"/>
      <c r="C22" s="150" t="s">
        <v>61</v>
      </c>
      <c r="D22" s="139"/>
      <c r="E22" s="121" t="s">
        <v>3</v>
      </c>
      <c r="F22" s="144">
        <v>32700</v>
      </c>
      <c r="G22" s="123">
        <f t="shared" si="3"/>
        <v>0</v>
      </c>
      <c r="H22" s="141"/>
    </row>
    <row r="23" spans="1:8" ht="15" customHeight="1" x14ac:dyDescent="0.4">
      <c r="A23" s="142"/>
      <c r="B23" s="124"/>
      <c r="C23" s="150" t="s">
        <v>62</v>
      </c>
      <c r="D23" s="139"/>
      <c r="E23" s="121" t="s">
        <v>3</v>
      </c>
      <c r="F23" s="144">
        <v>27900</v>
      </c>
      <c r="G23" s="123">
        <f t="shared" si="3"/>
        <v>0</v>
      </c>
      <c r="H23" s="141"/>
    </row>
    <row r="24" spans="1:8" ht="15" customHeight="1" x14ac:dyDescent="0.4">
      <c r="A24" s="142"/>
      <c r="B24" s="114" t="s">
        <v>52</v>
      </c>
      <c r="C24" s="148" t="s">
        <v>56</v>
      </c>
      <c r="D24" s="117"/>
      <c r="E24" s="116" t="s">
        <v>3</v>
      </c>
      <c r="F24" s="143">
        <v>69800</v>
      </c>
      <c r="G24" s="118">
        <f>D24*F24</f>
        <v>0</v>
      </c>
      <c r="H24" s="118"/>
    </row>
    <row r="25" spans="1:8" ht="15" customHeight="1" x14ac:dyDescent="0.4">
      <c r="A25" s="142"/>
      <c r="B25" s="119" t="s">
        <v>34</v>
      </c>
      <c r="C25" s="149" t="s">
        <v>57</v>
      </c>
      <c r="D25" s="122"/>
      <c r="E25" s="121" t="s">
        <v>3</v>
      </c>
      <c r="F25" s="144">
        <v>64800</v>
      </c>
      <c r="G25" s="123">
        <f t="shared" ref="G25:G30" si="4">D25*F25</f>
        <v>0</v>
      </c>
      <c r="H25" s="123"/>
    </row>
    <row r="26" spans="1:8" ht="15" customHeight="1" x14ac:dyDescent="0.4">
      <c r="A26" s="142"/>
      <c r="B26" s="119"/>
      <c r="C26" s="149" t="s">
        <v>58</v>
      </c>
      <c r="D26" s="122"/>
      <c r="E26" s="121" t="s">
        <v>3</v>
      </c>
      <c r="F26" s="144">
        <v>55300</v>
      </c>
      <c r="G26" s="123">
        <f t="shared" si="4"/>
        <v>0</v>
      </c>
      <c r="H26" s="123"/>
    </row>
    <row r="27" spans="1:8" ht="15" customHeight="1" x14ac:dyDescent="0.4">
      <c r="A27" s="142"/>
      <c r="B27" s="119"/>
      <c r="C27" s="149" t="s">
        <v>59</v>
      </c>
      <c r="D27" s="122"/>
      <c r="E27" s="121" t="s">
        <v>3</v>
      </c>
      <c r="F27" s="144">
        <v>48700</v>
      </c>
      <c r="G27" s="123">
        <f t="shared" si="4"/>
        <v>0</v>
      </c>
      <c r="H27" s="123"/>
    </row>
    <row r="28" spans="1:8" ht="15" customHeight="1" x14ac:dyDescent="0.4">
      <c r="A28" s="142"/>
      <c r="B28" s="119"/>
      <c r="C28" s="149" t="s">
        <v>60</v>
      </c>
      <c r="D28" s="122"/>
      <c r="E28" s="121" t="s">
        <v>3</v>
      </c>
      <c r="F28" s="144">
        <v>40600</v>
      </c>
      <c r="G28" s="123">
        <f t="shared" si="4"/>
        <v>0</v>
      </c>
      <c r="H28" s="123"/>
    </row>
    <row r="29" spans="1:8" ht="15" customHeight="1" x14ac:dyDescent="0.4">
      <c r="A29" s="142"/>
      <c r="B29" s="119"/>
      <c r="C29" s="150" t="s">
        <v>61</v>
      </c>
      <c r="D29" s="139"/>
      <c r="E29" s="121" t="s">
        <v>3</v>
      </c>
      <c r="F29" s="144">
        <v>32700</v>
      </c>
      <c r="G29" s="123">
        <f t="shared" si="4"/>
        <v>0</v>
      </c>
      <c r="H29" s="141"/>
    </row>
    <row r="30" spans="1:8" ht="15" customHeight="1" x14ac:dyDescent="0.4">
      <c r="A30" s="142"/>
      <c r="B30" s="124"/>
      <c r="C30" s="150" t="s">
        <v>62</v>
      </c>
      <c r="D30" s="139"/>
      <c r="E30" s="121" t="s">
        <v>3</v>
      </c>
      <c r="F30" s="144">
        <v>27900</v>
      </c>
      <c r="G30" s="123">
        <f t="shared" si="4"/>
        <v>0</v>
      </c>
      <c r="H30" s="141"/>
    </row>
    <row r="31" spans="1:8" ht="15" customHeight="1" x14ac:dyDescent="0.4">
      <c r="A31" s="142"/>
      <c r="B31" s="114" t="s">
        <v>53</v>
      </c>
      <c r="C31" s="148" t="s">
        <v>56</v>
      </c>
      <c r="D31" s="117"/>
      <c r="E31" s="116" t="s">
        <v>3</v>
      </c>
      <c r="F31" s="143">
        <v>69800</v>
      </c>
      <c r="G31" s="118">
        <f>D31*F31</f>
        <v>0</v>
      </c>
      <c r="H31" s="118"/>
    </row>
    <row r="32" spans="1:8" ht="15" customHeight="1" x14ac:dyDescent="0.4">
      <c r="A32" s="142"/>
      <c r="B32" s="119" t="s">
        <v>34</v>
      </c>
      <c r="C32" s="149" t="s">
        <v>57</v>
      </c>
      <c r="D32" s="122"/>
      <c r="E32" s="121" t="s">
        <v>3</v>
      </c>
      <c r="F32" s="144">
        <v>64800</v>
      </c>
      <c r="G32" s="123">
        <f t="shared" ref="G32:G37" si="5">D32*F32</f>
        <v>0</v>
      </c>
      <c r="H32" s="123"/>
    </row>
    <row r="33" spans="1:8" ht="15" customHeight="1" x14ac:dyDescent="0.4">
      <c r="A33" s="142"/>
      <c r="B33" s="119"/>
      <c r="C33" s="149" t="s">
        <v>58</v>
      </c>
      <c r="D33" s="122"/>
      <c r="E33" s="121" t="s">
        <v>3</v>
      </c>
      <c r="F33" s="144">
        <v>55300</v>
      </c>
      <c r="G33" s="123">
        <f t="shared" si="5"/>
        <v>0</v>
      </c>
      <c r="H33" s="123"/>
    </row>
    <row r="34" spans="1:8" ht="15" customHeight="1" x14ac:dyDescent="0.4">
      <c r="A34" s="142"/>
      <c r="B34" s="119"/>
      <c r="C34" s="149" t="s">
        <v>59</v>
      </c>
      <c r="D34" s="122"/>
      <c r="E34" s="121" t="s">
        <v>3</v>
      </c>
      <c r="F34" s="144">
        <v>48700</v>
      </c>
      <c r="G34" s="123">
        <f t="shared" si="5"/>
        <v>0</v>
      </c>
      <c r="H34" s="123"/>
    </row>
    <row r="35" spans="1:8" ht="15" customHeight="1" x14ac:dyDescent="0.4">
      <c r="A35" s="142"/>
      <c r="B35" s="119"/>
      <c r="C35" s="149" t="s">
        <v>60</v>
      </c>
      <c r="D35" s="122"/>
      <c r="E35" s="121" t="s">
        <v>3</v>
      </c>
      <c r="F35" s="144">
        <v>40600</v>
      </c>
      <c r="G35" s="123">
        <f t="shared" si="5"/>
        <v>0</v>
      </c>
      <c r="H35" s="123"/>
    </row>
    <row r="36" spans="1:8" ht="15" customHeight="1" x14ac:dyDescent="0.4">
      <c r="A36" s="142"/>
      <c r="B36" s="119"/>
      <c r="C36" s="150" t="s">
        <v>61</v>
      </c>
      <c r="D36" s="139"/>
      <c r="E36" s="121" t="s">
        <v>3</v>
      </c>
      <c r="F36" s="144">
        <v>32700</v>
      </c>
      <c r="G36" s="123">
        <f t="shared" si="5"/>
        <v>0</v>
      </c>
      <c r="H36" s="141"/>
    </row>
    <row r="37" spans="1:8" ht="15" customHeight="1" x14ac:dyDescent="0.4">
      <c r="A37" s="142"/>
      <c r="B37" s="124"/>
      <c r="C37" s="150" t="s">
        <v>62</v>
      </c>
      <c r="D37" s="139"/>
      <c r="E37" s="121" t="s">
        <v>3</v>
      </c>
      <c r="F37" s="144">
        <v>27900</v>
      </c>
      <c r="G37" s="123">
        <f t="shared" si="5"/>
        <v>0</v>
      </c>
      <c r="H37" s="141"/>
    </row>
    <row r="38" spans="1:8" ht="15" customHeight="1" x14ac:dyDescent="0.4">
      <c r="A38" s="142"/>
      <c r="B38" s="114" t="s">
        <v>54</v>
      </c>
      <c r="C38" s="148" t="s">
        <v>56</v>
      </c>
      <c r="D38" s="117"/>
      <c r="E38" s="116" t="s">
        <v>3</v>
      </c>
      <c r="F38" s="143">
        <v>69800</v>
      </c>
      <c r="G38" s="118">
        <f>D38*F38</f>
        <v>0</v>
      </c>
      <c r="H38" s="118"/>
    </row>
    <row r="39" spans="1:8" ht="15" customHeight="1" x14ac:dyDescent="0.4">
      <c r="A39" s="142"/>
      <c r="B39" s="119" t="s">
        <v>34</v>
      </c>
      <c r="C39" s="149" t="s">
        <v>57</v>
      </c>
      <c r="D39" s="122"/>
      <c r="E39" s="121" t="s">
        <v>3</v>
      </c>
      <c r="F39" s="144">
        <v>64800</v>
      </c>
      <c r="G39" s="123">
        <f t="shared" ref="G39:G44" si="6">D39*F39</f>
        <v>0</v>
      </c>
      <c r="H39" s="123"/>
    </row>
    <row r="40" spans="1:8" ht="15" customHeight="1" x14ac:dyDescent="0.4">
      <c r="A40" s="142"/>
      <c r="B40" s="119"/>
      <c r="C40" s="149" t="s">
        <v>58</v>
      </c>
      <c r="D40" s="122"/>
      <c r="E40" s="121" t="s">
        <v>3</v>
      </c>
      <c r="F40" s="144">
        <v>55300</v>
      </c>
      <c r="G40" s="123">
        <f t="shared" si="6"/>
        <v>0</v>
      </c>
      <c r="H40" s="123"/>
    </row>
    <row r="41" spans="1:8" ht="15" customHeight="1" x14ac:dyDescent="0.4">
      <c r="A41" s="142"/>
      <c r="B41" s="119"/>
      <c r="C41" s="149" t="s">
        <v>59</v>
      </c>
      <c r="D41" s="122"/>
      <c r="E41" s="121" t="s">
        <v>3</v>
      </c>
      <c r="F41" s="144">
        <v>48700</v>
      </c>
      <c r="G41" s="123">
        <f t="shared" si="6"/>
        <v>0</v>
      </c>
      <c r="H41" s="123"/>
    </row>
    <row r="42" spans="1:8" ht="15" customHeight="1" x14ac:dyDescent="0.4">
      <c r="A42" s="142"/>
      <c r="B42" s="119"/>
      <c r="C42" s="149" t="s">
        <v>60</v>
      </c>
      <c r="D42" s="122"/>
      <c r="E42" s="121" t="s">
        <v>3</v>
      </c>
      <c r="F42" s="144">
        <v>40600</v>
      </c>
      <c r="G42" s="123">
        <f t="shared" si="6"/>
        <v>0</v>
      </c>
      <c r="H42" s="123"/>
    </row>
    <row r="43" spans="1:8" ht="15" customHeight="1" x14ac:dyDescent="0.4">
      <c r="A43" s="142"/>
      <c r="B43" s="141"/>
      <c r="C43" s="150" t="s">
        <v>61</v>
      </c>
      <c r="D43" s="139"/>
      <c r="E43" s="140" t="s">
        <v>3</v>
      </c>
      <c r="F43" s="144">
        <v>32700</v>
      </c>
      <c r="G43" s="141">
        <f t="shared" si="6"/>
        <v>0</v>
      </c>
      <c r="H43" s="141"/>
    </row>
    <row r="44" spans="1:8" ht="15" customHeight="1" x14ac:dyDescent="0.4">
      <c r="A44" s="142"/>
      <c r="B44" s="124"/>
      <c r="C44" s="150" t="s">
        <v>62</v>
      </c>
      <c r="D44" s="139"/>
      <c r="E44" s="121" t="s">
        <v>3</v>
      </c>
      <c r="F44" s="144">
        <v>27900</v>
      </c>
      <c r="G44" s="123">
        <f t="shared" si="6"/>
        <v>0</v>
      </c>
      <c r="H44" s="141"/>
    </row>
    <row r="45" spans="1:8" ht="15" customHeight="1" x14ac:dyDescent="0.4">
      <c r="A45" s="142"/>
      <c r="B45" s="114" t="s">
        <v>55</v>
      </c>
      <c r="C45" s="148" t="s">
        <v>56</v>
      </c>
      <c r="D45" s="117"/>
      <c r="E45" s="116" t="s">
        <v>3</v>
      </c>
      <c r="F45" s="143">
        <v>69800</v>
      </c>
      <c r="G45" s="118">
        <f>D45*F45</f>
        <v>0</v>
      </c>
      <c r="H45" s="118"/>
    </row>
    <row r="46" spans="1:8" ht="15" customHeight="1" x14ac:dyDescent="0.4">
      <c r="A46" s="142"/>
      <c r="B46" s="119" t="s">
        <v>34</v>
      </c>
      <c r="C46" s="149" t="s">
        <v>57</v>
      </c>
      <c r="D46" s="122"/>
      <c r="E46" s="121" t="s">
        <v>3</v>
      </c>
      <c r="F46" s="144">
        <v>64800</v>
      </c>
      <c r="G46" s="123">
        <f t="shared" ref="G46:G51" si="7">D46*F46</f>
        <v>0</v>
      </c>
      <c r="H46" s="123"/>
    </row>
    <row r="47" spans="1:8" ht="15" customHeight="1" x14ac:dyDescent="0.4">
      <c r="A47" s="142"/>
      <c r="B47" s="119"/>
      <c r="C47" s="149" t="s">
        <v>58</v>
      </c>
      <c r="D47" s="122"/>
      <c r="E47" s="121" t="s">
        <v>3</v>
      </c>
      <c r="F47" s="144">
        <v>55300</v>
      </c>
      <c r="G47" s="123">
        <f t="shared" si="7"/>
        <v>0</v>
      </c>
      <c r="H47" s="123"/>
    </row>
    <row r="48" spans="1:8" ht="15" customHeight="1" x14ac:dyDescent="0.4">
      <c r="A48" s="142"/>
      <c r="B48" s="119"/>
      <c r="C48" s="149" t="s">
        <v>59</v>
      </c>
      <c r="D48" s="122"/>
      <c r="E48" s="121" t="s">
        <v>3</v>
      </c>
      <c r="F48" s="144">
        <v>48700</v>
      </c>
      <c r="G48" s="123">
        <f t="shared" si="7"/>
        <v>0</v>
      </c>
      <c r="H48" s="123"/>
    </row>
    <row r="49" spans="1:8" ht="15" customHeight="1" x14ac:dyDescent="0.4">
      <c r="A49" s="142"/>
      <c r="B49" s="119"/>
      <c r="C49" s="149" t="s">
        <v>60</v>
      </c>
      <c r="D49" s="122"/>
      <c r="E49" s="121" t="s">
        <v>3</v>
      </c>
      <c r="F49" s="144">
        <v>40600</v>
      </c>
      <c r="G49" s="123">
        <f t="shared" si="7"/>
        <v>0</v>
      </c>
      <c r="H49" s="123"/>
    </row>
    <row r="50" spans="1:8" ht="15" customHeight="1" x14ac:dyDescent="0.4">
      <c r="A50" s="142"/>
      <c r="B50" s="119"/>
      <c r="C50" s="150" t="s">
        <v>61</v>
      </c>
      <c r="D50" s="139"/>
      <c r="E50" s="140" t="s">
        <v>3</v>
      </c>
      <c r="F50" s="144">
        <v>32700</v>
      </c>
      <c r="G50" s="141">
        <f t="shared" si="7"/>
        <v>0</v>
      </c>
      <c r="H50" s="141"/>
    </row>
    <row r="51" spans="1:8" ht="15" customHeight="1" x14ac:dyDescent="0.4">
      <c r="A51" s="142"/>
      <c r="B51" s="124"/>
      <c r="C51" s="151" t="s">
        <v>62</v>
      </c>
      <c r="D51" s="132"/>
      <c r="E51" s="126" t="s">
        <v>3</v>
      </c>
      <c r="F51" s="152">
        <v>27900</v>
      </c>
      <c r="G51" s="133">
        <f t="shared" si="7"/>
        <v>0</v>
      </c>
      <c r="H51" s="133"/>
    </row>
    <row r="52" spans="1:8" ht="15" customHeight="1" x14ac:dyDescent="0.4">
      <c r="A52" s="142"/>
      <c r="B52" s="114" t="s">
        <v>77</v>
      </c>
      <c r="C52" s="148" t="s">
        <v>56</v>
      </c>
      <c r="D52" s="117"/>
      <c r="E52" s="116" t="s">
        <v>3</v>
      </c>
      <c r="F52" s="143">
        <v>69800</v>
      </c>
      <c r="G52" s="118">
        <f t="shared" ref="G52:G57" si="8">D52*F52</f>
        <v>0</v>
      </c>
      <c r="H52" s="118"/>
    </row>
    <row r="53" spans="1:8" ht="15" customHeight="1" x14ac:dyDescent="0.4">
      <c r="A53" s="142"/>
      <c r="B53" s="119" t="s">
        <v>34</v>
      </c>
      <c r="C53" s="149" t="s">
        <v>57</v>
      </c>
      <c r="D53" s="122"/>
      <c r="E53" s="121" t="s">
        <v>3</v>
      </c>
      <c r="F53" s="144">
        <v>64800</v>
      </c>
      <c r="G53" s="123">
        <f t="shared" si="8"/>
        <v>0</v>
      </c>
      <c r="H53" s="123"/>
    </row>
    <row r="54" spans="1:8" ht="15" customHeight="1" x14ac:dyDescent="0.4">
      <c r="A54" s="142"/>
      <c r="B54" s="119"/>
      <c r="C54" s="149" t="s">
        <v>58</v>
      </c>
      <c r="D54" s="122"/>
      <c r="E54" s="121" t="s">
        <v>3</v>
      </c>
      <c r="F54" s="144">
        <v>55300</v>
      </c>
      <c r="G54" s="123">
        <f t="shared" si="8"/>
        <v>0</v>
      </c>
      <c r="H54" s="123"/>
    </row>
    <row r="55" spans="1:8" ht="15" customHeight="1" x14ac:dyDescent="0.4">
      <c r="A55" s="142"/>
      <c r="B55" s="119"/>
      <c r="C55" s="149" t="s">
        <v>59</v>
      </c>
      <c r="D55" s="122"/>
      <c r="E55" s="121" t="s">
        <v>3</v>
      </c>
      <c r="F55" s="144">
        <v>48700</v>
      </c>
      <c r="G55" s="123">
        <f t="shared" si="8"/>
        <v>0</v>
      </c>
      <c r="H55" s="123"/>
    </row>
    <row r="56" spans="1:8" ht="15" customHeight="1" x14ac:dyDescent="0.4">
      <c r="A56" s="142"/>
      <c r="B56" s="119"/>
      <c r="C56" s="149" t="s">
        <v>60</v>
      </c>
      <c r="D56" s="122"/>
      <c r="E56" s="121" t="s">
        <v>3</v>
      </c>
      <c r="F56" s="144">
        <v>40600</v>
      </c>
      <c r="G56" s="123">
        <f t="shared" si="8"/>
        <v>0</v>
      </c>
      <c r="H56" s="123"/>
    </row>
    <row r="57" spans="1:8" ht="15" customHeight="1" x14ac:dyDescent="0.4">
      <c r="A57" s="142"/>
      <c r="B57" s="119"/>
      <c r="C57" s="150" t="s">
        <v>61</v>
      </c>
      <c r="D57" s="139"/>
      <c r="E57" s="140" t="s">
        <v>3</v>
      </c>
      <c r="F57" s="144">
        <v>32700</v>
      </c>
      <c r="G57" s="141">
        <f t="shared" si="8"/>
        <v>0</v>
      </c>
      <c r="H57" s="141"/>
    </row>
    <row r="58" spans="1:8" ht="15" customHeight="1" x14ac:dyDescent="0.4">
      <c r="A58" s="160"/>
      <c r="B58" s="124"/>
      <c r="C58" s="151" t="s">
        <v>62</v>
      </c>
      <c r="D58" s="132"/>
      <c r="E58" s="126" t="s">
        <v>3</v>
      </c>
      <c r="F58" s="152">
        <v>27900</v>
      </c>
      <c r="G58" s="133">
        <f t="shared" ref="G58" si="9">D58*F58</f>
        <v>0</v>
      </c>
      <c r="H58" s="133"/>
    </row>
    <row r="59" spans="1:8" ht="15" customHeight="1" thickBot="1" x14ac:dyDescent="0.45">
      <c r="A59" s="127"/>
      <c r="B59" s="125"/>
      <c r="C59" s="128"/>
      <c r="D59" s="129"/>
      <c r="E59" s="128"/>
      <c r="F59" s="130"/>
      <c r="G59" s="125"/>
      <c r="H59" s="125"/>
    </row>
    <row r="60" spans="1:8" ht="15" customHeight="1" thickBot="1" x14ac:dyDescent="0.45">
      <c r="A60" s="127"/>
      <c r="B60" s="125" t="s">
        <v>8</v>
      </c>
      <c r="C60" s="128"/>
      <c r="D60" s="129"/>
      <c r="E60" s="128"/>
      <c r="F60" s="130"/>
      <c r="G60" s="131">
        <f>SUM(G3:G58)</f>
        <v>0</v>
      </c>
      <c r="H60" s="125"/>
    </row>
  </sheetData>
  <phoneticPr fontId="2"/>
  <pageMargins left="0.7" right="0.7" top="0.75" bottom="0.75" header="0.3" footer="0.3"/>
  <pageSetup paperSize="9" scale="54"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view="pageBreakPreview" topLeftCell="A13" zoomScaleNormal="70" zoomScaleSheetLayoutView="100" zoomScalePageLayoutView="68" workbookViewId="0">
      <selection activeCell="D16" sqref="D16"/>
    </sheetView>
  </sheetViews>
  <sheetFormatPr defaultColWidth="5.625" defaultRowHeight="14.1" customHeight="1" x14ac:dyDescent="0.4"/>
  <cols>
    <col min="1" max="2" width="3.625" style="4" customWidth="1"/>
    <col min="3" max="3" width="20.625" style="4" customWidth="1"/>
    <col min="4" max="4" width="40.625" style="47" customWidth="1"/>
    <col min="5" max="5" width="6.625" style="48" customWidth="1"/>
    <col min="6" max="6" width="7" style="48" customWidth="1"/>
    <col min="7" max="7" width="17.125" style="4" customWidth="1"/>
    <col min="8" max="8" width="22.625" style="4" customWidth="1"/>
    <col min="9" max="9" width="26" style="4" customWidth="1"/>
    <col min="10" max="10" width="17.5" style="4" customWidth="1"/>
    <col min="11" max="256" width="5.625" style="4"/>
    <col min="257" max="258" width="3.625" style="4" customWidth="1"/>
    <col min="259" max="259" width="20.625" style="4" customWidth="1"/>
    <col min="260" max="260" width="40.625" style="4" customWidth="1"/>
    <col min="261" max="261" width="6.625" style="4" customWidth="1"/>
    <col min="262" max="262" width="7" style="4" customWidth="1"/>
    <col min="263" max="263" width="17.125" style="4" customWidth="1"/>
    <col min="264" max="264" width="22.625" style="4" customWidth="1"/>
    <col min="265" max="265" width="26" style="4" customWidth="1"/>
    <col min="266" max="266" width="17.5" style="4" customWidth="1"/>
    <col min="267" max="512" width="5.625" style="4"/>
    <col min="513" max="514" width="3.625" style="4" customWidth="1"/>
    <col min="515" max="515" width="20.625" style="4" customWidth="1"/>
    <col min="516" max="516" width="40.625" style="4" customWidth="1"/>
    <col min="517" max="517" width="6.625" style="4" customWidth="1"/>
    <col min="518" max="518" width="7" style="4" customWidth="1"/>
    <col min="519" max="519" width="17.125" style="4" customWidth="1"/>
    <col min="520" max="520" width="22.625" style="4" customWidth="1"/>
    <col min="521" max="521" width="26" style="4" customWidth="1"/>
    <col min="522" max="522" width="17.5" style="4" customWidth="1"/>
    <col min="523" max="768" width="5.625" style="4"/>
    <col min="769" max="770" width="3.625" style="4" customWidth="1"/>
    <col min="771" max="771" width="20.625" style="4" customWidth="1"/>
    <col min="772" max="772" width="40.625" style="4" customWidth="1"/>
    <col min="773" max="773" width="6.625" style="4" customWidth="1"/>
    <col min="774" max="774" width="7" style="4" customWidth="1"/>
    <col min="775" max="775" width="17.125" style="4" customWidth="1"/>
    <col min="776" max="776" width="22.625" style="4" customWidth="1"/>
    <col min="777" max="777" width="26" style="4" customWidth="1"/>
    <col min="778" max="778" width="17.5" style="4" customWidth="1"/>
    <col min="779" max="1024" width="5.625" style="4"/>
    <col min="1025" max="1026" width="3.625" style="4" customWidth="1"/>
    <col min="1027" max="1027" width="20.625" style="4" customWidth="1"/>
    <col min="1028" max="1028" width="40.625" style="4" customWidth="1"/>
    <col min="1029" max="1029" width="6.625" style="4" customWidth="1"/>
    <col min="1030" max="1030" width="7" style="4" customWidth="1"/>
    <col min="1031" max="1031" width="17.125" style="4" customWidth="1"/>
    <col min="1032" max="1032" width="22.625" style="4" customWidth="1"/>
    <col min="1033" max="1033" width="26" style="4" customWidth="1"/>
    <col min="1034" max="1034" width="17.5" style="4" customWidth="1"/>
    <col min="1035" max="1280" width="5.625" style="4"/>
    <col min="1281" max="1282" width="3.625" style="4" customWidth="1"/>
    <col min="1283" max="1283" width="20.625" style="4" customWidth="1"/>
    <col min="1284" max="1284" width="40.625" style="4" customWidth="1"/>
    <col min="1285" max="1285" width="6.625" style="4" customWidth="1"/>
    <col min="1286" max="1286" width="7" style="4" customWidth="1"/>
    <col min="1287" max="1287" width="17.125" style="4" customWidth="1"/>
    <col min="1288" max="1288" width="22.625" style="4" customWidth="1"/>
    <col min="1289" max="1289" width="26" style="4" customWidth="1"/>
    <col min="1290" max="1290" width="17.5" style="4" customWidth="1"/>
    <col min="1291" max="1536" width="5.625" style="4"/>
    <col min="1537" max="1538" width="3.625" style="4" customWidth="1"/>
    <col min="1539" max="1539" width="20.625" style="4" customWidth="1"/>
    <col min="1540" max="1540" width="40.625" style="4" customWidth="1"/>
    <col min="1541" max="1541" width="6.625" style="4" customWidth="1"/>
    <col min="1542" max="1542" width="7" style="4" customWidth="1"/>
    <col min="1543" max="1543" width="17.125" style="4" customWidth="1"/>
    <col min="1544" max="1544" width="22.625" style="4" customWidth="1"/>
    <col min="1545" max="1545" width="26" style="4" customWidth="1"/>
    <col min="1546" max="1546" width="17.5" style="4" customWidth="1"/>
    <col min="1547" max="1792" width="5.625" style="4"/>
    <col min="1793" max="1794" width="3.625" style="4" customWidth="1"/>
    <col min="1795" max="1795" width="20.625" style="4" customWidth="1"/>
    <col min="1796" max="1796" width="40.625" style="4" customWidth="1"/>
    <col min="1797" max="1797" width="6.625" style="4" customWidth="1"/>
    <col min="1798" max="1798" width="7" style="4" customWidth="1"/>
    <col min="1799" max="1799" width="17.125" style="4" customWidth="1"/>
    <col min="1800" max="1800" width="22.625" style="4" customWidth="1"/>
    <col min="1801" max="1801" width="26" style="4" customWidth="1"/>
    <col min="1802" max="1802" width="17.5" style="4" customWidth="1"/>
    <col min="1803" max="2048" width="5.625" style="4"/>
    <col min="2049" max="2050" width="3.625" style="4" customWidth="1"/>
    <col min="2051" max="2051" width="20.625" style="4" customWidth="1"/>
    <col min="2052" max="2052" width="40.625" style="4" customWidth="1"/>
    <col min="2053" max="2053" width="6.625" style="4" customWidth="1"/>
    <col min="2054" max="2054" width="7" style="4" customWidth="1"/>
    <col min="2055" max="2055" width="17.125" style="4" customWidth="1"/>
    <col min="2056" max="2056" width="22.625" style="4" customWidth="1"/>
    <col min="2057" max="2057" width="26" style="4" customWidth="1"/>
    <col min="2058" max="2058" width="17.5" style="4" customWidth="1"/>
    <col min="2059" max="2304" width="5.625" style="4"/>
    <col min="2305" max="2306" width="3.625" style="4" customWidth="1"/>
    <col min="2307" max="2307" width="20.625" style="4" customWidth="1"/>
    <col min="2308" max="2308" width="40.625" style="4" customWidth="1"/>
    <col min="2309" max="2309" width="6.625" style="4" customWidth="1"/>
    <col min="2310" max="2310" width="7" style="4" customWidth="1"/>
    <col min="2311" max="2311" width="17.125" style="4" customWidth="1"/>
    <col min="2312" max="2312" width="22.625" style="4" customWidth="1"/>
    <col min="2313" max="2313" width="26" style="4" customWidth="1"/>
    <col min="2314" max="2314" width="17.5" style="4" customWidth="1"/>
    <col min="2315" max="2560" width="5.625" style="4"/>
    <col min="2561" max="2562" width="3.625" style="4" customWidth="1"/>
    <col min="2563" max="2563" width="20.625" style="4" customWidth="1"/>
    <col min="2564" max="2564" width="40.625" style="4" customWidth="1"/>
    <col min="2565" max="2565" width="6.625" style="4" customWidth="1"/>
    <col min="2566" max="2566" width="7" style="4" customWidth="1"/>
    <col min="2567" max="2567" width="17.125" style="4" customWidth="1"/>
    <col min="2568" max="2568" width="22.625" style="4" customWidth="1"/>
    <col min="2569" max="2569" width="26" style="4" customWidth="1"/>
    <col min="2570" max="2570" width="17.5" style="4" customWidth="1"/>
    <col min="2571" max="2816" width="5.625" style="4"/>
    <col min="2817" max="2818" width="3.625" style="4" customWidth="1"/>
    <col min="2819" max="2819" width="20.625" style="4" customWidth="1"/>
    <col min="2820" max="2820" width="40.625" style="4" customWidth="1"/>
    <col min="2821" max="2821" width="6.625" style="4" customWidth="1"/>
    <col min="2822" max="2822" width="7" style="4" customWidth="1"/>
    <col min="2823" max="2823" width="17.125" style="4" customWidth="1"/>
    <col min="2824" max="2824" width="22.625" style="4" customWidth="1"/>
    <col min="2825" max="2825" width="26" style="4" customWidth="1"/>
    <col min="2826" max="2826" width="17.5" style="4" customWidth="1"/>
    <col min="2827" max="3072" width="5.625" style="4"/>
    <col min="3073" max="3074" width="3.625" style="4" customWidth="1"/>
    <col min="3075" max="3075" width="20.625" style="4" customWidth="1"/>
    <col min="3076" max="3076" width="40.625" style="4" customWidth="1"/>
    <col min="3077" max="3077" width="6.625" style="4" customWidth="1"/>
    <col min="3078" max="3078" width="7" style="4" customWidth="1"/>
    <col min="3079" max="3079" width="17.125" style="4" customWidth="1"/>
    <col min="3080" max="3080" width="22.625" style="4" customWidth="1"/>
    <col min="3081" max="3081" width="26" style="4" customWidth="1"/>
    <col min="3082" max="3082" width="17.5" style="4" customWidth="1"/>
    <col min="3083" max="3328" width="5.625" style="4"/>
    <col min="3329" max="3330" width="3.625" style="4" customWidth="1"/>
    <col min="3331" max="3331" width="20.625" style="4" customWidth="1"/>
    <col min="3332" max="3332" width="40.625" style="4" customWidth="1"/>
    <col min="3333" max="3333" width="6.625" style="4" customWidth="1"/>
    <col min="3334" max="3334" width="7" style="4" customWidth="1"/>
    <col min="3335" max="3335" width="17.125" style="4" customWidth="1"/>
    <col min="3336" max="3336" width="22.625" style="4" customWidth="1"/>
    <col min="3337" max="3337" width="26" style="4" customWidth="1"/>
    <col min="3338" max="3338" width="17.5" style="4" customWidth="1"/>
    <col min="3339" max="3584" width="5.625" style="4"/>
    <col min="3585" max="3586" width="3.625" style="4" customWidth="1"/>
    <col min="3587" max="3587" width="20.625" style="4" customWidth="1"/>
    <col min="3588" max="3588" width="40.625" style="4" customWidth="1"/>
    <col min="3589" max="3589" width="6.625" style="4" customWidth="1"/>
    <col min="3590" max="3590" width="7" style="4" customWidth="1"/>
    <col min="3591" max="3591" width="17.125" style="4" customWidth="1"/>
    <col min="3592" max="3592" width="22.625" style="4" customWidth="1"/>
    <col min="3593" max="3593" width="26" style="4" customWidth="1"/>
    <col min="3594" max="3594" width="17.5" style="4" customWidth="1"/>
    <col min="3595" max="3840" width="5.625" style="4"/>
    <col min="3841" max="3842" width="3.625" style="4" customWidth="1"/>
    <col min="3843" max="3843" width="20.625" style="4" customWidth="1"/>
    <col min="3844" max="3844" width="40.625" style="4" customWidth="1"/>
    <col min="3845" max="3845" width="6.625" style="4" customWidth="1"/>
    <col min="3846" max="3846" width="7" style="4" customWidth="1"/>
    <col min="3847" max="3847" width="17.125" style="4" customWidth="1"/>
    <col min="3848" max="3848" width="22.625" style="4" customWidth="1"/>
    <col min="3849" max="3849" width="26" style="4" customWidth="1"/>
    <col min="3850" max="3850" width="17.5" style="4" customWidth="1"/>
    <col min="3851" max="4096" width="5.625" style="4"/>
    <col min="4097" max="4098" width="3.625" style="4" customWidth="1"/>
    <col min="4099" max="4099" width="20.625" style="4" customWidth="1"/>
    <col min="4100" max="4100" width="40.625" style="4" customWidth="1"/>
    <col min="4101" max="4101" width="6.625" style="4" customWidth="1"/>
    <col min="4102" max="4102" width="7" style="4" customWidth="1"/>
    <col min="4103" max="4103" width="17.125" style="4" customWidth="1"/>
    <col min="4104" max="4104" width="22.625" style="4" customWidth="1"/>
    <col min="4105" max="4105" width="26" style="4" customWidth="1"/>
    <col min="4106" max="4106" width="17.5" style="4" customWidth="1"/>
    <col min="4107" max="4352" width="5.625" style="4"/>
    <col min="4353" max="4354" width="3.625" style="4" customWidth="1"/>
    <col min="4355" max="4355" width="20.625" style="4" customWidth="1"/>
    <col min="4356" max="4356" width="40.625" style="4" customWidth="1"/>
    <col min="4357" max="4357" width="6.625" style="4" customWidth="1"/>
    <col min="4358" max="4358" width="7" style="4" customWidth="1"/>
    <col min="4359" max="4359" width="17.125" style="4" customWidth="1"/>
    <col min="4360" max="4360" width="22.625" style="4" customWidth="1"/>
    <col min="4361" max="4361" width="26" style="4" customWidth="1"/>
    <col min="4362" max="4362" width="17.5" style="4" customWidth="1"/>
    <col min="4363" max="4608" width="5.625" style="4"/>
    <col min="4609" max="4610" width="3.625" style="4" customWidth="1"/>
    <col min="4611" max="4611" width="20.625" style="4" customWidth="1"/>
    <col min="4612" max="4612" width="40.625" style="4" customWidth="1"/>
    <col min="4613" max="4613" width="6.625" style="4" customWidth="1"/>
    <col min="4614" max="4614" width="7" style="4" customWidth="1"/>
    <col min="4615" max="4615" width="17.125" style="4" customWidth="1"/>
    <col min="4616" max="4616" width="22.625" style="4" customWidth="1"/>
    <col min="4617" max="4617" width="26" style="4" customWidth="1"/>
    <col min="4618" max="4618" width="17.5" style="4" customWidth="1"/>
    <col min="4619" max="4864" width="5.625" style="4"/>
    <col min="4865" max="4866" width="3.625" style="4" customWidth="1"/>
    <col min="4867" max="4867" width="20.625" style="4" customWidth="1"/>
    <col min="4868" max="4868" width="40.625" style="4" customWidth="1"/>
    <col min="4869" max="4869" width="6.625" style="4" customWidth="1"/>
    <col min="4870" max="4870" width="7" style="4" customWidth="1"/>
    <col min="4871" max="4871" width="17.125" style="4" customWidth="1"/>
    <col min="4872" max="4872" width="22.625" style="4" customWidth="1"/>
    <col min="4873" max="4873" width="26" style="4" customWidth="1"/>
    <col min="4874" max="4874" width="17.5" style="4" customWidth="1"/>
    <col min="4875" max="5120" width="5.625" style="4"/>
    <col min="5121" max="5122" width="3.625" style="4" customWidth="1"/>
    <col min="5123" max="5123" width="20.625" style="4" customWidth="1"/>
    <col min="5124" max="5124" width="40.625" style="4" customWidth="1"/>
    <col min="5125" max="5125" width="6.625" style="4" customWidth="1"/>
    <col min="5126" max="5126" width="7" style="4" customWidth="1"/>
    <col min="5127" max="5127" width="17.125" style="4" customWidth="1"/>
    <col min="5128" max="5128" width="22.625" style="4" customWidth="1"/>
    <col min="5129" max="5129" width="26" style="4" customWidth="1"/>
    <col min="5130" max="5130" width="17.5" style="4" customWidth="1"/>
    <col min="5131" max="5376" width="5.625" style="4"/>
    <col min="5377" max="5378" width="3.625" style="4" customWidth="1"/>
    <col min="5379" max="5379" width="20.625" style="4" customWidth="1"/>
    <col min="5380" max="5380" width="40.625" style="4" customWidth="1"/>
    <col min="5381" max="5381" width="6.625" style="4" customWidth="1"/>
    <col min="5382" max="5382" width="7" style="4" customWidth="1"/>
    <col min="5383" max="5383" width="17.125" style="4" customWidth="1"/>
    <col min="5384" max="5384" width="22.625" style="4" customWidth="1"/>
    <col min="5385" max="5385" width="26" style="4" customWidth="1"/>
    <col min="5386" max="5386" width="17.5" style="4" customWidth="1"/>
    <col min="5387" max="5632" width="5.625" style="4"/>
    <col min="5633" max="5634" width="3.625" style="4" customWidth="1"/>
    <col min="5635" max="5635" width="20.625" style="4" customWidth="1"/>
    <col min="5636" max="5636" width="40.625" style="4" customWidth="1"/>
    <col min="5637" max="5637" width="6.625" style="4" customWidth="1"/>
    <col min="5638" max="5638" width="7" style="4" customWidth="1"/>
    <col min="5639" max="5639" width="17.125" style="4" customWidth="1"/>
    <col min="5640" max="5640" width="22.625" style="4" customWidth="1"/>
    <col min="5641" max="5641" width="26" style="4" customWidth="1"/>
    <col min="5642" max="5642" width="17.5" style="4" customWidth="1"/>
    <col min="5643" max="5888" width="5.625" style="4"/>
    <col min="5889" max="5890" width="3.625" style="4" customWidth="1"/>
    <col min="5891" max="5891" width="20.625" style="4" customWidth="1"/>
    <col min="5892" max="5892" width="40.625" style="4" customWidth="1"/>
    <col min="5893" max="5893" width="6.625" style="4" customWidth="1"/>
    <col min="5894" max="5894" width="7" style="4" customWidth="1"/>
    <col min="5895" max="5895" width="17.125" style="4" customWidth="1"/>
    <col min="5896" max="5896" width="22.625" style="4" customWidth="1"/>
    <col min="5897" max="5897" width="26" style="4" customWidth="1"/>
    <col min="5898" max="5898" width="17.5" style="4" customWidth="1"/>
    <col min="5899" max="6144" width="5.625" style="4"/>
    <col min="6145" max="6146" width="3.625" style="4" customWidth="1"/>
    <col min="6147" max="6147" width="20.625" style="4" customWidth="1"/>
    <col min="6148" max="6148" width="40.625" style="4" customWidth="1"/>
    <col min="6149" max="6149" width="6.625" style="4" customWidth="1"/>
    <col min="6150" max="6150" width="7" style="4" customWidth="1"/>
    <col min="6151" max="6151" width="17.125" style="4" customWidth="1"/>
    <col min="6152" max="6152" width="22.625" style="4" customWidth="1"/>
    <col min="6153" max="6153" width="26" style="4" customWidth="1"/>
    <col min="6154" max="6154" width="17.5" style="4" customWidth="1"/>
    <col min="6155" max="6400" width="5.625" style="4"/>
    <col min="6401" max="6402" width="3.625" style="4" customWidth="1"/>
    <col min="6403" max="6403" width="20.625" style="4" customWidth="1"/>
    <col min="6404" max="6404" width="40.625" style="4" customWidth="1"/>
    <col min="6405" max="6405" width="6.625" style="4" customWidth="1"/>
    <col min="6406" max="6406" width="7" style="4" customWidth="1"/>
    <col min="6407" max="6407" width="17.125" style="4" customWidth="1"/>
    <col min="6408" max="6408" width="22.625" style="4" customWidth="1"/>
    <col min="6409" max="6409" width="26" style="4" customWidth="1"/>
    <col min="6410" max="6410" width="17.5" style="4" customWidth="1"/>
    <col min="6411" max="6656" width="5.625" style="4"/>
    <col min="6657" max="6658" width="3.625" style="4" customWidth="1"/>
    <col min="6659" max="6659" width="20.625" style="4" customWidth="1"/>
    <col min="6660" max="6660" width="40.625" style="4" customWidth="1"/>
    <col min="6661" max="6661" width="6.625" style="4" customWidth="1"/>
    <col min="6662" max="6662" width="7" style="4" customWidth="1"/>
    <col min="6663" max="6663" width="17.125" style="4" customWidth="1"/>
    <col min="6664" max="6664" width="22.625" style="4" customWidth="1"/>
    <col min="6665" max="6665" width="26" style="4" customWidth="1"/>
    <col min="6666" max="6666" width="17.5" style="4" customWidth="1"/>
    <col min="6667" max="6912" width="5.625" style="4"/>
    <col min="6913" max="6914" width="3.625" style="4" customWidth="1"/>
    <col min="6915" max="6915" width="20.625" style="4" customWidth="1"/>
    <col min="6916" max="6916" width="40.625" style="4" customWidth="1"/>
    <col min="6917" max="6917" width="6.625" style="4" customWidth="1"/>
    <col min="6918" max="6918" width="7" style="4" customWidth="1"/>
    <col min="6919" max="6919" width="17.125" style="4" customWidth="1"/>
    <col min="6920" max="6920" width="22.625" style="4" customWidth="1"/>
    <col min="6921" max="6921" width="26" style="4" customWidth="1"/>
    <col min="6922" max="6922" width="17.5" style="4" customWidth="1"/>
    <col min="6923" max="7168" width="5.625" style="4"/>
    <col min="7169" max="7170" width="3.625" style="4" customWidth="1"/>
    <col min="7171" max="7171" width="20.625" style="4" customWidth="1"/>
    <col min="7172" max="7172" width="40.625" style="4" customWidth="1"/>
    <col min="7173" max="7173" width="6.625" style="4" customWidth="1"/>
    <col min="7174" max="7174" width="7" style="4" customWidth="1"/>
    <col min="7175" max="7175" width="17.125" style="4" customWidth="1"/>
    <col min="7176" max="7176" width="22.625" style="4" customWidth="1"/>
    <col min="7177" max="7177" width="26" style="4" customWidth="1"/>
    <col min="7178" max="7178" width="17.5" style="4" customWidth="1"/>
    <col min="7179" max="7424" width="5.625" style="4"/>
    <col min="7425" max="7426" width="3.625" style="4" customWidth="1"/>
    <col min="7427" max="7427" width="20.625" style="4" customWidth="1"/>
    <col min="7428" max="7428" width="40.625" style="4" customWidth="1"/>
    <col min="7429" max="7429" width="6.625" style="4" customWidth="1"/>
    <col min="7430" max="7430" width="7" style="4" customWidth="1"/>
    <col min="7431" max="7431" width="17.125" style="4" customWidth="1"/>
    <col min="7432" max="7432" width="22.625" style="4" customWidth="1"/>
    <col min="7433" max="7433" width="26" style="4" customWidth="1"/>
    <col min="7434" max="7434" width="17.5" style="4" customWidth="1"/>
    <col min="7435" max="7680" width="5.625" style="4"/>
    <col min="7681" max="7682" width="3.625" style="4" customWidth="1"/>
    <col min="7683" max="7683" width="20.625" style="4" customWidth="1"/>
    <col min="7684" max="7684" width="40.625" style="4" customWidth="1"/>
    <col min="7685" max="7685" width="6.625" style="4" customWidth="1"/>
    <col min="7686" max="7686" width="7" style="4" customWidth="1"/>
    <col min="7687" max="7687" width="17.125" style="4" customWidth="1"/>
    <col min="7688" max="7688" width="22.625" style="4" customWidth="1"/>
    <col min="7689" max="7689" width="26" style="4" customWidth="1"/>
    <col min="7690" max="7690" width="17.5" style="4" customWidth="1"/>
    <col min="7691" max="7936" width="5.625" style="4"/>
    <col min="7937" max="7938" width="3.625" style="4" customWidth="1"/>
    <col min="7939" max="7939" width="20.625" style="4" customWidth="1"/>
    <col min="7940" max="7940" width="40.625" style="4" customWidth="1"/>
    <col min="7941" max="7941" width="6.625" style="4" customWidth="1"/>
    <col min="7942" max="7942" width="7" style="4" customWidth="1"/>
    <col min="7943" max="7943" width="17.125" style="4" customWidth="1"/>
    <col min="7944" max="7944" width="22.625" style="4" customWidth="1"/>
    <col min="7945" max="7945" width="26" style="4" customWidth="1"/>
    <col min="7946" max="7946" width="17.5" style="4" customWidth="1"/>
    <col min="7947" max="8192" width="5.625" style="4"/>
    <col min="8193" max="8194" width="3.625" style="4" customWidth="1"/>
    <col min="8195" max="8195" width="20.625" style="4" customWidth="1"/>
    <col min="8196" max="8196" width="40.625" style="4" customWidth="1"/>
    <col min="8197" max="8197" width="6.625" style="4" customWidth="1"/>
    <col min="8198" max="8198" width="7" style="4" customWidth="1"/>
    <col min="8199" max="8199" width="17.125" style="4" customWidth="1"/>
    <col min="8200" max="8200" width="22.625" style="4" customWidth="1"/>
    <col min="8201" max="8201" width="26" style="4" customWidth="1"/>
    <col min="8202" max="8202" width="17.5" style="4" customWidth="1"/>
    <col min="8203" max="8448" width="5.625" style="4"/>
    <col min="8449" max="8450" width="3.625" style="4" customWidth="1"/>
    <col min="8451" max="8451" width="20.625" style="4" customWidth="1"/>
    <col min="8452" max="8452" width="40.625" style="4" customWidth="1"/>
    <col min="8453" max="8453" width="6.625" style="4" customWidth="1"/>
    <col min="8454" max="8454" width="7" style="4" customWidth="1"/>
    <col min="8455" max="8455" width="17.125" style="4" customWidth="1"/>
    <col min="8456" max="8456" width="22.625" style="4" customWidth="1"/>
    <col min="8457" max="8457" width="26" style="4" customWidth="1"/>
    <col min="8458" max="8458" width="17.5" style="4" customWidth="1"/>
    <col min="8459" max="8704" width="5.625" style="4"/>
    <col min="8705" max="8706" width="3.625" style="4" customWidth="1"/>
    <col min="8707" max="8707" width="20.625" style="4" customWidth="1"/>
    <col min="8708" max="8708" width="40.625" style="4" customWidth="1"/>
    <col min="8709" max="8709" width="6.625" style="4" customWidth="1"/>
    <col min="8710" max="8710" width="7" style="4" customWidth="1"/>
    <col min="8711" max="8711" width="17.125" style="4" customWidth="1"/>
    <col min="8712" max="8712" width="22.625" style="4" customWidth="1"/>
    <col min="8713" max="8713" width="26" style="4" customWidth="1"/>
    <col min="8714" max="8714" width="17.5" style="4" customWidth="1"/>
    <col min="8715" max="8960" width="5.625" style="4"/>
    <col min="8961" max="8962" width="3.625" style="4" customWidth="1"/>
    <col min="8963" max="8963" width="20.625" style="4" customWidth="1"/>
    <col min="8964" max="8964" width="40.625" style="4" customWidth="1"/>
    <col min="8965" max="8965" width="6.625" style="4" customWidth="1"/>
    <col min="8966" max="8966" width="7" style="4" customWidth="1"/>
    <col min="8967" max="8967" width="17.125" style="4" customWidth="1"/>
    <col min="8968" max="8968" width="22.625" style="4" customWidth="1"/>
    <col min="8969" max="8969" width="26" style="4" customWidth="1"/>
    <col min="8970" max="8970" width="17.5" style="4" customWidth="1"/>
    <col min="8971" max="9216" width="5.625" style="4"/>
    <col min="9217" max="9218" width="3.625" style="4" customWidth="1"/>
    <col min="9219" max="9219" width="20.625" style="4" customWidth="1"/>
    <col min="9220" max="9220" width="40.625" style="4" customWidth="1"/>
    <col min="9221" max="9221" width="6.625" style="4" customWidth="1"/>
    <col min="9222" max="9222" width="7" style="4" customWidth="1"/>
    <col min="9223" max="9223" width="17.125" style="4" customWidth="1"/>
    <col min="9224" max="9224" width="22.625" style="4" customWidth="1"/>
    <col min="9225" max="9225" width="26" style="4" customWidth="1"/>
    <col min="9226" max="9226" width="17.5" style="4" customWidth="1"/>
    <col min="9227" max="9472" width="5.625" style="4"/>
    <col min="9473" max="9474" width="3.625" style="4" customWidth="1"/>
    <col min="9475" max="9475" width="20.625" style="4" customWidth="1"/>
    <col min="9476" max="9476" width="40.625" style="4" customWidth="1"/>
    <col min="9477" max="9477" width="6.625" style="4" customWidth="1"/>
    <col min="9478" max="9478" width="7" style="4" customWidth="1"/>
    <col min="9479" max="9479" width="17.125" style="4" customWidth="1"/>
    <col min="9480" max="9480" width="22.625" style="4" customWidth="1"/>
    <col min="9481" max="9481" width="26" style="4" customWidth="1"/>
    <col min="9482" max="9482" width="17.5" style="4" customWidth="1"/>
    <col min="9483" max="9728" width="5.625" style="4"/>
    <col min="9729" max="9730" width="3.625" style="4" customWidth="1"/>
    <col min="9731" max="9731" width="20.625" style="4" customWidth="1"/>
    <col min="9732" max="9732" width="40.625" style="4" customWidth="1"/>
    <col min="9733" max="9733" width="6.625" style="4" customWidth="1"/>
    <col min="9734" max="9734" width="7" style="4" customWidth="1"/>
    <col min="9735" max="9735" width="17.125" style="4" customWidth="1"/>
    <col min="9736" max="9736" width="22.625" style="4" customWidth="1"/>
    <col min="9737" max="9737" width="26" style="4" customWidth="1"/>
    <col min="9738" max="9738" width="17.5" style="4" customWidth="1"/>
    <col min="9739" max="9984" width="5.625" style="4"/>
    <col min="9985" max="9986" width="3.625" style="4" customWidth="1"/>
    <col min="9987" max="9987" width="20.625" style="4" customWidth="1"/>
    <col min="9988" max="9988" width="40.625" style="4" customWidth="1"/>
    <col min="9989" max="9989" width="6.625" style="4" customWidth="1"/>
    <col min="9990" max="9990" width="7" style="4" customWidth="1"/>
    <col min="9991" max="9991" width="17.125" style="4" customWidth="1"/>
    <col min="9992" max="9992" width="22.625" style="4" customWidth="1"/>
    <col min="9993" max="9993" width="26" style="4" customWidth="1"/>
    <col min="9994" max="9994" width="17.5" style="4" customWidth="1"/>
    <col min="9995" max="10240" width="5.625" style="4"/>
    <col min="10241" max="10242" width="3.625" style="4" customWidth="1"/>
    <col min="10243" max="10243" width="20.625" style="4" customWidth="1"/>
    <col min="10244" max="10244" width="40.625" style="4" customWidth="1"/>
    <col min="10245" max="10245" width="6.625" style="4" customWidth="1"/>
    <col min="10246" max="10246" width="7" style="4" customWidth="1"/>
    <col min="10247" max="10247" width="17.125" style="4" customWidth="1"/>
    <col min="10248" max="10248" width="22.625" style="4" customWidth="1"/>
    <col min="10249" max="10249" width="26" style="4" customWidth="1"/>
    <col min="10250" max="10250" width="17.5" style="4" customWidth="1"/>
    <col min="10251" max="10496" width="5.625" style="4"/>
    <col min="10497" max="10498" width="3.625" style="4" customWidth="1"/>
    <col min="10499" max="10499" width="20.625" style="4" customWidth="1"/>
    <col min="10500" max="10500" width="40.625" style="4" customWidth="1"/>
    <col min="10501" max="10501" width="6.625" style="4" customWidth="1"/>
    <col min="10502" max="10502" width="7" style="4" customWidth="1"/>
    <col min="10503" max="10503" width="17.125" style="4" customWidth="1"/>
    <col min="10504" max="10504" width="22.625" style="4" customWidth="1"/>
    <col min="10505" max="10505" width="26" style="4" customWidth="1"/>
    <col min="10506" max="10506" width="17.5" style="4" customWidth="1"/>
    <col min="10507" max="10752" width="5.625" style="4"/>
    <col min="10753" max="10754" width="3.625" style="4" customWidth="1"/>
    <col min="10755" max="10755" width="20.625" style="4" customWidth="1"/>
    <col min="10756" max="10756" width="40.625" style="4" customWidth="1"/>
    <col min="10757" max="10757" width="6.625" style="4" customWidth="1"/>
    <col min="10758" max="10758" width="7" style="4" customWidth="1"/>
    <col min="10759" max="10759" width="17.125" style="4" customWidth="1"/>
    <col min="10760" max="10760" width="22.625" style="4" customWidth="1"/>
    <col min="10761" max="10761" width="26" style="4" customWidth="1"/>
    <col min="10762" max="10762" width="17.5" style="4" customWidth="1"/>
    <col min="10763" max="11008" width="5.625" style="4"/>
    <col min="11009" max="11010" width="3.625" style="4" customWidth="1"/>
    <col min="11011" max="11011" width="20.625" style="4" customWidth="1"/>
    <col min="11012" max="11012" width="40.625" style="4" customWidth="1"/>
    <col min="11013" max="11013" width="6.625" style="4" customWidth="1"/>
    <col min="11014" max="11014" width="7" style="4" customWidth="1"/>
    <col min="11015" max="11015" width="17.125" style="4" customWidth="1"/>
    <col min="11016" max="11016" width="22.625" style="4" customWidth="1"/>
    <col min="11017" max="11017" width="26" style="4" customWidth="1"/>
    <col min="11018" max="11018" width="17.5" style="4" customWidth="1"/>
    <col min="11019" max="11264" width="5.625" style="4"/>
    <col min="11265" max="11266" width="3.625" style="4" customWidth="1"/>
    <col min="11267" max="11267" width="20.625" style="4" customWidth="1"/>
    <col min="11268" max="11268" width="40.625" style="4" customWidth="1"/>
    <col min="11269" max="11269" width="6.625" style="4" customWidth="1"/>
    <col min="11270" max="11270" width="7" style="4" customWidth="1"/>
    <col min="11271" max="11271" width="17.125" style="4" customWidth="1"/>
    <col min="11272" max="11272" width="22.625" style="4" customWidth="1"/>
    <col min="11273" max="11273" width="26" style="4" customWidth="1"/>
    <col min="11274" max="11274" width="17.5" style="4" customWidth="1"/>
    <col min="11275" max="11520" width="5.625" style="4"/>
    <col min="11521" max="11522" width="3.625" style="4" customWidth="1"/>
    <col min="11523" max="11523" width="20.625" style="4" customWidth="1"/>
    <col min="11524" max="11524" width="40.625" style="4" customWidth="1"/>
    <col min="11525" max="11525" width="6.625" style="4" customWidth="1"/>
    <col min="11526" max="11526" width="7" style="4" customWidth="1"/>
    <col min="11527" max="11527" width="17.125" style="4" customWidth="1"/>
    <col min="11528" max="11528" width="22.625" style="4" customWidth="1"/>
    <col min="11529" max="11529" width="26" style="4" customWidth="1"/>
    <col min="11530" max="11530" width="17.5" style="4" customWidth="1"/>
    <col min="11531" max="11776" width="5.625" style="4"/>
    <col min="11777" max="11778" width="3.625" style="4" customWidth="1"/>
    <col min="11779" max="11779" width="20.625" style="4" customWidth="1"/>
    <col min="11780" max="11780" width="40.625" style="4" customWidth="1"/>
    <col min="11781" max="11781" width="6.625" style="4" customWidth="1"/>
    <col min="11782" max="11782" width="7" style="4" customWidth="1"/>
    <col min="11783" max="11783" width="17.125" style="4" customWidth="1"/>
    <col min="11784" max="11784" width="22.625" style="4" customWidth="1"/>
    <col min="11785" max="11785" width="26" style="4" customWidth="1"/>
    <col min="11786" max="11786" width="17.5" style="4" customWidth="1"/>
    <col min="11787" max="12032" width="5.625" style="4"/>
    <col min="12033" max="12034" width="3.625" style="4" customWidth="1"/>
    <col min="12035" max="12035" width="20.625" style="4" customWidth="1"/>
    <col min="12036" max="12036" width="40.625" style="4" customWidth="1"/>
    <col min="12037" max="12037" width="6.625" style="4" customWidth="1"/>
    <col min="12038" max="12038" width="7" style="4" customWidth="1"/>
    <col min="12039" max="12039" width="17.125" style="4" customWidth="1"/>
    <col min="12040" max="12040" width="22.625" style="4" customWidth="1"/>
    <col min="12041" max="12041" width="26" style="4" customWidth="1"/>
    <col min="12042" max="12042" width="17.5" style="4" customWidth="1"/>
    <col min="12043" max="12288" width="5.625" style="4"/>
    <col min="12289" max="12290" width="3.625" style="4" customWidth="1"/>
    <col min="12291" max="12291" width="20.625" style="4" customWidth="1"/>
    <col min="12292" max="12292" width="40.625" style="4" customWidth="1"/>
    <col min="12293" max="12293" width="6.625" style="4" customWidth="1"/>
    <col min="12294" max="12294" width="7" style="4" customWidth="1"/>
    <col min="12295" max="12295" width="17.125" style="4" customWidth="1"/>
    <col min="12296" max="12296" width="22.625" style="4" customWidth="1"/>
    <col min="12297" max="12297" width="26" style="4" customWidth="1"/>
    <col min="12298" max="12298" width="17.5" style="4" customWidth="1"/>
    <col min="12299" max="12544" width="5.625" style="4"/>
    <col min="12545" max="12546" width="3.625" style="4" customWidth="1"/>
    <col min="12547" max="12547" width="20.625" style="4" customWidth="1"/>
    <col min="12548" max="12548" width="40.625" style="4" customWidth="1"/>
    <col min="12549" max="12549" width="6.625" style="4" customWidth="1"/>
    <col min="12550" max="12550" width="7" style="4" customWidth="1"/>
    <col min="12551" max="12551" width="17.125" style="4" customWidth="1"/>
    <col min="12552" max="12552" width="22.625" style="4" customWidth="1"/>
    <col min="12553" max="12553" width="26" style="4" customWidth="1"/>
    <col min="12554" max="12554" width="17.5" style="4" customWidth="1"/>
    <col min="12555" max="12800" width="5.625" style="4"/>
    <col min="12801" max="12802" width="3.625" style="4" customWidth="1"/>
    <col min="12803" max="12803" width="20.625" style="4" customWidth="1"/>
    <col min="12804" max="12804" width="40.625" style="4" customWidth="1"/>
    <col min="12805" max="12805" width="6.625" style="4" customWidth="1"/>
    <col min="12806" max="12806" width="7" style="4" customWidth="1"/>
    <col min="12807" max="12807" width="17.125" style="4" customWidth="1"/>
    <col min="12808" max="12808" width="22.625" style="4" customWidth="1"/>
    <col min="12809" max="12809" width="26" style="4" customWidth="1"/>
    <col min="12810" max="12810" width="17.5" style="4" customWidth="1"/>
    <col min="12811" max="13056" width="5.625" style="4"/>
    <col min="13057" max="13058" width="3.625" style="4" customWidth="1"/>
    <col min="13059" max="13059" width="20.625" style="4" customWidth="1"/>
    <col min="13060" max="13060" width="40.625" style="4" customWidth="1"/>
    <col min="13061" max="13061" width="6.625" style="4" customWidth="1"/>
    <col min="13062" max="13062" width="7" style="4" customWidth="1"/>
    <col min="13063" max="13063" width="17.125" style="4" customWidth="1"/>
    <col min="13064" max="13064" width="22.625" style="4" customWidth="1"/>
    <col min="13065" max="13065" width="26" style="4" customWidth="1"/>
    <col min="13066" max="13066" width="17.5" style="4" customWidth="1"/>
    <col min="13067" max="13312" width="5.625" style="4"/>
    <col min="13313" max="13314" width="3.625" style="4" customWidth="1"/>
    <col min="13315" max="13315" width="20.625" style="4" customWidth="1"/>
    <col min="13316" max="13316" width="40.625" style="4" customWidth="1"/>
    <col min="13317" max="13317" width="6.625" style="4" customWidth="1"/>
    <col min="13318" max="13318" width="7" style="4" customWidth="1"/>
    <col min="13319" max="13319" width="17.125" style="4" customWidth="1"/>
    <col min="13320" max="13320" width="22.625" style="4" customWidth="1"/>
    <col min="13321" max="13321" width="26" style="4" customWidth="1"/>
    <col min="13322" max="13322" width="17.5" style="4" customWidth="1"/>
    <col min="13323" max="13568" width="5.625" style="4"/>
    <col min="13569" max="13570" width="3.625" style="4" customWidth="1"/>
    <col min="13571" max="13571" width="20.625" style="4" customWidth="1"/>
    <col min="13572" max="13572" width="40.625" style="4" customWidth="1"/>
    <col min="13573" max="13573" width="6.625" style="4" customWidth="1"/>
    <col min="13574" max="13574" width="7" style="4" customWidth="1"/>
    <col min="13575" max="13575" width="17.125" style="4" customWidth="1"/>
    <col min="13576" max="13576" width="22.625" style="4" customWidth="1"/>
    <col min="13577" max="13577" width="26" style="4" customWidth="1"/>
    <col min="13578" max="13578" width="17.5" style="4" customWidth="1"/>
    <col min="13579" max="13824" width="5.625" style="4"/>
    <col min="13825" max="13826" width="3.625" style="4" customWidth="1"/>
    <col min="13827" max="13827" width="20.625" style="4" customWidth="1"/>
    <col min="13828" max="13828" width="40.625" style="4" customWidth="1"/>
    <col min="13829" max="13829" width="6.625" style="4" customWidth="1"/>
    <col min="13830" max="13830" width="7" style="4" customWidth="1"/>
    <col min="13831" max="13831" width="17.125" style="4" customWidth="1"/>
    <col min="13832" max="13832" width="22.625" style="4" customWidth="1"/>
    <col min="13833" max="13833" width="26" style="4" customWidth="1"/>
    <col min="13834" max="13834" width="17.5" style="4" customWidth="1"/>
    <col min="13835" max="14080" width="5.625" style="4"/>
    <col min="14081" max="14082" width="3.625" style="4" customWidth="1"/>
    <col min="14083" max="14083" width="20.625" style="4" customWidth="1"/>
    <col min="14084" max="14084" width="40.625" style="4" customWidth="1"/>
    <col min="14085" max="14085" width="6.625" style="4" customWidth="1"/>
    <col min="14086" max="14086" width="7" style="4" customWidth="1"/>
    <col min="14087" max="14087" width="17.125" style="4" customWidth="1"/>
    <col min="14088" max="14088" width="22.625" style="4" customWidth="1"/>
    <col min="14089" max="14089" width="26" style="4" customWidth="1"/>
    <col min="14090" max="14090" width="17.5" style="4" customWidth="1"/>
    <col min="14091" max="14336" width="5.625" style="4"/>
    <col min="14337" max="14338" width="3.625" style="4" customWidth="1"/>
    <col min="14339" max="14339" width="20.625" style="4" customWidth="1"/>
    <col min="14340" max="14340" width="40.625" style="4" customWidth="1"/>
    <col min="14341" max="14341" width="6.625" style="4" customWidth="1"/>
    <col min="14342" max="14342" width="7" style="4" customWidth="1"/>
    <col min="14343" max="14343" width="17.125" style="4" customWidth="1"/>
    <col min="14344" max="14344" width="22.625" style="4" customWidth="1"/>
    <col min="14345" max="14345" width="26" style="4" customWidth="1"/>
    <col min="14346" max="14346" width="17.5" style="4" customWidth="1"/>
    <col min="14347" max="14592" width="5.625" style="4"/>
    <col min="14593" max="14594" width="3.625" style="4" customWidth="1"/>
    <col min="14595" max="14595" width="20.625" style="4" customWidth="1"/>
    <col min="14596" max="14596" width="40.625" style="4" customWidth="1"/>
    <col min="14597" max="14597" width="6.625" style="4" customWidth="1"/>
    <col min="14598" max="14598" width="7" style="4" customWidth="1"/>
    <col min="14599" max="14599" width="17.125" style="4" customWidth="1"/>
    <col min="14600" max="14600" width="22.625" style="4" customWidth="1"/>
    <col min="14601" max="14601" width="26" style="4" customWidth="1"/>
    <col min="14602" max="14602" width="17.5" style="4" customWidth="1"/>
    <col min="14603" max="14848" width="5.625" style="4"/>
    <col min="14849" max="14850" width="3.625" style="4" customWidth="1"/>
    <col min="14851" max="14851" width="20.625" style="4" customWidth="1"/>
    <col min="14852" max="14852" width="40.625" style="4" customWidth="1"/>
    <col min="14853" max="14853" width="6.625" style="4" customWidth="1"/>
    <col min="14854" max="14854" width="7" style="4" customWidth="1"/>
    <col min="14855" max="14855" width="17.125" style="4" customWidth="1"/>
    <col min="14856" max="14856" width="22.625" style="4" customWidth="1"/>
    <col min="14857" max="14857" width="26" style="4" customWidth="1"/>
    <col min="14858" max="14858" width="17.5" style="4" customWidth="1"/>
    <col min="14859" max="15104" width="5.625" style="4"/>
    <col min="15105" max="15106" width="3.625" style="4" customWidth="1"/>
    <col min="15107" max="15107" width="20.625" style="4" customWidth="1"/>
    <col min="15108" max="15108" width="40.625" style="4" customWidth="1"/>
    <col min="15109" max="15109" width="6.625" style="4" customWidth="1"/>
    <col min="15110" max="15110" width="7" style="4" customWidth="1"/>
    <col min="15111" max="15111" width="17.125" style="4" customWidth="1"/>
    <col min="15112" max="15112" width="22.625" style="4" customWidth="1"/>
    <col min="15113" max="15113" width="26" style="4" customWidth="1"/>
    <col min="15114" max="15114" width="17.5" style="4" customWidth="1"/>
    <col min="15115" max="15360" width="5.625" style="4"/>
    <col min="15361" max="15362" width="3.625" style="4" customWidth="1"/>
    <col min="15363" max="15363" width="20.625" style="4" customWidth="1"/>
    <col min="15364" max="15364" width="40.625" style="4" customWidth="1"/>
    <col min="15365" max="15365" width="6.625" style="4" customWidth="1"/>
    <col min="15366" max="15366" width="7" style="4" customWidth="1"/>
    <col min="15367" max="15367" width="17.125" style="4" customWidth="1"/>
    <col min="15368" max="15368" width="22.625" style="4" customWidth="1"/>
    <col min="15369" max="15369" width="26" style="4" customWidth="1"/>
    <col min="15370" max="15370" width="17.5" style="4" customWidth="1"/>
    <col min="15371" max="15616" width="5.625" style="4"/>
    <col min="15617" max="15618" width="3.625" style="4" customWidth="1"/>
    <col min="15619" max="15619" width="20.625" style="4" customWidth="1"/>
    <col min="15620" max="15620" width="40.625" style="4" customWidth="1"/>
    <col min="15621" max="15621" width="6.625" style="4" customWidth="1"/>
    <col min="15622" max="15622" width="7" style="4" customWidth="1"/>
    <col min="15623" max="15623" width="17.125" style="4" customWidth="1"/>
    <col min="15624" max="15624" width="22.625" style="4" customWidth="1"/>
    <col min="15625" max="15625" width="26" style="4" customWidth="1"/>
    <col min="15626" max="15626" width="17.5" style="4" customWidth="1"/>
    <col min="15627" max="15872" width="5.625" style="4"/>
    <col min="15873" max="15874" width="3.625" style="4" customWidth="1"/>
    <col min="15875" max="15875" width="20.625" style="4" customWidth="1"/>
    <col min="15876" max="15876" width="40.625" style="4" customWidth="1"/>
    <col min="15877" max="15877" width="6.625" style="4" customWidth="1"/>
    <col min="15878" max="15878" width="7" style="4" customWidth="1"/>
    <col min="15879" max="15879" width="17.125" style="4" customWidth="1"/>
    <col min="15880" max="15880" width="22.625" style="4" customWidth="1"/>
    <col min="15881" max="15881" width="26" style="4" customWidth="1"/>
    <col min="15882" max="15882" width="17.5" style="4" customWidth="1"/>
    <col min="15883" max="16128" width="5.625" style="4"/>
    <col min="16129" max="16130" width="3.625" style="4" customWidth="1"/>
    <col min="16131" max="16131" width="20.625" style="4" customWidth="1"/>
    <col min="16132" max="16132" width="40.625" style="4" customWidth="1"/>
    <col min="16133" max="16133" width="6.625" style="4" customWidth="1"/>
    <col min="16134" max="16134" width="7" style="4" customWidth="1"/>
    <col min="16135" max="16135" width="17.125" style="4" customWidth="1"/>
    <col min="16136" max="16136" width="22.625" style="4" customWidth="1"/>
    <col min="16137" max="16137" width="26" style="4" customWidth="1"/>
    <col min="16138" max="16138" width="17.5" style="4" customWidth="1"/>
    <col min="16139" max="16384" width="5.625" style="4"/>
  </cols>
  <sheetData>
    <row r="1" spans="1:10" ht="24.95" customHeight="1" x14ac:dyDescent="0.4">
      <c r="A1" s="1"/>
      <c r="B1" s="1"/>
      <c r="C1" s="1"/>
      <c r="D1" s="2"/>
      <c r="E1" s="3"/>
      <c r="F1" s="3"/>
      <c r="G1" s="1"/>
      <c r="H1" s="1"/>
      <c r="I1" s="7" t="s">
        <v>41</v>
      </c>
    </row>
    <row r="2" spans="1:10" s="13" customFormat="1" ht="24.95" customHeight="1" x14ac:dyDescent="0.4">
      <c r="A2" s="161" t="s">
        <v>33</v>
      </c>
      <c r="B2" s="162"/>
      <c r="C2" s="162"/>
      <c r="D2" s="163"/>
      <c r="E2" s="8" t="s">
        <v>15</v>
      </c>
      <c r="F2" s="9" t="s">
        <v>16</v>
      </c>
      <c r="G2" s="10" t="s">
        <v>17</v>
      </c>
      <c r="H2" s="11" t="s">
        <v>18</v>
      </c>
      <c r="I2" s="12" t="s">
        <v>19</v>
      </c>
    </row>
    <row r="3" spans="1:10" s="13" customFormat="1" ht="24.95" customHeight="1" x14ac:dyDescent="0.15">
      <c r="A3" s="96"/>
      <c r="B3" s="97"/>
      <c r="C3" s="98"/>
      <c r="D3" s="71"/>
      <c r="E3" s="99"/>
      <c r="F3" s="99"/>
      <c r="G3" s="72"/>
      <c r="H3" s="100"/>
      <c r="I3" s="101"/>
    </row>
    <row r="4" spans="1:10" s="13" customFormat="1" ht="24.95" customHeight="1" x14ac:dyDescent="0.15">
      <c r="A4" s="15" t="s">
        <v>29</v>
      </c>
      <c r="B4" s="16" t="s">
        <v>39</v>
      </c>
      <c r="C4" s="102"/>
      <c r="D4" s="103"/>
      <c r="E4" s="104"/>
      <c r="F4" s="104"/>
      <c r="G4" s="73"/>
      <c r="H4" s="105"/>
      <c r="I4" s="95"/>
    </row>
    <row r="5" spans="1:10" s="13" customFormat="1" ht="24.95" customHeight="1" x14ac:dyDescent="0.15">
      <c r="A5" s="15"/>
      <c r="B5" s="16" t="s">
        <v>24</v>
      </c>
      <c r="C5" s="106"/>
      <c r="D5" s="71"/>
      <c r="E5" s="99"/>
      <c r="F5" s="99"/>
      <c r="G5" s="72"/>
      <c r="H5" s="100"/>
      <c r="I5" s="101"/>
    </row>
    <row r="6" spans="1:10" ht="24.95" customHeight="1" x14ac:dyDescent="0.15">
      <c r="A6" s="15"/>
      <c r="B6" s="74"/>
      <c r="C6" s="29"/>
      <c r="D6" s="137" t="s">
        <v>44</v>
      </c>
      <c r="E6" s="91"/>
      <c r="F6" s="92"/>
      <c r="G6" s="89">
        <v>0</v>
      </c>
      <c r="H6" s="49">
        <f>E6*G6</f>
        <v>0</v>
      </c>
      <c r="I6" s="134"/>
      <c r="J6" s="88"/>
    </row>
    <row r="7" spans="1:10" ht="24.95" customHeight="1" x14ac:dyDescent="0.15">
      <c r="A7" s="15"/>
      <c r="B7" s="76"/>
      <c r="C7" s="29"/>
      <c r="D7" s="30"/>
      <c r="E7" s="91"/>
      <c r="F7" s="92"/>
      <c r="G7" s="89">
        <v>0</v>
      </c>
      <c r="H7" s="49">
        <f>E7*G7</f>
        <v>0</v>
      </c>
      <c r="I7" s="134"/>
      <c r="J7" s="88"/>
    </row>
    <row r="8" spans="1:10" ht="24.95" customHeight="1" x14ac:dyDescent="0.15">
      <c r="A8" s="15"/>
      <c r="B8" s="77"/>
      <c r="C8" s="29"/>
      <c r="D8" s="30"/>
      <c r="E8" s="91"/>
      <c r="F8" s="92"/>
      <c r="G8" s="89">
        <v>0</v>
      </c>
      <c r="H8" s="49">
        <f>E8*G8</f>
        <v>0</v>
      </c>
      <c r="I8" s="134"/>
      <c r="J8" s="88"/>
    </row>
    <row r="9" spans="1:10" ht="24.95" customHeight="1" x14ac:dyDescent="0.15">
      <c r="A9" s="15"/>
      <c r="B9" s="78"/>
      <c r="C9" s="29"/>
      <c r="D9" s="90" t="s">
        <v>40</v>
      </c>
      <c r="E9" s="19">
        <v>1</v>
      </c>
      <c r="F9" s="20" t="s">
        <v>22</v>
      </c>
      <c r="G9" s="19" t="s">
        <v>30</v>
      </c>
      <c r="H9" s="49">
        <f>SUM(H6:H8)</f>
        <v>0</v>
      </c>
      <c r="I9" s="93"/>
      <c r="J9" s="164"/>
    </row>
    <row r="10" spans="1:10" ht="24.95" customHeight="1" x14ac:dyDescent="0.15">
      <c r="A10" s="15"/>
      <c r="B10" s="78"/>
      <c r="C10" s="29"/>
      <c r="D10" s="30"/>
      <c r="E10" s="19"/>
      <c r="F10" s="20"/>
      <c r="G10" s="19"/>
      <c r="H10" s="49"/>
      <c r="I10" s="87"/>
      <c r="J10" s="164"/>
    </row>
    <row r="11" spans="1:10" ht="24.95" customHeight="1" x14ac:dyDescent="0.15">
      <c r="A11" s="107"/>
      <c r="B11" s="79"/>
      <c r="C11" s="29"/>
      <c r="D11" s="30" t="s">
        <v>45</v>
      </c>
      <c r="E11" s="91"/>
      <c r="F11" s="92"/>
      <c r="G11" s="89">
        <v>0</v>
      </c>
      <c r="H11" s="49">
        <f>E11*G11</f>
        <v>0</v>
      </c>
      <c r="I11" s="135"/>
      <c r="J11" s="164"/>
    </row>
    <row r="12" spans="1:10" ht="24.95" customHeight="1" x14ac:dyDescent="0.15">
      <c r="A12" s="32"/>
      <c r="B12" s="80"/>
      <c r="C12" s="34"/>
      <c r="D12" s="30"/>
      <c r="E12" s="91"/>
      <c r="F12" s="92"/>
      <c r="G12" s="89">
        <v>0</v>
      </c>
      <c r="H12" s="49">
        <f>E12*G12</f>
        <v>0</v>
      </c>
      <c r="I12" s="134"/>
      <c r="J12" s="164"/>
    </row>
    <row r="13" spans="1:10" ht="24.95" customHeight="1" x14ac:dyDescent="0.15">
      <c r="A13" s="15"/>
      <c r="B13" s="81"/>
      <c r="C13" s="29"/>
      <c r="D13" s="30"/>
      <c r="E13" s="91"/>
      <c r="F13" s="92"/>
      <c r="G13" s="89">
        <v>0</v>
      </c>
      <c r="H13" s="49">
        <f>E13*G13</f>
        <v>0</v>
      </c>
      <c r="I13" s="134"/>
      <c r="J13" s="164"/>
    </row>
    <row r="14" spans="1:10" ht="24.95" customHeight="1" x14ac:dyDescent="0.15">
      <c r="A14" s="15"/>
      <c r="B14" s="81"/>
      <c r="C14" s="29"/>
      <c r="D14" s="90" t="s">
        <v>40</v>
      </c>
      <c r="E14" s="19">
        <v>1</v>
      </c>
      <c r="F14" s="20" t="s">
        <v>22</v>
      </c>
      <c r="G14" s="19" t="s">
        <v>30</v>
      </c>
      <c r="H14" s="49">
        <f>SUM(H11:H13)</f>
        <v>0</v>
      </c>
      <c r="I14" s="93"/>
      <c r="J14" s="164"/>
    </row>
    <row r="15" spans="1:10" ht="24.95" customHeight="1" x14ac:dyDescent="0.15">
      <c r="A15" s="15"/>
      <c r="B15" s="81"/>
      <c r="C15" s="29"/>
      <c r="D15" s="30"/>
      <c r="E15" s="19"/>
      <c r="F15" s="20"/>
      <c r="G15" s="75"/>
      <c r="H15" s="49"/>
      <c r="I15" s="31"/>
      <c r="J15" s="164"/>
    </row>
    <row r="16" spans="1:10" ht="24.95" customHeight="1" x14ac:dyDescent="0.15">
      <c r="A16" s="15"/>
      <c r="B16" s="82"/>
      <c r="C16" s="29"/>
      <c r="D16" s="30" t="s">
        <v>46</v>
      </c>
      <c r="E16" s="91"/>
      <c r="F16" s="92"/>
      <c r="G16" s="89">
        <v>0</v>
      </c>
      <c r="H16" s="49">
        <f>E16*G16</f>
        <v>0</v>
      </c>
      <c r="I16" s="135"/>
      <c r="J16" s="164"/>
    </row>
    <row r="17" spans="1:10" ht="24.95" customHeight="1" x14ac:dyDescent="0.15">
      <c r="A17" s="15"/>
      <c r="B17" s="82"/>
      <c r="C17" s="29"/>
      <c r="D17" s="30"/>
      <c r="E17" s="91"/>
      <c r="F17" s="92"/>
      <c r="G17" s="89">
        <v>0</v>
      </c>
      <c r="H17" s="49">
        <f>E17*G17</f>
        <v>0</v>
      </c>
      <c r="I17" s="134"/>
      <c r="J17" s="164"/>
    </row>
    <row r="18" spans="1:10" ht="24.95" customHeight="1" x14ac:dyDescent="0.15">
      <c r="A18" s="15"/>
      <c r="B18" s="82"/>
      <c r="C18" s="29"/>
      <c r="D18" s="30"/>
      <c r="E18" s="91"/>
      <c r="F18" s="92"/>
      <c r="G18" s="89">
        <v>0</v>
      </c>
      <c r="H18" s="49">
        <f>E18*G18</f>
        <v>0</v>
      </c>
      <c r="I18" s="134"/>
      <c r="J18" s="164"/>
    </row>
    <row r="19" spans="1:10" ht="24.95" customHeight="1" x14ac:dyDescent="0.15">
      <c r="A19" s="15"/>
      <c r="B19" s="82"/>
      <c r="C19" s="29"/>
      <c r="D19" s="90" t="s">
        <v>40</v>
      </c>
      <c r="E19" s="19">
        <v>1</v>
      </c>
      <c r="F19" s="20" t="s">
        <v>22</v>
      </c>
      <c r="G19" s="19" t="s">
        <v>30</v>
      </c>
      <c r="H19" s="49">
        <f>SUM(H16:H18)</f>
        <v>0</v>
      </c>
      <c r="I19" s="93"/>
      <c r="J19" s="164"/>
    </row>
    <row r="20" spans="1:10" ht="24.95" customHeight="1" x14ac:dyDescent="0.15">
      <c r="A20" s="15"/>
      <c r="B20" s="82"/>
      <c r="C20" s="29"/>
      <c r="D20" s="30"/>
      <c r="E20" s="19"/>
      <c r="F20" s="20"/>
      <c r="G20" s="75"/>
      <c r="H20" s="49"/>
      <c r="I20" s="31"/>
      <c r="J20" s="164"/>
    </row>
    <row r="21" spans="1:10" ht="24.95" customHeight="1" x14ac:dyDescent="0.15">
      <c r="A21" s="39"/>
      <c r="B21" s="83"/>
      <c r="C21" s="41"/>
      <c r="D21" s="156" t="s">
        <v>73</v>
      </c>
      <c r="E21" s="70">
        <v>1</v>
      </c>
      <c r="F21" s="44" t="s">
        <v>22</v>
      </c>
      <c r="G21" s="70" t="s">
        <v>25</v>
      </c>
      <c r="H21" s="157">
        <f>SUM(H9,H14,H19)</f>
        <v>0</v>
      </c>
      <c r="I21" s="46"/>
      <c r="J21" s="164"/>
    </row>
  </sheetData>
  <mergeCells count="2">
    <mergeCell ref="A2:D2"/>
    <mergeCell ref="J9:J21"/>
  </mergeCells>
  <phoneticPr fontId="2"/>
  <printOptions horizontalCentered="1"/>
  <pageMargins left="0.39370078740157483" right="0.39370078740157483" top="0.51181102362204722" bottom="0.19685039370078741" header="0.39370078740157483" footer="0.11811023622047245"/>
  <pageSetup paperSize="9" scale="86" fitToHeight="3" orientation="landscape" r:id="rId1"/>
  <headerFooter alignWithMargins="0">
    <oddFooter>&amp;C&amp;10&amp;A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種目別内訳</vt:lpstr>
      <vt:lpstr>科目別内訳</vt:lpstr>
      <vt:lpstr>細目別内訳</vt:lpstr>
      <vt:lpstr>特別経費積上（参考様式）</vt:lpstr>
      <vt:lpstr>科目別内訳!Print_Area</vt:lpstr>
      <vt:lpstr>細目別内訳!Print_Area</vt:lpstr>
      <vt:lpstr>種目別内訳!Print_Area</vt:lpstr>
      <vt:lpstr>'特別経費積上（参考様式）'!Print_Area</vt:lpstr>
      <vt:lpstr>種目別内訳!Print_Titles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2020-08-21T02:38:38Z</dcterms:created>
  <dcterms:modified xsi:type="dcterms:W3CDTF">2020-08-21T02:39:08Z</dcterms:modified>
</cp:coreProperties>
</file>