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5年度\06_配布作業\01_項目別DL版\"/>
    </mc:Choice>
  </mc:AlternateContent>
  <bookViews>
    <workbookView xWindow="0" yWindow="0" windowWidth="27780" windowHeight="12045" tabRatio="855"/>
  </bookViews>
  <sheets>
    <sheet name="審査請求-その１" sheetId="22" r:id="rId1"/>
    <sheet name="審査請求-その2" sheetId="23" r:id="rId2"/>
    <sheet name="R5_固定審 " sheetId="27" r:id="rId3"/>
    <sheet name="争訟-その１ (2)" sheetId="28" r:id="rId4"/>
    <sheet name="争訟-その2 (2)" sheetId="29" r:id="rId5"/>
  </sheets>
  <definedNames>
    <definedName name="_xlnm.Print_Area" localSheetId="2">'R5_固定審 '!$A$1:$P$27</definedName>
    <definedName name="_xlnm.Print_Area" localSheetId="0">'審査請求-その１'!$A$1:$O$26</definedName>
    <definedName name="_xlnm.Print_Area" localSheetId="1">'審査請求-その2'!$A$1:$O$21</definedName>
    <definedName name="_xlnm.Print_Area" localSheetId="3">'争訟-その１ (2)'!$A$1:$Y$29</definedName>
    <definedName name="_xlnm.Print_Area" localSheetId="4">'争訟-その2 (2)'!$A$1:$Z$23</definedName>
  </definedNames>
  <calcPr calcId="162913" calcMode="manual"/>
</workbook>
</file>

<file path=xl/calcChain.xml><?xml version="1.0" encoding="utf-8"?>
<calcChain xmlns="http://schemas.openxmlformats.org/spreadsheetml/2006/main">
  <c r="N29" i="28" l="1"/>
  <c r="N21" i="28"/>
  <c r="N13" i="28"/>
  <c r="F18" i="22"/>
  <c r="O8" i="22"/>
  <c r="O9" i="22"/>
  <c r="O12" i="22"/>
  <c r="O11" i="22"/>
  <c r="H12" i="22"/>
  <c r="H11" i="22"/>
  <c r="F12" i="22"/>
  <c r="H6" i="22"/>
  <c r="N20" i="22" l="1"/>
  <c r="N21" i="22"/>
  <c r="N22" i="22"/>
  <c r="N23" i="22"/>
  <c r="N24" i="22"/>
  <c r="N25" i="22"/>
  <c r="G26" i="22"/>
  <c r="I26" i="22"/>
  <c r="N26" i="22" s="1"/>
  <c r="J26" i="22"/>
  <c r="K26" i="22"/>
  <c r="L26" i="22"/>
  <c r="M26" i="22"/>
  <c r="M19" i="23"/>
  <c r="L19" i="23"/>
  <c r="K19" i="23"/>
  <c r="J19" i="23"/>
  <c r="I19" i="23"/>
  <c r="G19" i="23"/>
  <c r="N18" i="23"/>
  <c r="N17" i="23"/>
  <c r="N16" i="23"/>
  <c r="N15" i="23"/>
  <c r="N14" i="23"/>
  <c r="N13" i="23"/>
  <c r="O22" i="28"/>
  <c r="O23" i="28"/>
  <c r="O24" i="28"/>
  <c r="O25" i="28"/>
  <c r="O26" i="28"/>
  <c r="O27" i="28"/>
  <c r="O28" i="28"/>
  <c r="G29" i="28"/>
  <c r="I29" i="28"/>
  <c r="J29" i="28"/>
  <c r="K29" i="28"/>
  <c r="L29" i="28"/>
  <c r="M29" i="28"/>
  <c r="P29" i="28"/>
  <c r="Q29" i="28"/>
  <c r="R29" i="28"/>
  <c r="S29" i="28"/>
  <c r="T29" i="28"/>
  <c r="U29" i="28"/>
  <c r="W29" i="28"/>
  <c r="X29" i="28"/>
  <c r="Y29" i="28"/>
  <c r="O12" i="29"/>
  <c r="O14" i="29"/>
  <c r="O15" i="29"/>
  <c r="O16" i="29"/>
  <c r="O17" i="29"/>
  <c r="O18" i="29"/>
  <c r="O19" i="29"/>
  <c r="O20" i="29"/>
  <c r="O11" i="29"/>
  <c r="S13" i="29"/>
  <c r="N21" i="29"/>
  <c r="N13" i="29"/>
  <c r="Y21" i="29"/>
  <c r="X21" i="29"/>
  <c r="W21" i="29"/>
  <c r="U21" i="29"/>
  <c r="T21" i="29"/>
  <c r="S21" i="29"/>
  <c r="R21" i="29"/>
  <c r="Q21" i="29"/>
  <c r="P21" i="29"/>
  <c r="M21" i="29"/>
  <c r="L21" i="29"/>
  <c r="K21" i="29"/>
  <c r="J21" i="29"/>
  <c r="I21" i="29"/>
  <c r="G21" i="29"/>
  <c r="P25" i="27"/>
  <c r="O25" i="27"/>
  <c r="N25" i="27"/>
  <c r="K25" i="27"/>
  <c r="J25" i="27"/>
  <c r="I25" i="27"/>
  <c r="H25" i="27"/>
  <c r="F25" i="27"/>
  <c r="L24" i="27"/>
  <c r="L23" i="27"/>
  <c r="L22" i="27"/>
  <c r="O29" i="28" l="1"/>
  <c r="L25" i="27"/>
  <c r="N19" i="23"/>
  <c r="O21" i="29"/>
  <c r="O6" i="29"/>
  <c r="O7" i="29"/>
  <c r="O8" i="29"/>
  <c r="O9" i="29"/>
  <c r="O10" i="29"/>
  <c r="G13" i="29"/>
  <c r="I13" i="29"/>
  <c r="J13" i="29"/>
  <c r="K13" i="29"/>
  <c r="L13" i="29"/>
  <c r="M13" i="29"/>
  <c r="P13" i="29"/>
  <c r="Q13" i="29"/>
  <c r="R13" i="29"/>
  <c r="T13" i="29"/>
  <c r="U13" i="29"/>
  <c r="W13" i="29"/>
  <c r="X13" i="29"/>
  <c r="Y13" i="29"/>
  <c r="O6" i="28"/>
  <c r="O7" i="28"/>
  <c r="O8" i="28"/>
  <c r="O9" i="28"/>
  <c r="O10" i="28"/>
  <c r="O13" i="28" s="1"/>
  <c r="O11" i="28"/>
  <c r="O12" i="28"/>
  <c r="G13" i="28"/>
  <c r="I13" i="28"/>
  <c r="J13" i="28"/>
  <c r="K13" i="28"/>
  <c r="L13" i="28"/>
  <c r="M13" i="28"/>
  <c r="P13" i="28"/>
  <c r="Q13" i="28"/>
  <c r="R13" i="28"/>
  <c r="S13" i="28"/>
  <c r="T13" i="28"/>
  <c r="U13" i="28"/>
  <c r="W13" i="28"/>
  <c r="X13" i="28"/>
  <c r="Y13" i="28"/>
  <c r="O14" i="28"/>
  <c r="O15" i="28"/>
  <c r="O16" i="28"/>
  <c r="O17" i="28"/>
  <c r="O18" i="28"/>
  <c r="O19" i="28"/>
  <c r="O20" i="28"/>
  <c r="G21" i="28"/>
  <c r="I21" i="28"/>
  <c r="J21" i="28"/>
  <c r="K21" i="28"/>
  <c r="L21" i="28"/>
  <c r="M21" i="28"/>
  <c r="P21" i="28"/>
  <c r="Q21" i="28"/>
  <c r="R21" i="28"/>
  <c r="S21" i="28"/>
  <c r="T21" i="28"/>
  <c r="U21" i="28"/>
  <c r="W21" i="28"/>
  <c r="X21" i="28"/>
  <c r="Y21" i="28"/>
  <c r="G7" i="27"/>
  <c r="M7" i="27" s="1"/>
  <c r="E11" i="27" s="1"/>
  <c r="G11" i="27" s="1"/>
  <c r="M11" i="27" s="1"/>
  <c r="E15" i="27" s="1"/>
  <c r="G15" i="27" s="1"/>
  <c r="G8" i="27"/>
  <c r="M8" i="27" s="1"/>
  <c r="E12" i="27" s="1"/>
  <c r="G12" i="27" s="1"/>
  <c r="M12" i="27" s="1"/>
  <c r="E16" i="27" s="1"/>
  <c r="G16" i="27" s="1"/>
  <c r="M16" i="27" s="1"/>
  <c r="E20" i="27" s="1"/>
  <c r="G20" i="27" s="1"/>
  <c r="M20" i="27" s="1"/>
  <c r="E24" i="27" s="1"/>
  <c r="G24" i="27" s="1"/>
  <c r="M24" i="27" s="1"/>
  <c r="L6" i="27"/>
  <c r="L7" i="27"/>
  <c r="L8" i="27"/>
  <c r="F9" i="27"/>
  <c r="H9" i="27"/>
  <c r="I9" i="27"/>
  <c r="J9" i="27"/>
  <c r="K9" i="27"/>
  <c r="N9" i="27"/>
  <c r="O9" i="27"/>
  <c r="P9" i="27"/>
  <c r="L10" i="27"/>
  <c r="L11" i="27"/>
  <c r="L12" i="27"/>
  <c r="F13" i="27"/>
  <c r="H13" i="27"/>
  <c r="I13" i="27"/>
  <c r="J13" i="27"/>
  <c r="K13" i="27"/>
  <c r="N13" i="27"/>
  <c r="O13" i="27"/>
  <c r="P13" i="27"/>
  <c r="L14" i="27"/>
  <c r="L15" i="27"/>
  <c r="L16" i="27"/>
  <c r="F17" i="27"/>
  <c r="H17" i="27"/>
  <c r="I17" i="27"/>
  <c r="J17" i="27"/>
  <c r="K17" i="27"/>
  <c r="N17" i="27"/>
  <c r="O17" i="27"/>
  <c r="P17" i="27"/>
  <c r="L18" i="27"/>
  <c r="L19" i="27"/>
  <c r="L20" i="27"/>
  <c r="F21" i="27"/>
  <c r="H21" i="27"/>
  <c r="I21" i="27"/>
  <c r="J21" i="27"/>
  <c r="K21" i="27"/>
  <c r="N21" i="27"/>
  <c r="O21" i="27"/>
  <c r="P21" i="27"/>
  <c r="O13" i="29" l="1"/>
  <c r="M15" i="27"/>
  <c r="E19" i="27" s="1"/>
  <c r="G19" i="27" s="1"/>
  <c r="L13" i="27"/>
  <c r="H6" i="28"/>
  <c r="H12" i="28"/>
  <c r="V12" i="28" s="1"/>
  <c r="H10" i="28"/>
  <c r="V10" i="28" s="1"/>
  <c r="F18" i="28" s="1"/>
  <c r="H18" i="28" s="1"/>
  <c r="V18" i="28" s="1"/>
  <c r="F26" i="28" s="1"/>
  <c r="H26" i="28" s="1"/>
  <c r="V26" i="28" s="1"/>
  <c r="H8" i="28"/>
  <c r="V8" i="28" s="1"/>
  <c r="F16" i="28" s="1"/>
  <c r="H16" i="28" s="1"/>
  <c r="V16" i="28" s="1"/>
  <c r="F24" i="28" s="1"/>
  <c r="H24" i="28" s="1"/>
  <c r="V24" i="28" s="1"/>
  <c r="H11" i="28"/>
  <c r="V11" i="28" s="1"/>
  <c r="F19" i="28" s="1"/>
  <c r="H19" i="28" s="1"/>
  <c r="V19" i="28" s="1"/>
  <c r="F27" i="28" s="1"/>
  <c r="H27" i="28" s="1"/>
  <c r="V27" i="28" s="1"/>
  <c r="H9" i="28"/>
  <c r="V9" i="28" s="1"/>
  <c r="H7" i="28"/>
  <c r="V7" i="28" s="1"/>
  <c r="L21" i="27"/>
  <c r="M19" i="27"/>
  <c r="E23" i="27" s="1"/>
  <c r="G23" i="27" s="1"/>
  <c r="M23" i="27" s="1"/>
  <c r="L17" i="27"/>
  <c r="L9" i="27"/>
  <c r="O21" i="28"/>
  <c r="E9" i="27"/>
  <c r="G9" i="27" s="1"/>
  <c r="G6" i="27"/>
  <c r="F13" i="28"/>
  <c r="N6" i="23"/>
  <c r="N7" i="23"/>
  <c r="N8" i="23"/>
  <c r="N9" i="23"/>
  <c r="N10" i="23"/>
  <c r="N11" i="23"/>
  <c r="G12" i="23"/>
  <c r="I12" i="23"/>
  <c r="J12" i="23"/>
  <c r="K12" i="23"/>
  <c r="L12" i="23"/>
  <c r="M12" i="23"/>
  <c r="H10" i="22"/>
  <c r="N6" i="22"/>
  <c r="N7" i="22"/>
  <c r="N8" i="22"/>
  <c r="N9" i="22"/>
  <c r="N10" i="22"/>
  <c r="N11" i="22"/>
  <c r="G12" i="22"/>
  <c r="I12" i="22"/>
  <c r="J12" i="22"/>
  <c r="K12" i="22"/>
  <c r="L12" i="22"/>
  <c r="M12" i="22"/>
  <c r="N13" i="22"/>
  <c r="N14" i="22"/>
  <c r="N19" i="22" s="1"/>
  <c r="N15" i="22"/>
  <c r="N16" i="22"/>
  <c r="N17" i="22"/>
  <c r="N18" i="22"/>
  <c r="G19" i="22"/>
  <c r="I19" i="22"/>
  <c r="J19" i="22"/>
  <c r="K19" i="22"/>
  <c r="L19" i="22"/>
  <c r="M19" i="22"/>
  <c r="F15" i="28" l="1"/>
  <c r="H15" i="28" s="1"/>
  <c r="V15" i="28" s="1"/>
  <c r="F23" i="28" s="1"/>
  <c r="H23" i="28" s="1"/>
  <c r="V23" i="28" s="1"/>
  <c r="M6" i="27"/>
  <c r="E10" i="27" s="1"/>
  <c r="F17" i="28"/>
  <c r="H17" i="28" s="1"/>
  <c r="V17" i="28" s="1"/>
  <c r="F25" i="28" s="1"/>
  <c r="H25" i="28" s="1"/>
  <c r="V25" i="28" s="1"/>
  <c r="O10" i="22"/>
  <c r="F17" i="22" s="1"/>
  <c r="H17" i="22" s="1"/>
  <c r="O17" i="22" s="1"/>
  <c r="O6" i="22"/>
  <c r="H9" i="22"/>
  <c r="F16" i="22" s="1"/>
  <c r="H16" i="22" s="1"/>
  <c r="O16" i="22" s="1"/>
  <c r="N12" i="22"/>
  <c r="F20" i="28"/>
  <c r="H20" i="28" s="1"/>
  <c r="V20" i="28" s="1"/>
  <c r="F28" i="28" s="1"/>
  <c r="H28" i="28" s="1"/>
  <c r="V28" i="28" s="1"/>
  <c r="H8" i="22"/>
  <c r="N12" i="23"/>
  <c r="M9" i="27"/>
  <c r="V6" i="28"/>
  <c r="H13" i="28"/>
  <c r="V13" i="28" s="1"/>
  <c r="G10" i="27" l="1"/>
  <c r="M10" i="27" s="1"/>
  <c r="E14" i="27" s="1"/>
  <c r="E17" i="27" s="1"/>
  <c r="G17" i="27" s="1"/>
  <c r="M17" i="27" s="1"/>
  <c r="E13" i="27"/>
  <c r="G13" i="27" s="1"/>
  <c r="M13" i="27" s="1"/>
  <c r="F23" i="22"/>
  <c r="H23" i="22" s="1"/>
  <c r="O23" i="22" s="1"/>
  <c r="F9" i="23" s="1"/>
  <c r="H9" i="23" s="1"/>
  <c r="O9" i="23" s="1"/>
  <c r="F16" i="23" s="1"/>
  <c r="H16" i="23" s="1"/>
  <c r="O16" i="23" s="1"/>
  <c r="F24" i="22"/>
  <c r="H24" i="22" s="1"/>
  <c r="O24" i="22" s="1"/>
  <c r="F10" i="23" s="1"/>
  <c r="H10" i="23" s="1"/>
  <c r="O10" i="23" s="1"/>
  <c r="F17" i="23" s="1"/>
  <c r="H17" i="23" s="1"/>
  <c r="O17" i="23" s="1"/>
  <c r="F15" i="22"/>
  <c r="H15" i="22" s="1"/>
  <c r="O15" i="22" s="1"/>
  <c r="F11" i="29"/>
  <c r="H11" i="29" s="1"/>
  <c r="V11" i="29" s="1"/>
  <c r="F14" i="28"/>
  <c r="F7" i="29"/>
  <c r="H7" i="29" s="1"/>
  <c r="V7" i="29" s="1"/>
  <c r="G14" i="27"/>
  <c r="M14" i="27" s="1"/>
  <c r="E18" i="27" s="1"/>
  <c r="F8" i="29"/>
  <c r="H8" i="29" s="1"/>
  <c r="V8" i="29" s="1"/>
  <c r="F9" i="29"/>
  <c r="H9" i="29" s="1"/>
  <c r="V9" i="29" s="1"/>
  <c r="F10" i="29"/>
  <c r="H10" i="29" s="1"/>
  <c r="V10" i="29" s="1"/>
  <c r="F13" i="22"/>
  <c r="F22" i="22" l="1"/>
  <c r="H22" i="22" s="1"/>
  <c r="O22" i="22" s="1"/>
  <c r="F8" i="23" s="1"/>
  <c r="H8" i="23" s="1"/>
  <c r="O8" i="23" s="1"/>
  <c r="F15" i="23" s="1"/>
  <c r="H15" i="23" s="1"/>
  <c r="O15" i="23" s="1"/>
  <c r="F18" i="29"/>
  <c r="H18" i="29" s="1"/>
  <c r="V18" i="29" s="1"/>
  <c r="F15" i="29"/>
  <c r="H15" i="29" s="1"/>
  <c r="V15" i="29" s="1"/>
  <c r="F19" i="29"/>
  <c r="H19" i="29" s="1"/>
  <c r="V19" i="29" s="1"/>
  <c r="F16" i="29"/>
  <c r="H16" i="29" s="1"/>
  <c r="V16" i="29" s="1"/>
  <c r="F17" i="29"/>
  <c r="H17" i="29" s="1"/>
  <c r="V17" i="29" s="1"/>
  <c r="H18" i="22"/>
  <c r="O18" i="22" s="1"/>
  <c r="F12" i="29"/>
  <c r="H12" i="29" s="1"/>
  <c r="V12" i="29" s="1"/>
  <c r="E21" i="27"/>
  <c r="G21" i="27" s="1"/>
  <c r="M21" i="27" s="1"/>
  <c r="G18" i="27"/>
  <c r="M18" i="27" s="1"/>
  <c r="E22" i="27" s="1"/>
  <c r="F21" i="28"/>
  <c r="H14" i="28"/>
  <c r="H13" i="22"/>
  <c r="H7" i="22"/>
  <c r="F25" i="22" l="1"/>
  <c r="H25" i="22" s="1"/>
  <c r="O25" i="22" s="1"/>
  <c r="F11" i="23" s="1"/>
  <c r="H11" i="23" s="1"/>
  <c r="O11" i="23" s="1"/>
  <c r="F18" i="23" s="1"/>
  <c r="H18" i="23" s="1"/>
  <c r="O18" i="23" s="1"/>
  <c r="F20" i="29"/>
  <c r="H20" i="29" s="1"/>
  <c r="V20" i="29" s="1"/>
  <c r="E25" i="27"/>
  <c r="G25" i="27" s="1"/>
  <c r="M25" i="27" s="1"/>
  <c r="G22" i="27"/>
  <c r="M22" i="27" s="1"/>
  <c r="V14" i="28"/>
  <c r="F22" i="28" s="1"/>
  <c r="H21" i="28"/>
  <c r="V21" i="28" s="1"/>
  <c r="O7" i="22"/>
  <c r="F14" i="22" s="1"/>
  <c r="O13" i="22"/>
  <c r="F20" i="22" s="1"/>
  <c r="H20" i="22" l="1"/>
  <c r="H22" i="28"/>
  <c r="F29" i="28"/>
  <c r="O20" i="22" l="1"/>
  <c r="F6" i="23" s="1"/>
  <c r="H29" i="28"/>
  <c r="V29" i="28" s="1"/>
  <c r="V22" i="28"/>
  <c r="H14" i="22"/>
  <c r="F19" i="22"/>
  <c r="H6" i="23" l="1"/>
  <c r="O14" i="22"/>
  <c r="F21" i="22" s="1"/>
  <c r="H19" i="22"/>
  <c r="H21" i="22" l="1"/>
  <c r="F26" i="22"/>
  <c r="O19" i="22"/>
  <c r="O6" i="23"/>
  <c r="F13" i="23" s="1"/>
  <c r="F6" i="29"/>
  <c r="O21" i="22" l="1"/>
  <c r="H26" i="22"/>
  <c r="O26" i="22" s="1"/>
  <c r="H13" i="23"/>
  <c r="H6" i="29"/>
  <c r="F13" i="29"/>
  <c r="O13" i="23" l="1"/>
  <c r="F7" i="23"/>
  <c r="H13" i="29"/>
  <c r="V13" i="29" s="1"/>
  <c r="V6" i="29"/>
  <c r="F14" i="29" l="1"/>
  <c r="H7" i="23"/>
  <c r="F12" i="23"/>
  <c r="F21" i="29" l="1"/>
  <c r="H14" i="29"/>
  <c r="O7" i="23"/>
  <c r="F14" i="23" s="1"/>
  <c r="H12" i="23"/>
  <c r="O12" i="23" s="1"/>
  <c r="H14" i="23" l="1"/>
  <c r="F19" i="23"/>
  <c r="V14" i="29"/>
  <c r="H21" i="29"/>
  <c r="V21" i="29" s="1"/>
  <c r="O14" i="23" l="1"/>
  <c r="H19" i="23"/>
  <c r="O19" i="23" s="1"/>
</calcChain>
</file>

<file path=xl/sharedStrings.xml><?xml version="1.0" encoding="utf-8"?>
<sst xmlns="http://schemas.openxmlformats.org/spreadsheetml/2006/main" count="242" uniqueCount="73">
  <si>
    <t>土地</t>
  </si>
  <si>
    <t>家屋</t>
  </si>
  <si>
    <t>償却資産</t>
  </si>
  <si>
    <t>計</t>
    <rPh sb="0" eb="1">
      <t>ケイ</t>
    </rPh>
    <phoneticPr fontId="5"/>
  </si>
  <si>
    <t>その他</t>
    <rPh sb="2" eb="3">
      <t>タ</t>
    </rPh>
    <phoneticPr fontId="5"/>
  </si>
  <si>
    <t>滞納処分</t>
    <rPh sb="0" eb="2">
      <t>タイノウ</t>
    </rPh>
    <rPh sb="2" eb="4">
      <t>ショブン</t>
    </rPh>
    <phoneticPr fontId="5"/>
  </si>
  <si>
    <t>徴収</t>
    <rPh sb="0" eb="2">
      <t>チョウシュウ</t>
    </rPh>
    <phoneticPr fontId="5"/>
  </si>
  <si>
    <t>その他税</t>
    <rPh sb="2" eb="3">
      <t>タ</t>
    </rPh>
    <rPh sb="3" eb="4">
      <t>ゼイ</t>
    </rPh>
    <phoneticPr fontId="5"/>
  </si>
  <si>
    <t>固定資産税</t>
    <rPh sb="0" eb="2">
      <t>コテイ</t>
    </rPh>
    <rPh sb="2" eb="5">
      <t>シサンゼイ</t>
    </rPh>
    <phoneticPr fontId="5"/>
  </si>
  <si>
    <t>法人</t>
    <rPh sb="0" eb="2">
      <t>ホウジン</t>
    </rPh>
    <phoneticPr fontId="5"/>
  </si>
  <si>
    <t>個人</t>
    <rPh sb="0" eb="2">
      <t>コジン</t>
    </rPh>
    <phoneticPr fontId="5"/>
  </si>
  <si>
    <t>市町村民税</t>
    <rPh sb="0" eb="3">
      <t>シチョウソン</t>
    </rPh>
    <rPh sb="3" eb="4">
      <t>ミン</t>
    </rPh>
    <rPh sb="4" eb="5">
      <t>ゼイ</t>
    </rPh>
    <phoneticPr fontId="5"/>
  </si>
  <si>
    <t>賦課</t>
    <rPh sb="0" eb="2">
      <t>フカ</t>
    </rPh>
    <phoneticPr fontId="5"/>
  </si>
  <si>
    <t>令和２年度</t>
    <rPh sb="0" eb="2">
      <t>レイワ</t>
    </rPh>
    <rPh sb="3" eb="4">
      <t>ネン</t>
    </rPh>
    <rPh sb="4" eb="5">
      <t>ド</t>
    </rPh>
    <phoneticPr fontId="5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</si>
  <si>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5"/>
  </si>
  <si>
    <t>取下</t>
    <rPh sb="0" eb="1">
      <t>ト</t>
    </rPh>
    <rPh sb="1" eb="2">
      <t>サ</t>
    </rPh>
    <phoneticPr fontId="5"/>
  </si>
  <si>
    <t>棄却</t>
    <rPh sb="0" eb="2">
      <t>キキャク</t>
    </rPh>
    <phoneticPr fontId="5"/>
  </si>
  <si>
    <t>却下</t>
    <rPh sb="0" eb="2">
      <t>キャッカ</t>
    </rPh>
    <phoneticPr fontId="5"/>
  </si>
  <si>
    <t>翌年度への
繰越件数</t>
    <rPh sb="0" eb="3">
      <t>ヨクネンド</t>
    </rPh>
    <rPh sb="6" eb="7">
      <t>ク</t>
    </rPh>
    <rPh sb="7" eb="8">
      <t>コ</t>
    </rPh>
    <rPh sb="8" eb="10">
      <t>ケンスウ</t>
    </rPh>
    <phoneticPr fontId="5"/>
  </si>
  <si>
    <t>完　結　事　由　内　訳　</t>
    <rPh sb="0" eb="1">
      <t>カン</t>
    </rPh>
    <rPh sb="2" eb="3">
      <t>ケツ</t>
    </rPh>
    <rPh sb="4" eb="5">
      <t>コト</t>
    </rPh>
    <rPh sb="6" eb="7">
      <t>ヨシ</t>
    </rPh>
    <rPh sb="8" eb="9">
      <t>ナイ</t>
    </rPh>
    <rPh sb="10" eb="11">
      <t>ワケ</t>
    </rPh>
    <phoneticPr fontId="5"/>
  </si>
  <si>
    <t>当該年度中
発生件数</t>
    <rPh sb="0" eb="2">
      <t>トウガイ</t>
    </rPh>
    <rPh sb="2" eb="4">
      <t>ネンド</t>
    </rPh>
    <rPh sb="4" eb="5">
      <t>ナカ</t>
    </rPh>
    <rPh sb="6" eb="8">
      <t>ハッセイ</t>
    </rPh>
    <rPh sb="8" eb="10">
      <t>ケンスウ</t>
    </rPh>
    <phoneticPr fontId="5"/>
  </si>
  <si>
    <t>前年度より
繰越件数</t>
    <rPh sb="0" eb="3">
      <t>ゼンネンド</t>
    </rPh>
    <rPh sb="6" eb="8">
      <t>クリコ</t>
    </rPh>
    <rPh sb="8" eb="10">
      <t>ケンスウ</t>
    </rPh>
    <phoneticPr fontId="5"/>
  </si>
  <si>
    <t>区          分</t>
  </si>
  <si>
    <t>　　処理件数の推移</t>
    <phoneticPr fontId="5"/>
  </si>
  <si>
    <t>令和４年度</t>
    <rPh sb="0" eb="2">
      <t>レイワ</t>
    </rPh>
    <rPh sb="3" eb="4">
      <t>ネン</t>
    </rPh>
    <rPh sb="4" eb="5">
      <t>ド</t>
    </rPh>
    <phoneticPr fontId="5"/>
  </si>
  <si>
    <t>令和３年度</t>
    <rPh sb="0" eb="2">
      <t>レイワ</t>
    </rPh>
    <rPh sb="3" eb="4">
      <t>ネン</t>
    </rPh>
    <rPh sb="4" eb="5">
      <t>ド</t>
    </rPh>
    <phoneticPr fontId="5"/>
  </si>
  <si>
    <t>注2)　土地については，一画地につき１件，家屋については，原則として１個数の建物につき１件として集計した。</t>
    <rPh sb="4" eb="6">
      <t>トチ</t>
    </rPh>
    <rPh sb="12" eb="13">
      <t>イチ</t>
    </rPh>
    <rPh sb="13" eb="14">
      <t>カク</t>
    </rPh>
    <rPh sb="14" eb="15">
      <t>チ</t>
    </rPh>
    <rPh sb="19" eb="20">
      <t>ケン</t>
    </rPh>
    <rPh sb="21" eb="23">
      <t>カオク</t>
    </rPh>
    <rPh sb="29" eb="31">
      <t>ゲンソク</t>
    </rPh>
    <rPh sb="35" eb="36">
      <t>コ</t>
    </rPh>
    <rPh sb="36" eb="37">
      <t>カズ</t>
    </rPh>
    <rPh sb="38" eb="40">
      <t>タテモノ</t>
    </rPh>
    <rPh sb="44" eb="45">
      <t>ケン</t>
    </rPh>
    <rPh sb="48" eb="50">
      <t>シュウケイ</t>
    </rPh>
    <phoneticPr fontId="14"/>
  </si>
  <si>
    <t>合計</t>
  </si>
  <si>
    <t>令和４年度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</si>
  <si>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</si>
  <si>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令和２年度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</si>
  <si>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
和
元
年
度</t>
    <rPh sb="0" eb="1">
      <t>レイ</t>
    </rPh>
    <rPh sb="2" eb="3">
      <t>カズ</t>
    </rPh>
    <rPh sb="4" eb="5">
      <t>ガン</t>
    </rPh>
    <rPh sb="6" eb="7">
      <t>ネン</t>
    </rPh>
    <rPh sb="8" eb="9">
      <t>ド</t>
    </rPh>
    <phoneticPr fontId="5"/>
  </si>
  <si>
    <t>実地調査</t>
  </si>
  <si>
    <t>口頭審理</t>
  </si>
  <si>
    <t>審　　査　　結　　果</t>
    <phoneticPr fontId="5"/>
  </si>
  <si>
    <t>当該年度
発生</t>
    <rPh sb="0" eb="2">
      <t>トウガイ</t>
    </rPh>
    <rPh sb="2" eb="4">
      <t>ネンド</t>
    </rPh>
    <rPh sb="5" eb="7">
      <t>ハッセイ</t>
    </rPh>
    <phoneticPr fontId="5"/>
  </si>
  <si>
    <t>前年度より繰越</t>
    <rPh sb="0" eb="3">
      <t>ゼンネンド</t>
    </rPh>
    <rPh sb="5" eb="7">
      <t>クリコシ</t>
    </rPh>
    <phoneticPr fontId="5"/>
  </si>
  <si>
    <t>市町村民税</t>
    <rPh sb="0" eb="5">
      <t>シチョウソンミンゼイ</t>
    </rPh>
    <phoneticPr fontId="5"/>
  </si>
  <si>
    <t>３審</t>
    <rPh sb="1" eb="2">
      <t>シン</t>
    </rPh>
    <phoneticPr fontId="5"/>
  </si>
  <si>
    <t>２審</t>
    <rPh sb="1" eb="2">
      <t>シン</t>
    </rPh>
    <phoneticPr fontId="5"/>
  </si>
  <si>
    <t>１審</t>
    <rPh sb="1" eb="2">
      <t>シン</t>
    </rPh>
    <phoneticPr fontId="5"/>
  </si>
  <si>
    <t>敗訴</t>
    <rPh sb="0" eb="2">
      <t>ハイソ</t>
    </rPh>
    <phoneticPr fontId="5"/>
  </si>
  <si>
    <t>勝訴</t>
    <rPh sb="0" eb="2">
      <t>ショウソ</t>
    </rPh>
    <phoneticPr fontId="5"/>
  </si>
  <si>
    <t>和解</t>
    <rPh sb="0" eb="2">
      <t>ワカイ</t>
    </rPh>
    <phoneticPr fontId="5"/>
  </si>
  <si>
    <t>R4</t>
    <phoneticPr fontId="5"/>
  </si>
  <si>
    <t>R3</t>
    <phoneticPr fontId="5"/>
  </si>
  <si>
    <t>R2</t>
    <phoneticPr fontId="5"/>
  </si>
  <si>
    <t>係属級内訳</t>
    <rPh sb="0" eb="1">
      <t>カカリ</t>
    </rPh>
    <rPh sb="1" eb="2">
      <t>ゾク</t>
    </rPh>
    <rPh sb="2" eb="3">
      <t>キュウ</t>
    </rPh>
    <rPh sb="3" eb="4">
      <t>ナイ</t>
    </rPh>
    <rPh sb="4" eb="5">
      <t>ワケ</t>
    </rPh>
    <phoneticPr fontId="5"/>
  </si>
  <si>
    <t>当該年度末係属件数</t>
    <rPh sb="0" eb="2">
      <t>トウガイ</t>
    </rPh>
    <rPh sb="2" eb="4">
      <t>ネンド</t>
    </rPh>
    <rPh sb="4" eb="5">
      <t>マツ</t>
    </rPh>
    <rPh sb="5" eb="7">
      <t>ケイゾク</t>
    </rPh>
    <rPh sb="7" eb="9">
      <t>ケンスウ</t>
    </rPh>
    <phoneticPr fontId="5"/>
  </si>
  <si>
    <t>当該年度中の完結件数</t>
    <rPh sb="0" eb="2">
      <t>トウガイ</t>
    </rPh>
    <rPh sb="2" eb="5">
      <t>ネンドチュウ</t>
    </rPh>
    <rPh sb="6" eb="8">
      <t>カンケツ</t>
    </rPh>
    <rPh sb="8" eb="10">
      <t>ケンスウ</t>
    </rPh>
    <phoneticPr fontId="5"/>
  </si>
  <si>
    <t>事　件　発　生　年　度　別　内　訳</t>
    <rPh sb="0" eb="1">
      <t>コト</t>
    </rPh>
    <rPh sb="2" eb="3">
      <t>ケン</t>
    </rPh>
    <rPh sb="4" eb="5">
      <t>ハツ</t>
    </rPh>
    <rPh sb="6" eb="7">
      <t>セイ</t>
    </rPh>
    <rPh sb="8" eb="9">
      <t>ネン</t>
    </rPh>
    <rPh sb="10" eb="11">
      <t>ド</t>
    </rPh>
    <rPh sb="12" eb="13">
      <t>ベツ</t>
    </rPh>
    <rPh sb="14" eb="15">
      <t>ナイ</t>
    </rPh>
    <rPh sb="16" eb="17">
      <t>ヤク</t>
    </rPh>
    <phoneticPr fontId="5"/>
  </si>
  <si>
    <t>前年度末
係属事件数</t>
    <rPh sb="0" eb="3">
      <t>ゼンネンド</t>
    </rPh>
    <rPh sb="3" eb="4">
      <t>マツ</t>
    </rPh>
    <rPh sb="5" eb="7">
      <t>ケイゾク</t>
    </rPh>
    <rPh sb="7" eb="9">
      <t>ジケン</t>
    </rPh>
    <rPh sb="9" eb="10">
      <t>スウ</t>
    </rPh>
    <phoneticPr fontId="5"/>
  </si>
  <si>
    <t>４.　争訟</t>
    <rPh sb="3" eb="5">
      <t>ソウショウ</t>
    </rPh>
    <phoneticPr fontId="5"/>
  </si>
  <si>
    <t>　(１)　審査請求の状況（つづき）</t>
    <rPh sb="5" eb="7">
      <t>シンサ</t>
    </rPh>
    <rPh sb="7" eb="9">
      <t>セイキュウ</t>
    </rPh>
    <phoneticPr fontId="5"/>
  </si>
  <si>
    <t>　(１)　審査請求の状況</t>
    <rPh sb="5" eb="7">
      <t>シンサ</t>
    </rPh>
    <rPh sb="7" eb="9">
      <t>セイキュウ</t>
    </rPh>
    <phoneticPr fontId="5"/>
  </si>
  <si>
    <t>一部
取消</t>
    <rPh sb="0" eb="2">
      <t>イチブ</t>
    </rPh>
    <rPh sb="3" eb="4">
      <t>ト</t>
    </rPh>
    <rPh sb="4" eb="5">
      <t>ケ</t>
    </rPh>
    <phoneticPr fontId="5"/>
  </si>
  <si>
    <t>全部
取消</t>
    <rPh sb="0" eb="2">
      <t>ゼンブ</t>
    </rPh>
    <rPh sb="3" eb="5">
      <t>トリケシ</t>
    </rPh>
    <phoneticPr fontId="5"/>
  </si>
  <si>
    <t>　(３)　訴訟の状況</t>
    <rPh sb="5" eb="7">
      <t>ソショウ</t>
    </rPh>
    <rPh sb="8" eb="10">
      <t>ジョウキョウ</t>
    </rPh>
    <phoneticPr fontId="5"/>
  </si>
  <si>
    <t>　(３)　訴訟の状況（つづき）</t>
    <rPh sb="5" eb="7">
      <t>ソショウ</t>
    </rPh>
    <rPh sb="8" eb="10">
      <t>ジョウキョウ</t>
    </rPh>
    <phoneticPr fontId="5"/>
  </si>
  <si>
    <t>却下</t>
    <phoneticPr fontId="5"/>
  </si>
  <si>
    <t>棄却</t>
    <phoneticPr fontId="5"/>
  </si>
  <si>
    <t>認容</t>
    <phoneticPr fontId="5"/>
  </si>
  <si>
    <t>口頭意見
陳述</t>
    <phoneticPr fontId="5"/>
  </si>
  <si>
    <t>注2） 法364条の２、第432条による修正の申出に係る者は含めない。</t>
    <rPh sb="0" eb="1">
      <t>チュウ</t>
    </rPh>
    <rPh sb="4" eb="5">
      <t>ホウ</t>
    </rPh>
    <rPh sb="8" eb="9">
      <t>ジョウ</t>
    </rPh>
    <rPh sb="12" eb="13">
      <t>ダイ</t>
    </rPh>
    <rPh sb="16" eb="17">
      <t>ジョウ</t>
    </rPh>
    <rPh sb="20" eb="22">
      <t>シュウセイ</t>
    </rPh>
    <rPh sb="23" eb="25">
      <t>モウシデ</t>
    </rPh>
    <rPh sb="26" eb="27">
      <t>カカ</t>
    </rPh>
    <rPh sb="28" eb="29">
      <t>モノ</t>
    </rPh>
    <rPh sb="30" eb="31">
      <t>フク</t>
    </rPh>
    <phoneticPr fontId="5"/>
  </si>
  <si>
    <t>一部
敗訴</t>
    <rPh sb="0" eb="2">
      <t>イチブ</t>
    </rPh>
    <rPh sb="3" eb="5">
      <t>ハイソ</t>
    </rPh>
    <phoneticPr fontId="5"/>
  </si>
  <si>
    <t>R元</t>
    <rPh sb="1" eb="2">
      <t>ゲン</t>
    </rPh>
    <phoneticPr fontId="5"/>
  </si>
  <si>
    <t>令和５年度</t>
    <rPh sb="0" eb="1">
      <t>レイ</t>
    </rPh>
    <rPh sb="1" eb="2">
      <t>ワ</t>
    </rPh>
    <rPh sb="3" eb="5">
      <t>ネンド</t>
    </rPh>
    <rPh sb="4" eb="5">
      <t>ド</t>
    </rPh>
    <phoneticPr fontId="5"/>
  </si>
  <si>
    <t>注1)　令和5年9月末現在の状況である。</t>
    <rPh sb="4" eb="5">
      <t>レイ</t>
    </rPh>
    <rPh sb="5" eb="6">
      <t>ワ</t>
    </rPh>
    <rPh sb="10" eb="11">
      <t>マツ</t>
    </rPh>
    <phoneticPr fontId="5"/>
  </si>
  <si>
    <t>令和５年度</t>
    <rPh sb="0" eb="2">
      <t>レイワ</t>
    </rPh>
    <rPh sb="3" eb="4">
      <t>ネン</t>
    </rPh>
    <rPh sb="4" eb="5">
      <t>ド</t>
    </rPh>
    <phoneticPr fontId="5"/>
  </si>
  <si>
    <t>R5</t>
  </si>
  <si>
    <t>H30以前</t>
    <rPh sb="3" eb="5">
      <t>イゼン</t>
    </rPh>
    <phoneticPr fontId="5"/>
  </si>
  <si>
    <t>注)　令和5年9月末現在の状況である。</t>
    <rPh sb="3" eb="4">
      <t>レイ</t>
    </rPh>
    <rPh sb="4" eb="5">
      <t>ワ</t>
    </rPh>
    <rPh sb="9" eb="10">
      <t>マツ</t>
    </rPh>
    <phoneticPr fontId="5"/>
  </si>
  <si>
    <t>　(２)　固定資産評価審査委員会への審査申出の処理状況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</si>
</sst>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84" formatCode="_ * #,##0_ ;_ * \-#,##0_ ;_ * &quot;－&quot;_ ;_ @_ "/>
  </numFmts>
  <fonts count="15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  <font>
      <sz val="9"/>
      <color rgb="FFFFFF00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9" fillId="0" borderId="0"/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1" fillId="0" borderId="0">
      <alignment vertical="center"/>
    </xf>
    <xf numFmtId="0" fontId="10" fillId="0" borderId="0"/>
  </cellStyleXfs>
  <cellXfs count="147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41" fontId="12" fillId="0" borderId="5" xfId="0" applyNumberFormat="1" applyFont="1" applyFill="1" applyBorder="1" applyAlignment="1">
      <alignment horizontal="right" vertical="center"/>
    </xf>
    <xf numFmtId="41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distributed" vertical="center"/>
    </xf>
    <xf numFmtId="41" fontId="6" fillId="0" borderId="0" xfId="0" applyNumberFormat="1" applyFont="1" applyAlignment="1">
      <alignment horizontal="right" vertical="center"/>
    </xf>
    <xf numFmtId="41" fontId="6" fillId="0" borderId="11" xfId="0" applyNumberFormat="1" applyFont="1" applyFill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13" fillId="0" borderId="0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2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12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41" fontId="6" fillId="0" borderId="14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 justifyLastLine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distributed" vertical="center"/>
    </xf>
    <xf numFmtId="184" fontId="6" fillId="0" borderId="0" xfId="0" applyNumberFormat="1" applyFont="1" applyAlignment="1">
      <alignment horizontal="right" vertical="center"/>
    </xf>
    <xf numFmtId="184" fontId="6" fillId="0" borderId="15" xfId="0" applyNumberFormat="1" applyFont="1" applyBorder="1" applyAlignment="1">
      <alignment horizontal="right" vertical="center"/>
    </xf>
    <xf numFmtId="184" fontId="6" fillId="0" borderId="5" xfId="0" applyNumberFormat="1" applyFont="1" applyBorder="1" applyAlignment="1">
      <alignment horizontal="right" vertical="center"/>
    </xf>
    <xf numFmtId="184" fontId="6" fillId="0" borderId="3" xfId="0" applyNumberFormat="1" applyFont="1" applyBorder="1" applyAlignment="1">
      <alignment horizontal="right" vertical="center"/>
    </xf>
    <xf numFmtId="184" fontId="6" fillId="0" borderId="1" xfId="0" applyNumberFormat="1" applyFont="1" applyBorder="1" applyAlignment="1">
      <alignment horizontal="right" vertical="center"/>
    </xf>
    <xf numFmtId="184" fontId="6" fillId="0" borderId="14" xfId="0" applyNumberFormat="1" applyFont="1" applyBorder="1" applyAlignment="1">
      <alignment horizontal="right" vertical="center"/>
    </xf>
    <xf numFmtId="184" fontId="6" fillId="0" borderId="7" xfId="0" applyNumberFormat="1" applyFont="1" applyBorder="1" applyAlignment="1">
      <alignment horizontal="right" vertical="center"/>
    </xf>
    <xf numFmtId="184" fontId="6" fillId="0" borderId="12" xfId="0" applyNumberFormat="1" applyFont="1" applyBorder="1" applyAlignment="1">
      <alignment horizontal="right" vertical="center"/>
    </xf>
    <xf numFmtId="184" fontId="6" fillId="0" borderId="0" xfId="0" applyNumberFormat="1" applyFont="1" applyBorder="1" applyAlignment="1">
      <alignment horizontal="right" vertical="center"/>
    </xf>
    <xf numFmtId="184" fontId="6" fillId="0" borderId="11" xfId="0" applyNumberFormat="1" applyFont="1" applyBorder="1" applyAlignment="1">
      <alignment horizontal="right" vertical="center"/>
    </xf>
    <xf numFmtId="41" fontId="12" fillId="0" borderId="0" xfId="0" applyNumberFormat="1" applyFont="1" applyFill="1" applyBorder="1" applyAlignment="1">
      <alignment horizontal="right" vertical="center"/>
    </xf>
    <xf numFmtId="41" fontId="6" fillId="0" borderId="7" xfId="0" applyNumberFormat="1" applyFont="1" applyBorder="1" applyAlignment="1">
      <alignment horizontal="right" vertical="center"/>
    </xf>
    <xf numFmtId="41" fontId="6" fillId="0" borderId="12" xfId="0" applyNumberFormat="1" applyFont="1" applyFill="1" applyBorder="1" applyAlignment="1">
      <alignment horizontal="right" vertical="center"/>
    </xf>
    <xf numFmtId="0" fontId="6" fillId="0" borderId="15" xfId="0" applyFont="1" applyBorder="1" applyAlignment="1">
      <alignment horizontal="distributed" vertical="center" justifyLastLine="1"/>
    </xf>
    <xf numFmtId="184" fontId="12" fillId="0" borderId="15" xfId="0" applyNumberFormat="1" applyFont="1" applyBorder="1" applyAlignment="1">
      <alignment horizontal="right" vertical="center"/>
    </xf>
    <xf numFmtId="184" fontId="12" fillId="0" borderId="5" xfId="0" applyNumberFormat="1" applyFont="1" applyBorder="1" applyAlignment="1">
      <alignment horizontal="right" vertical="center"/>
    </xf>
    <xf numFmtId="184" fontId="12" fillId="0" borderId="1" xfId="0" applyNumberFormat="1" applyFont="1" applyBorder="1" applyAlignment="1">
      <alignment horizontal="right" vertical="center"/>
    </xf>
    <xf numFmtId="184" fontId="12" fillId="0" borderId="4" xfId="0" applyNumberFormat="1" applyFont="1" applyBorder="1" applyAlignment="1">
      <alignment horizontal="right" vertical="center"/>
    </xf>
    <xf numFmtId="184" fontId="12" fillId="0" borderId="2" xfId="0" applyNumberFormat="1" applyFont="1" applyBorder="1" applyAlignment="1">
      <alignment horizontal="right" vertical="center"/>
    </xf>
    <xf numFmtId="184" fontId="12" fillId="0" borderId="13" xfId="0" applyNumberFormat="1" applyFont="1" applyBorder="1" applyAlignment="1">
      <alignment horizontal="right" vertical="center"/>
    </xf>
    <xf numFmtId="184" fontId="12" fillId="0" borderId="3" xfId="0" applyNumberFormat="1" applyFont="1" applyBorder="1" applyAlignment="1">
      <alignment horizontal="right" vertical="center"/>
    </xf>
    <xf numFmtId="184" fontId="12" fillId="0" borderId="0" xfId="0" applyNumberFormat="1" applyFont="1" applyBorder="1" applyAlignment="1">
      <alignment horizontal="right" vertical="center"/>
    </xf>
    <xf numFmtId="184" fontId="12" fillId="0" borderId="1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13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41" fontId="12" fillId="0" borderId="15" xfId="0" applyNumberFormat="1" applyFont="1" applyFill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 wrapText="1" justifyLastLine="1"/>
    </xf>
    <xf numFmtId="0" fontId="6" fillId="0" borderId="22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justifyLastLine="1"/>
    </xf>
    <xf numFmtId="0" fontId="6" fillId="0" borderId="15" xfId="0" applyFont="1" applyBorder="1" applyAlignment="1">
      <alignment horizontal="center" vertical="center" wrapText="1" justifyLastLine="1"/>
    </xf>
    <xf numFmtId="0" fontId="6" fillId="0" borderId="23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 wrapText="1"/>
    </xf>
    <xf numFmtId="0" fontId="13" fillId="0" borderId="0" xfId="0" applyFont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 justifyLastLine="1"/>
    </xf>
    <xf numFmtId="0" fontId="6" fillId="0" borderId="22" xfId="0" applyFont="1" applyBorder="1" applyAlignment="1">
      <alignment horizontal="center" vertical="center" wrapText="1" justifyLastLine="1"/>
    </xf>
    <xf numFmtId="0" fontId="6" fillId="0" borderId="24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center" vertical="center" wrapText="1" justifyLastLine="1"/>
    </xf>
    <xf numFmtId="0" fontId="6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</cellXfs>
  <cellStyles count="7">
    <cellStyle name="桁区切り 2" xfId="3"/>
    <cellStyle name="桁区切り 3" xfId="2"/>
    <cellStyle name="標準" xfId="0" builtinId="0"/>
    <cellStyle name="標準 2" xfId="4"/>
    <cellStyle name="標準 3" xfId="5"/>
    <cellStyle name="標準 3 2" xfId="6"/>
    <cellStyle name="標準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view="pageBreakPreview" topLeftCell="A16" zoomScaleNormal="100" zoomScaleSheetLayoutView="100" workbookViewId="0">
      <selection sqref="A1:XFD1048576"/>
    </sheetView>
  </sheetViews>
  <sheetFormatPr defaultRowHeight="20.100000000000001" customHeight="1"/>
  <cols>
    <col min="1" max="1" width="4" style="1" customWidth="1"/>
    <col min="2" max="3" width="3.375" style="1" customWidth="1"/>
    <col min="4" max="4" width="9" style="1"/>
    <col min="5" max="5" width="0.875" style="1" customWidth="1"/>
    <col min="6" max="7" width="9" style="1" customWidth="1"/>
    <col min="8" max="8" width="8.625" style="1" customWidth="1"/>
    <col min="9" max="14" width="5.75" style="1" customWidth="1"/>
    <col min="15" max="15" width="9.125" style="1" customWidth="1"/>
    <col min="16" max="16" width="9" style="8"/>
    <col min="17" max="16384" width="9" style="1"/>
  </cols>
  <sheetData>
    <row r="1" spans="1:19" ht="20.100000000000001" customHeight="1">
      <c r="A1" s="6" t="s">
        <v>52</v>
      </c>
    </row>
    <row r="2" spans="1:19" ht="20.100000000000001" customHeight="1">
      <c r="A2" s="3" t="s">
        <v>54</v>
      </c>
      <c r="B2" s="3"/>
      <c r="C2" s="3"/>
    </row>
    <row r="3" spans="1:19" ht="20.100000000000001" customHeight="1" thickBot="1">
      <c r="A3" s="26" t="s">
        <v>23</v>
      </c>
      <c r="B3" s="26"/>
      <c r="C3" s="26"/>
      <c r="D3" s="25"/>
      <c r="E3" s="25"/>
      <c r="F3" s="25"/>
      <c r="G3" s="25"/>
      <c r="H3" s="25"/>
      <c r="I3" s="25"/>
      <c r="J3" s="25"/>
      <c r="K3" s="25"/>
      <c r="L3" s="25"/>
      <c r="M3" s="25"/>
      <c r="O3" s="25"/>
    </row>
    <row r="4" spans="1:19" ht="27" customHeight="1">
      <c r="A4" s="101" t="s">
        <v>22</v>
      </c>
      <c r="B4" s="101"/>
      <c r="C4" s="101"/>
      <c r="D4" s="102"/>
      <c r="E4" s="24"/>
      <c r="F4" s="104" t="s">
        <v>21</v>
      </c>
      <c r="G4" s="104" t="s">
        <v>20</v>
      </c>
      <c r="H4" s="108" t="s">
        <v>3</v>
      </c>
      <c r="I4" s="94" t="s">
        <v>19</v>
      </c>
      <c r="J4" s="95"/>
      <c r="K4" s="95"/>
      <c r="L4" s="95"/>
      <c r="M4" s="95"/>
      <c r="N4" s="97"/>
      <c r="O4" s="100" t="s">
        <v>18</v>
      </c>
      <c r="P4" s="20"/>
      <c r="Q4" s="47"/>
      <c r="R4" s="47"/>
      <c r="S4" s="47"/>
    </row>
    <row r="5" spans="1:19" ht="27" customHeight="1">
      <c r="A5" s="103"/>
      <c r="B5" s="103"/>
      <c r="C5" s="103"/>
      <c r="D5" s="103"/>
      <c r="E5" s="23"/>
      <c r="F5" s="105"/>
      <c r="G5" s="105"/>
      <c r="H5" s="109"/>
      <c r="I5" s="22" t="s">
        <v>17</v>
      </c>
      <c r="J5" s="21" t="s">
        <v>16</v>
      </c>
      <c r="K5" s="45" t="s">
        <v>55</v>
      </c>
      <c r="L5" s="45" t="s">
        <v>56</v>
      </c>
      <c r="M5" s="21" t="s">
        <v>15</v>
      </c>
      <c r="N5" s="21" t="s">
        <v>3</v>
      </c>
      <c r="O5" s="99"/>
      <c r="P5" s="20"/>
      <c r="Q5" s="47"/>
      <c r="R5" s="47"/>
      <c r="S5" s="47"/>
    </row>
    <row r="6" spans="1:19" ht="29.25" customHeight="1">
      <c r="A6" s="112" t="s">
        <v>14</v>
      </c>
      <c r="B6" s="115" t="s">
        <v>12</v>
      </c>
      <c r="C6" s="110" t="s">
        <v>11</v>
      </c>
      <c r="D6" s="19" t="s">
        <v>10</v>
      </c>
      <c r="E6" s="17"/>
      <c r="F6" s="52">
        <v>0</v>
      </c>
      <c r="G6" s="13">
        <v>1</v>
      </c>
      <c r="H6" s="13">
        <f>F6+G6</f>
        <v>1</v>
      </c>
      <c r="I6" s="57">
        <v>0</v>
      </c>
      <c r="J6" s="58">
        <v>0</v>
      </c>
      <c r="K6" s="58">
        <v>0</v>
      </c>
      <c r="L6" s="58">
        <v>0</v>
      </c>
      <c r="M6" s="58">
        <v>0</v>
      </c>
      <c r="N6" s="59">
        <f t="shared" ref="N6:N11" si="0">SUM(I6:M6)</f>
        <v>0</v>
      </c>
      <c r="O6" s="13">
        <f t="shared" ref="O6:O10" si="1">H6-N6</f>
        <v>1</v>
      </c>
      <c r="P6" s="116"/>
      <c r="Q6" s="116"/>
      <c r="R6" s="116"/>
      <c r="S6" s="116"/>
    </row>
    <row r="7" spans="1:19" ht="29.25" customHeight="1">
      <c r="A7" s="113"/>
      <c r="B7" s="115"/>
      <c r="C7" s="111"/>
      <c r="D7" s="18" t="s">
        <v>9</v>
      </c>
      <c r="E7" s="4"/>
      <c r="F7" s="52">
        <v>0</v>
      </c>
      <c r="G7" s="52">
        <v>0</v>
      </c>
      <c r="H7" s="52">
        <f t="shared" ref="H7:H10" si="2">F7+G7</f>
        <v>0</v>
      </c>
      <c r="I7" s="55">
        <v>0</v>
      </c>
      <c r="J7" s="60">
        <v>0</v>
      </c>
      <c r="K7" s="60">
        <v>0</v>
      </c>
      <c r="L7" s="60">
        <v>0</v>
      </c>
      <c r="M7" s="60">
        <v>0</v>
      </c>
      <c r="N7" s="61">
        <f t="shared" si="0"/>
        <v>0</v>
      </c>
      <c r="O7" s="52">
        <f t="shared" si="1"/>
        <v>0</v>
      </c>
      <c r="P7" s="116"/>
      <c r="Q7" s="116"/>
      <c r="R7" s="116"/>
      <c r="S7" s="116"/>
    </row>
    <row r="8" spans="1:19" ht="29.25" customHeight="1">
      <c r="A8" s="113"/>
      <c r="B8" s="115"/>
      <c r="C8" s="106" t="s">
        <v>8</v>
      </c>
      <c r="D8" s="107"/>
      <c r="E8" s="17"/>
      <c r="F8" s="15">
        <v>1</v>
      </c>
      <c r="G8" s="13">
        <v>1</v>
      </c>
      <c r="H8" s="13">
        <f t="shared" si="2"/>
        <v>2</v>
      </c>
      <c r="I8" s="55">
        <v>0</v>
      </c>
      <c r="J8" s="15">
        <v>1</v>
      </c>
      <c r="K8" s="60">
        <v>0</v>
      </c>
      <c r="L8" s="60">
        <v>0</v>
      </c>
      <c r="M8" s="15">
        <v>1</v>
      </c>
      <c r="N8" s="14">
        <f t="shared" si="0"/>
        <v>2</v>
      </c>
      <c r="O8" s="52">
        <f t="shared" si="1"/>
        <v>0</v>
      </c>
      <c r="P8" s="20"/>
      <c r="Q8" s="47"/>
      <c r="R8" s="47"/>
      <c r="S8" s="47"/>
    </row>
    <row r="9" spans="1:19" ht="29.25" customHeight="1">
      <c r="A9" s="113"/>
      <c r="B9" s="115"/>
      <c r="C9" s="106" t="s">
        <v>7</v>
      </c>
      <c r="D9" s="107"/>
      <c r="E9" s="12"/>
      <c r="F9" s="53">
        <v>0</v>
      </c>
      <c r="G9" s="54">
        <v>0</v>
      </c>
      <c r="H9" s="54">
        <f t="shared" si="2"/>
        <v>0</v>
      </c>
      <c r="I9" s="53">
        <v>0</v>
      </c>
      <c r="J9" s="54">
        <v>0</v>
      </c>
      <c r="K9" s="54">
        <v>0</v>
      </c>
      <c r="L9" s="54">
        <v>0</v>
      </c>
      <c r="M9" s="54">
        <v>0</v>
      </c>
      <c r="N9" s="56">
        <f t="shared" si="0"/>
        <v>0</v>
      </c>
      <c r="O9" s="54">
        <f t="shared" si="1"/>
        <v>0</v>
      </c>
      <c r="P9" s="20"/>
      <c r="Q9" s="47"/>
      <c r="R9" s="47"/>
      <c r="S9" s="47"/>
    </row>
    <row r="10" spans="1:19" ht="29.25" customHeight="1">
      <c r="A10" s="113"/>
      <c r="B10" s="115" t="s">
        <v>6</v>
      </c>
      <c r="C10" s="106" t="s">
        <v>5</v>
      </c>
      <c r="D10" s="107"/>
      <c r="E10" s="4"/>
      <c r="F10" s="52">
        <v>0</v>
      </c>
      <c r="G10" s="52">
        <v>0</v>
      </c>
      <c r="H10" s="52">
        <f t="shared" si="2"/>
        <v>0</v>
      </c>
      <c r="I10" s="55">
        <v>0</v>
      </c>
      <c r="J10" s="60">
        <v>0</v>
      </c>
      <c r="K10" s="60">
        <v>0</v>
      </c>
      <c r="L10" s="60">
        <v>0</v>
      </c>
      <c r="M10" s="60">
        <v>0</v>
      </c>
      <c r="N10" s="61">
        <f t="shared" si="0"/>
        <v>0</v>
      </c>
      <c r="O10" s="52">
        <f t="shared" si="1"/>
        <v>0</v>
      </c>
      <c r="P10" s="116"/>
      <c r="Q10" s="116"/>
      <c r="R10" s="116"/>
      <c r="S10" s="116"/>
    </row>
    <row r="11" spans="1:19" ht="29.25" customHeight="1">
      <c r="A11" s="113"/>
      <c r="B11" s="115"/>
      <c r="C11" s="106" t="s">
        <v>4</v>
      </c>
      <c r="D11" s="107"/>
      <c r="E11" s="17"/>
      <c r="F11" s="52">
        <v>0</v>
      </c>
      <c r="G11" s="52">
        <v>0</v>
      </c>
      <c r="H11" s="52">
        <f>F11+G11</f>
        <v>0</v>
      </c>
      <c r="I11" s="55">
        <v>0</v>
      </c>
      <c r="J11" s="60">
        <v>0</v>
      </c>
      <c r="K11" s="60">
        <v>0</v>
      </c>
      <c r="L11" s="60">
        <v>0</v>
      </c>
      <c r="M11" s="60">
        <v>0</v>
      </c>
      <c r="N11" s="61">
        <f t="shared" si="0"/>
        <v>0</v>
      </c>
      <c r="O11" s="52">
        <f>H11-N11</f>
        <v>0</v>
      </c>
      <c r="P11" s="116"/>
      <c r="Q11" s="116"/>
      <c r="R11" s="116"/>
      <c r="S11" s="116"/>
    </row>
    <row r="12" spans="1:19" ht="29.25" customHeight="1">
      <c r="A12" s="114"/>
      <c r="B12" s="117" t="s">
        <v>3</v>
      </c>
      <c r="C12" s="118"/>
      <c r="D12" s="118"/>
      <c r="E12" s="12"/>
      <c r="F12" s="62">
        <f>SUM(F6:F11)</f>
        <v>1</v>
      </c>
      <c r="G12" s="62">
        <f t="shared" ref="G12:N12" si="3">SUM(G6:G11)</f>
        <v>2</v>
      </c>
      <c r="H12" s="62">
        <f>SUM(H6:H11)</f>
        <v>3</v>
      </c>
      <c r="I12" s="53">
        <f t="shared" si="3"/>
        <v>0</v>
      </c>
      <c r="J12" s="10">
        <f t="shared" si="3"/>
        <v>1</v>
      </c>
      <c r="K12" s="54">
        <f t="shared" si="3"/>
        <v>0</v>
      </c>
      <c r="L12" s="54">
        <f t="shared" si="3"/>
        <v>0</v>
      </c>
      <c r="M12" s="10">
        <f t="shared" si="3"/>
        <v>1</v>
      </c>
      <c r="N12" s="11">
        <f t="shared" si="3"/>
        <v>2</v>
      </c>
      <c r="O12" s="10">
        <f>SUM(O6:O11)</f>
        <v>1</v>
      </c>
      <c r="P12" s="20"/>
      <c r="Q12" s="47"/>
      <c r="R12" s="47"/>
      <c r="S12" s="47"/>
    </row>
    <row r="13" spans="1:19" ht="29.25" customHeight="1">
      <c r="A13" s="112" t="s">
        <v>13</v>
      </c>
      <c r="B13" s="115" t="s">
        <v>12</v>
      </c>
      <c r="C13" s="110" t="s">
        <v>11</v>
      </c>
      <c r="D13" s="19" t="s">
        <v>10</v>
      </c>
      <c r="E13" s="17"/>
      <c r="F13" s="37">
        <f t="shared" ref="F13:F18" si="4">O6</f>
        <v>1</v>
      </c>
      <c r="G13" s="63">
        <v>1</v>
      </c>
      <c r="H13" s="63">
        <f t="shared" ref="H13:H18" si="5">F13+G13</f>
        <v>2</v>
      </c>
      <c r="I13" s="37">
        <v>1</v>
      </c>
      <c r="J13" s="63">
        <v>1</v>
      </c>
      <c r="K13" s="58">
        <v>0</v>
      </c>
      <c r="L13" s="58">
        <v>0</v>
      </c>
      <c r="M13" s="58">
        <v>0</v>
      </c>
      <c r="N13" s="64">
        <f t="shared" ref="N13:N18" si="6">SUM(I13:M13)</f>
        <v>2</v>
      </c>
      <c r="O13" s="58">
        <f t="shared" ref="O13:O18" si="7">H13-N13</f>
        <v>0</v>
      </c>
      <c r="P13" s="116"/>
      <c r="Q13" s="116"/>
      <c r="R13" s="116"/>
      <c r="S13" s="116"/>
    </row>
    <row r="14" spans="1:19" ht="29.25" customHeight="1">
      <c r="A14" s="113"/>
      <c r="B14" s="115"/>
      <c r="C14" s="111"/>
      <c r="D14" s="18" t="s">
        <v>9</v>
      </c>
      <c r="E14" s="4"/>
      <c r="F14" s="55">
        <f t="shared" si="4"/>
        <v>0</v>
      </c>
      <c r="G14" s="60">
        <v>0</v>
      </c>
      <c r="H14" s="60">
        <f t="shared" si="5"/>
        <v>0</v>
      </c>
      <c r="I14" s="55">
        <v>0</v>
      </c>
      <c r="J14" s="60">
        <v>0</v>
      </c>
      <c r="K14" s="60">
        <v>0</v>
      </c>
      <c r="L14" s="60">
        <v>0</v>
      </c>
      <c r="M14" s="60">
        <v>0</v>
      </c>
      <c r="N14" s="61">
        <f t="shared" si="6"/>
        <v>0</v>
      </c>
      <c r="O14" s="60">
        <f t="shared" si="7"/>
        <v>0</v>
      </c>
      <c r="P14" s="116"/>
      <c r="Q14" s="116"/>
      <c r="R14" s="116"/>
      <c r="S14" s="116"/>
    </row>
    <row r="15" spans="1:19" ht="29.25" customHeight="1">
      <c r="A15" s="113"/>
      <c r="B15" s="115"/>
      <c r="C15" s="106" t="s">
        <v>8</v>
      </c>
      <c r="D15" s="107"/>
      <c r="E15" s="17"/>
      <c r="F15" s="55">
        <f t="shared" si="4"/>
        <v>0</v>
      </c>
      <c r="G15" s="15">
        <v>3</v>
      </c>
      <c r="H15" s="15">
        <f t="shared" si="5"/>
        <v>3</v>
      </c>
      <c r="I15" s="16">
        <v>2</v>
      </c>
      <c r="J15" s="60">
        <v>0</v>
      </c>
      <c r="K15" s="60">
        <v>0</v>
      </c>
      <c r="L15" s="60">
        <v>0</v>
      </c>
      <c r="M15" s="60">
        <v>0</v>
      </c>
      <c r="N15" s="14">
        <f t="shared" si="6"/>
        <v>2</v>
      </c>
      <c r="O15" s="15">
        <f t="shared" si="7"/>
        <v>1</v>
      </c>
      <c r="P15" s="20"/>
      <c r="Q15" s="47"/>
      <c r="R15" s="47"/>
      <c r="S15" s="47"/>
    </row>
    <row r="16" spans="1:19" ht="29.25" customHeight="1">
      <c r="A16" s="113"/>
      <c r="B16" s="115"/>
      <c r="C16" s="106" t="s">
        <v>7</v>
      </c>
      <c r="D16" s="107"/>
      <c r="E16" s="12"/>
      <c r="F16" s="53">
        <f t="shared" si="4"/>
        <v>0</v>
      </c>
      <c r="G16" s="54">
        <v>0</v>
      </c>
      <c r="H16" s="54">
        <f t="shared" si="5"/>
        <v>0</v>
      </c>
      <c r="I16" s="53">
        <v>0</v>
      </c>
      <c r="J16" s="54">
        <v>0</v>
      </c>
      <c r="K16" s="54">
        <v>0</v>
      </c>
      <c r="L16" s="54">
        <v>0</v>
      </c>
      <c r="M16" s="54">
        <v>0</v>
      </c>
      <c r="N16" s="56">
        <f t="shared" si="6"/>
        <v>0</v>
      </c>
      <c r="O16" s="53">
        <f t="shared" si="7"/>
        <v>0</v>
      </c>
      <c r="P16" s="20"/>
      <c r="Q16" s="47"/>
      <c r="R16" s="47"/>
      <c r="S16" s="47"/>
    </row>
    <row r="17" spans="1:19" ht="29.25" customHeight="1">
      <c r="A17" s="113"/>
      <c r="B17" s="115" t="s">
        <v>6</v>
      </c>
      <c r="C17" s="106" t="s">
        <v>5</v>
      </c>
      <c r="D17" s="107"/>
      <c r="E17" s="4"/>
      <c r="F17" s="57">
        <f t="shared" si="4"/>
        <v>0</v>
      </c>
      <c r="G17" s="58">
        <v>0</v>
      </c>
      <c r="H17" s="59">
        <f t="shared" si="5"/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9">
        <f t="shared" si="6"/>
        <v>0</v>
      </c>
      <c r="O17" s="60">
        <f t="shared" si="7"/>
        <v>0</v>
      </c>
      <c r="P17" s="116"/>
      <c r="Q17" s="116"/>
      <c r="R17" s="116"/>
      <c r="S17" s="116"/>
    </row>
    <row r="18" spans="1:19" ht="29.25" customHeight="1">
      <c r="A18" s="113"/>
      <c r="B18" s="115"/>
      <c r="C18" s="106" t="s">
        <v>4</v>
      </c>
      <c r="D18" s="107"/>
      <c r="E18" s="17"/>
      <c r="F18" s="55">
        <f t="shared" si="4"/>
        <v>0</v>
      </c>
      <c r="G18" s="60">
        <v>0</v>
      </c>
      <c r="H18" s="61">
        <f t="shared" si="5"/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1">
        <f t="shared" si="6"/>
        <v>0</v>
      </c>
      <c r="O18" s="60">
        <f t="shared" si="7"/>
        <v>0</v>
      </c>
      <c r="P18" s="116"/>
      <c r="Q18" s="116"/>
      <c r="R18" s="116"/>
      <c r="S18" s="116"/>
    </row>
    <row r="19" spans="1:19" ht="29.25" customHeight="1">
      <c r="A19" s="114"/>
      <c r="B19" s="117" t="s">
        <v>3</v>
      </c>
      <c r="C19" s="118"/>
      <c r="D19" s="118"/>
      <c r="E19" s="12"/>
      <c r="F19" s="93">
        <f t="shared" ref="F19:O19" si="8">SUM(F13:F18)</f>
        <v>1</v>
      </c>
      <c r="G19" s="10">
        <f t="shared" si="8"/>
        <v>4</v>
      </c>
      <c r="H19" s="11">
        <f t="shared" si="8"/>
        <v>5</v>
      </c>
      <c r="I19" s="10">
        <f t="shared" si="8"/>
        <v>3</v>
      </c>
      <c r="J19" s="10">
        <f t="shared" si="8"/>
        <v>1</v>
      </c>
      <c r="K19" s="54">
        <f t="shared" si="8"/>
        <v>0</v>
      </c>
      <c r="L19" s="54">
        <f t="shared" si="8"/>
        <v>0</v>
      </c>
      <c r="M19" s="54">
        <f t="shared" si="8"/>
        <v>0</v>
      </c>
      <c r="N19" s="11">
        <f t="shared" si="8"/>
        <v>4</v>
      </c>
      <c r="O19" s="10">
        <f t="shared" si="8"/>
        <v>1</v>
      </c>
      <c r="P19" s="20"/>
      <c r="Q19" s="47"/>
      <c r="R19" s="47"/>
      <c r="S19" s="47"/>
    </row>
    <row r="20" spans="1:19" ht="29.25" customHeight="1">
      <c r="A20" s="112" t="s">
        <v>25</v>
      </c>
      <c r="B20" s="115" t="s">
        <v>12</v>
      </c>
      <c r="C20" s="110" t="s">
        <v>11</v>
      </c>
      <c r="D20" s="19" t="s">
        <v>10</v>
      </c>
      <c r="E20" s="17"/>
      <c r="F20" s="57">
        <f>'審査請求-その１'!O13</f>
        <v>0</v>
      </c>
      <c r="G20" s="58">
        <v>0</v>
      </c>
      <c r="H20" s="59">
        <f t="shared" ref="H20:H25" si="9">F20+G20</f>
        <v>0</v>
      </c>
      <c r="I20" s="57">
        <v>0</v>
      </c>
      <c r="J20" s="58">
        <v>0</v>
      </c>
      <c r="K20" s="58">
        <v>0</v>
      </c>
      <c r="L20" s="58">
        <v>0</v>
      </c>
      <c r="M20" s="58">
        <v>0</v>
      </c>
      <c r="N20" s="59">
        <f t="shared" ref="N20:N25" si="10">SUM(I20:M20)</f>
        <v>0</v>
      </c>
      <c r="O20" s="58">
        <f t="shared" ref="O20:O26" si="11">H20-N20</f>
        <v>0</v>
      </c>
      <c r="P20" s="120"/>
      <c r="Q20" s="120"/>
      <c r="R20" s="120"/>
      <c r="S20" s="120"/>
    </row>
    <row r="21" spans="1:19" ht="29.25" customHeight="1">
      <c r="A21" s="113"/>
      <c r="B21" s="115"/>
      <c r="C21" s="111"/>
      <c r="D21" s="18" t="s">
        <v>9</v>
      </c>
      <c r="E21" s="4"/>
      <c r="F21" s="55">
        <f>'審査請求-その１'!O14</f>
        <v>0</v>
      </c>
      <c r="G21" s="60">
        <v>0</v>
      </c>
      <c r="H21" s="61">
        <f t="shared" si="9"/>
        <v>0</v>
      </c>
      <c r="I21" s="55">
        <v>0</v>
      </c>
      <c r="J21" s="60">
        <v>0</v>
      </c>
      <c r="K21" s="60">
        <v>0</v>
      </c>
      <c r="L21" s="60">
        <v>0</v>
      </c>
      <c r="M21" s="60">
        <v>0</v>
      </c>
      <c r="N21" s="61">
        <f t="shared" si="10"/>
        <v>0</v>
      </c>
      <c r="O21" s="60">
        <f t="shared" si="11"/>
        <v>0</v>
      </c>
      <c r="P21" s="120"/>
      <c r="Q21" s="120"/>
      <c r="R21" s="120"/>
      <c r="S21" s="120"/>
    </row>
    <row r="22" spans="1:19" ht="29.25" customHeight="1">
      <c r="A22" s="113"/>
      <c r="B22" s="115"/>
      <c r="C22" s="106" t="s">
        <v>8</v>
      </c>
      <c r="D22" s="107"/>
      <c r="E22" s="17"/>
      <c r="F22" s="55">
        <f>'審査請求-その１'!O15</f>
        <v>1</v>
      </c>
      <c r="G22" s="60">
        <v>0</v>
      </c>
      <c r="H22" s="61">
        <f t="shared" si="9"/>
        <v>1</v>
      </c>
      <c r="I22" s="55">
        <v>0</v>
      </c>
      <c r="J22" s="60">
        <v>1</v>
      </c>
      <c r="K22" s="60">
        <v>0</v>
      </c>
      <c r="L22" s="60">
        <v>0</v>
      </c>
      <c r="M22" s="60">
        <v>0</v>
      </c>
      <c r="N22" s="61">
        <f t="shared" si="10"/>
        <v>1</v>
      </c>
      <c r="O22" s="60">
        <f t="shared" si="11"/>
        <v>0</v>
      </c>
      <c r="P22" s="20"/>
    </row>
    <row r="23" spans="1:19" ht="29.25" customHeight="1">
      <c r="A23" s="113"/>
      <c r="B23" s="115"/>
      <c r="C23" s="106" t="s">
        <v>7</v>
      </c>
      <c r="D23" s="107"/>
      <c r="E23" s="12"/>
      <c r="F23" s="53">
        <f>'審査請求-その１'!O16</f>
        <v>0</v>
      </c>
      <c r="G23" s="54">
        <v>0</v>
      </c>
      <c r="H23" s="56">
        <f t="shared" si="9"/>
        <v>0</v>
      </c>
      <c r="I23" s="53">
        <v>0</v>
      </c>
      <c r="J23" s="54">
        <v>0</v>
      </c>
      <c r="K23" s="54">
        <v>0</v>
      </c>
      <c r="L23" s="54">
        <v>0</v>
      </c>
      <c r="M23" s="54">
        <v>0</v>
      </c>
      <c r="N23" s="56">
        <f t="shared" si="10"/>
        <v>0</v>
      </c>
      <c r="O23" s="53">
        <f t="shared" si="11"/>
        <v>0</v>
      </c>
      <c r="P23" s="20"/>
      <c r="S23" s="7"/>
    </row>
    <row r="24" spans="1:19" ht="29.25" customHeight="1">
      <c r="A24" s="113"/>
      <c r="B24" s="115" t="s">
        <v>6</v>
      </c>
      <c r="C24" s="106" t="s">
        <v>5</v>
      </c>
      <c r="D24" s="107"/>
      <c r="E24" s="4"/>
      <c r="F24" s="57">
        <f>'審査請求-その１'!O17</f>
        <v>0</v>
      </c>
      <c r="G24" s="58">
        <v>0</v>
      </c>
      <c r="H24" s="59">
        <f t="shared" si="9"/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9">
        <f t="shared" si="10"/>
        <v>0</v>
      </c>
      <c r="O24" s="60">
        <f t="shared" si="11"/>
        <v>0</v>
      </c>
      <c r="P24" s="120"/>
      <c r="Q24" s="120"/>
      <c r="R24" s="120"/>
      <c r="S24" s="120"/>
    </row>
    <row r="25" spans="1:19" ht="29.25" customHeight="1">
      <c r="A25" s="113"/>
      <c r="B25" s="115"/>
      <c r="C25" s="106" t="s">
        <v>4</v>
      </c>
      <c r="D25" s="107"/>
      <c r="E25" s="17"/>
      <c r="F25" s="55">
        <f>'審査請求-その１'!O18</f>
        <v>0</v>
      </c>
      <c r="G25" s="60">
        <v>0</v>
      </c>
      <c r="H25" s="61">
        <f t="shared" si="9"/>
        <v>0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1">
        <f t="shared" si="10"/>
        <v>0</v>
      </c>
      <c r="O25" s="60">
        <f t="shared" si="11"/>
        <v>0</v>
      </c>
      <c r="P25" s="120"/>
      <c r="Q25" s="120"/>
      <c r="R25" s="120"/>
      <c r="S25" s="120"/>
    </row>
    <row r="26" spans="1:19" ht="29.25" customHeight="1" thickBot="1">
      <c r="A26" s="119"/>
      <c r="B26" s="121" t="s">
        <v>3</v>
      </c>
      <c r="C26" s="122"/>
      <c r="D26" s="122"/>
      <c r="E26" s="28"/>
      <c r="F26" s="69">
        <f t="shared" ref="F26:M26" si="12">SUM(F20:F25)</f>
        <v>1</v>
      </c>
      <c r="G26" s="70">
        <f t="shared" si="12"/>
        <v>0</v>
      </c>
      <c r="H26" s="71">
        <f t="shared" si="12"/>
        <v>1</v>
      </c>
      <c r="I26" s="70">
        <f t="shared" si="12"/>
        <v>0</v>
      </c>
      <c r="J26" s="70">
        <f t="shared" si="12"/>
        <v>1</v>
      </c>
      <c r="K26" s="70">
        <f t="shared" si="12"/>
        <v>0</v>
      </c>
      <c r="L26" s="70">
        <f t="shared" si="12"/>
        <v>0</v>
      </c>
      <c r="M26" s="70">
        <f t="shared" si="12"/>
        <v>0</v>
      </c>
      <c r="N26" s="71">
        <f>SUM(I26:L26)</f>
        <v>1</v>
      </c>
      <c r="O26" s="69">
        <f t="shared" si="11"/>
        <v>0</v>
      </c>
      <c r="P26" s="20"/>
    </row>
    <row r="27" spans="1:19" ht="20.100000000000001" customHeight="1">
      <c r="A27" s="7"/>
      <c r="B27" s="7"/>
      <c r="C27" s="7"/>
      <c r="D27" s="7"/>
    </row>
    <row r="28" spans="1:19" ht="20.100000000000001" customHeight="1">
      <c r="A28" s="7"/>
      <c r="B28" s="7"/>
      <c r="C28" s="7"/>
      <c r="D28" s="7"/>
    </row>
    <row r="29" spans="1:19" ht="20.100000000000001" customHeight="1">
      <c r="A29" s="7"/>
      <c r="B29" s="7"/>
      <c r="C29" s="7"/>
      <c r="D29" s="7"/>
    </row>
    <row r="30" spans="1:19" ht="20.100000000000001" customHeight="1">
      <c r="A30" s="7"/>
      <c r="B30" s="7"/>
      <c r="C30" s="7"/>
      <c r="D30" s="7"/>
    </row>
    <row r="31" spans="1:19" ht="20.100000000000001" customHeight="1">
      <c r="A31" s="7"/>
      <c r="B31" s="7"/>
      <c r="C31" s="7"/>
      <c r="D31" s="7"/>
    </row>
    <row r="32" spans="1:19" ht="20.100000000000001" customHeight="1">
      <c r="A32" s="7"/>
      <c r="B32" s="7"/>
      <c r="C32" s="7"/>
      <c r="D32" s="7"/>
    </row>
    <row r="33" spans="1:4" s="1" customFormat="1" ht="20.100000000000001" customHeight="1">
      <c r="A33" s="7"/>
      <c r="B33" s="7"/>
      <c r="C33" s="7"/>
      <c r="D33" s="7"/>
    </row>
    <row r="34" spans="1:4" s="1" customFormat="1" ht="20.100000000000001" customHeight="1">
      <c r="A34" s="7"/>
      <c r="B34" s="7"/>
      <c r="C34" s="7"/>
      <c r="D34" s="7"/>
    </row>
    <row r="35" spans="1:4" s="1" customFormat="1" ht="20.100000000000001" customHeight="1">
      <c r="A35" s="7"/>
      <c r="B35" s="7"/>
      <c r="C35" s="7"/>
      <c r="D35" s="7"/>
    </row>
    <row r="36" spans="1:4" s="1" customFormat="1" ht="20.100000000000001" customHeight="1">
      <c r="A36" s="7"/>
      <c r="B36" s="7"/>
      <c r="C36" s="7"/>
      <c r="D36" s="7"/>
    </row>
    <row r="37" spans="1:4" s="1" customFormat="1" ht="20.100000000000001" customHeight="1">
      <c r="A37" s="7"/>
      <c r="B37" s="7"/>
      <c r="C37" s="7"/>
      <c r="D37" s="7"/>
    </row>
    <row r="38" spans="1:4" s="1" customFormat="1" ht="20.100000000000001" customHeight="1">
      <c r="A38" s="7"/>
      <c r="B38" s="7"/>
      <c r="C38" s="7"/>
      <c r="D38" s="7"/>
    </row>
    <row r="39" spans="1:4" s="1" customFormat="1" ht="20.100000000000001" customHeight="1">
      <c r="A39" s="7"/>
      <c r="B39" s="7"/>
      <c r="C39" s="7"/>
      <c r="D39" s="7"/>
    </row>
    <row r="40" spans="1:4" s="1" customFormat="1" ht="20.100000000000001" customHeight="1">
      <c r="A40" s="7"/>
      <c r="B40" s="7"/>
      <c r="C40" s="7"/>
      <c r="D40" s="7"/>
    </row>
    <row r="41" spans="1:4" s="1" customFormat="1" ht="20.100000000000001" customHeight="1">
      <c r="A41" s="7"/>
      <c r="B41" s="7"/>
      <c r="C41" s="7"/>
      <c r="D41" s="7"/>
    </row>
    <row r="42" spans="1:4" s="1" customFormat="1" ht="20.100000000000001" customHeight="1">
      <c r="A42" s="7"/>
      <c r="B42" s="7"/>
      <c r="C42" s="7"/>
      <c r="D42" s="7"/>
    </row>
    <row r="43" spans="1:4" s="1" customFormat="1" ht="20.100000000000001" customHeight="1">
      <c r="A43" s="7"/>
      <c r="B43" s="7"/>
      <c r="C43" s="7"/>
      <c r="D43" s="7"/>
    </row>
    <row r="44" spans="1:4" s="1" customFormat="1" ht="20.100000000000001" customHeight="1">
      <c r="A44" s="7"/>
      <c r="B44" s="7"/>
      <c r="C44" s="7"/>
      <c r="D44" s="7"/>
    </row>
    <row r="45" spans="1:4" s="1" customFormat="1" ht="20.100000000000001" customHeight="1">
      <c r="A45" s="7"/>
      <c r="B45" s="7"/>
      <c r="C45" s="7"/>
      <c r="D45" s="7"/>
    </row>
    <row r="46" spans="1:4" s="1" customFormat="1" ht="20.100000000000001" customHeight="1">
      <c r="A46" s="7"/>
      <c r="B46" s="7"/>
      <c r="C46" s="7"/>
      <c r="D46" s="7"/>
    </row>
    <row r="47" spans="1:4" s="1" customFormat="1" ht="20.100000000000001" customHeight="1">
      <c r="A47" s="7"/>
      <c r="B47" s="7"/>
      <c r="C47" s="7"/>
      <c r="D47" s="7"/>
    </row>
    <row r="48" spans="1:4" s="1" customFormat="1" ht="20.100000000000001" customHeight="1">
      <c r="A48" s="7"/>
      <c r="B48" s="7"/>
      <c r="C48" s="7"/>
      <c r="D48" s="7"/>
    </row>
    <row r="49" spans="1:4" s="1" customFormat="1" ht="20.100000000000001" customHeight="1">
      <c r="A49" s="7"/>
      <c r="B49" s="7"/>
      <c r="C49" s="7"/>
      <c r="D49" s="7"/>
    </row>
    <row r="50" spans="1:4" s="1" customFormat="1" ht="20.100000000000001" customHeight="1">
      <c r="A50" s="7"/>
      <c r="B50" s="7"/>
      <c r="C50" s="7"/>
      <c r="D50" s="7"/>
    </row>
    <row r="51" spans="1:4" s="1" customFormat="1" ht="20.100000000000001" customHeight="1">
      <c r="A51" s="7"/>
      <c r="B51" s="7"/>
      <c r="C51" s="7"/>
      <c r="D51" s="7"/>
    </row>
  </sheetData>
  <mergeCells count="39">
    <mergeCell ref="C24:D24"/>
    <mergeCell ref="C25:D25"/>
    <mergeCell ref="A20:A26"/>
    <mergeCell ref="B20:B23"/>
    <mergeCell ref="P20:S21"/>
    <mergeCell ref="B24:B25"/>
    <mergeCell ref="P24:S25"/>
    <mergeCell ref="B26:D26"/>
    <mergeCell ref="C20:C21"/>
    <mergeCell ref="C22:D22"/>
    <mergeCell ref="C23:D23"/>
    <mergeCell ref="C18:D18"/>
    <mergeCell ref="A6:A12"/>
    <mergeCell ref="B6:B9"/>
    <mergeCell ref="P6:S7"/>
    <mergeCell ref="B10:B11"/>
    <mergeCell ref="P10:S11"/>
    <mergeCell ref="B12:D12"/>
    <mergeCell ref="C11:D11"/>
    <mergeCell ref="A13:A19"/>
    <mergeCell ref="B13:B16"/>
    <mergeCell ref="P13:S14"/>
    <mergeCell ref="B17:B18"/>
    <mergeCell ref="P17:S18"/>
    <mergeCell ref="B19:D19"/>
    <mergeCell ref="C13:C14"/>
    <mergeCell ref="C15:D15"/>
    <mergeCell ref="C16:D16"/>
    <mergeCell ref="C17:D17"/>
    <mergeCell ref="H4:H5"/>
    <mergeCell ref="C6:C7"/>
    <mergeCell ref="C8:D8"/>
    <mergeCell ref="C9:D9"/>
    <mergeCell ref="C10:D10"/>
    <mergeCell ref="O4:O5"/>
    <mergeCell ref="I4:N4"/>
    <mergeCell ref="A4:D5"/>
    <mergeCell ref="F4:F5"/>
    <mergeCell ref="G4:G5"/>
  </mergeCells>
  <phoneticPr fontId="5"/>
  <printOptions gridLinesSet="0"/>
  <pageMargins left="0.70866141732283472" right="0.70866141732283472" top="0.74803149606299213" bottom="0.74803149606299213" header="0.31496062992125984" footer="0.31496062992125984"/>
  <pageSetup paperSize="9" scale="97" firstPageNumber="141" fitToHeight="0" orientation="portrait" blackAndWhite="1" useFirstPageNumber="1" r:id="rId1"/>
  <headerFooter scaleWithDoc="0">
    <oddFooter>&amp;C&amp;"游明朝,標準"&amp;10&amp;P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1"/>
  <sheetViews>
    <sheetView view="pageBreakPreview" topLeftCell="A7" zoomScaleNormal="100" zoomScaleSheetLayoutView="100" workbookViewId="0">
      <selection activeCell="M12" sqref="M12"/>
    </sheetView>
  </sheetViews>
  <sheetFormatPr defaultRowHeight="20.100000000000001" customHeight="1"/>
  <cols>
    <col min="1" max="1" width="4" style="1" customWidth="1"/>
    <col min="2" max="3" width="3.375" style="1" customWidth="1"/>
    <col min="4" max="4" width="9" style="1" customWidth="1"/>
    <col min="5" max="5" width="0.875" style="1" customWidth="1"/>
    <col min="6" max="7" width="9" style="1" bestFit="1" customWidth="1"/>
    <col min="8" max="8" width="8.625" style="1" customWidth="1"/>
    <col min="9" max="14" width="5.625" style="1" customWidth="1"/>
    <col min="15" max="15" width="9.125" style="1" customWidth="1"/>
    <col min="16" max="16" width="9" style="20"/>
    <col min="17" max="16384" width="9" style="1"/>
  </cols>
  <sheetData>
    <row r="2" spans="1:19" ht="20.100000000000001" customHeight="1">
      <c r="A2" s="3" t="s">
        <v>53</v>
      </c>
      <c r="B2" s="3"/>
      <c r="C2" s="3"/>
    </row>
    <row r="3" spans="1:19" ht="20.100000000000001" customHeight="1" thickBot="1">
      <c r="A3" s="26" t="s">
        <v>23</v>
      </c>
      <c r="B3" s="26"/>
      <c r="C3" s="26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9" ht="27" customHeight="1">
      <c r="A4" s="101" t="s">
        <v>22</v>
      </c>
      <c r="B4" s="101"/>
      <c r="C4" s="101"/>
      <c r="D4" s="102"/>
      <c r="E4" s="24"/>
      <c r="F4" s="104" t="s">
        <v>21</v>
      </c>
      <c r="G4" s="104" t="s">
        <v>20</v>
      </c>
      <c r="H4" s="125" t="s">
        <v>3</v>
      </c>
      <c r="I4" s="123" t="s">
        <v>19</v>
      </c>
      <c r="J4" s="96"/>
      <c r="K4" s="96"/>
      <c r="L4" s="96"/>
      <c r="M4" s="96"/>
      <c r="N4" s="124"/>
      <c r="O4" s="98" t="s">
        <v>18</v>
      </c>
      <c r="R4" s="7"/>
    </row>
    <row r="5" spans="1:19" ht="27" customHeight="1">
      <c r="A5" s="103"/>
      <c r="B5" s="103"/>
      <c r="C5" s="103"/>
      <c r="D5" s="103"/>
      <c r="E5" s="23"/>
      <c r="F5" s="105"/>
      <c r="G5" s="105"/>
      <c r="H5" s="126"/>
      <c r="I5" s="49" t="s">
        <v>17</v>
      </c>
      <c r="J5" s="21" t="s">
        <v>16</v>
      </c>
      <c r="K5" s="45" t="s">
        <v>55</v>
      </c>
      <c r="L5" s="45" t="s">
        <v>56</v>
      </c>
      <c r="M5" s="21" t="s">
        <v>15</v>
      </c>
      <c r="N5" s="21" t="s">
        <v>3</v>
      </c>
      <c r="O5" s="99"/>
      <c r="Q5" s="7"/>
      <c r="R5" s="7"/>
    </row>
    <row r="6" spans="1:19" ht="29.25" customHeight="1">
      <c r="A6" s="112" t="s">
        <v>24</v>
      </c>
      <c r="B6" s="115" t="s">
        <v>12</v>
      </c>
      <c r="C6" s="110" t="s">
        <v>11</v>
      </c>
      <c r="D6" s="19" t="s">
        <v>10</v>
      </c>
      <c r="E6" s="17"/>
      <c r="F6" s="57">
        <f>'審査請求-その１'!O20</f>
        <v>0</v>
      </c>
      <c r="G6" s="58">
        <v>1</v>
      </c>
      <c r="H6" s="59">
        <f t="shared" ref="H6:H11" si="0">F6+G6</f>
        <v>1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9">
        <f t="shared" ref="N6:N19" si="1">SUM(I6:L6)</f>
        <v>0</v>
      </c>
      <c r="O6" s="58">
        <f t="shared" ref="O6:O19" si="2">H6-N6</f>
        <v>1</v>
      </c>
      <c r="P6" s="120"/>
      <c r="Q6" s="120"/>
      <c r="R6" s="120"/>
      <c r="S6" s="120"/>
    </row>
    <row r="7" spans="1:19" ht="29.25" customHeight="1">
      <c r="A7" s="113"/>
      <c r="B7" s="115"/>
      <c r="C7" s="111"/>
      <c r="D7" s="18" t="s">
        <v>9</v>
      </c>
      <c r="E7" s="4"/>
      <c r="F7" s="55">
        <f>'審査請求-その１'!O21</f>
        <v>0</v>
      </c>
      <c r="G7" s="60">
        <v>0</v>
      </c>
      <c r="H7" s="61">
        <f t="shared" si="0"/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1">
        <f t="shared" si="1"/>
        <v>0</v>
      </c>
      <c r="O7" s="60">
        <f t="shared" si="2"/>
        <v>0</v>
      </c>
      <c r="P7" s="120"/>
      <c r="Q7" s="120"/>
      <c r="R7" s="120"/>
      <c r="S7" s="120"/>
    </row>
    <row r="8" spans="1:19" ht="29.25" customHeight="1">
      <c r="A8" s="113"/>
      <c r="B8" s="115"/>
      <c r="C8" s="106" t="s">
        <v>8</v>
      </c>
      <c r="D8" s="107"/>
      <c r="E8" s="17"/>
      <c r="F8" s="55">
        <f>'審査請求-その１'!O22</f>
        <v>0</v>
      </c>
      <c r="G8" s="60">
        <v>2</v>
      </c>
      <c r="H8" s="61">
        <f t="shared" si="0"/>
        <v>2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1">
        <f t="shared" si="1"/>
        <v>0</v>
      </c>
      <c r="O8" s="60">
        <f t="shared" si="2"/>
        <v>2</v>
      </c>
    </row>
    <row r="9" spans="1:19" ht="29.25" customHeight="1">
      <c r="A9" s="113"/>
      <c r="B9" s="115"/>
      <c r="C9" s="106" t="s">
        <v>7</v>
      </c>
      <c r="D9" s="107"/>
      <c r="E9" s="12"/>
      <c r="F9" s="53">
        <f>'審査請求-その１'!O23</f>
        <v>0</v>
      </c>
      <c r="G9" s="54">
        <v>0</v>
      </c>
      <c r="H9" s="56">
        <f t="shared" si="0"/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6">
        <f t="shared" si="1"/>
        <v>0</v>
      </c>
      <c r="O9" s="54">
        <f t="shared" si="2"/>
        <v>0</v>
      </c>
    </row>
    <row r="10" spans="1:19" ht="29.25" customHeight="1">
      <c r="A10" s="113"/>
      <c r="B10" s="115" t="s">
        <v>6</v>
      </c>
      <c r="C10" s="106" t="s">
        <v>5</v>
      </c>
      <c r="D10" s="107"/>
      <c r="E10" s="4"/>
      <c r="F10" s="55">
        <f>'審査請求-その１'!O24</f>
        <v>0</v>
      </c>
      <c r="G10" s="60">
        <v>2</v>
      </c>
      <c r="H10" s="61">
        <f t="shared" si="0"/>
        <v>2</v>
      </c>
      <c r="I10" s="60">
        <v>1</v>
      </c>
      <c r="J10" s="60">
        <v>0</v>
      </c>
      <c r="K10" s="60">
        <v>0</v>
      </c>
      <c r="L10" s="60">
        <v>0</v>
      </c>
      <c r="M10" s="60">
        <v>0</v>
      </c>
      <c r="N10" s="61">
        <f t="shared" si="1"/>
        <v>1</v>
      </c>
      <c r="O10" s="60">
        <f t="shared" si="2"/>
        <v>1</v>
      </c>
      <c r="P10" s="120"/>
      <c r="Q10" s="120"/>
      <c r="R10" s="120"/>
      <c r="S10" s="120"/>
    </row>
    <row r="11" spans="1:19" ht="29.25" customHeight="1">
      <c r="A11" s="113"/>
      <c r="B11" s="115"/>
      <c r="C11" s="106" t="s">
        <v>4</v>
      </c>
      <c r="D11" s="107"/>
      <c r="E11" s="17"/>
      <c r="F11" s="55">
        <f>'審査請求-その１'!O25</f>
        <v>0</v>
      </c>
      <c r="G11" s="60">
        <v>0</v>
      </c>
      <c r="H11" s="61">
        <f t="shared" si="0"/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1">
        <f t="shared" si="1"/>
        <v>0</v>
      </c>
      <c r="O11" s="60">
        <f t="shared" si="2"/>
        <v>0</v>
      </c>
      <c r="P11" s="120"/>
      <c r="Q11" s="120"/>
      <c r="R11" s="120"/>
      <c r="S11" s="120"/>
    </row>
    <row r="12" spans="1:19" ht="29.25" customHeight="1">
      <c r="A12" s="114"/>
      <c r="B12" s="117" t="s">
        <v>3</v>
      </c>
      <c r="C12" s="118"/>
      <c r="D12" s="118"/>
      <c r="E12" s="12"/>
      <c r="F12" s="66">
        <f t="shared" ref="F12:M12" si="3">SUM(F6:F11)</f>
        <v>0</v>
      </c>
      <c r="G12" s="67">
        <f t="shared" si="3"/>
        <v>5</v>
      </c>
      <c r="H12" s="68">
        <f t="shared" si="3"/>
        <v>5</v>
      </c>
      <c r="I12" s="67">
        <f t="shared" si="3"/>
        <v>1</v>
      </c>
      <c r="J12" s="67">
        <f t="shared" si="3"/>
        <v>0</v>
      </c>
      <c r="K12" s="67">
        <f t="shared" si="3"/>
        <v>0</v>
      </c>
      <c r="L12" s="67">
        <f t="shared" si="3"/>
        <v>0</v>
      </c>
      <c r="M12" s="67">
        <f t="shared" si="3"/>
        <v>0</v>
      </c>
      <c r="N12" s="68">
        <f t="shared" si="1"/>
        <v>1</v>
      </c>
      <c r="O12" s="66">
        <f t="shared" si="2"/>
        <v>4</v>
      </c>
    </row>
    <row r="13" spans="1:19" ht="29.25" customHeight="1">
      <c r="A13" s="113" t="s">
        <v>68</v>
      </c>
      <c r="B13" s="111" t="s">
        <v>12</v>
      </c>
      <c r="C13" s="127" t="s">
        <v>11</v>
      </c>
      <c r="D13" s="91" t="s">
        <v>10</v>
      </c>
      <c r="E13" s="92"/>
      <c r="F13" s="55">
        <f t="shared" ref="F13:F18" si="4">O6</f>
        <v>1</v>
      </c>
      <c r="G13" s="60">
        <v>1</v>
      </c>
      <c r="H13" s="61">
        <f t="shared" ref="H13:H18" si="5">F13+G13</f>
        <v>2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1">
        <f t="shared" si="1"/>
        <v>0</v>
      </c>
      <c r="O13" s="60">
        <f t="shared" si="2"/>
        <v>2</v>
      </c>
      <c r="P13" s="120"/>
      <c r="Q13" s="120"/>
      <c r="R13" s="120"/>
      <c r="S13" s="120"/>
    </row>
    <row r="14" spans="1:19" ht="29.25" customHeight="1">
      <c r="A14" s="113"/>
      <c r="B14" s="115"/>
      <c r="C14" s="111"/>
      <c r="D14" s="18" t="s">
        <v>9</v>
      </c>
      <c r="E14" s="4"/>
      <c r="F14" s="55">
        <f t="shared" si="4"/>
        <v>0</v>
      </c>
      <c r="G14" s="60">
        <v>0</v>
      </c>
      <c r="H14" s="61">
        <f t="shared" si="5"/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1">
        <f t="shared" si="1"/>
        <v>0</v>
      </c>
      <c r="O14" s="60">
        <f t="shared" si="2"/>
        <v>0</v>
      </c>
      <c r="P14" s="120"/>
      <c r="Q14" s="120"/>
      <c r="R14" s="120"/>
      <c r="S14" s="120"/>
    </row>
    <row r="15" spans="1:19" ht="29.25" customHeight="1">
      <c r="A15" s="113"/>
      <c r="B15" s="115"/>
      <c r="C15" s="106" t="s">
        <v>8</v>
      </c>
      <c r="D15" s="107"/>
      <c r="E15" s="17"/>
      <c r="F15" s="55">
        <f t="shared" si="4"/>
        <v>2</v>
      </c>
      <c r="G15" s="60">
        <v>0</v>
      </c>
      <c r="H15" s="61">
        <f t="shared" si="5"/>
        <v>2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1">
        <f t="shared" si="1"/>
        <v>0</v>
      </c>
      <c r="O15" s="60">
        <f t="shared" si="2"/>
        <v>2</v>
      </c>
    </row>
    <row r="16" spans="1:19" ht="29.25" customHeight="1">
      <c r="A16" s="113"/>
      <c r="B16" s="115"/>
      <c r="C16" s="106" t="s">
        <v>7</v>
      </c>
      <c r="D16" s="107"/>
      <c r="E16" s="12"/>
      <c r="F16" s="53">
        <f t="shared" si="4"/>
        <v>0</v>
      </c>
      <c r="G16" s="54">
        <v>0</v>
      </c>
      <c r="H16" s="56">
        <f t="shared" si="5"/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6">
        <f t="shared" si="1"/>
        <v>0</v>
      </c>
      <c r="O16" s="54">
        <f t="shared" si="2"/>
        <v>0</v>
      </c>
    </row>
    <row r="17" spans="1:19" ht="29.25" customHeight="1">
      <c r="A17" s="113"/>
      <c r="B17" s="115" t="s">
        <v>6</v>
      </c>
      <c r="C17" s="106" t="s">
        <v>5</v>
      </c>
      <c r="D17" s="107"/>
      <c r="E17" s="4"/>
      <c r="F17" s="55">
        <f t="shared" si="4"/>
        <v>1</v>
      </c>
      <c r="G17" s="60">
        <v>0</v>
      </c>
      <c r="H17" s="61">
        <f t="shared" si="5"/>
        <v>1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1">
        <f t="shared" si="1"/>
        <v>0</v>
      </c>
      <c r="O17" s="60">
        <f t="shared" si="2"/>
        <v>1</v>
      </c>
      <c r="P17" s="120"/>
      <c r="Q17" s="120"/>
      <c r="R17" s="120"/>
      <c r="S17" s="120"/>
    </row>
    <row r="18" spans="1:19" ht="29.25" customHeight="1">
      <c r="A18" s="113"/>
      <c r="B18" s="115"/>
      <c r="C18" s="106" t="s">
        <v>4</v>
      </c>
      <c r="D18" s="107"/>
      <c r="E18" s="17"/>
      <c r="F18" s="55">
        <f t="shared" si="4"/>
        <v>0</v>
      </c>
      <c r="G18" s="60">
        <v>0</v>
      </c>
      <c r="H18" s="61">
        <f t="shared" si="5"/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1">
        <f t="shared" si="1"/>
        <v>0</v>
      </c>
      <c r="O18" s="60">
        <f t="shared" si="2"/>
        <v>0</v>
      </c>
      <c r="P18" s="120"/>
      <c r="Q18" s="120"/>
      <c r="R18" s="120"/>
      <c r="S18" s="120"/>
    </row>
    <row r="19" spans="1:19" ht="29.25" customHeight="1" thickBot="1">
      <c r="A19" s="119"/>
      <c r="B19" s="121" t="s">
        <v>3</v>
      </c>
      <c r="C19" s="122"/>
      <c r="D19" s="122"/>
      <c r="E19" s="28"/>
      <c r="F19" s="69">
        <f t="shared" ref="F19:M19" si="6">SUM(F13:F18)</f>
        <v>4</v>
      </c>
      <c r="G19" s="70">
        <f t="shared" si="6"/>
        <v>1</v>
      </c>
      <c r="H19" s="71">
        <f t="shared" si="6"/>
        <v>5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1">
        <f t="shared" si="1"/>
        <v>0</v>
      </c>
      <c r="O19" s="69">
        <f t="shared" si="2"/>
        <v>5</v>
      </c>
    </row>
    <row r="20" spans="1:19" ht="11.25">
      <c r="A20" s="9" t="s">
        <v>67</v>
      </c>
      <c r="B20" s="9"/>
      <c r="C20" s="9"/>
      <c r="D20" s="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75"/>
    </row>
    <row r="21" spans="1:19" ht="11.25">
      <c r="A21" s="7" t="s">
        <v>63</v>
      </c>
      <c r="B21" s="7"/>
      <c r="C21" s="7"/>
      <c r="D21" s="7"/>
    </row>
    <row r="22" spans="1:19" ht="20.100000000000001" customHeight="1">
      <c r="A22" s="7"/>
      <c r="B22" s="7"/>
      <c r="C22" s="7"/>
      <c r="D22" s="7"/>
    </row>
    <row r="23" spans="1:19" ht="20.100000000000001" customHeight="1">
      <c r="A23" s="7"/>
      <c r="B23" s="7"/>
      <c r="C23" s="7"/>
      <c r="D23" s="7"/>
    </row>
    <row r="24" spans="1:19" ht="20.100000000000001" customHeight="1">
      <c r="A24" s="7"/>
      <c r="B24" s="7"/>
      <c r="C24" s="7"/>
      <c r="D24" s="7"/>
    </row>
    <row r="25" spans="1:19" ht="20.100000000000001" customHeight="1">
      <c r="A25" s="7"/>
      <c r="B25" s="7"/>
      <c r="C25" s="7"/>
      <c r="D25" s="7"/>
    </row>
    <row r="26" spans="1:19" ht="20.100000000000001" customHeight="1">
      <c r="A26" s="7"/>
      <c r="B26" s="7"/>
      <c r="C26" s="7"/>
      <c r="D26" s="7"/>
    </row>
    <row r="27" spans="1:19" ht="20.100000000000001" customHeight="1">
      <c r="A27" s="7"/>
      <c r="B27" s="7"/>
      <c r="C27" s="7"/>
      <c r="D27" s="7"/>
    </row>
    <row r="28" spans="1:19" ht="20.100000000000001" customHeight="1">
      <c r="A28" s="7"/>
      <c r="B28" s="7"/>
      <c r="C28" s="7"/>
      <c r="D28" s="7"/>
    </row>
    <row r="29" spans="1:19" ht="20.100000000000001" customHeight="1">
      <c r="A29" s="7"/>
      <c r="B29" s="7"/>
      <c r="C29" s="7"/>
      <c r="D29" s="7"/>
    </row>
    <row r="30" spans="1:19" ht="20.100000000000001" customHeight="1">
      <c r="A30" s="7"/>
      <c r="B30" s="7"/>
      <c r="C30" s="7"/>
      <c r="D30" s="7"/>
    </row>
    <row r="31" spans="1:19" ht="20.100000000000001" customHeight="1">
      <c r="A31" s="7"/>
      <c r="B31" s="7"/>
      <c r="C31" s="7"/>
      <c r="D31" s="7"/>
    </row>
    <row r="32" spans="1:19" ht="20.100000000000001" customHeight="1">
      <c r="A32" s="7"/>
      <c r="B32" s="7"/>
      <c r="C32" s="7"/>
      <c r="D32" s="7"/>
    </row>
    <row r="33" spans="1:4" s="1" customFormat="1" ht="20.100000000000001" customHeight="1">
      <c r="A33" s="7"/>
      <c r="B33" s="7"/>
      <c r="C33" s="7"/>
      <c r="D33" s="7"/>
    </row>
    <row r="34" spans="1:4" s="1" customFormat="1" ht="20.100000000000001" customHeight="1">
      <c r="A34" s="7"/>
      <c r="B34" s="7"/>
      <c r="C34" s="7"/>
      <c r="D34" s="7"/>
    </row>
    <row r="35" spans="1:4" s="1" customFormat="1" ht="20.100000000000001" customHeight="1">
      <c r="A35" s="7"/>
      <c r="B35" s="7"/>
      <c r="C35" s="7"/>
      <c r="D35" s="7"/>
    </row>
    <row r="36" spans="1:4" s="1" customFormat="1" ht="20.100000000000001" customHeight="1">
      <c r="A36" s="7"/>
      <c r="B36" s="7"/>
      <c r="C36" s="7"/>
      <c r="D36" s="7"/>
    </row>
    <row r="37" spans="1:4" s="1" customFormat="1" ht="20.100000000000001" customHeight="1">
      <c r="A37" s="7"/>
      <c r="B37" s="7"/>
      <c r="C37" s="7"/>
      <c r="D37" s="7"/>
    </row>
    <row r="38" spans="1:4" s="1" customFormat="1" ht="20.100000000000001" customHeight="1">
      <c r="A38" s="7"/>
      <c r="B38" s="7"/>
      <c r="C38" s="7"/>
      <c r="D38" s="7"/>
    </row>
    <row r="39" spans="1:4" s="1" customFormat="1" ht="20.100000000000001" customHeight="1">
      <c r="A39" s="7"/>
      <c r="B39" s="7"/>
      <c r="C39" s="7"/>
      <c r="D39" s="7"/>
    </row>
    <row r="40" spans="1:4" s="1" customFormat="1" ht="20.100000000000001" customHeight="1">
      <c r="A40" s="7"/>
      <c r="B40" s="7"/>
      <c r="C40" s="7"/>
      <c r="D40" s="7"/>
    </row>
    <row r="41" spans="1:4" s="1" customFormat="1" ht="20.100000000000001" customHeight="1">
      <c r="A41" s="7"/>
      <c r="B41" s="7"/>
      <c r="C41" s="7"/>
      <c r="D41" s="7"/>
    </row>
    <row r="42" spans="1:4" s="1" customFormat="1" ht="20.100000000000001" customHeight="1">
      <c r="A42" s="7"/>
      <c r="B42" s="7"/>
      <c r="C42" s="7"/>
      <c r="D42" s="7"/>
    </row>
    <row r="43" spans="1:4" s="1" customFormat="1" ht="20.100000000000001" customHeight="1">
      <c r="A43" s="7"/>
      <c r="B43" s="7"/>
      <c r="C43" s="7"/>
      <c r="D43" s="7"/>
    </row>
    <row r="44" spans="1:4" s="1" customFormat="1" ht="20.100000000000001" customHeight="1">
      <c r="A44" s="7"/>
      <c r="B44" s="7"/>
      <c r="C44" s="7"/>
      <c r="D44" s="7"/>
    </row>
    <row r="45" spans="1:4" s="1" customFormat="1" ht="20.100000000000001" customHeight="1">
      <c r="A45" s="7"/>
      <c r="B45" s="7"/>
      <c r="C45" s="7"/>
      <c r="D45" s="7"/>
    </row>
    <row r="46" spans="1:4" s="1" customFormat="1" ht="20.100000000000001" customHeight="1">
      <c r="A46" s="7"/>
      <c r="B46" s="7"/>
      <c r="C46" s="7"/>
      <c r="D46" s="7"/>
    </row>
    <row r="47" spans="1:4" s="1" customFormat="1" ht="20.100000000000001" customHeight="1">
      <c r="A47" s="7"/>
      <c r="B47" s="7"/>
      <c r="C47" s="7"/>
      <c r="D47" s="7"/>
    </row>
    <row r="48" spans="1:4" s="1" customFormat="1" ht="20.100000000000001" customHeight="1">
      <c r="A48" s="7"/>
      <c r="B48" s="7"/>
      <c r="C48" s="7"/>
      <c r="D48" s="7"/>
    </row>
    <row r="49" spans="1:4" s="1" customFormat="1" ht="20.100000000000001" customHeight="1">
      <c r="A49" s="7"/>
      <c r="B49" s="7"/>
      <c r="C49" s="7"/>
      <c r="D49" s="7"/>
    </row>
    <row r="50" spans="1:4" s="1" customFormat="1" ht="20.100000000000001" customHeight="1">
      <c r="A50" s="7"/>
      <c r="B50" s="7"/>
      <c r="C50" s="7"/>
      <c r="D50" s="7"/>
    </row>
    <row r="51" spans="1:4" s="1" customFormat="1" ht="20.100000000000001" customHeight="1">
      <c r="A51" s="7"/>
      <c r="B51" s="7"/>
      <c r="C51" s="7"/>
      <c r="D51" s="7"/>
    </row>
  </sheetData>
  <mergeCells count="28">
    <mergeCell ref="A13:A19"/>
    <mergeCell ref="B13:B16"/>
    <mergeCell ref="C13:C14"/>
    <mergeCell ref="P13:S14"/>
    <mergeCell ref="C15:D15"/>
    <mergeCell ref="C16:D16"/>
    <mergeCell ref="B17:B18"/>
    <mergeCell ref="C17:D17"/>
    <mergeCell ref="P17:S18"/>
    <mergeCell ref="C18:D18"/>
    <mergeCell ref="B19:D19"/>
    <mergeCell ref="O4:O5"/>
    <mergeCell ref="I4:N4"/>
    <mergeCell ref="A4:D5"/>
    <mergeCell ref="F4:F5"/>
    <mergeCell ref="G4:G5"/>
    <mergeCell ref="H4:H5"/>
    <mergeCell ref="A6:A12"/>
    <mergeCell ref="B6:B9"/>
    <mergeCell ref="P6:S7"/>
    <mergeCell ref="B10:B11"/>
    <mergeCell ref="P10:S11"/>
    <mergeCell ref="B12:D12"/>
    <mergeCell ref="C6:C7"/>
    <mergeCell ref="C8:D8"/>
    <mergeCell ref="C9:D9"/>
    <mergeCell ref="C10:D10"/>
    <mergeCell ref="C11:D11"/>
  </mergeCells>
  <phoneticPr fontId="5"/>
  <printOptions gridLinesSet="0"/>
  <pageMargins left="0.70866141732283472" right="0.70866141732283472" top="0.74803149606299213" bottom="0.74803149606299213" header="0.31496062992125984" footer="0.31496062992125984"/>
  <pageSetup paperSize="9" scale="98" firstPageNumber="140" fitToHeight="0" orientation="portrait" blackAndWhite="1" r:id="rId1"/>
  <headerFooter scaleWithDoc="0">
    <oddFooter>&amp;C&amp;"游明朝,標準"&amp;10&amp;P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view="pageBreakPreview" topLeftCell="A10" zoomScaleNormal="100" zoomScaleSheetLayoutView="100" workbookViewId="0">
      <selection activeCell="S15" sqref="S15"/>
    </sheetView>
  </sheetViews>
  <sheetFormatPr defaultRowHeight="20.100000000000001" customHeight="1"/>
  <cols>
    <col min="1" max="1" width="4" style="1" customWidth="1"/>
    <col min="2" max="2" width="0.875" style="1" customWidth="1"/>
    <col min="3" max="3" width="9" style="1"/>
    <col min="4" max="4" width="0.875" style="1" customWidth="1"/>
    <col min="5" max="5" width="8.875" style="1" customWidth="1"/>
    <col min="6" max="6" width="8.375" style="1" customWidth="1"/>
    <col min="7" max="7" width="8.875" style="1" customWidth="1"/>
    <col min="8" max="12" width="5.625" style="1" customWidth="1"/>
    <col min="13" max="13" width="9.125" style="1" bestFit="1" customWidth="1"/>
    <col min="14" max="16" width="7.625" style="1" bestFit="1" customWidth="1"/>
    <col min="17" max="17" width="9" style="20"/>
    <col min="18" max="16384" width="9" style="1"/>
  </cols>
  <sheetData>
    <row r="1" spans="1:19" ht="20.100000000000001" customHeight="1">
      <c r="A1" s="3"/>
    </row>
    <row r="2" spans="1:19" ht="20.100000000000001" customHeight="1">
      <c r="A2" s="3" t="s">
        <v>72</v>
      </c>
      <c r="B2" s="3"/>
    </row>
    <row r="3" spans="1:19" ht="20.100000000000001" customHeight="1" thickBot="1">
      <c r="A3" s="26" t="s">
        <v>23</v>
      </c>
      <c r="B3" s="26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9" ht="27" customHeight="1">
      <c r="A4" s="101" t="s">
        <v>22</v>
      </c>
      <c r="B4" s="101"/>
      <c r="C4" s="102"/>
      <c r="D4" s="48"/>
      <c r="E4" s="134" t="s">
        <v>36</v>
      </c>
      <c r="F4" s="104" t="s">
        <v>35</v>
      </c>
      <c r="G4" s="125" t="s">
        <v>3</v>
      </c>
      <c r="H4" s="123" t="s">
        <v>34</v>
      </c>
      <c r="I4" s="96"/>
      <c r="J4" s="96"/>
      <c r="K4" s="96"/>
      <c r="L4" s="124"/>
      <c r="M4" s="141" t="s">
        <v>18</v>
      </c>
      <c r="N4" s="136" t="s">
        <v>62</v>
      </c>
      <c r="O4" s="137" t="s">
        <v>33</v>
      </c>
      <c r="P4" s="132" t="s">
        <v>32</v>
      </c>
      <c r="S4" s="40"/>
    </row>
    <row r="5" spans="1:19" ht="27" customHeight="1">
      <c r="A5" s="103"/>
      <c r="B5" s="103"/>
      <c r="C5" s="103"/>
      <c r="D5" s="43"/>
      <c r="E5" s="135"/>
      <c r="F5" s="135"/>
      <c r="G5" s="126"/>
      <c r="H5" s="49" t="s">
        <v>59</v>
      </c>
      <c r="I5" s="21" t="s">
        <v>60</v>
      </c>
      <c r="J5" s="21" t="s">
        <v>15</v>
      </c>
      <c r="K5" s="21" t="s">
        <v>61</v>
      </c>
      <c r="L5" s="21" t="s">
        <v>3</v>
      </c>
      <c r="M5" s="142"/>
      <c r="N5" s="126"/>
      <c r="O5" s="138"/>
      <c r="P5" s="133"/>
      <c r="R5" s="40"/>
      <c r="S5" s="40"/>
    </row>
    <row r="6" spans="1:19" ht="27" customHeight="1">
      <c r="A6" s="139" t="s">
        <v>31</v>
      </c>
      <c r="B6" s="35"/>
      <c r="C6" s="39" t="s">
        <v>0</v>
      </c>
      <c r="D6" s="4"/>
      <c r="E6" s="57">
        <v>2</v>
      </c>
      <c r="F6" s="58">
        <v>2</v>
      </c>
      <c r="G6" s="59">
        <f t="shared" ref="G6:G21" si="0">SUM(E6:F6)</f>
        <v>4</v>
      </c>
      <c r="H6" s="57">
        <v>0</v>
      </c>
      <c r="I6" s="58">
        <v>3</v>
      </c>
      <c r="J6" s="58">
        <v>1</v>
      </c>
      <c r="K6" s="58">
        <v>0</v>
      </c>
      <c r="L6" s="59">
        <f t="shared" ref="L6:L21" si="1">SUM(H6:K6)</f>
        <v>4</v>
      </c>
      <c r="M6" s="60">
        <f>G6-L6</f>
        <v>0</v>
      </c>
      <c r="N6" s="60">
        <v>2</v>
      </c>
      <c r="O6" s="60">
        <v>0</v>
      </c>
      <c r="P6" s="60">
        <v>0</v>
      </c>
    </row>
    <row r="7" spans="1:19" ht="27" customHeight="1">
      <c r="A7" s="140"/>
      <c r="B7" s="31"/>
      <c r="C7" s="39" t="s">
        <v>1</v>
      </c>
      <c r="D7" s="4"/>
      <c r="E7" s="55">
        <v>7</v>
      </c>
      <c r="F7" s="60">
        <v>0</v>
      </c>
      <c r="G7" s="61">
        <f t="shared" si="0"/>
        <v>7</v>
      </c>
      <c r="H7" s="55">
        <v>0</v>
      </c>
      <c r="I7" s="60">
        <v>6</v>
      </c>
      <c r="J7" s="60">
        <v>0</v>
      </c>
      <c r="K7" s="60">
        <v>1</v>
      </c>
      <c r="L7" s="61">
        <f t="shared" si="1"/>
        <v>7</v>
      </c>
      <c r="M7" s="60">
        <f t="shared" ref="M7:M21" si="2">G7-L7</f>
        <v>0</v>
      </c>
      <c r="N7" s="60">
        <v>0</v>
      </c>
      <c r="O7" s="60">
        <v>0</v>
      </c>
      <c r="P7" s="60">
        <v>0</v>
      </c>
    </row>
    <row r="8" spans="1:19" ht="27" customHeight="1">
      <c r="A8" s="140"/>
      <c r="B8" s="31"/>
      <c r="C8" s="39" t="s">
        <v>2</v>
      </c>
      <c r="D8" s="4"/>
      <c r="E8" s="55">
        <v>0</v>
      </c>
      <c r="F8" s="60">
        <v>0</v>
      </c>
      <c r="G8" s="61">
        <f t="shared" si="0"/>
        <v>0</v>
      </c>
      <c r="H8" s="55">
        <v>0</v>
      </c>
      <c r="I8" s="60">
        <v>0</v>
      </c>
      <c r="J8" s="60">
        <v>0</v>
      </c>
      <c r="K8" s="60">
        <v>0</v>
      </c>
      <c r="L8" s="61">
        <f t="shared" si="1"/>
        <v>0</v>
      </c>
      <c r="M8" s="60">
        <f t="shared" si="2"/>
        <v>0</v>
      </c>
      <c r="N8" s="60">
        <v>0</v>
      </c>
      <c r="O8" s="60">
        <v>0</v>
      </c>
      <c r="P8" s="60">
        <v>0</v>
      </c>
    </row>
    <row r="9" spans="1:19" ht="27" customHeight="1">
      <c r="A9" s="124"/>
      <c r="B9" s="34"/>
      <c r="C9" s="51" t="s">
        <v>27</v>
      </c>
      <c r="D9" s="12"/>
      <c r="E9" s="66">
        <f>SUM(E6:E8)</f>
        <v>9</v>
      </c>
      <c r="F9" s="67">
        <f>SUM(F6:F8)</f>
        <v>2</v>
      </c>
      <c r="G9" s="68">
        <f t="shared" si="0"/>
        <v>11</v>
      </c>
      <c r="H9" s="66">
        <f t="shared" ref="H9:K9" si="3">SUM(H6:H8)</f>
        <v>0</v>
      </c>
      <c r="I9" s="67">
        <f t="shared" si="3"/>
        <v>9</v>
      </c>
      <c r="J9" s="67">
        <f t="shared" si="3"/>
        <v>1</v>
      </c>
      <c r="K9" s="67">
        <f t="shared" si="3"/>
        <v>1</v>
      </c>
      <c r="L9" s="68">
        <f t="shared" si="1"/>
        <v>11</v>
      </c>
      <c r="M9" s="73">
        <f t="shared" si="2"/>
        <v>0</v>
      </c>
      <c r="N9" s="73">
        <f>SUM(N6:N8)</f>
        <v>2</v>
      </c>
      <c r="O9" s="73">
        <f>SUM(O6:O8)</f>
        <v>0</v>
      </c>
      <c r="P9" s="73">
        <f>SUM(P6:P8)</f>
        <v>0</v>
      </c>
    </row>
    <row r="10" spans="1:19" ht="27" customHeight="1">
      <c r="A10" s="112" t="s">
        <v>30</v>
      </c>
      <c r="B10" s="35"/>
      <c r="C10" s="39" t="s">
        <v>0</v>
      </c>
      <c r="D10" s="4"/>
      <c r="E10" s="55">
        <f>M6</f>
        <v>0</v>
      </c>
      <c r="F10" s="60">
        <v>3</v>
      </c>
      <c r="G10" s="61">
        <f t="shared" si="0"/>
        <v>3</v>
      </c>
      <c r="H10" s="55">
        <v>3</v>
      </c>
      <c r="I10" s="60">
        <v>0</v>
      </c>
      <c r="J10" s="60">
        <v>0</v>
      </c>
      <c r="K10" s="60">
        <v>0</v>
      </c>
      <c r="L10" s="61">
        <f t="shared" si="1"/>
        <v>3</v>
      </c>
      <c r="M10" s="57">
        <f t="shared" si="2"/>
        <v>0</v>
      </c>
      <c r="N10" s="58">
        <v>0</v>
      </c>
      <c r="O10" s="58">
        <v>0</v>
      </c>
      <c r="P10" s="58">
        <v>0</v>
      </c>
    </row>
    <row r="11" spans="1:19" ht="27" customHeight="1">
      <c r="A11" s="128"/>
      <c r="B11" s="31"/>
      <c r="C11" s="39" t="s">
        <v>1</v>
      </c>
      <c r="D11" s="4"/>
      <c r="E11" s="55">
        <f>M7</f>
        <v>0</v>
      </c>
      <c r="F11" s="60">
        <v>5</v>
      </c>
      <c r="G11" s="61">
        <f t="shared" si="0"/>
        <v>5</v>
      </c>
      <c r="H11" s="55">
        <v>5</v>
      </c>
      <c r="I11" s="60">
        <v>0</v>
      </c>
      <c r="J11" s="60">
        <v>0</v>
      </c>
      <c r="K11" s="60">
        <v>0</v>
      </c>
      <c r="L11" s="61">
        <f t="shared" si="1"/>
        <v>5</v>
      </c>
      <c r="M11" s="55">
        <f t="shared" si="2"/>
        <v>0</v>
      </c>
      <c r="N11" s="60">
        <v>0</v>
      </c>
      <c r="O11" s="60">
        <v>0</v>
      </c>
      <c r="P11" s="60">
        <v>0</v>
      </c>
    </row>
    <row r="12" spans="1:19" ht="27" customHeight="1">
      <c r="A12" s="128"/>
      <c r="B12" s="31"/>
      <c r="C12" s="39" t="s">
        <v>2</v>
      </c>
      <c r="D12" s="4"/>
      <c r="E12" s="55">
        <f>M8</f>
        <v>0</v>
      </c>
      <c r="F12" s="60">
        <v>0</v>
      </c>
      <c r="G12" s="61">
        <f t="shared" si="0"/>
        <v>0</v>
      </c>
      <c r="H12" s="55">
        <v>0</v>
      </c>
      <c r="I12" s="60">
        <v>0</v>
      </c>
      <c r="J12" s="60">
        <v>0</v>
      </c>
      <c r="K12" s="60">
        <v>0</v>
      </c>
      <c r="L12" s="61">
        <f t="shared" si="1"/>
        <v>0</v>
      </c>
      <c r="M12" s="55">
        <f t="shared" si="2"/>
        <v>0</v>
      </c>
      <c r="N12" s="60">
        <v>0</v>
      </c>
      <c r="O12" s="60">
        <v>0</v>
      </c>
      <c r="P12" s="60">
        <v>0</v>
      </c>
      <c r="Q12" s="50"/>
      <c r="R12" s="36"/>
      <c r="S12" s="36"/>
    </row>
    <row r="13" spans="1:19" ht="27" customHeight="1">
      <c r="A13" s="131"/>
      <c r="B13" s="34"/>
      <c r="C13" s="51" t="s">
        <v>27</v>
      </c>
      <c r="D13" s="12"/>
      <c r="E13" s="72">
        <f>SUM(E10:E12)</f>
        <v>0</v>
      </c>
      <c r="F13" s="73">
        <f>SUM(F10:F12)</f>
        <v>8</v>
      </c>
      <c r="G13" s="74">
        <f t="shared" si="0"/>
        <v>8</v>
      </c>
      <c r="H13" s="72">
        <f t="shared" ref="H13:K13" si="4">SUM(H10:H12)</f>
        <v>8</v>
      </c>
      <c r="I13" s="73">
        <f t="shared" si="4"/>
        <v>0</v>
      </c>
      <c r="J13" s="73">
        <f t="shared" si="4"/>
        <v>0</v>
      </c>
      <c r="K13" s="73">
        <f t="shared" si="4"/>
        <v>0</v>
      </c>
      <c r="L13" s="74">
        <f t="shared" si="1"/>
        <v>8</v>
      </c>
      <c r="M13" s="66">
        <f t="shared" si="2"/>
        <v>0</v>
      </c>
      <c r="N13" s="67">
        <f>SUM(N10:N12)</f>
        <v>0</v>
      </c>
      <c r="O13" s="67">
        <f>SUM(O10:O12)</f>
        <v>0</v>
      </c>
      <c r="P13" s="67">
        <f>SUM(P10:P12)</f>
        <v>0</v>
      </c>
    </row>
    <row r="14" spans="1:19" ht="27" customHeight="1">
      <c r="A14" s="112" t="s">
        <v>29</v>
      </c>
      <c r="B14" s="35"/>
      <c r="C14" s="39" t="s">
        <v>0</v>
      </c>
      <c r="D14" s="4"/>
      <c r="E14" s="57">
        <f>M10</f>
        <v>0</v>
      </c>
      <c r="F14" s="58">
        <v>1</v>
      </c>
      <c r="G14" s="59">
        <f t="shared" si="0"/>
        <v>1</v>
      </c>
      <c r="H14" s="57">
        <v>0</v>
      </c>
      <c r="I14" s="58">
        <v>0</v>
      </c>
      <c r="J14" s="58">
        <v>0</v>
      </c>
      <c r="K14" s="58">
        <v>0</v>
      </c>
      <c r="L14" s="59">
        <f t="shared" si="1"/>
        <v>0</v>
      </c>
      <c r="M14" s="60">
        <f t="shared" si="2"/>
        <v>1</v>
      </c>
      <c r="N14" s="60">
        <v>0</v>
      </c>
      <c r="O14" s="60">
        <v>0</v>
      </c>
      <c r="P14" s="60">
        <v>0</v>
      </c>
    </row>
    <row r="15" spans="1:19" ht="27" customHeight="1">
      <c r="A15" s="128"/>
      <c r="B15" s="31"/>
      <c r="C15" s="39" t="s">
        <v>1</v>
      </c>
      <c r="D15" s="4"/>
      <c r="E15" s="55">
        <f>M11</f>
        <v>0</v>
      </c>
      <c r="F15" s="60">
        <v>4</v>
      </c>
      <c r="G15" s="61">
        <f t="shared" si="0"/>
        <v>4</v>
      </c>
      <c r="H15" s="55">
        <v>0</v>
      </c>
      <c r="I15" s="60">
        <v>0</v>
      </c>
      <c r="J15" s="60">
        <v>0</v>
      </c>
      <c r="K15" s="60">
        <v>0</v>
      </c>
      <c r="L15" s="61">
        <f t="shared" si="1"/>
        <v>0</v>
      </c>
      <c r="M15" s="60">
        <f t="shared" si="2"/>
        <v>4</v>
      </c>
      <c r="N15" s="60">
        <v>0</v>
      </c>
      <c r="O15" s="60">
        <v>0</v>
      </c>
      <c r="P15" s="60">
        <v>0</v>
      </c>
    </row>
    <row r="16" spans="1:19" ht="27" customHeight="1">
      <c r="A16" s="128"/>
      <c r="B16" s="31"/>
      <c r="C16" s="39" t="s">
        <v>2</v>
      </c>
      <c r="D16" s="4"/>
      <c r="E16" s="55">
        <f>M12</f>
        <v>0</v>
      </c>
      <c r="F16" s="60">
        <v>0</v>
      </c>
      <c r="G16" s="61">
        <f t="shared" si="0"/>
        <v>0</v>
      </c>
      <c r="H16" s="55">
        <v>0</v>
      </c>
      <c r="I16" s="60">
        <v>0</v>
      </c>
      <c r="J16" s="60">
        <v>0</v>
      </c>
      <c r="K16" s="60">
        <v>0</v>
      </c>
      <c r="L16" s="61">
        <f t="shared" si="1"/>
        <v>0</v>
      </c>
      <c r="M16" s="60">
        <f t="shared" si="2"/>
        <v>0</v>
      </c>
      <c r="N16" s="60">
        <v>0</v>
      </c>
      <c r="O16" s="60">
        <v>0</v>
      </c>
      <c r="P16" s="60">
        <v>0</v>
      </c>
    </row>
    <row r="17" spans="1:16" ht="27" customHeight="1">
      <c r="A17" s="131"/>
      <c r="B17" s="34"/>
      <c r="C17" s="51" t="s">
        <v>27</v>
      </c>
      <c r="D17" s="12"/>
      <c r="E17" s="66">
        <f>SUM(E14:E16)</f>
        <v>0</v>
      </c>
      <c r="F17" s="67">
        <f>SUM(F14:F16)</f>
        <v>5</v>
      </c>
      <c r="G17" s="68">
        <f t="shared" si="0"/>
        <v>5</v>
      </c>
      <c r="H17" s="66">
        <f t="shared" ref="H17:K17" si="5">SUM(H14:H16)</f>
        <v>0</v>
      </c>
      <c r="I17" s="67">
        <f t="shared" si="5"/>
        <v>0</v>
      </c>
      <c r="J17" s="67">
        <f t="shared" si="5"/>
        <v>0</v>
      </c>
      <c r="K17" s="67">
        <f t="shared" si="5"/>
        <v>0</v>
      </c>
      <c r="L17" s="68">
        <f t="shared" si="1"/>
        <v>0</v>
      </c>
      <c r="M17" s="73">
        <f t="shared" si="2"/>
        <v>5</v>
      </c>
      <c r="N17" s="73">
        <f>SUM(N14:N16)</f>
        <v>0</v>
      </c>
      <c r="O17" s="73">
        <f>SUM(O14:O16)</f>
        <v>0</v>
      </c>
      <c r="P17" s="73">
        <f>SUM(P14:P16)</f>
        <v>0</v>
      </c>
    </row>
    <row r="18" spans="1:16" ht="27" customHeight="1">
      <c r="A18" s="130" t="s">
        <v>28</v>
      </c>
      <c r="B18" s="33"/>
      <c r="C18" s="89" t="s">
        <v>0</v>
      </c>
      <c r="D18" s="32"/>
      <c r="E18" s="57">
        <f>M14</f>
        <v>1</v>
      </c>
      <c r="F18" s="58">
        <v>1</v>
      </c>
      <c r="G18" s="59">
        <f t="shared" si="0"/>
        <v>2</v>
      </c>
      <c r="H18" s="57">
        <v>1</v>
      </c>
      <c r="I18" s="58">
        <v>1</v>
      </c>
      <c r="J18" s="58">
        <v>0</v>
      </c>
      <c r="K18" s="58">
        <v>0</v>
      </c>
      <c r="L18" s="59">
        <f t="shared" si="1"/>
        <v>2</v>
      </c>
      <c r="M18" s="57">
        <f t="shared" si="2"/>
        <v>0</v>
      </c>
      <c r="N18" s="58">
        <v>1</v>
      </c>
      <c r="O18" s="58">
        <v>0</v>
      </c>
      <c r="P18" s="58">
        <v>0</v>
      </c>
    </row>
    <row r="19" spans="1:16" ht="27" customHeight="1">
      <c r="A19" s="128"/>
      <c r="B19" s="80"/>
      <c r="C19" s="88" t="s">
        <v>1</v>
      </c>
      <c r="D19" s="4"/>
      <c r="E19" s="55">
        <f>M15</f>
        <v>4</v>
      </c>
      <c r="F19" s="60">
        <v>4</v>
      </c>
      <c r="G19" s="61">
        <f t="shared" si="0"/>
        <v>8</v>
      </c>
      <c r="H19" s="55">
        <v>4</v>
      </c>
      <c r="I19" s="60">
        <v>4</v>
      </c>
      <c r="J19" s="60">
        <v>0</v>
      </c>
      <c r="K19" s="60">
        <v>0</v>
      </c>
      <c r="L19" s="61">
        <f t="shared" si="1"/>
        <v>8</v>
      </c>
      <c r="M19" s="55">
        <f t="shared" si="2"/>
        <v>0</v>
      </c>
      <c r="N19" s="60">
        <v>1</v>
      </c>
      <c r="O19" s="60">
        <v>0</v>
      </c>
      <c r="P19" s="60">
        <v>0</v>
      </c>
    </row>
    <row r="20" spans="1:16" ht="27" customHeight="1">
      <c r="A20" s="128"/>
      <c r="B20" s="80"/>
      <c r="C20" s="88" t="s">
        <v>2</v>
      </c>
      <c r="D20" s="4"/>
      <c r="E20" s="55">
        <f>M16</f>
        <v>0</v>
      </c>
      <c r="F20" s="60">
        <v>0</v>
      </c>
      <c r="G20" s="61">
        <f t="shared" si="0"/>
        <v>0</v>
      </c>
      <c r="H20" s="55">
        <v>0</v>
      </c>
      <c r="I20" s="60">
        <v>0</v>
      </c>
      <c r="J20" s="60">
        <v>0</v>
      </c>
      <c r="K20" s="60">
        <v>0</v>
      </c>
      <c r="L20" s="61">
        <f t="shared" si="1"/>
        <v>0</v>
      </c>
      <c r="M20" s="55">
        <f t="shared" si="2"/>
        <v>0</v>
      </c>
      <c r="N20" s="60">
        <v>0</v>
      </c>
      <c r="O20" s="60">
        <v>0</v>
      </c>
      <c r="P20" s="60">
        <v>0</v>
      </c>
    </row>
    <row r="21" spans="1:16" ht="27" customHeight="1">
      <c r="A21" s="131"/>
      <c r="B21" s="34"/>
      <c r="C21" s="90" t="s">
        <v>27</v>
      </c>
      <c r="D21" s="12"/>
      <c r="E21" s="66">
        <f>SUM(E18:E20)</f>
        <v>5</v>
      </c>
      <c r="F21" s="67">
        <f>SUM(F18:F20)</f>
        <v>5</v>
      </c>
      <c r="G21" s="68">
        <f t="shared" si="0"/>
        <v>10</v>
      </c>
      <c r="H21" s="66">
        <f t="shared" ref="H21:K21" si="6">SUM(H18:H20)</f>
        <v>5</v>
      </c>
      <c r="I21" s="67">
        <f t="shared" si="6"/>
        <v>5</v>
      </c>
      <c r="J21" s="67">
        <f t="shared" si="6"/>
        <v>0</v>
      </c>
      <c r="K21" s="67">
        <f t="shared" si="6"/>
        <v>0</v>
      </c>
      <c r="L21" s="68">
        <f t="shared" si="1"/>
        <v>10</v>
      </c>
      <c r="M21" s="66">
        <f t="shared" si="2"/>
        <v>0</v>
      </c>
      <c r="N21" s="67">
        <f>SUM(N18:N20)</f>
        <v>2</v>
      </c>
      <c r="O21" s="67">
        <f>SUM(O18:O20)</f>
        <v>0</v>
      </c>
      <c r="P21" s="67">
        <f>SUM(P18:P20)</f>
        <v>0</v>
      </c>
    </row>
    <row r="22" spans="1:16" ht="27" customHeight="1">
      <c r="A22" s="128" t="s">
        <v>66</v>
      </c>
      <c r="B22" s="35"/>
      <c r="C22" s="88" t="s">
        <v>0</v>
      </c>
      <c r="D22" s="4"/>
      <c r="E22" s="55">
        <f>M18</f>
        <v>0</v>
      </c>
      <c r="F22" s="60">
        <v>1</v>
      </c>
      <c r="G22" s="61">
        <f t="shared" ref="G22:G25" si="7">SUM(E22:F22)</f>
        <v>1</v>
      </c>
      <c r="H22" s="55">
        <v>0</v>
      </c>
      <c r="I22" s="60">
        <v>0</v>
      </c>
      <c r="J22" s="60">
        <v>0</v>
      </c>
      <c r="K22" s="60">
        <v>0</v>
      </c>
      <c r="L22" s="61">
        <f t="shared" ref="L22:L25" si="8">SUM(H22:K22)</f>
        <v>0</v>
      </c>
      <c r="M22" s="55">
        <f t="shared" ref="M22:M25" si="9">G22-L22</f>
        <v>1</v>
      </c>
      <c r="N22" s="60">
        <v>0</v>
      </c>
      <c r="O22" s="60">
        <v>0</v>
      </c>
      <c r="P22" s="60">
        <v>0</v>
      </c>
    </row>
    <row r="23" spans="1:16" ht="27" customHeight="1">
      <c r="A23" s="128"/>
      <c r="B23" s="80"/>
      <c r="C23" s="78" t="s">
        <v>1</v>
      </c>
      <c r="D23" s="4"/>
      <c r="E23" s="55">
        <f>M19</f>
        <v>0</v>
      </c>
      <c r="F23" s="60">
        <v>1</v>
      </c>
      <c r="G23" s="61">
        <f t="shared" si="7"/>
        <v>1</v>
      </c>
      <c r="H23" s="55">
        <v>0</v>
      </c>
      <c r="I23" s="60">
        <v>0</v>
      </c>
      <c r="J23" s="60">
        <v>0</v>
      </c>
      <c r="K23" s="60">
        <v>0</v>
      </c>
      <c r="L23" s="61">
        <f t="shared" si="8"/>
        <v>0</v>
      </c>
      <c r="M23" s="55">
        <f t="shared" si="9"/>
        <v>1</v>
      </c>
      <c r="N23" s="60">
        <v>0</v>
      </c>
      <c r="O23" s="60">
        <v>0</v>
      </c>
      <c r="P23" s="60">
        <v>0</v>
      </c>
    </row>
    <row r="24" spans="1:16" ht="27" customHeight="1">
      <c r="A24" s="128"/>
      <c r="B24" s="80"/>
      <c r="C24" s="78" t="s">
        <v>2</v>
      </c>
      <c r="D24" s="4"/>
      <c r="E24" s="55">
        <f>M20</f>
        <v>0</v>
      </c>
      <c r="F24" s="60">
        <v>0</v>
      </c>
      <c r="G24" s="61">
        <f t="shared" si="7"/>
        <v>0</v>
      </c>
      <c r="H24" s="55">
        <v>0</v>
      </c>
      <c r="I24" s="60">
        <v>0</v>
      </c>
      <c r="J24" s="60">
        <v>0</v>
      </c>
      <c r="K24" s="60">
        <v>0</v>
      </c>
      <c r="L24" s="61">
        <f t="shared" si="8"/>
        <v>0</v>
      </c>
      <c r="M24" s="55">
        <f t="shared" si="9"/>
        <v>0</v>
      </c>
      <c r="N24" s="60">
        <v>0</v>
      </c>
      <c r="O24" s="60">
        <v>0</v>
      </c>
      <c r="P24" s="60">
        <v>0</v>
      </c>
    </row>
    <row r="25" spans="1:16" ht="27" customHeight="1" thickBot="1">
      <c r="A25" s="129"/>
      <c r="B25" s="30"/>
      <c r="C25" s="29" t="s">
        <v>27</v>
      </c>
      <c r="D25" s="28"/>
      <c r="E25" s="69">
        <f>SUM(E22:E24)</f>
        <v>0</v>
      </c>
      <c r="F25" s="70">
        <f>SUM(F22:F24)</f>
        <v>2</v>
      </c>
      <c r="G25" s="71">
        <f t="shared" si="7"/>
        <v>2</v>
      </c>
      <c r="H25" s="69">
        <f t="shared" ref="H25:K25" si="10">SUM(H22:H24)</f>
        <v>0</v>
      </c>
      <c r="I25" s="70">
        <f t="shared" si="10"/>
        <v>0</v>
      </c>
      <c r="J25" s="70">
        <f t="shared" si="10"/>
        <v>0</v>
      </c>
      <c r="K25" s="70">
        <f t="shared" si="10"/>
        <v>0</v>
      </c>
      <c r="L25" s="71">
        <f t="shared" si="8"/>
        <v>0</v>
      </c>
      <c r="M25" s="69">
        <f t="shared" si="9"/>
        <v>2</v>
      </c>
      <c r="N25" s="70">
        <f>SUM(N22:N24)</f>
        <v>0</v>
      </c>
      <c r="O25" s="70">
        <f>SUM(O22:O24)</f>
        <v>0</v>
      </c>
      <c r="P25" s="70">
        <f>SUM(P22:P24)</f>
        <v>0</v>
      </c>
    </row>
    <row r="26" spans="1:16" ht="11.25">
      <c r="A26" s="9" t="s">
        <v>67</v>
      </c>
      <c r="B26" s="9"/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27"/>
    </row>
    <row r="27" spans="1:16" ht="11.25">
      <c r="A27" s="40" t="s">
        <v>26</v>
      </c>
      <c r="B27" s="40"/>
      <c r="C27" s="40"/>
      <c r="P27" s="2"/>
    </row>
    <row r="28" spans="1:16" ht="20.100000000000001" customHeight="1">
      <c r="A28" s="40"/>
      <c r="B28" s="40"/>
      <c r="C28" s="40"/>
    </row>
    <row r="29" spans="1:16" ht="20.100000000000001" customHeight="1">
      <c r="A29" s="40"/>
      <c r="B29" s="40"/>
      <c r="C29" s="40"/>
    </row>
    <row r="30" spans="1:16" ht="20.100000000000001" customHeight="1">
      <c r="A30" s="40"/>
      <c r="B30" s="40"/>
      <c r="C30" s="40"/>
    </row>
    <row r="31" spans="1:16" ht="20.100000000000001" customHeight="1">
      <c r="A31" s="40"/>
      <c r="B31" s="40"/>
      <c r="C31" s="40"/>
    </row>
    <row r="32" spans="1:16" ht="20.100000000000001" customHeight="1">
      <c r="A32" s="40"/>
      <c r="B32" s="40"/>
      <c r="C32" s="40"/>
    </row>
    <row r="33" spans="1:3" ht="20.100000000000001" customHeight="1">
      <c r="A33" s="40"/>
      <c r="B33" s="40"/>
      <c r="C33" s="40"/>
    </row>
    <row r="34" spans="1:3" ht="20.100000000000001" customHeight="1">
      <c r="A34" s="40"/>
      <c r="B34" s="40"/>
      <c r="C34" s="40"/>
    </row>
    <row r="35" spans="1:3" ht="20.100000000000001" customHeight="1">
      <c r="A35" s="40"/>
      <c r="B35" s="40"/>
      <c r="C35" s="40"/>
    </row>
    <row r="36" spans="1:3" ht="20.100000000000001" customHeight="1">
      <c r="A36" s="40"/>
      <c r="B36" s="40"/>
      <c r="C36" s="40"/>
    </row>
    <row r="37" spans="1:3" ht="20.100000000000001" customHeight="1">
      <c r="A37" s="40"/>
      <c r="B37" s="40"/>
      <c r="C37" s="40"/>
    </row>
    <row r="38" spans="1:3" ht="20.100000000000001" customHeight="1">
      <c r="A38" s="40"/>
      <c r="B38" s="40"/>
      <c r="C38" s="40"/>
    </row>
    <row r="39" spans="1:3" ht="20.100000000000001" customHeight="1">
      <c r="A39" s="40"/>
      <c r="B39" s="40"/>
      <c r="C39" s="40"/>
    </row>
    <row r="40" spans="1:3" ht="20.100000000000001" customHeight="1">
      <c r="A40" s="40"/>
      <c r="B40" s="40"/>
      <c r="C40" s="40"/>
    </row>
    <row r="41" spans="1:3" ht="20.100000000000001" customHeight="1">
      <c r="A41" s="40"/>
      <c r="B41" s="40"/>
      <c r="C41" s="40"/>
    </row>
    <row r="42" spans="1:3" ht="20.100000000000001" customHeight="1">
      <c r="A42" s="40"/>
      <c r="B42" s="40"/>
      <c r="C42" s="40"/>
    </row>
    <row r="43" spans="1:3" ht="20.100000000000001" customHeight="1">
      <c r="A43" s="40"/>
      <c r="B43" s="40"/>
      <c r="C43" s="40"/>
    </row>
    <row r="44" spans="1:3" ht="20.100000000000001" customHeight="1">
      <c r="A44" s="40"/>
      <c r="B44" s="40"/>
      <c r="C44" s="40"/>
    </row>
    <row r="45" spans="1:3" ht="20.100000000000001" customHeight="1">
      <c r="A45" s="40"/>
      <c r="B45" s="40"/>
      <c r="C45" s="40"/>
    </row>
    <row r="46" spans="1:3" ht="20.100000000000001" customHeight="1">
      <c r="A46" s="40"/>
      <c r="B46" s="40"/>
      <c r="C46" s="40"/>
    </row>
    <row r="47" spans="1:3" ht="20.100000000000001" customHeight="1">
      <c r="A47" s="40"/>
      <c r="B47" s="40"/>
      <c r="C47" s="40"/>
    </row>
    <row r="48" spans="1:3" ht="20.100000000000001" customHeight="1">
      <c r="A48" s="40"/>
      <c r="B48" s="40"/>
      <c r="C48" s="40"/>
    </row>
    <row r="49" spans="1:3" ht="20.100000000000001" customHeight="1">
      <c r="A49" s="40"/>
      <c r="B49" s="40"/>
      <c r="C49" s="40"/>
    </row>
    <row r="50" spans="1:3" ht="20.100000000000001" customHeight="1">
      <c r="A50" s="40"/>
      <c r="B50" s="40"/>
      <c r="C50" s="40"/>
    </row>
    <row r="51" spans="1:3" ht="20.100000000000001" customHeight="1">
      <c r="A51" s="40"/>
      <c r="B51" s="40"/>
      <c r="C51" s="40"/>
    </row>
    <row r="52" spans="1:3" ht="20.100000000000001" customHeight="1">
      <c r="A52" s="40"/>
      <c r="B52" s="40"/>
      <c r="C52" s="40"/>
    </row>
    <row r="53" spans="1:3" ht="20.100000000000001" customHeight="1">
      <c r="A53" s="40"/>
      <c r="B53" s="40"/>
      <c r="C53" s="40"/>
    </row>
    <row r="54" spans="1:3" ht="20.100000000000001" customHeight="1">
      <c r="A54" s="40"/>
      <c r="B54" s="40"/>
      <c r="C54" s="40"/>
    </row>
    <row r="55" spans="1:3" ht="20.100000000000001" customHeight="1">
      <c r="A55" s="40"/>
      <c r="B55" s="40"/>
      <c r="C55" s="40"/>
    </row>
    <row r="56" spans="1:3" ht="20.100000000000001" customHeight="1">
      <c r="A56" s="40"/>
      <c r="B56" s="40"/>
      <c r="C56" s="40"/>
    </row>
    <row r="57" spans="1:3" ht="20.100000000000001" customHeight="1">
      <c r="A57" s="40"/>
      <c r="B57" s="40"/>
      <c r="C57" s="40"/>
    </row>
  </sheetData>
  <mergeCells count="14">
    <mergeCell ref="A22:A25"/>
    <mergeCell ref="A18:A21"/>
    <mergeCell ref="P4:P5"/>
    <mergeCell ref="A4:C5"/>
    <mergeCell ref="E4:E5"/>
    <mergeCell ref="F4:F5"/>
    <mergeCell ref="N4:N5"/>
    <mergeCell ref="O4:O5"/>
    <mergeCell ref="A6:A9"/>
    <mergeCell ref="A10:A13"/>
    <mergeCell ref="A14:A17"/>
    <mergeCell ref="H4:L4"/>
    <mergeCell ref="M4:M5"/>
    <mergeCell ref="G4:G5"/>
  </mergeCells>
  <phoneticPr fontId="5"/>
  <printOptions gridLinesSet="0"/>
  <pageMargins left="0.70866141732283472" right="0.70866141732283472" top="0.74803149606299213" bottom="0.74803149606299213" header="0.31496062992125984" footer="0.31496062992125984"/>
  <pageSetup paperSize="9" scale="88" firstPageNumber="141" fitToHeight="0" orientation="portrait" blackAndWhite="1" r:id="rId1"/>
  <headerFooter scaleWithDoc="0">
    <oddFooter>&amp;C&amp;"游明朝,標準"&amp;10&amp;P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view="pageBreakPreview" topLeftCell="A7" zoomScaleNormal="100" zoomScaleSheetLayoutView="100" workbookViewId="0">
      <selection activeCell="W11" sqref="W11"/>
    </sheetView>
  </sheetViews>
  <sheetFormatPr defaultRowHeight="20.100000000000001" customHeight="1"/>
  <cols>
    <col min="1" max="1" width="4" style="1" customWidth="1"/>
    <col min="2" max="3" width="3.375" style="1" customWidth="1"/>
    <col min="4" max="4" width="9" style="1"/>
    <col min="5" max="5" width="0.875" style="1" customWidth="1"/>
    <col min="6" max="6" width="8.875" style="1" customWidth="1"/>
    <col min="7" max="8" width="9" style="1" customWidth="1"/>
    <col min="9" max="14" width="6.875" style="1" customWidth="1"/>
    <col min="15" max="15" width="8.25" style="1" customWidth="1"/>
    <col min="16" max="21" width="5.5" style="1" customWidth="1"/>
    <col min="22" max="22" width="9" style="1" customWidth="1"/>
    <col min="23" max="25" width="5" style="1" bestFit="1" customWidth="1"/>
    <col min="26" max="16384" width="9" style="1"/>
  </cols>
  <sheetData>
    <row r="1" spans="1:28" ht="20.100000000000001" customHeight="1">
      <c r="M1" s="46"/>
      <c r="N1" s="81"/>
    </row>
    <row r="2" spans="1:28" ht="20.100000000000001" customHeight="1">
      <c r="A2" s="3" t="s">
        <v>57</v>
      </c>
      <c r="B2" s="3"/>
      <c r="C2" s="3"/>
      <c r="J2" s="77"/>
      <c r="M2" s="46"/>
      <c r="N2" s="81"/>
      <c r="O2" s="85"/>
    </row>
    <row r="3" spans="1:28" ht="20.100000000000001" customHeight="1" thickBot="1">
      <c r="A3" s="26" t="s">
        <v>23</v>
      </c>
      <c r="B3" s="26"/>
      <c r="C3" s="26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8" ht="27" customHeight="1">
      <c r="A4" s="101" t="s">
        <v>22</v>
      </c>
      <c r="B4" s="101"/>
      <c r="C4" s="101"/>
      <c r="D4" s="102"/>
      <c r="E4" s="42"/>
      <c r="F4" s="104" t="s">
        <v>51</v>
      </c>
      <c r="G4" s="104" t="s">
        <v>20</v>
      </c>
      <c r="H4" s="108" t="s">
        <v>3</v>
      </c>
      <c r="I4" s="94" t="s">
        <v>50</v>
      </c>
      <c r="J4" s="95"/>
      <c r="K4" s="95"/>
      <c r="L4" s="95"/>
      <c r="M4" s="95"/>
      <c r="N4" s="95"/>
      <c r="O4" s="143" t="s">
        <v>49</v>
      </c>
      <c r="P4" s="96" t="s">
        <v>19</v>
      </c>
      <c r="Q4" s="96"/>
      <c r="R4" s="96"/>
      <c r="S4" s="96"/>
      <c r="T4" s="96"/>
      <c r="U4" s="97"/>
      <c r="V4" s="141" t="s">
        <v>48</v>
      </c>
      <c r="W4" s="94" t="s">
        <v>47</v>
      </c>
      <c r="X4" s="95"/>
      <c r="Y4" s="95"/>
      <c r="AA4" s="40"/>
    </row>
    <row r="5" spans="1:28" ht="27" customHeight="1">
      <c r="A5" s="103"/>
      <c r="B5" s="103"/>
      <c r="C5" s="103"/>
      <c r="D5" s="103"/>
      <c r="E5" s="43"/>
      <c r="F5" s="105"/>
      <c r="G5" s="105"/>
      <c r="H5" s="109"/>
      <c r="I5" s="87" t="s">
        <v>70</v>
      </c>
      <c r="J5" s="83" t="s">
        <v>65</v>
      </c>
      <c r="K5" s="87" t="s">
        <v>46</v>
      </c>
      <c r="L5" s="87" t="s">
        <v>45</v>
      </c>
      <c r="M5" s="87" t="s">
        <v>44</v>
      </c>
      <c r="N5" s="84" t="s">
        <v>69</v>
      </c>
      <c r="O5" s="144"/>
      <c r="P5" s="21" t="s">
        <v>15</v>
      </c>
      <c r="Q5" s="21" t="s">
        <v>17</v>
      </c>
      <c r="R5" s="21" t="s">
        <v>43</v>
      </c>
      <c r="S5" s="21" t="s">
        <v>42</v>
      </c>
      <c r="T5" s="45" t="s">
        <v>64</v>
      </c>
      <c r="U5" s="21" t="s">
        <v>41</v>
      </c>
      <c r="V5" s="142"/>
      <c r="W5" s="38" t="s">
        <v>40</v>
      </c>
      <c r="X5" s="44" t="s">
        <v>39</v>
      </c>
      <c r="Y5" s="82" t="s">
        <v>38</v>
      </c>
      <c r="Z5" s="40"/>
      <c r="AA5" s="40"/>
    </row>
    <row r="6" spans="1:28" ht="28.5" customHeight="1">
      <c r="A6" s="112" t="s">
        <v>14</v>
      </c>
      <c r="B6" s="115" t="s">
        <v>12</v>
      </c>
      <c r="C6" s="110" t="s">
        <v>37</v>
      </c>
      <c r="D6" s="19" t="s">
        <v>10</v>
      </c>
      <c r="E6" s="17"/>
      <c r="F6" s="57">
        <v>0</v>
      </c>
      <c r="G6" s="58">
        <v>0</v>
      </c>
      <c r="H6" s="59">
        <f t="shared" ref="H6:H12" si="0">F6+G6</f>
        <v>0</v>
      </c>
      <c r="I6" s="60">
        <v>0</v>
      </c>
      <c r="J6" s="60">
        <v>0</v>
      </c>
      <c r="K6" s="60">
        <v>0</v>
      </c>
      <c r="L6" s="60">
        <v>0</v>
      </c>
      <c r="M6" s="60">
        <v>0</v>
      </c>
      <c r="N6" s="60">
        <v>0</v>
      </c>
      <c r="O6" s="60">
        <f t="shared" ref="O6:O12" si="1">SUM(P6:U6)</f>
        <v>0</v>
      </c>
      <c r="P6" s="60">
        <v>0</v>
      </c>
      <c r="Q6" s="60">
        <v>0</v>
      </c>
      <c r="R6" s="60">
        <v>0</v>
      </c>
      <c r="S6" s="60">
        <v>0</v>
      </c>
      <c r="T6" s="60">
        <v>0</v>
      </c>
      <c r="U6" s="60">
        <v>0</v>
      </c>
      <c r="V6" s="60">
        <f t="shared" ref="V6:V29" si="2">H6-O6</f>
        <v>0</v>
      </c>
      <c r="W6" s="60">
        <v>0</v>
      </c>
      <c r="X6" s="60">
        <v>0</v>
      </c>
      <c r="Y6" s="60">
        <v>0</v>
      </c>
      <c r="Z6" s="41"/>
      <c r="AA6" s="41"/>
      <c r="AB6" s="41"/>
    </row>
    <row r="7" spans="1:28" ht="28.5" customHeight="1">
      <c r="A7" s="113"/>
      <c r="B7" s="115"/>
      <c r="C7" s="111"/>
      <c r="D7" s="18" t="s">
        <v>9</v>
      </c>
      <c r="E7" s="4"/>
      <c r="F7" s="55">
        <v>0</v>
      </c>
      <c r="G7" s="60">
        <v>0</v>
      </c>
      <c r="H7" s="61">
        <f t="shared" si="0"/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f t="shared" si="1"/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f t="shared" si="2"/>
        <v>0</v>
      </c>
      <c r="W7" s="60">
        <v>0</v>
      </c>
      <c r="X7" s="60">
        <v>0</v>
      </c>
      <c r="Y7" s="60">
        <v>0</v>
      </c>
      <c r="Z7" s="41"/>
      <c r="AA7" s="41"/>
      <c r="AB7" s="41"/>
    </row>
    <row r="8" spans="1:28" ht="28.5" customHeight="1">
      <c r="A8" s="113"/>
      <c r="B8" s="115"/>
      <c r="C8" s="106" t="s">
        <v>8</v>
      </c>
      <c r="D8" s="107"/>
      <c r="E8" s="17"/>
      <c r="F8" s="55">
        <v>0</v>
      </c>
      <c r="G8" s="60">
        <v>0</v>
      </c>
      <c r="H8" s="61">
        <f t="shared" si="0"/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f t="shared" si="1"/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f t="shared" si="2"/>
        <v>0</v>
      </c>
      <c r="W8" s="60">
        <v>0</v>
      </c>
      <c r="X8" s="60">
        <v>0</v>
      </c>
      <c r="Y8" s="60">
        <v>0</v>
      </c>
    </row>
    <row r="9" spans="1:28" ht="28.5" customHeight="1">
      <c r="A9" s="113"/>
      <c r="B9" s="115"/>
      <c r="C9" s="106" t="s">
        <v>7</v>
      </c>
      <c r="D9" s="107"/>
      <c r="E9" s="12"/>
      <c r="F9" s="53">
        <v>0</v>
      </c>
      <c r="G9" s="54">
        <v>0</v>
      </c>
      <c r="H9" s="56">
        <f t="shared" si="0"/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f t="shared" si="1"/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f t="shared" si="2"/>
        <v>0</v>
      </c>
      <c r="W9" s="54">
        <v>0</v>
      </c>
      <c r="X9" s="54">
        <v>0</v>
      </c>
      <c r="Y9" s="54">
        <v>0</v>
      </c>
    </row>
    <row r="10" spans="1:28" ht="28.5" customHeight="1">
      <c r="A10" s="113"/>
      <c r="B10" s="115" t="s">
        <v>6</v>
      </c>
      <c r="C10" s="106" t="s">
        <v>5</v>
      </c>
      <c r="D10" s="107"/>
      <c r="E10" s="4"/>
      <c r="F10" s="57">
        <v>0</v>
      </c>
      <c r="G10" s="58">
        <v>0</v>
      </c>
      <c r="H10" s="59">
        <f t="shared" si="0"/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f t="shared" si="1"/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f t="shared" si="2"/>
        <v>0</v>
      </c>
      <c r="W10" s="60">
        <v>0</v>
      </c>
      <c r="X10" s="60">
        <v>0</v>
      </c>
      <c r="Y10" s="60">
        <v>0</v>
      </c>
      <c r="Z10" s="41"/>
      <c r="AA10" s="41"/>
      <c r="AB10" s="41"/>
    </row>
    <row r="11" spans="1:28" ht="28.5" customHeight="1">
      <c r="A11" s="113"/>
      <c r="B11" s="115"/>
      <c r="C11" s="106" t="s">
        <v>4</v>
      </c>
      <c r="D11" s="107"/>
      <c r="E11" s="17"/>
      <c r="F11" s="55">
        <v>0</v>
      </c>
      <c r="G11" s="60">
        <v>0</v>
      </c>
      <c r="H11" s="61">
        <f t="shared" si="0"/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f t="shared" si="1"/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f t="shared" si="2"/>
        <v>0</v>
      </c>
      <c r="W11" s="60">
        <v>0</v>
      </c>
      <c r="X11" s="60">
        <v>0</v>
      </c>
      <c r="Y11" s="60">
        <v>0</v>
      </c>
      <c r="Z11" s="41"/>
      <c r="AA11" s="41"/>
      <c r="AB11" s="41"/>
    </row>
    <row r="12" spans="1:28" ht="28.5" customHeight="1">
      <c r="A12" s="113"/>
      <c r="B12" s="145" t="s">
        <v>4</v>
      </c>
      <c r="C12" s="106"/>
      <c r="D12" s="106"/>
      <c r="E12" s="17"/>
      <c r="F12" s="55">
        <v>1</v>
      </c>
      <c r="G12" s="60">
        <v>3</v>
      </c>
      <c r="H12" s="61">
        <f t="shared" si="0"/>
        <v>4</v>
      </c>
      <c r="I12" s="60">
        <v>1</v>
      </c>
      <c r="J12" s="60">
        <v>3</v>
      </c>
      <c r="K12" s="60">
        <v>0</v>
      </c>
      <c r="L12" s="60">
        <v>0</v>
      </c>
      <c r="M12" s="60">
        <v>0</v>
      </c>
      <c r="N12" s="60">
        <v>0</v>
      </c>
      <c r="O12" s="60">
        <f t="shared" si="1"/>
        <v>3</v>
      </c>
      <c r="P12" s="60">
        <v>1</v>
      </c>
      <c r="Q12" s="60">
        <v>0</v>
      </c>
      <c r="R12" s="60">
        <v>0</v>
      </c>
      <c r="S12" s="60">
        <v>2</v>
      </c>
      <c r="T12" s="60">
        <v>0</v>
      </c>
      <c r="U12" s="60">
        <v>0</v>
      </c>
      <c r="V12" s="60">
        <f t="shared" si="2"/>
        <v>1</v>
      </c>
      <c r="W12" s="60">
        <v>1</v>
      </c>
      <c r="X12" s="60">
        <v>0</v>
      </c>
      <c r="Y12" s="60">
        <v>0</v>
      </c>
    </row>
    <row r="13" spans="1:28" ht="28.5" customHeight="1">
      <c r="A13" s="114"/>
      <c r="B13" s="117" t="s">
        <v>3</v>
      </c>
      <c r="C13" s="118"/>
      <c r="D13" s="118"/>
      <c r="E13" s="12"/>
      <c r="F13" s="66">
        <f t="shared" ref="F13:N13" si="3">SUM(F6:F12)</f>
        <v>1</v>
      </c>
      <c r="G13" s="67">
        <f t="shared" si="3"/>
        <v>3</v>
      </c>
      <c r="H13" s="68">
        <f t="shared" si="3"/>
        <v>4</v>
      </c>
      <c r="I13" s="67">
        <f t="shared" si="3"/>
        <v>1</v>
      </c>
      <c r="J13" s="67">
        <f t="shared" si="3"/>
        <v>3</v>
      </c>
      <c r="K13" s="67">
        <f t="shared" si="3"/>
        <v>0</v>
      </c>
      <c r="L13" s="67">
        <f t="shared" si="3"/>
        <v>0</v>
      </c>
      <c r="M13" s="67">
        <f t="shared" si="3"/>
        <v>0</v>
      </c>
      <c r="N13" s="67">
        <f t="shared" si="3"/>
        <v>0</v>
      </c>
      <c r="O13" s="67">
        <f>SUM(O10:O12)</f>
        <v>3</v>
      </c>
      <c r="P13" s="67">
        <f t="shared" ref="P13:U13" si="4">SUM(P6:P12)</f>
        <v>1</v>
      </c>
      <c r="Q13" s="67">
        <f t="shared" si="4"/>
        <v>0</v>
      </c>
      <c r="R13" s="67">
        <f t="shared" si="4"/>
        <v>0</v>
      </c>
      <c r="S13" s="67">
        <f t="shared" si="4"/>
        <v>2</v>
      </c>
      <c r="T13" s="67">
        <f t="shared" si="4"/>
        <v>0</v>
      </c>
      <c r="U13" s="67">
        <f t="shared" si="4"/>
        <v>0</v>
      </c>
      <c r="V13" s="67">
        <f t="shared" si="2"/>
        <v>1</v>
      </c>
      <c r="W13" s="67">
        <f>SUM(W6:W12)</f>
        <v>1</v>
      </c>
      <c r="X13" s="67">
        <f>SUM(X6:X12)</f>
        <v>0</v>
      </c>
      <c r="Y13" s="67">
        <f>SUM(Y6:Y12)</f>
        <v>0</v>
      </c>
    </row>
    <row r="14" spans="1:28" ht="28.5" customHeight="1">
      <c r="A14" s="112" t="s">
        <v>13</v>
      </c>
      <c r="B14" s="115" t="s">
        <v>12</v>
      </c>
      <c r="C14" s="110" t="s">
        <v>37</v>
      </c>
      <c r="D14" s="19" t="s">
        <v>10</v>
      </c>
      <c r="E14" s="17"/>
      <c r="F14" s="57">
        <f t="shared" ref="F14:F20" si="5">V6</f>
        <v>0</v>
      </c>
      <c r="G14" s="58">
        <v>0</v>
      </c>
      <c r="H14" s="59">
        <f t="shared" ref="H14:H20" si="6">F14+G14</f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f t="shared" ref="O14:O21" si="7">SUM(P14:U14)</f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f t="shared" si="2"/>
        <v>0</v>
      </c>
      <c r="W14" s="58">
        <v>0</v>
      </c>
      <c r="X14" s="58">
        <v>0</v>
      </c>
      <c r="Y14" s="58">
        <v>0</v>
      </c>
      <c r="Z14" s="41"/>
      <c r="AA14" s="41"/>
      <c r="AB14" s="41"/>
    </row>
    <row r="15" spans="1:28" ht="28.5" customHeight="1">
      <c r="A15" s="113"/>
      <c r="B15" s="115"/>
      <c r="C15" s="111"/>
      <c r="D15" s="18" t="s">
        <v>9</v>
      </c>
      <c r="E15" s="4"/>
      <c r="F15" s="55">
        <f t="shared" si="5"/>
        <v>0</v>
      </c>
      <c r="G15" s="60">
        <v>0</v>
      </c>
      <c r="H15" s="61">
        <f t="shared" si="6"/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f t="shared" si="7"/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f t="shared" si="2"/>
        <v>0</v>
      </c>
      <c r="W15" s="60">
        <v>0</v>
      </c>
      <c r="X15" s="60">
        <v>0</v>
      </c>
      <c r="Y15" s="60">
        <v>0</v>
      </c>
      <c r="Z15" s="41"/>
      <c r="AA15" s="41"/>
      <c r="AB15" s="41"/>
    </row>
    <row r="16" spans="1:28" ht="28.5" customHeight="1">
      <c r="A16" s="113"/>
      <c r="B16" s="115"/>
      <c r="C16" s="106" t="s">
        <v>8</v>
      </c>
      <c r="D16" s="107"/>
      <c r="E16" s="17"/>
      <c r="F16" s="55">
        <f t="shared" si="5"/>
        <v>0</v>
      </c>
      <c r="G16" s="60">
        <v>0</v>
      </c>
      <c r="H16" s="61">
        <f t="shared" si="6"/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f t="shared" si="7"/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f t="shared" si="2"/>
        <v>0</v>
      </c>
      <c r="W16" s="60">
        <v>0</v>
      </c>
      <c r="X16" s="60">
        <v>0</v>
      </c>
      <c r="Y16" s="60">
        <v>0</v>
      </c>
    </row>
    <row r="17" spans="1:28" ht="28.5" customHeight="1">
      <c r="A17" s="113"/>
      <c r="B17" s="115"/>
      <c r="C17" s="106" t="s">
        <v>7</v>
      </c>
      <c r="D17" s="107"/>
      <c r="E17" s="12"/>
      <c r="F17" s="53">
        <f t="shared" si="5"/>
        <v>0</v>
      </c>
      <c r="G17" s="54">
        <v>0</v>
      </c>
      <c r="H17" s="56">
        <f t="shared" si="6"/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f t="shared" si="7"/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f t="shared" si="2"/>
        <v>0</v>
      </c>
      <c r="W17" s="54">
        <v>0</v>
      </c>
      <c r="X17" s="54">
        <v>0</v>
      </c>
      <c r="Y17" s="54">
        <v>0</v>
      </c>
    </row>
    <row r="18" spans="1:28" ht="28.5" customHeight="1">
      <c r="A18" s="113"/>
      <c r="B18" s="115" t="s">
        <v>6</v>
      </c>
      <c r="C18" s="106" t="s">
        <v>5</v>
      </c>
      <c r="D18" s="107"/>
      <c r="E18" s="4"/>
      <c r="F18" s="57">
        <f t="shared" si="5"/>
        <v>0</v>
      </c>
      <c r="G18" s="58">
        <v>0</v>
      </c>
      <c r="H18" s="59">
        <f t="shared" si="6"/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f t="shared" si="7"/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f t="shared" si="2"/>
        <v>0</v>
      </c>
      <c r="W18" s="60">
        <v>0</v>
      </c>
      <c r="X18" s="60">
        <v>0</v>
      </c>
      <c r="Y18" s="60">
        <v>0</v>
      </c>
      <c r="Z18" s="41"/>
      <c r="AA18" s="41"/>
      <c r="AB18" s="41"/>
    </row>
    <row r="19" spans="1:28" ht="28.5" customHeight="1">
      <c r="A19" s="113"/>
      <c r="B19" s="115"/>
      <c r="C19" s="106" t="s">
        <v>4</v>
      </c>
      <c r="D19" s="107"/>
      <c r="E19" s="17"/>
      <c r="F19" s="55">
        <f t="shared" si="5"/>
        <v>0</v>
      </c>
      <c r="G19" s="60">
        <v>0</v>
      </c>
      <c r="H19" s="61">
        <f t="shared" si="6"/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f t="shared" si="7"/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f t="shared" si="2"/>
        <v>0</v>
      </c>
      <c r="W19" s="60">
        <v>0</v>
      </c>
      <c r="X19" s="60">
        <v>0</v>
      </c>
      <c r="Y19" s="60">
        <v>0</v>
      </c>
      <c r="Z19" s="41"/>
      <c r="AA19" s="41"/>
      <c r="AB19" s="41"/>
    </row>
    <row r="20" spans="1:28" ht="28.5" customHeight="1">
      <c r="A20" s="113"/>
      <c r="B20" s="145" t="s">
        <v>4</v>
      </c>
      <c r="C20" s="106"/>
      <c r="D20" s="106"/>
      <c r="E20" s="17"/>
      <c r="F20" s="55">
        <f t="shared" si="5"/>
        <v>1</v>
      </c>
      <c r="G20" s="60">
        <v>0</v>
      </c>
      <c r="H20" s="61">
        <f t="shared" si="6"/>
        <v>1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f t="shared" si="7"/>
        <v>0</v>
      </c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60">
        <v>0</v>
      </c>
      <c r="V20" s="60">
        <f t="shared" si="2"/>
        <v>1</v>
      </c>
      <c r="W20" s="60">
        <v>1</v>
      </c>
      <c r="X20" s="60">
        <v>0</v>
      </c>
      <c r="Y20" s="60">
        <v>0</v>
      </c>
    </row>
    <row r="21" spans="1:28" ht="28.5" customHeight="1">
      <c r="A21" s="114"/>
      <c r="B21" s="117" t="s">
        <v>3</v>
      </c>
      <c r="C21" s="118"/>
      <c r="D21" s="118"/>
      <c r="E21" s="12"/>
      <c r="F21" s="66">
        <f t="shared" ref="F21:N21" si="8">SUM(F14:F20)</f>
        <v>1</v>
      </c>
      <c r="G21" s="67">
        <f t="shared" si="8"/>
        <v>0</v>
      </c>
      <c r="H21" s="68">
        <f t="shared" si="8"/>
        <v>1</v>
      </c>
      <c r="I21" s="67">
        <f t="shared" si="8"/>
        <v>0</v>
      </c>
      <c r="J21" s="67">
        <f t="shared" si="8"/>
        <v>0</v>
      </c>
      <c r="K21" s="67">
        <f t="shared" si="8"/>
        <v>0</v>
      </c>
      <c r="L21" s="67">
        <f t="shared" si="8"/>
        <v>0</v>
      </c>
      <c r="M21" s="67">
        <f t="shared" si="8"/>
        <v>0</v>
      </c>
      <c r="N21" s="67">
        <f t="shared" si="8"/>
        <v>0</v>
      </c>
      <c r="O21" s="67">
        <f t="shared" si="7"/>
        <v>0</v>
      </c>
      <c r="P21" s="67">
        <f t="shared" ref="P21:U21" si="9">SUM(P14:P20)</f>
        <v>0</v>
      </c>
      <c r="Q21" s="67">
        <f t="shared" si="9"/>
        <v>0</v>
      </c>
      <c r="R21" s="67">
        <f t="shared" si="9"/>
        <v>0</v>
      </c>
      <c r="S21" s="67">
        <f t="shared" si="9"/>
        <v>0</v>
      </c>
      <c r="T21" s="67">
        <f t="shared" si="9"/>
        <v>0</v>
      </c>
      <c r="U21" s="67">
        <f t="shared" si="9"/>
        <v>0</v>
      </c>
      <c r="V21" s="67">
        <f t="shared" si="2"/>
        <v>1</v>
      </c>
      <c r="W21" s="67">
        <f>SUM(W14:W20)</f>
        <v>1</v>
      </c>
      <c r="X21" s="67">
        <f>SUM(X14:X20)</f>
        <v>0</v>
      </c>
      <c r="Y21" s="67">
        <f>SUM(Y14:Y20)</f>
        <v>0</v>
      </c>
    </row>
    <row r="22" spans="1:28" ht="28.5" customHeight="1">
      <c r="A22" s="112" t="s">
        <v>25</v>
      </c>
      <c r="B22" s="115" t="s">
        <v>12</v>
      </c>
      <c r="C22" s="110" t="s">
        <v>37</v>
      </c>
      <c r="D22" s="19" t="s">
        <v>10</v>
      </c>
      <c r="E22" s="17"/>
      <c r="F22" s="57">
        <f>'争訟-その１ (2)'!V14</f>
        <v>0</v>
      </c>
      <c r="G22" s="58">
        <v>0</v>
      </c>
      <c r="H22" s="59">
        <f t="shared" ref="H22:H28" si="10">F22+G22</f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f t="shared" ref="O22:O29" si="11">SUM(P22:U22)</f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f t="shared" si="2"/>
        <v>0</v>
      </c>
      <c r="W22" s="58">
        <v>0</v>
      </c>
      <c r="X22" s="58">
        <v>0</v>
      </c>
      <c r="Y22" s="58">
        <v>0</v>
      </c>
      <c r="Z22" s="41"/>
      <c r="AA22" s="41"/>
      <c r="AB22" s="41"/>
    </row>
    <row r="23" spans="1:28" ht="28.5" customHeight="1">
      <c r="A23" s="113"/>
      <c r="B23" s="115"/>
      <c r="C23" s="111"/>
      <c r="D23" s="18" t="s">
        <v>9</v>
      </c>
      <c r="E23" s="4"/>
      <c r="F23" s="55">
        <f>'争訟-その１ (2)'!V15</f>
        <v>0</v>
      </c>
      <c r="G23" s="60">
        <v>0</v>
      </c>
      <c r="H23" s="61">
        <f t="shared" si="10"/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0">
        <f t="shared" si="11"/>
        <v>0</v>
      </c>
      <c r="P23" s="60">
        <v>0</v>
      </c>
      <c r="Q23" s="60">
        <v>0</v>
      </c>
      <c r="R23" s="60">
        <v>0</v>
      </c>
      <c r="S23" s="60">
        <v>0</v>
      </c>
      <c r="T23" s="60">
        <v>0</v>
      </c>
      <c r="U23" s="60">
        <v>0</v>
      </c>
      <c r="V23" s="60">
        <f t="shared" si="2"/>
        <v>0</v>
      </c>
      <c r="W23" s="60">
        <v>0</v>
      </c>
      <c r="X23" s="60">
        <v>0</v>
      </c>
      <c r="Y23" s="60">
        <v>0</v>
      </c>
      <c r="Z23" s="41"/>
      <c r="AA23" s="41"/>
      <c r="AB23" s="41"/>
    </row>
    <row r="24" spans="1:28" ht="28.5" customHeight="1">
      <c r="A24" s="113"/>
      <c r="B24" s="115"/>
      <c r="C24" s="106" t="s">
        <v>8</v>
      </c>
      <c r="D24" s="107"/>
      <c r="E24" s="17"/>
      <c r="F24" s="55">
        <f>'争訟-その１ (2)'!V16</f>
        <v>0</v>
      </c>
      <c r="G24" s="60">
        <v>0</v>
      </c>
      <c r="H24" s="61">
        <f t="shared" si="10"/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>
        <f t="shared" si="11"/>
        <v>0</v>
      </c>
      <c r="P24" s="60">
        <v>0</v>
      </c>
      <c r="Q24" s="60">
        <v>0</v>
      </c>
      <c r="R24" s="60">
        <v>0</v>
      </c>
      <c r="S24" s="60">
        <v>0</v>
      </c>
      <c r="T24" s="60">
        <v>0</v>
      </c>
      <c r="U24" s="60">
        <v>0</v>
      </c>
      <c r="V24" s="60">
        <f t="shared" si="2"/>
        <v>0</v>
      </c>
      <c r="W24" s="60">
        <v>0</v>
      </c>
      <c r="X24" s="60">
        <v>0</v>
      </c>
      <c r="Y24" s="60">
        <v>0</v>
      </c>
    </row>
    <row r="25" spans="1:28" ht="28.5" customHeight="1">
      <c r="A25" s="113"/>
      <c r="B25" s="115"/>
      <c r="C25" s="106" t="s">
        <v>7</v>
      </c>
      <c r="D25" s="107"/>
      <c r="E25" s="12"/>
      <c r="F25" s="53">
        <f>'争訟-その１ (2)'!V17</f>
        <v>0</v>
      </c>
      <c r="G25" s="54">
        <v>0</v>
      </c>
      <c r="H25" s="56">
        <f t="shared" si="10"/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f t="shared" si="11"/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f t="shared" si="2"/>
        <v>0</v>
      </c>
      <c r="W25" s="54">
        <v>0</v>
      </c>
      <c r="X25" s="54">
        <v>0</v>
      </c>
      <c r="Y25" s="54">
        <v>0</v>
      </c>
    </row>
    <row r="26" spans="1:28" ht="28.5" customHeight="1">
      <c r="A26" s="113"/>
      <c r="B26" s="115" t="s">
        <v>6</v>
      </c>
      <c r="C26" s="106" t="s">
        <v>5</v>
      </c>
      <c r="D26" s="107"/>
      <c r="E26" s="4"/>
      <c r="F26" s="57">
        <f>'争訟-その１ (2)'!V18</f>
        <v>0</v>
      </c>
      <c r="G26" s="58">
        <v>0</v>
      </c>
      <c r="H26" s="59">
        <f t="shared" si="10"/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0">
        <f t="shared" si="11"/>
        <v>0</v>
      </c>
      <c r="P26" s="60">
        <v>0</v>
      </c>
      <c r="Q26" s="60">
        <v>0</v>
      </c>
      <c r="R26" s="60">
        <v>0</v>
      </c>
      <c r="S26" s="60">
        <v>0</v>
      </c>
      <c r="T26" s="60">
        <v>0</v>
      </c>
      <c r="U26" s="60">
        <v>0</v>
      </c>
      <c r="V26" s="60">
        <f t="shared" si="2"/>
        <v>0</v>
      </c>
      <c r="W26" s="60">
        <v>0</v>
      </c>
      <c r="X26" s="60">
        <v>0</v>
      </c>
      <c r="Y26" s="60">
        <v>0</v>
      </c>
      <c r="Z26" s="41"/>
      <c r="AA26" s="41"/>
      <c r="AB26" s="41"/>
    </row>
    <row r="27" spans="1:28" ht="28.5" customHeight="1">
      <c r="A27" s="113"/>
      <c r="B27" s="115"/>
      <c r="C27" s="106" t="s">
        <v>4</v>
      </c>
      <c r="D27" s="107"/>
      <c r="E27" s="17"/>
      <c r="F27" s="55">
        <f>'争訟-その１ (2)'!V19</f>
        <v>0</v>
      </c>
      <c r="G27" s="60">
        <v>0</v>
      </c>
      <c r="H27" s="61">
        <f t="shared" si="10"/>
        <v>0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f t="shared" si="11"/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f t="shared" si="2"/>
        <v>0</v>
      </c>
      <c r="W27" s="60">
        <v>0</v>
      </c>
      <c r="X27" s="60">
        <v>0</v>
      </c>
      <c r="Y27" s="60">
        <v>0</v>
      </c>
      <c r="Z27" s="41"/>
      <c r="AA27" s="41"/>
      <c r="AB27" s="41"/>
    </row>
    <row r="28" spans="1:28" ht="28.5" customHeight="1">
      <c r="A28" s="113"/>
      <c r="B28" s="145" t="s">
        <v>4</v>
      </c>
      <c r="C28" s="106"/>
      <c r="D28" s="106"/>
      <c r="E28" s="17"/>
      <c r="F28" s="55">
        <f>'争訟-その１ (2)'!V20</f>
        <v>1</v>
      </c>
      <c r="G28" s="60">
        <v>3</v>
      </c>
      <c r="H28" s="61">
        <f t="shared" si="10"/>
        <v>4</v>
      </c>
      <c r="I28" s="60">
        <v>1</v>
      </c>
      <c r="J28" s="60">
        <v>0</v>
      </c>
      <c r="K28" s="60">
        <v>3</v>
      </c>
      <c r="L28" s="60">
        <v>0</v>
      </c>
      <c r="M28" s="60">
        <v>0</v>
      </c>
      <c r="N28" s="60">
        <v>0</v>
      </c>
      <c r="O28" s="60">
        <f t="shared" si="11"/>
        <v>1</v>
      </c>
      <c r="P28" s="60">
        <v>0</v>
      </c>
      <c r="Q28" s="60">
        <v>0</v>
      </c>
      <c r="R28" s="60">
        <v>0</v>
      </c>
      <c r="S28" s="60">
        <v>1</v>
      </c>
      <c r="T28" s="60">
        <v>0</v>
      </c>
      <c r="U28" s="60">
        <v>0</v>
      </c>
      <c r="V28" s="60">
        <f t="shared" si="2"/>
        <v>3</v>
      </c>
      <c r="W28" s="60">
        <v>3</v>
      </c>
      <c r="X28" s="60">
        <v>0</v>
      </c>
      <c r="Y28" s="60">
        <v>0</v>
      </c>
    </row>
    <row r="29" spans="1:28" ht="28.5" customHeight="1" thickBot="1">
      <c r="A29" s="119"/>
      <c r="B29" s="121" t="s">
        <v>3</v>
      </c>
      <c r="C29" s="122"/>
      <c r="D29" s="122"/>
      <c r="E29" s="28"/>
      <c r="F29" s="69">
        <f t="shared" ref="F29:N29" si="12">SUM(F22:F28)</f>
        <v>1</v>
      </c>
      <c r="G29" s="70">
        <f t="shared" si="12"/>
        <v>3</v>
      </c>
      <c r="H29" s="71">
        <f t="shared" si="12"/>
        <v>4</v>
      </c>
      <c r="I29" s="70">
        <f t="shared" si="12"/>
        <v>1</v>
      </c>
      <c r="J29" s="70">
        <f t="shared" si="12"/>
        <v>0</v>
      </c>
      <c r="K29" s="70">
        <f t="shared" si="12"/>
        <v>3</v>
      </c>
      <c r="L29" s="70">
        <f t="shared" si="12"/>
        <v>0</v>
      </c>
      <c r="M29" s="70">
        <f t="shared" si="12"/>
        <v>0</v>
      </c>
      <c r="N29" s="70">
        <f t="shared" si="12"/>
        <v>0</v>
      </c>
      <c r="O29" s="70">
        <f t="shared" si="11"/>
        <v>1</v>
      </c>
      <c r="P29" s="70">
        <f t="shared" ref="P29:U29" si="13">SUM(P22:P28)</f>
        <v>0</v>
      </c>
      <c r="Q29" s="70">
        <f t="shared" si="13"/>
        <v>0</v>
      </c>
      <c r="R29" s="70">
        <f t="shared" si="13"/>
        <v>0</v>
      </c>
      <c r="S29" s="70">
        <f t="shared" si="13"/>
        <v>1</v>
      </c>
      <c r="T29" s="70">
        <f t="shared" si="13"/>
        <v>0</v>
      </c>
      <c r="U29" s="70">
        <f t="shared" si="13"/>
        <v>0</v>
      </c>
      <c r="V29" s="70">
        <f t="shared" si="2"/>
        <v>3</v>
      </c>
      <c r="W29" s="70">
        <f>SUM(W22:W28)</f>
        <v>3</v>
      </c>
      <c r="X29" s="70">
        <f>SUM(X22:X28)</f>
        <v>0</v>
      </c>
      <c r="Y29" s="70">
        <f>SUM(Y22:Y28)</f>
        <v>0</v>
      </c>
    </row>
    <row r="30" spans="1:28" ht="20.100000000000001" customHeight="1">
      <c r="A30" s="40"/>
      <c r="B30" s="40"/>
      <c r="C30" s="40"/>
      <c r="D30" s="40"/>
    </row>
    <row r="31" spans="1:28" ht="20.100000000000001" customHeight="1">
      <c r="A31" s="40"/>
      <c r="B31" s="40"/>
      <c r="C31" s="40"/>
      <c r="D31" s="40"/>
    </row>
    <row r="32" spans="1:28" ht="20.100000000000001" customHeight="1">
      <c r="A32" s="40"/>
      <c r="B32" s="40"/>
      <c r="C32" s="40"/>
      <c r="D32" s="40"/>
    </row>
    <row r="33" spans="1:4" ht="20.100000000000001" customHeight="1">
      <c r="A33" s="40"/>
      <c r="B33" s="40"/>
      <c r="C33" s="40"/>
      <c r="D33" s="40"/>
    </row>
    <row r="34" spans="1:4" ht="20.100000000000001" customHeight="1">
      <c r="A34" s="40"/>
      <c r="B34" s="40"/>
      <c r="C34" s="40"/>
      <c r="D34" s="40"/>
    </row>
    <row r="35" spans="1:4" ht="20.100000000000001" customHeight="1">
      <c r="A35" s="40"/>
      <c r="B35" s="40"/>
      <c r="C35" s="40"/>
      <c r="D35" s="40"/>
    </row>
    <row r="36" spans="1:4" ht="20.100000000000001" customHeight="1">
      <c r="A36" s="40"/>
      <c r="B36" s="40"/>
      <c r="C36" s="40"/>
      <c r="D36" s="40"/>
    </row>
    <row r="37" spans="1:4" ht="20.100000000000001" customHeight="1">
      <c r="A37" s="40"/>
      <c r="B37" s="40"/>
      <c r="C37" s="40"/>
      <c r="D37" s="40"/>
    </row>
    <row r="38" spans="1:4" ht="20.100000000000001" customHeight="1">
      <c r="A38" s="40"/>
      <c r="B38" s="40"/>
      <c r="C38" s="40"/>
      <c r="D38" s="40"/>
    </row>
    <row r="39" spans="1:4" ht="20.100000000000001" customHeight="1">
      <c r="A39" s="40"/>
      <c r="B39" s="40"/>
      <c r="C39" s="40"/>
      <c r="D39" s="40"/>
    </row>
    <row r="40" spans="1:4" ht="20.100000000000001" customHeight="1">
      <c r="A40" s="40"/>
      <c r="B40" s="40"/>
      <c r="C40" s="40"/>
      <c r="D40" s="40"/>
    </row>
    <row r="41" spans="1:4" ht="20.100000000000001" customHeight="1">
      <c r="A41" s="40"/>
      <c r="B41" s="40"/>
      <c r="C41" s="40"/>
      <c r="D41" s="40"/>
    </row>
    <row r="42" spans="1:4" ht="20.100000000000001" customHeight="1">
      <c r="A42" s="40"/>
      <c r="B42" s="40"/>
      <c r="C42" s="40"/>
      <c r="D42" s="40"/>
    </row>
    <row r="43" spans="1:4" ht="20.100000000000001" customHeight="1">
      <c r="A43" s="40"/>
      <c r="B43" s="40"/>
      <c r="C43" s="40"/>
      <c r="D43" s="40"/>
    </row>
    <row r="44" spans="1:4" ht="20.100000000000001" customHeight="1">
      <c r="A44" s="40"/>
      <c r="B44" s="40"/>
      <c r="C44" s="40"/>
      <c r="D44" s="40"/>
    </row>
    <row r="45" spans="1:4" ht="20.100000000000001" customHeight="1">
      <c r="A45" s="40"/>
      <c r="B45" s="40"/>
      <c r="C45" s="40"/>
      <c r="D45" s="40"/>
    </row>
    <row r="46" spans="1:4" ht="20.100000000000001" customHeight="1">
      <c r="A46" s="40"/>
      <c r="B46" s="40"/>
      <c r="C46" s="40"/>
      <c r="D46" s="40"/>
    </row>
    <row r="47" spans="1:4" ht="20.100000000000001" customHeight="1">
      <c r="A47" s="40"/>
      <c r="B47" s="40"/>
      <c r="C47" s="40"/>
      <c r="D47" s="40"/>
    </row>
    <row r="48" spans="1:4" ht="20.100000000000001" customHeight="1">
      <c r="A48" s="40"/>
      <c r="B48" s="40"/>
      <c r="C48" s="40"/>
      <c r="D48" s="40"/>
    </row>
    <row r="49" spans="1:4" ht="20.100000000000001" customHeight="1">
      <c r="A49" s="40"/>
      <c r="B49" s="40"/>
      <c r="C49" s="40"/>
      <c r="D49" s="40"/>
    </row>
    <row r="50" spans="1:4" ht="20.100000000000001" customHeight="1">
      <c r="A50" s="40"/>
      <c r="B50" s="40"/>
      <c r="C50" s="40"/>
      <c r="D50" s="40"/>
    </row>
    <row r="51" spans="1:4" ht="20.100000000000001" customHeight="1">
      <c r="A51" s="40"/>
      <c r="B51" s="40"/>
      <c r="C51" s="40"/>
      <c r="D51" s="40"/>
    </row>
    <row r="52" spans="1:4" ht="20.100000000000001" customHeight="1">
      <c r="A52" s="40"/>
      <c r="B52" s="40"/>
      <c r="C52" s="40"/>
      <c r="D52" s="40"/>
    </row>
    <row r="53" spans="1:4" ht="20.100000000000001" customHeight="1">
      <c r="A53" s="40"/>
      <c r="B53" s="40"/>
      <c r="C53" s="40"/>
      <c r="D53" s="40"/>
    </row>
  </sheetData>
  <mergeCells count="39">
    <mergeCell ref="A22:A29"/>
    <mergeCell ref="B22:B25"/>
    <mergeCell ref="B26:B27"/>
    <mergeCell ref="B28:D28"/>
    <mergeCell ref="B29:D29"/>
    <mergeCell ref="C22:C23"/>
    <mergeCell ref="C24:D24"/>
    <mergeCell ref="C25:D25"/>
    <mergeCell ref="C26:D26"/>
    <mergeCell ref="C27:D27"/>
    <mergeCell ref="B6:B9"/>
    <mergeCell ref="B10:B11"/>
    <mergeCell ref="B12:D12"/>
    <mergeCell ref="A14:A21"/>
    <mergeCell ref="B14:B17"/>
    <mergeCell ref="B18:B19"/>
    <mergeCell ref="B20:D20"/>
    <mergeCell ref="B21:D21"/>
    <mergeCell ref="C14:C15"/>
    <mergeCell ref="C16:D16"/>
    <mergeCell ref="C17:D17"/>
    <mergeCell ref="C18:D18"/>
    <mergeCell ref="C19:D19"/>
    <mergeCell ref="P4:U4"/>
    <mergeCell ref="V4:V5"/>
    <mergeCell ref="O4:O5"/>
    <mergeCell ref="C9:D9"/>
    <mergeCell ref="W4:Y4"/>
    <mergeCell ref="H4:H5"/>
    <mergeCell ref="I4:N4"/>
    <mergeCell ref="A4:D5"/>
    <mergeCell ref="F4:F5"/>
    <mergeCell ref="G4:G5"/>
    <mergeCell ref="A6:A13"/>
    <mergeCell ref="B13:D13"/>
    <mergeCell ref="C8:D8"/>
    <mergeCell ref="C6:C7"/>
    <mergeCell ref="C10:D10"/>
    <mergeCell ref="C11:D11"/>
  </mergeCells>
  <phoneticPr fontId="5"/>
  <printOptions gridLinesSet="0"/>
  <pageMargins left="0.70866141732283472" right="0.70866141732283472" top="0.74803149606299213" bottom="0.74803149606299213" header="0.31496062992125984" footer="0.31496062992125984"/>
  <pageSetup paperSize="9" firstPageNumber="142" fitToWidth="2" orientation="portrait" blackAndWhite="1" r:id="rId1"/>
  <headerFooter scaleWithDoc="0">
    <oddFooter>&amp;C&amp;"游明朝,標準"&amp;10&amp;P</oddFooter>
  </headerFooter>
  <colBreaks count="1" manualBreakCount="1">
    <brk id="1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3"/>
  <sheetViews>
    <sheetView view="pageBreakPreview" zoomScaleNormal="100" zoomScaleSheetLayoutView="100" workbookViewId="0">
      <selection activeCell="M10" sqref="M10"/>
    </sheetView>
  </sheetViews>
  <sheetFormatPr defaultRowHeight="20.100000000000001" customHeight="1"/>
  <cols>
    <col min="1" max="1" width="4" style="1" customWidth="1"/>
    <col min="2" max="3" width="3.375" style="1" customWidth="1"/>
    <col min="4" max="4" width="9" style="1"/>
    <col min="5" max="5" width="0.875" style="1" customWidth="1"/>
    <col min="6" max="6" width="8.875" style="1" customWidth="1"/>
    <col min="7" max="7" width="9" style="1"/>
    <col min="8" max="8" width="9.125" style="1" customWidth="1"/>
    <col min="9" max="14" width="6.875" style="1" customWidth="1"/>
    <col min="15" max="15" width="8.375" style="1" customWidth="1"/>
    <col min="16" max="21" width="5.5" style="1" customWidth="1"/>
    <col min="22" max="22" width="9.375" style="1" customWidth="1"/>
    <col min="23" max="25" width="5" style="1" bestFit="1" customWidth="1"/>
    <col min="26" max="26" width="5" style="1" customWidth="1"/>
    <col min="27" max="16384" width="9" style="1"/>
  </cols>
  <sheetData>
    <row r="2" spans="1:28" ht="20.100000000000001" customHeight="1">
      <c r="A2" s="3" t="s">
        <v>58</v>
      </c>
      <c r="B2" s="3"/>
      <c r="C2" s="3"/>
    </row>
    <row r="3" spans="1:28" ht="20.100000000000001" customHeight="1" thickBot="1">
      <c r="A3" s="26" t="s">
        <v>23</v>
      </c>
      <c r="B3" s="26"/>
      <c r="C3" s="26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85"/>
    </row>
    <row r="4" spans="1:28" ht="27" customHeight="1">
      <c r="A4" s="101" t="s">
        <v>22</v>
      </c>
      <c r="B4" s="101"/>
      <c r="C4" s="101"/>
      <c r="D4" s="102"/>
      <c r="E4" s="42"/>
      <c r="F4" s="104" t="s">
        <v>51</v>
      </c>
      <c r="G4" s="104" t="s">
        <v>20</v>
      </c>
      <c r="H4" s="125" t="s">
        <v>3</v>
      </c>
      <c r="I4" s="94" t="s">
        <v>50</v>
      </c>
      <c r="J4" s="95"/>
      <c r="K4" s="95"/>
      <c r="L4" s="95"/>
      <c r="M4" s="95"/>
      <c r="N4" s="95"/>
      <c r="O4" s="143" t="s">
        <v>49</v>
      </c>
      <c r="P4" s="96" t="s">
        <v>19</v>
      </c>
      <c r="Q4" s="96"/>
      <c r="R4" s="96"/>
      <c r="S4" s="96"/>
      <c r="T4" s="96"/>
      <c r="U4" s="124"/>
      <c r="V4" s="146" t="s">
        <v>48</v>
      </c>
      <c r="W4" s="123" t="s">
        <v>47</v>
      </c>
      <c r="X4" s="96"/>
      <c r="Y4" s="96"/>
      <c r="Z4" s="86"/>
      <c r="AA4" s="40"/>
    </row>
    <row r="5" spans="1:28" ht="27" customHeight="1">
      <c r="A5" s="103"/>
      <c r="B5" s="103"/>
      <c r="C5" s="103"/>
      <c r="D5" s="103"/>
      <c r="E5" s="43"/>
      <c r="F5" s="105"/>
      <c r="G5" s="105"/>
      <c r="H5" s="126"/>
      <c r="I5" s="21" t="s">
        <v>70</v>
      </c>
      <c r="J5" s="76" t="s">
        <v>65</v>
      </c>
      <c r="K5" s="21" t="s">
        <v>46</v>
      </c>
      <c r="L5" s="21" t="s">
        <v>45</v>
      </c>
      <c r="M5" s="65" t="s">
        <v>44</v>
      </c>
      <c r="N5" s="84" t="s">
        <v>69</v>
      </c>
      <c r="O5" s="144"/>
      <c r="P5" s="21" t="s">
        <v>15</v>
      </c>
      <c r="Q5" s="21" t="s">
        <v>17</v>
      </c>
      <c r="R5" s="21" t="s">
        <v>43</v>
      </c>
      <c r="S5" s="21" t="s">
        <v>42</v>
      </c>
      <c r="T5" s="45" t="s">
        <v>64</v>
      </c>
      <c r="U5" s="21" t="s">
        <v>41</v>
      </c>
      <c r="V5" s="142"/>
      <c r="W5" s="38" t="s">
        <v>40</v>
      </c>
      <c r="X5" s="44" t="s">
        <v>39</v>
      </c>
      <c r="Y5" s="82" t="s">
        <v>38</v>
      </c>
      <c r="Z5" s="86"/>
      <c r="AA5" s="40"/>
    </row>
    <row r="6" spans="1:28" ht="28.5" customHeight="1">
      <c r="A6" s="112" t="s">
        <v>24</v>
      </c>
      <c r="B6" s="115" t="s">
        <v>12</v>
      </c>
      <c r="C6" s="110" t="s">
        <v>11</v>
      </c>
      <c r="D6" s="19" t="s">
        <v>10</v>
      </c>
      <c r="E6" s="17"/>
      <c r="F6" s="57">
        <f>'争訟-その１ (2)'!V22</f>
        <v>0</v>
      </c>
      <c r="G6" s="58">
        <v>0</v>
      </c>
      <c r="H6" s="59">
        <f t="shared" ref="H6:H12" si="0">F6+G6</f>
        <v>0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f t="shared" ref="O6:O13" si="1">SUM(P6:U6)</f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f t="shared" ref="V6:V21" si="2">H6-O6</f>
        <v>0</v>
      </c>
      <c r="W6" s="58">
        <v>0</v>
      </c>
      <c r="X6" s="58">
        <v>0</v>
      </c>
      <c r="Y6" s="58">
        <v>0</v>
      </c>
      <c r="Z6" s="60"/>
      <c r="AA6" s="41"/>
      <c r="AB6" s="41"/>
    </row>
    <row r="7" spans="1:28" ht="28.5" customHeight="1">
      <c r="A7" s="113"/>
      <c r="B7" s="115"/>
      <c r="C7" s="111"/>
      <c r="D7" s="18" t="s">
        <v>9</v>
      </c>
      <c r="E7" s="4"/>
      <c r="F7" s="55">
        <f>'争訟-その１ (2)'!V23</f>
        <v>0</v>
      </c>
      <c r="G7" s="60">
        <v>0</v>
      </c>
      <c r="H7" s="61">
        <f t="shared" si="0"/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  <c r="O7" s="60">
        <f t="shared" si="1"/>
        <v>0</v>
      </c>
      <c r="P7" s="60">
        <v>0</v>
      </c>
      <c r="Q7" s="60">
        <v>0</v>
      </c>
      <c r="R7" s="60">
        <v>0</v>
      </c>
      <c r="S7" s="60">
        <v>0</v>
      </c>
      <c r="T7" s="60">
        <v>0</v>
      </c>
      <c r="U7" s="60">
        <v>0</v>
      </c>
      <c r="V7" s="60">
        <f t="shared" si="2"/>
        <v>0</v>
      </c>
      <c r="W7" s="60">
        <v>0</v>
      </c>
      <c r="X7" s="60">
        <v>0</v>
      </c>
      <c r="Y7" s="60">
        <v>0</v>
      </c>
      <c r="Z7" s="60"/>
      <c r="AA7" s="41"/>
      <c r="AB7" s="41"/>
    </row>
    <row r="8" spans="1:28" ht="28.5" customHeight="1">
      <c r="A8" s="113"/>
      <c r="B8" s="115"/>
      <c r="C8" s="106" t="s">
        <v>8</v>
      </c>
      <c r="D8" s="107"/>
      <c r="E8" s="17"/>
      <c r="F8" s="55">
        <f>'争訟-その１ (2)'!V24</f>
        <v>0</v>
      </c>
      <c r="G8" s="60">
        <v>0</v>
      </c>
      <c r="H8" s="61">
        <f t="shared" si="0"/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f t="shared" si="1"/>
        <v>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f t="shared" si="2"/>
        <v>0</v>
      </c>
      <c r="W8" s="60">
        <v>0</v>
      </c>
      <c r="X8" s="60">
        <v>0</v>
      </c>
      <c r="Y8" s="60">
        <v>0</v>
      </c>
      <c r="Z8" s="60"/>
    </row>
    <row r="9" spans="1:28" ht="28.5" customHeight="1">
      <c r="A9" s="113"/>
      <c r="B9" s="115"/>
      <c r="C9" s="106" t="s">
        <v>7</v>
      </c>
      <c r="D9" s="107"/>
      <c r="E9" s="12"/>
      <c r="F9" s="53">
        <f>'争訟-その１ (2)'!V25</f>
        <v>0</v>
      </c>
      <c r="G9" s="54">
        <v>0</v>
      </c>
      <c r="H9" s="56">
        <f t="shared" si="0"/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f t="shared" si="1"/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f t="shared" si="2"/>
        <v>0</v>
      </c>
      <c r="W9" s="54">
        <v>0</v>
      </c>
      <c r="X9" s="54">
        <v>0</v>
      </c>
      <c r="Y9" s="54">
        <v>0</v>
      </c>
      <c r="Z9" s="60"/>
    </row>
    <row r="10" spans="1:28" ht="28.5" customHeight="1">
      <c r="A10" s="113"/>
      <c r="B10" s="115" t="s">
        <v>6</v>
      </c>
      <c r="C10" s="106" t="s">
        <v>5</v>
      </c>
      <c r="D10" s="107"/>
      <c r="E10" s="4"/>
      <c r="F10" s="57">
        <f>'争訟-その１ (2)'!V26</f>
        <v>0</v>
      </c>
      <c r="G10" s="58">
        <v>0</v>
      </c>
      <c r="H10" s="59">
        <f t="shared" si="0"/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0">
        <f t="shared" si="1"/>
        <v>0</v>
      </c>
      <c r="P10" s="60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f t="shared" si="2"/>
        <v>0</v>
      </c>
      <c r="W10" s="60">
        <v>0</v>
      </c>
      <c r="X10" s="60">
        <v>0</v>
      </c>
      <c r="Y10" s="60">
        <v>0</v>
      </c>
      <c r="Z10" s="60"/>
      <c r="AA10" s="41"/>
      <c r="AB10" s="41"/>
    </row>
    <row r="11" spans="1:28" ht="28.5" customHeight="1">
      <c r="A11" s="113"/>
      <c r="B11" s="115"/>
      <c r="C11" s="106" t="s">
        <v>4</v>
      </c>
      <c r="D11" s="107"/>
      <c r="E11" s="17"/>
      <c r="F11" s="55">
        <f>'争訟-その１ (2)'!V27</f>
        <v>0</v>
      </c>
      <c r="G11" s="60">
        <v>0</v>
      </c>
      <c r="H11" s="61">
        <f t="shared" si="0"/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0">
        <f t="shared" si="1"/>
        <v>0</v>
      </c>
      <c r="P11" s="60">
        <v>0</v>
      </c>
      <c r="Q11" s="60">
        <v>0</v>
      </c>
      <c r="R11" s="60">
        <v>0</v>
      </c>
      <c r="S11" s="60">
        <v>0</v>
      </c>
      <c r="T11" s="60">
        <v>0</v>
      </c>
      <c r="U11" s="60">
        <v>0</v>
      </c>
      <c r="V11" s="60">
        <f t="shared" si="2"/>
        <v>0</v>
      </c>
      <c r="W11" s="60">
        <v>0</v>
      </c>
      <c r="X11" s="60">
        <v>0</v>
      </c>
      <c r="Y11" s="60">
        <v>0</v>
      </c>
      <c r="Z11" s="60"/>
      <c r="AA11" s="41"/>
      <c r="AB11" s="41"/>
    </row>
    <row r="12" spans="1:28" ht="28.5" customHeight="1">
      <c r="A12" s="113"/>
      <c r="B12" s="145" t="s">
        <v>4</v>
      </c>
      <c r="C12" s="106"/>
      <c r="D12" s="106"/>
      <c r="E12" s="17"/>
      <c r="F12" s="55">
        <f>'争訟-その１ (2)'!V28</f>
        <v>3</v>
      </c>
      <c r="G12" s="60">
        <v>2</v>
      </c>
      <c r="H12" s="61">
        <f t="shared" si="0"/>
        <v>5</v>
      </c>
      <c r="I12" s="60">
        <v>0</v>
      </c>
      <c r="J12" s="60">
        <v>1</v>
      </c>
      <c r="K12" s="60">
        <v>0</v>
      </c>
      <c r="L12" s="60">
        <v>2</v>
      </c>
      <c r="M12" s="60">
        <v>2</v>
      </c>
      <c r="N12" s="60">
        <v>0</v>
      </c>
      <c r="O12" s="60">
        <f t="shared" si="1"/>
        <v>3</v>
      </c>
      <c r="P12" s="60">
        <v>0</v>
      </c>
      <c r="Q12" s="60">
        <v>0</v>
      </c>
      <c r="R12" s="60">
        <v>0</v>
      </c>
      <c r="S12" s="60">
        <v>3</v>
      </c>
      <c r="T12" s="60">
        <v>0</v>
      </c>
      <c r="U12" s="60">
        <v>0</v>
      </c>
      <c r="V12" s="60">
        <f t="shared" si="2"/>
        <v>2</v>
      </c>
      <c r="W12" s="60">
        <v>2</v>
      </c>
      <c r="X12" s="60">
        <v>0</v>
      </c>
      <c r="Y12" s="60">
        <v>0</v>
      </c>
      <c r="Z12" s="60"/>
    </row>
    <row r="13" spans="1:28" ht="28.5" customHeight="1">
      <c r="A13" s="114"/>
      <c r="B13" s="117" t="s">
        <v>3</v>
      </c>
      <c r="C13" s="118"/>
      <c r="D13" s="118"/>
      <c r="E13" s="12"/>
      <c r="F13" s="66">
        <f t="shared" ref="F13:N13" si="3">SUM(F6:F12)</f>
        <v>3</v>
      </c>
      <c r="G13" s="67">
        <f t="shared" si="3"/>
        <v>2</v>
      </c>
      <c r="H13" s="68">
        <f t="shared" si="3"/>
        <v>5</v>
      </c>
      <c r="I13" s="67">
        <f t="shared" si="3"/>
        <v>0</v>
      </c>
      <c r="J13" s="67">
        <f t="shared" si="3"/>
        <v>1</v>
      </c>
      <c r="K13" s="67">
        <f t="shared" si="3"/>
        <v>0</v>
      </c>
      <c r="L13" s="67">
        <f t="shared" si="3"/>
        <v>2</v>
      </c>
      <c r="M13" s="67">
        <f t="shared" si="3"/>
        <v>2</v>
      </c>
      <c r="N13" s="67">
        <f t="shared" si="3"/>
        <v>0</v>
      </c>
      <c r="O13" s="67">
        <f t="shared" si="1"/>
        <v>3</v>
      </c>
      <c r="P13" s="67">
        <f t="shared" ref="P13:U13" si="4">SUM(P6:P12)</f>
        <v>0</v>
      </c>
      <c r="Q13" s="67">
        <f t="shared" si="4"/>
        <v>0</v>
      </c>
      <c r="R13" s="67">
        <f t="shared" si="4"/>
        <v>0</v>
      </c>
      <c r="S13" s="67">
        <f t="shared" si="4"/>
        <v>3</v>
      </c>
      <c r="T13" s="67">
        <f t="shared" si="4"/>
        <v>0</v>
      </c>
      <c r="U13" s="67">
        <f t="shared" si="4"/>
        <v>0</v>
      </c>
      <c r="V13" s="67">
        <f t="shared" si="2"/>
        <v>2</v>
      </c>
      <c r="W13" s="67">
        <f>SUM(W6:W12)</f>
        <v>2</v>
      </c>
      <c r="X13" s="67">
        <f>SUM(X6:X12)</f>
        <v>0</v>
      </c>
      <c r="Y13" s="67">
        <f>SUM(Y6:Y12)</f>
        <v>0</v>
      </c>
      <c r="Z13" s="73"/>
    </row>
    <row r="14" spans="1:28" ht="28.5" customHeight="1">
      <c r="A14" s="113" t="s">
        <v>68</v>
      </c>
      <c r="B14" s="111" t="s">
        <v>12</v>
      </c>
      <c r="C14" s="127" t="s">
        <v>11</v>
      </c>
      <c r="D14" s="91" t="s">
        <v>10</v>
      </c>
      <c r="E14" s="92"/>
      <c r="F14" s="55">
        <f t="shared" ref="F14:F20" si="5">V6</f>
        <v>0</v>
      </c>
      <c r="G14" s="60">
        <v>0</v>
      </c>
      <c r="H14" s="61">
        <f t="shared" ref="H14:H20" si="6">F14+G14</f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0">
        <f t="shared" ref="O14:O21" si="7">SUM(P14:U14)</f>
        <v>0</v>
      </c>
      <c r="P14" s="60">
        <v>0</v>
      </c>
      <c r="Q14" s="60">
        <v>0</v>
      </c>
      <c r="R14" s="60">
        <v>0</v>
      </c>
      <c r="S14" s="60">
        <v>0</v>
      </c>
      <c r="T14" s="60">
        <v>0</v>
      </c>
      <c r="U14" s="60">
        <v>0</v>
      </c>
      <c r="V14" s="60">
        <f t="shared" si="2"/>
        <v>0</v>
      </c>
      <c r="W14" s="60">
        <v>0</v>
      </c>
      <c r="X14" s="60">
        <v>0</v>
      </c>
      <c r="Y14" s="60">
        <v>0</v>
      </c>
      <c r="Z14" s="60"/>
      <c r="AA14" s="79"/>
      <c r="AB14" s="79"/>
    </row>
    <row r="15" spans="1:28" ht="28.5" customHeight="1">
      <c r="A15" s="113"/>
      <c r="B15" s="115"/>
      <c r="C15" s="111"/>
      <c r="D15" s="18" t="s">
        <v>9</v>
      </c>
      <c r="E15" s="4"/>
      <c r="F15" s="55">
        <f t="shared" si="5"/>
        <v>0</v>
      </c>
      <c r="G15" s="60">
        <v>0</v>
      </c>
      <c r="H15" s="61">
        <f t="shared" si="6"/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>
        <f t="shared" si="7"/>
        <v>0</v>
      </c>
      <c r="P15" s="60">
        <v>0</v>
      </c>
      <c r="Q15" s="60">
        <v>0</v>
      </c>
      <c r="R15" s="60">
        <v>0</v>
      </c>
      <c r="S15" s="60">
        <v>0</v>
      </c>
      <c r="T15" s="60">
        <v>0</v>
      </c>
      <c r="U15" s="60">
        <v>0</v>
      </c>
      <c r="V15" s="60">
        <f t="shared" si="2"/>
        <v>0</v>
      </c>
      <c r="W15" s="60">
        <v>0</v>
      </c>
      <c r="X15" s="60">
        <v>0</v>
      </c>
      <c r="Y15" s="60">
        <v>0</v>
      </c>
      <c r="Z15" s="60"/>
      <c r="AA15" s="79"/>
      <c r="AB15" s="79"/>
    </row>
    <row r="16" spans="1:28" ht="28.5" customHeight="1">
      <c r="A16" s="113"/>
      <c r="B16" s="115"/>
      <c r="C16" s="106" t="s">
        <v>8</v>
      </c>
      <c r="D16" s="107"/>
      <c r="E16" s="17"/>
      <c r="F16" s="55">
        <f t="shared" si="5"/>
        <v>0</v>
      </c>
      <c r="G16" s="60">
        <v>0</v>
      </c>
      <c r="H16" s="61">
        <f t="shared" si="6"/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f t="shared" si="7"/>
        <v>0</v>
      </c>
      <c r="P16" s="60">
        <v>0</v>
      </c>
      <c r="Q16" s="60">
        <v>0</v>
      </c>
      <c r="R16" s="60">
        <v>0</v>
      </c>
      <c r="S16" s="60">
        <v>0</v>
      </c>
      <c r="T16" s="60">
        <v>0</v>
      </c>
      <c r="U16" s="60">
        <v>0</v>
      </c>
      <c r="V16" s="60">
        <f t="shared" si="2"/>
        <v>0</v>
      </c>
      <c r="W16" s="60">
        <v>0</v>
      </c>
      <c r="X16" s="60">
        <v>0</v>
      </c>
      <c r="Y16" s="60">
        <v>0</v>
      </c>
      <c r="Z16" s="60"/>
    </row>
    <row r="17" spans="1:28" ht="28.5" customHeight="1">
      <c r="A17" s="113"/>
      <c r="B17" s="115"/>
      <c r="C17" s="106" t="s">
        <v>7</v>
      </c>
      <c r="D17" s="107"/>
      <c r="E17" s="12"/>
      <c r="F17" s="53">
        <f t="shared" si="5"/>
        <v>0</v>
      </c>
      <c r="G17" s="54">
        <v>0</v>
      </c>
      <c r="H17" s="56">
        <f t="shared" si="6"/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f t="shared" si="7"/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f t="shared" si="2"/>
        <v>0</v>
      </c>
      <c r="W17" s="54">
        <v>0</v>
      </c>
      <c r="X17" s="54">
        <v>0</v>
      </c>
      <c r="Y17" s="54">
        <v>0</v>
      </c>
      <c r="Z17" s="60"/>
    </row>
    <row r="18" spans="1:28" ht="28.5" customHeight="1">
      <c r="A18" s="113"/>
      <c r="B18" s="115" t="s">
        <v>6</v>
      </c>
      <c r="C18" s="106" t="s">
        <v>5</v>
      </c>
      <c r="D18" s="107"/>
      <c r="E18" s="4"/>
      <c r="F18" s="57">
        <f t="shared" si="5"/>
        <v>0</v>
      </c>
      <c r="G18" s="58">
        <v>0</v>
      </c>
      <c r="H18" s="59">
        <f t="shared" si="6"/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>
        <f t="shared" si="7"/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0">
        <v>0</v>
      </c>
      <c r="V18" s="60">
        <f t="shared" si="2"/>
        <v>0</v>
      </c>
      <c r="W18" s="60">
        <v>0</v>
      </c>
      <c r="X18" s="60">
        <v>0</v>
      </c>
      <c r="Y18" s="60">
        <v>0</v>
      </c>
      <c r="Z18" s="60"/>
      <c r="AA18" s="79"/>
      <c r="AB18" s="79"/>
    </row>
    <row r="19" spans="1:28" ht="28.5" customHeight="1">
      <c r="A19" s="113"/>
      <c r="B19" s="115"/>
      <c r="C19" s="106" t="s">
        <v>4</v>
      </c>
      <c r="D19" s="107"/>
      <c r="E19" s="17"/>
      <c r="F19" s="55">
        <f t="shared" si="5"/>
        <v>0</v>
      </c>
      <c r="G19" s="60">
        <v>0</v>
      </c>
      <c r="H19" s="61">
        <f t="shared" si="6"/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f t="shared" si="7"/>
        <v>0</v>
      </c>
      <c r="P19" s="60">
        <v>0</v>
      </c>
      <c r="Q19" s="60">
        <v>0</v>
      </c>
      <c r="R19" s="60">
        <v>0</v>
      </c>
      <c r="S19" s="60">
        <v>0</v>
      </c>
      <c r="T19" s="60">
        <v>0</v>
      </c>
      <c r="U19" s="60">
        <v>0</v>
      </c>
      <c r="V19" s="60">
        <f t="shared" si="2"/>
        <v>0</v>
      </c>
      <c r="W19" s="60">
        <v>0</v>
      </c>
      <c r="X19" s="60">
        <v>0</v>
      </c>
      <c r="Y19" s="60">
        <v>0</v>
      </c>
      <c r="Z19" s="60"/>
      <c r="AA19" s="79"/>
      <c r="AB19" s="79"/>
    </row>
    <row r="20" spans="1:28" ht="28.5" customHeight="1">
      <c r="A20" s="113"/>
      <c r="B20" s="145" t="s">
        <v>4</v>
      </c>
      <c r="C20" s="106"/>
      <c r="D20" s="106"/>
      <c r="E20" s="17"/>
      <c r="F20" s="55">
        <f t="shared" si="5"/>
        <v>2</v>
      </c>
      <c r="G20" s="60">
        <v>2</v>
      </c>
      <c r="H20" s="61">
        <f t="shared" si="6"/>
        <v>4</v>
      </c>
      <c r="I20" s="60">
        <v>0</v>
      </c>
      <c r="J20" s="60">
        <v>1</v>
      </c>
      <c r="K20" s="60">
        <v>0</v>
      </c>
      <c r="L20" s="60">
        <v>0</v>
      </c>
      <c r="M20" s="60">
        <v>1</v>
      </c>
      <c r="N20" s="60">
        <v>2</v>
      </c>
      <c r="O20" s="60">
        <f t="shared" si="7"/>
        <v>1</v>
      </c>
      <c r="P20" s="60">
        <v>0</v>
      </c>
      <c r="Q20" s="60">
        <v>0</v>
      </c>
      <c r="R20" s="60">
        <v>0</v>
      </c>
      <c r="S20" s="60">
        <v>1</v>
      </c>
      <c r="T20" s="60">
        <v>0</v>
      </c>
      <c r="U20" s="60">
        <v>0</v>
      </c>
      <c r="V20" s="60">
        <f t="shared" si="2"/>
        <v>3</v>
      </c>
      <c r="W20" s="60">
        <v>2</v>
      </c>
      <c r="X20" s="60">
        <v>1</v>
      </c>
      <c r="Y20" s="60">
        <v>0</v>
      </c>
      <c r="Z20" s="60"/>
    </row>
    <row r="21" spans="1:28" ht="28.5" customHeight="1" thickBot="1">
      <c r="A21" s="119"/>
      <c r="B21" s="121" t="s">
        <v>3</v>
      </c>
      <c r="C21" s="122"/>
      <c r="D21" s="122"/>
      <c r="E21" s="28"/>
      <c r="F21" s="69">
        <f t="shared" ref="F21:N21" si="8">SUM(F14:F20)</f>
        <v>2</v>
      </c>
      <c r="G21" s="70">
        <f t="shared" si="8"/>
        <v>2</v>
      </c>
      <c r="H21" s="71">
        <f t="shared" si="8"/>
        <v>4</v>
      </c>
      <c r="I21" s="70">
        <f t="shared" si="8"/>
        <v>0</v>
      </c>
      <c r="J21" s="70">
        <f t="shared" si="8"/>
        <v>1</v>
      </c>
      <c r="K21" s="70">
        <f t="shared" si="8"/>
        <v>0</v>
      </c>
      <c r="L21" s="70">
        <f t="shared" si="8"/>
        <v>0</v>
      </c>
      <c r="M21" s="70">
        <f t="shared" si="8"/>
        <v>1</v>
      </c>
      <c r="N21" s="70">
        <f t="shared" si="8"/>
        <v>2</v>
      </c>
      <c r="O21" s="70">
        <f t="shared" si="7"/>
        <v>1</v>
      </c>
      <c r="P21" s="70">
        <f t="shared" ref="P21:U21" si="9">SUM(P14:P20)</f>
        <v>0</v>
      </c>
      <c r="Q21" s="70">
        <f t="shared" si="9"/>
        <v>0</v>
      </c>
      <c r="R21" s="70">
        <f t="shared" si="9"/>
        <v>0</v>
      </c>
      <c r="S21" s="70">
        <f t="shared" si="9"/>
        <v>1</v>
      </c>
      <c r="T21" s="70">
        <f t="shared" si="9"/>
        <v>0</v>
      </c>
      <c r="U21" s="70">
        <f t="shared" si="9"/>
        <v>0</v>
      </c>
      <c r="V21" s="70">
        <f t="shared" si="2"/>
        <v>3</v>
      </c>
      <c r="W21" s="70">
        <f>SUM(W14:W20)</f>
        <v>2</v>
      </c>
      <c r="X21" s="70">
        <f>SUM(X14:X20)</f>
        <v>1</v>
      </c>
      <c r="Y21" s="70">
        <f>SUM(Y14:Y20)</f>
        <v>0</v>
      </c>
      <c r="Z21" s="73"/>
    </row>
    <row r="22" spans="1:28" ht="20.100000000000001" customHeight="1">
      <c r="A22" s="9" t="s">
        <v>71</v>
      </c>
      <c r="B22" s="9"/>
      <c r="C22" s="9"/>
      <c r="D22" s="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27"/>
      <c r="Z22" s="27"/>
    </row>
    <row r="23" spans="1:28" ht="20.100000000000001" customHeight="1">
      <c r="A23" s="40"/>
      <c r="B23" s="40"/>
      <c r="C23" s="40"/>
      <c r="D23" s="40"/>
      <c r="Y23" s="2"/>
      <c r="Z23" s="2"/>
    </row>
    <row r="24" spans="1:28" ht="20.100000000000001" customHeight="1">
      <c r="A24" s="40"/>
      <c r="B24" s="40"/>
      <c r="C24" s="40"/>
      <c r="D24" s="40"/>
    </row>
    <row r="25" spans="1:28" ht="20.100000000000001" customHeight="1">
      <c r="A25" s="40"/>
      <c r="B25" s="40"/>
      <c r="C25" s="40"/>
      <c r="D25" s="40"/>
    </row>
    <row r="26" spans="1:28" ht="20.100000000000001" customHeight="1">
      <c r="A26" s="40"/>
      <c r="B26" s="40"/>
      <c r="C26" s="40"/>
      <c r="D26" s="40"/>
    </row>
    <row r="27" spans="1:28" ht="20.100000000000001" customHeight="1">
      <c r="A27" s="40"/>
      <c r="B27" s="40"/>
      <c r="C27" s="40"/>
      <c r="D27" s="40"/>
    </row>
    <row r="28" spans="1:28" ht="20.100000000000001" customHeight="1">
      <c r="A28" s="40"/>
      <c r="B28" s="40"/>
      <c r="C28" s="40"/>
      <c r="D28" s="40"/>
    </row>
    <row r="29" spans="1:28" ht="20.100000000000001" customHeight="1">
      <c r="A29" s="40"/>
      <c r="B29" s="40"/>
      <c r="C29" s="40"/>
      <c r="D29" s="40"/>
    </row>
    <row r="30" spans="1:28" ht="20.100000000000001" customHeight="1">
      <c r="A30" s="40"/>
      <c r="B30" s="40"/>
      <c r="C30" s="40"/>
      <c r="D30" s="40"/>
    </row>
    <row r="31" spans="1:28" ht="20.100000000000001" customHeight="1">
      <c r="A31" s="40"/>
      <c r="B31" s="40"/>
      <c r="C31" s="40"/>
      <c r="D31" s="40"/>
    </row>
    <row r="32" spans="1:28" ht="20.100000000000001" customHeight="1">
      <c r="A32" s="40"/>
      <c r="B32" s="40"/>
      <c r="C32" s="40"/>
      <c r="D32" s="40"/>
    </row>
    <row r="33" spans="1:4" ht="20.100000000000001" customHeight="1">
      <c r="A33" s="40"/>
      <c r="B33" s="40"/>
      <c r="C33" s="40"/>
      <c r="D33" s="40"/>
    </row>
    <row r="34" spans="1:4" ht="20.100000000000001" customHeight="1">
      <c r="A34" s="40"/>
      <c r="B34" s="40"/>
      <c r="C34" s="40"/>
      <c r="D34" s="40"/>
    </row>
    <row r="35" spans="1:4" ht="20.100000000000001" customHeight="1">
      <c r="A35" s="40"/>
      <c r="B35" s="40"/>
      <c r="C35" s="40"/>
      <c r="D35" s="40"/>
    </row>
    <row r="36" spans="1:4" ht="20.100000000000001" customHeight="1">
      <c r="A36" s="40"/>
      <c r="B36" s="40"/>
      <c r="C36" s="40"/>
      <c r="D36" s="40"/>
    </row>
    <row r="37" spans="1:4" ht="20.100000000000001" customHeight="1">
      <c r="A37" s="40"/>
      <c r="B37" s="40"/>
      <c r="C37" s="40"/>
      <c r="D37" s="40"/>
    </row>
    <row r="38" spans="1:4" ht="20.100000000000001" customHeight="1">
      <c r="A38" s="40"/>
      <c r="B38" s="40"/>
      <c r="C38" s="40"/>
      <c r="D38" s="40"/>
    </row>
    <row r="39" spans="1:4" ht="20.100000000000001" customHeight="1">
      <c r="A39" s="40"/>
      <c r="B39" s="40"/>
      <c r="C39" s="40"/>
      <c r="D39" s="40"/>
    </row>
    <row r="40" spans="1:4" ht="20.100000000000001" customHeight="1">
      <c r="A40" s="40"/>
      <c r="B40" s="40"/>
      <c r="C40" s="40"/>
      <c r="D40" s="40"/>
    </row>
    <row r="41" spans="1:4" ht="20.100000000000001" customHeight="1">
      <c r="A41" s="40"/>
      <c r="B41" s="40"/>
      <c r="C41" s="40"/>
      <c r="D41" s="40"/>
    </row>
    <row r="42" spans="1:4" ht="20.100000000000001" customHeight="1">
      <c r="A42" s="40"/>
      <c r="B42" s="40"/>
      <c r="C42" s="40"/>
      <c r="D42" s="40"/>
    </row>
    <row r="43" spans="1:4" ht="20.100000000000001" customHeight="1">
      <c r="A43" s="40"/>
      <c r="B43" s="40"/>
      <c r="C43" s="40"/>
      <c r="D43" s="40"/>
    </row>
    <row r="44" spans="1:4" ht="20.100000000000001" customHeight="1">
      <c r="A44" s="40"/>
      <c r="B44" s="40"/>
      <c r="C44" s="40"/>
      <c r="D44" s="40"/>
    </row>
    <row r="45" spans="1:4" ht="20.100000000000001" customHeight="1">
      <c r="A45" s="40"/>
      <c r="B45" s="40"/>
      <c r="C45" s="40"/>
      <c r="D45" s="40"/>
    </row>
    <row r="46" spans="1:4" ht="20.100000000000001" customHeight="1">
      <c r="A46" s="40"/>
      <c r="B46" s="40"/>
      <c r="C46" s="40"/>
      <c r="D46" s="40"/>
    </row>
    <row r="47" spans="1:4" ht="20.100000000000001" customHeight="1">
      <c r="A47" s="40"/>
      <c r="B47" s="40"/>
      <c r="C47" s="40"/>
      <c r="D47" s="40"/>
    </row>
    <row r="48" spans="1:4" ht="20.100000000000001" customHeight="1">
      <c r="A48" s="40"/>
      <c r="B48" s="40"/>
      <c r="C48" s="40"/>
      <c r="D48" s="40"/>
    </row>
    <row r="49" spans="1:4" ht="20.100000000000001" customHeight="1">
      <c r="A49" s="40"/>
      <c r="B49" s="40"/>
      <c r="C49" s="40"/>
      <c r="D49" s="40"/>
    </row>
    <row r="50" spans="1:4" ht="20.100000000000001" customHeight="1">
      <c r="A50" s="40"/>
      <c r="B50" s="40"/>
      <c r="C50" s="40"/>
      <c r="D50" s="40"/>
    </row>
    <row r="51" spans="1:4" ht="20.100000000000001" customHeight="1">
      <c r="A51" s="40"/>
      <c r="B51" s="40"/>
      <c r="C51" s="40"/>
      <c r="D51" s="40"/>
    </row>
    <row r="52" spans="1:4" ht="20.100000000000001" customHeight="1">
      <c r="A52" s="40"/>
      <c r="B52" s="40"/>
      <c r="C52" s="40"/>
      <c r="D52" s="40"/>
    </row>
    <row r="53" spans="1:4" ht="20.100000000000001" customHeight="1">
      <c r="A53" s="40"/>
      <c r="B53" s="40"/>
      <c r="C53" s="40"/>
      <c r="D53" s="40"/>
    </row>
  </sheetData>
  <mergeCells count="29">
    <mergeCell ref="A14:A21"/>
    <mergeCell ref="B14:B17"/>
    <mergeCell ref="C14:C15"/>
    <mergeCell ref="C16:D16"/>
    <mergeCell ref="C17:D17"/>
    <mergeCell ref="B18:B19"/>
    <mergeCell ref="C18:D18"/>
    <mergeCell ref="C19:D19"/>
    <mergeCell ref="B20:D20"/>
    <mergeCell ref="B21:D21"/>
    <mergeCell ref="A6:A13"/>
    <mergeCell ref="B6:B9"/>
    <mergeCell ref="B10:B11"/>
    <mergeCell ref="B12:D12"/>
    <mergeCell ref="B13:D13"/>
    <mergeCell ref="C6:C7"/>
    <mergeCell ref="C8:D8"/>
    <mergeCell ref="C9:D9"/>
    <mergeCell ref="C10:D10"/>
    <mergeCell ref="C11:D11"/>
    <mergeCell ref="P4:U4"/>
    <mergeCell ref="V4:V5"/>
    <mergeCell ref="W4:Y4"/>
    <mergeCell ref="A4:D5"/>
    <mergeCell ref="F4:F5"/>
    <mergeCell ref="G4:G5"/>
    <mergeCell ref="H4:H5"/>
    <mergeCell ref="I4:N4"/>
    <mergeCell ref="O4:O5"/>
  </mergeCells>
  <phoneticPr fontId="5"/>
  <printOptions gridLinesSet="0"/>
  <pageMargins left="0.70866141732283472" right="0.70866141732283472" top="0.74803149606299213" bottom="0.74803149606299213" header="0.31496062992125984" footer="0.31496062992125984"/>
  <pageSetup paperSize="9" firstPageNumber="144" fitToWidth="3" orientation="portrait" blackAndWhite="1" r:id="rId1"/>
  <headerFooter scaleWithDoc="0">
    <oddFooter>&amp;C&amp;"游明朝,標準"&amp;10&amp;P</oddFooter>
  </headerFooter>
  <colBreaks count="1" manualBreakCount="1">
    <brk id="25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審査請求-その１</vt:lpstr>
      <vt:lpstr>審査請求-その2</vt:lpstr>
      <vt:lpstr>R5_固定審 </vt:lpstr>
      <vt:lpstr>争訟-その１ (2)</vt:lpstr>
      <vt:lpstr>争訟-その2 (2)</vt:lpstr>
      <vt:lpstr>'R5_固定審 '!Print_Area</vt:lpstr>
      <vt:lpstr>'審査請求-その１'!Print_Area</vt:lpstr>
      <vt:lpstr>'審査請求-その2'!Print_Area</vt:lpstr>
      <vt:lpstr>'争訟-その１ (2)'!Print_Area</vt:lpstr>
      <vt:lpstr>'争訟-その2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矢作　康彦</dc:creator>
  <cp:lastModifiedBy>三浦　紗樹</cp:lastModifiedBy>
  <cp:lastPrinted>2024-01-10T02:19:04Z</cp:lastPrinted>
  <dcterms:created xsi:type="dcterms:W3CDTF">2000-07-07T08:20:59Z</dcterms:created>
  <dcterms:modified xsi:type="dcterms:W3CDTF">2024-01-25T08:27:37Z</dcterms:modified>
</cp:coreProperties>
</file>