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hon04f04om\税制課\01 税制係\01 税制総括\04 税務統計\令和4年度\06_配布関係\05_HP掲載\Excelデータ\"/>
    </mc:Choice>
  </mc:AlternateContent>
  <bookViews>
    <workbookView xWindow="195" yWindow="-15" windowWidth="14130" windowHeight="8340" tabRatio="855"/>
  </bookViews>
  <sheets>
    <sheet name="税負担額" sheetId="24" r:id="rId1"/>
  </sheets>
  <calcPr calcId="162913" calcMode="manual"/>
</workbook>
</file>

<file path=xl/calcChain.xml><?xml version="1.0" encoding="utf-8"?>
<calcChain xmlns="http://schemas.openxmlformats.org/spreadsheetml/2006/main">
  <c r="H23" i="24" l="1"/>
  <c r="H12" i="24" l="1"/>
  <c r="J12" i="24"/>
  <c r="L12" i="24"/>
  <c r="N12" i="24"/>
  <c r="P12" i="24"/>
  <c r="H14" i="24"/>
  <c r="J14" i="24"/>
  <c r="L14" i="24"/>
  <c r="N14" i="24"/>
  <c r="P14" i="24"/>
  <c r="H16" i="24"/>
  <c r="J16" i="24"/>
  <c r="L16" i="24"/>
  <c r="N16" i="24"/>
  <c r="P16" i="24"/>
  <c r="H19" i="24"/>
  <c r="J19" i="24"/>
  <c r="L19" i="24"/>
  <c r="N19" i="24"/>
  <c r="P19" i="24"/>
  <c r="H21" i="24"/>
  <c r="J21" i="24"/>
  <c r="L21" i="24"/>
  <c r="N21" i="24"/>
  <c r="P21" i="24"/>
  <c r="J23" i="24"/>
  <c r="L23" i="24"/>
  <c r="N23" i="24"/>
  <c r="P23" i="24"/>
  <c r="N40" i="24"/>
  <c r="P40" i="24"/>
</calcChain>
</file>

<file path=xl/sharedStrings.xml><?xml version="1.0" encoding="utf-8"?>
<sst xmlns="http://schemas.openxmlformats.org/spreadsheetml/2006/main" count="36" uniqueCount="26">
  <si>
    <t>　　単位┆円</t>
    <rPh sb="2" eb="4">
      <t>タンイ</t>
    </rPh>
    <rPh sb="5" eb="6">
      <t>エン</t>
    </rPh>
    <phoneticPr fontId="5"/>
  </si>
  <si>
    <t>市税</t>
    <phoneticPr fontId="5"/>
  </si>
  <si>
    <t>基 準 財 政 収 入 額</t>
    <phoneticPr fontId="5"/>
  </si>
  <si>
    <t>基 準 財 政 需 要 額</t>
    <phoneticPr fontId="5"/>
  </si>
  <si>
    <t>税総額</t>
    <phoneticPr fontId="5"/>
  </si>
  <si>
    <t>国税</t>
    <phoneticPr fontId="5"/>
  </si>
  <si>
    <t>県税</t>
    <phoneticPr fontId="5"/>
  </si>
  <si>
    <t>世帯数</t>
    <phoneticPr fontId="5"/>
  </si>
  <si>
    <t>人口</t>
    <phoneticPr fontId="5"/>
  </si>
  <si>
    <t>　　　単位┆千円</t>
    <rPh sb="3" eb="5">
      <t>タンイ</t>
    </rPh>
    <rPh sb="6" eb="7">
      <t>セン</t>
    </rPh>
    <rPh sb="7" eb="8">
      <t>エン</t>
    </rPh>
    <phoneticPr fontId="5"/>
  </si>
  <si>
    <t>年度</t>
    <rPh sb="0" eb="1">
      <t>ネン</t>
    </rPh>
    <rPh sb="1" eb="2">
      <t>ド</t>
    </rPh>
    <phoneticPr fontId="5"/>
  </si>
  <si>
    <t>(単位:千円・円，世帯，人)</t>
    <rPh sb="4" eb="6">
      <t>センエン</t>
    </rPh>
    <rPh sb="7" eb="8">
      <t>エン</t>
    </rPh>
    <phoneticPr fontId="5"/>
  </si>
  <si>
    <t>平成28年度</t>
    <rPh sb="0" eb="2">
      <t>ヘイセイ</t>
    </rPh>
    <rPh sb="4" eb="6">
      <t>ネンド</t>
    </rPh>
    <phoneticPr fontId="5"/>
  </si>
  <si>
    <t>平成29年度</t>
    <rPh sb="0" eb="2">
      <t>ヘイセイ</t>
    </rPh>
    <rPh sb="4" eb="6">
      <t>ネンド</t>
    </rPh>
    <phoneticPr fontId="5"/>
  </si>
  <si>
    <t>平成30年度</t>
    <rPh sb="0" eb="2">
      <t>ヘイセイ</t>
    </rPh>
    <rPh sb="4" eb="6">
      <t>ネンド</t>
    </rPh>
    <phoneticPr fontId="5"/>
  </si>
  <si>
    <t>令和元年度</t>
    <rPh sb="0" eb="2">
      <t>レイワ</t>
    </rPh>
    <rPh sb="2" eb="4">
      <t>ガンネン</t>
    </rPh>
    <rPh sb="3" eb="5">
      <t>ネンド</t>
    </rPh>
    <phoneticPr fontId="5"/>
  </si>
  <si>
    <t>令和２年度</t>
    <rPh sb="0" eb="2">
      <t>レイワ</t>
    </rPh>
    <rPh sb="3" eb="5">
      <t>ネンド</t>
    </rPh>
    <phoneticPr fontId="5"/>
  </si>
  <si>
    <t>令和２年度</t>
    <rPh sb="0" eb="2">
      <t>レイワ</t>
    </rPh>
    <rPh sb="3" eb="5">
      <t>ネンド</t>
    </rPh>
    <rPh sb="4" eb="5">
      <t>ガンネン</t>
    </rPh>
    <phoneticPr fontId="5"/>
  </si>
  <si>
    <t>令和３年度</t>
    <rPh sb="0" eb="2">
      <t>レイワ</t>
    </rPh>
    <rPh sb="3" eb="5">
      <t>ネンド</t>
    </rPh>
    <rPh sb="4" eb="5">
      <t>ガンネン</t>
    </rPh>
    <phoneticPr fontId="5"/>
  </si>
  <si>
    <t>２.　税負担額</t>
    <phoneticPr fontId="5"/>
  </si>
  <si>
    <t>収入額の需要額に
対する割合</t>
    <phoneticPr fontId="5"/>
  </si>
  <si>
    <t>(単位:千円，％)</t>
    <rPh sb="4" eb="6">
      <t>センエン</t>
    </rPh>
    <phoneticPr fontId="5"/>
  </si>
  <si>
    <r>
      <t>注2)　人口は，当該年度の</t>
    </r>
    <r>
      <rPr>
        <sz val="9"/>
        <color rgb="FFFF0000"/>
        <rFont val="ＭＳ 明朝"/>
        <family val="1"/>
        <charset val="128"/>
      </rPr>
      <t>1</t>
    </r>
    <r>
      <rPr>
        <sz val="9"/>
        <rFont val="ＭＳ 明朝"/>
        <family val="1"/>
        <charset val="128"/>
      </rPr>
      <t>月1日現在の推計人口による。</t>
    </r>
    <phoneticPr fontId="5"/>
  </si>
  <si>
    <t xml:space="preserve">   仙台市内における国税･地方税負担額の推移</t>
    <rPh sb="3" eb="6">
      <t>センダイシ</t>
    </rPh>
    <rPh sb="6" eb="7">
      <t>ナイ</t>
    </rPh>
    <phoneticPr fontId="5"/>
  </si>
  <si>
    <t>注1)　仙台市内における国税及び県税総額は指定都市市長会事務局指定の計算方法で算出した額である。</t>
    <phoneticPr fontId="5"/>
  </si>
  <si>
    <t>３.　基準財政収入額及び基準財政需要額の推移（地方交付税）</t>
    <rPh sb="12" eb="14">
      <t>キジュン</t>
    </rPh>
    <rPh sb="14" eb="16">
      <t>ザイセイ</t>
    </rPh>
    <rPh sb="23" eb="25">
      <t>チホウ</t>
    </rPh>
    <rPh sb="25" eb="28">
      <t>コウフゼイ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</si>
</sst>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17">
    <font>
      <sz val="11"/>
      <name val="明朝"/>
      <family val="3"/>
      <charset val="128"/>
    </font>
    <font>
      <sz val="11"/>
      <color theme="1"/>
      <name val="ＭＳ Ｐゴシック"/>
      <family val="2"/>
      <charset val="128"/>
      <scheme val="minor"/>
    </font>
    <font>
      <sz val="11"/>
      <name val="明朝"/>
      <family val="3"/>
      <charset val="128"/>
    </font>
    <font>
      <sz val="11"/>
      <name val="ＭＳ Ｐゴシック"/>
      <family val="3"/>
      <charset val="128"/>
    </font>
    <font>
      <sz val="12"/>
      <name val="ＭＳ ゴシック"/>
      <family val="3"/>
      <charset val="128"/>
    </font>
    <font>
      <sz val="6"/>
      <name val="明朝"/>
      <family val="3"/>
      <charset val="128"/>
    </font>
    <font>
      <sz val="9"/>
      <name val="ＭＳ 明朝"/>
      <family val="1"/>
      <charset val="128"/>
    </font>
    <font>
      <sz val="12"/>
      <name val="ＭＳ 明朝"/>
      <family val="1"/>
      <charset val="128"/>
    </font>
    <font>
      <sz val="7.5"/>
      <name val="ＭＳ 明朝"/>
      <family val="1"/>
      <charset val="128"/>
    </font>
    <font>
      <sz val="8"/>
      <name val="ＭＳ 明朝"/>
      <family val="1"/>
      <charset val="128"/>
    </font>
    <font>
      <sz val="10"/>
      <name val="ＭＳ 明朝"/>
      <family val="1"/>
      <charset val="128"/>
    </font>
    <font>
      <sz val="7"/>
      <name val="ＭＳ 明朝"/>
      <family val="1"/>
      <charset val="128"/>
    </font>
    <font>
      <sz val="6"/>
      <name val="ＭＳ 明朝"/>
      <family val="1"/>
      <charset val="128"/>
    </font>
    <font>
      <sz val="14"/>
      <name val="ＭＳ 明朝"/>
      <family val="1"/>
      <charset val="128"/>
    </font>
    <font>
      <sz val="11"/>
      <name val="明朝"/>
      <family val="1"/>
      <charset val="128"/>
    </font>
    <font>
      <sz val="11"/>
      <color theme="1"/>
      <name val="ＭＳ Ｐゴシック"/>
      <family val="3"/>
      <charset val="128"/>
      <scheme val="minor"/>
    </font>
    <font>
      <sz val="9"/>
      <color rgb="FFFF0000"/>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right style="thin">
        <color indexed="64"/>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s>
  <cellStyleXfs count="8">
    <xf numFmtId="0" fontId="0" fillId="0" borderId="0"/>
    <xf numFmtId="0" fontId="3" fillId="0" borderId="0"/>
    <xf numFmtId="0" fontId="13" fillId="0" borderId="0"/>
    <xf numFmtId="38" fontId="14" fillId="0" borderId="0" applyFont="0" applyFill="0" applyBorder="0" applyAlignment="0" applyProtection="0"/>
    <xf numFmtId="38" fontId="3" fillId="0" borderId="0" applyFont="0" applyFill="0" applyBorder="0" applyAlignment="0" applyProtection="0"/>
    <xf numFmtId="0" fontId="1" fillId="0" borderId="0">
      <alignment vertical="center"/>
    </xf>
    <xf numFmtId="0" fontId="15" fillId="0" borderId="0">
      <alignment vertical="center"/>
    </xf>
    <xf numFmtId="0" fontId="2" fillId="0" borderId="0"/>
  </cellStyleXfs>
  <cellXfs count="112">
    <xf numFmtId="0" fontId="0" fillId="0" borderId="0" xfId="0"/>
    <xf numFmtId="176" fontId="6" fillId="0" borderId="0" xfId="1" applyNumberFormat="1" applyFont="1" applyAlignment="1">
      <alignment vertical="center"/>
    </xf>
    <xf numFmtId="176" fontId="6" fillId="0" borderId="0" xfId="1" applyNumberFormat="1" applyFont="1" applyBorder="1" applyAlignment="1">
      <alignment vertical="center"/>
    </xf>
    <xf numFmtId="0" fontId="6" fillId="0" borderId="0" xfId="7" applyFont="1"/>
    <xf numFmtId="0" fontId="6" fillId="0" borderId="0" xfId="7" applyFont="1" applyAlignment="1">
      <alignment vertical="center"/>
    </xf>
    <xf numFmtId="177" fontId="6" fillId="2" borderId="2" xfId="7" applyNumberFormat="1" applyFont="1" applyFill="1" applyBorder="1" applyAlignment="1">
      <alignment vertical="center"/>
    </xf>
    <xf numFmtId="176" fontId="6" fillId="0" borderId="2" xfId="7" applyNumberFormat="1" applyFont="1" applyFill="1" applyBorder="1" applyAlignment="1">
      <alignment horizontal="right" vertical="center"/>
    </xf>
    <xf numFmtId="177" fontId="6" fillId="2" borderId="4" xfId="7" applyNumberFormat="1" applyFont="1" applyFill="1" applyBorder="1" applyAlignment="1">
      <alignment vertical="center"/>
    </xf>
    <xf numFmtId="0" fontId="9" fillId="2" borderId="2" xfId="7" applyFont="1" applyFill="1" applyBorder="1" applyAlignment="1">
      <alignment horizontal="distributed" vertical="center"/>
    </xf>
    <xf numFmtId="0" fontId="8" fillId="2" borderId="2" xfId="7" applyFont="1" applyFill="1" applyBorder="1" applyAlignment="1">
      <alignment vertical="center"/>
    </xf>
    <xf numFmtId="176" fontId="6" fillId="2" borderId="0" xfId="7" applyNumberFormat="1" applyFont="1" applyFill="1" applyAlignment="1">
      <alignment vertical="center"/>
    </xf>
    <xf numFmtId="176" fontId="6" fillId="0" borderId="0" xfId="7" applyNumberFormat="1" applyFont="1" applyFill="1" applyBorder="1" applyAlignment="1">
      <alignment horizontal="right" vertical="top"/>
    </xf>
    <xf numFmtId="176" fontId="6" fillId="2" borderId="3" xfId="7" applyNumberFormat="1" applyFont="1" applyFill="1" applyBorder="1" applyAlignment="1">
      <alignment vertical="center"/>
    </xf>
    <xf numFmtId="0" fontId="6" fillId="2" borderId="0" xfId="7" applyFont="1" applyFill="1" applyBorder="1" applyAlignment="1">
      <alignment horizontal="distributed" vertical="center"/>
    </xf>
    <xf numFmtId="0" fontId="6" fillId="2" borderId="0" xfId="7" applyFont="1" applyFill="1" applyBorder="1" applyAlignment="1">
      <alignment vertical="center"/>
    </xf>
    <xf numFmtId="0" fontId="6" fillId="0" borderId="0" xfId="7" applyFont="1" applyBorder="1"/>
    <xf numFmtId="176" fontId="6" fillId="2" borderId="7" xfId="7" applyNumberFormat="1" applyFont="1" applyFill="1" applyBorder="1" applyAlignment="1">
      <alignment vertical="center"/>
    </xf>
    <xf numFmtId="176" fontId="6" fillId="0" borderId="7" xfId="7" applyNumberFormat="1" applyFont="1" applyFill="1" applyBorder="1" applyAlignment="1">
      <alignment horizontal="right" vertical="center"/>
    </xf>
    <xf numFmtId="49" fontId="6" fillId="0" borderId="0" xfId="7" applyNumberFormat="1" applyFont="1" applyBorder="1" applyAlignment="1">
      <alignment horizontal="distributed" vertical="center"/>
    </xf>
    <xf numFmtId="0" fontId="6" fillId="2" borderId="7" xfId="7" applyFont="1" applyFill="1" applyBorder="1" applyAlignment="1">
      <alignment vertical="center"/>
    </xf>
    <xf numFmtId="0" fontId="6" fillId="2" borderId="9" xfId="7" applyFont="1" applyFill="1" applyBorder="1" applyAlignment="1">
      <alignment horizontal="center" vertical="center"/>
    </xf>
    <xf numFmtId="0" fontId="6" fillId="2" borderId="8" xfId="7" applyFont="1" applyFill="1" applyBorder="1" applyAlignment="1">
      <alignment horizontal="center" vertical="center"/>
    </xf>
    <xf numFmtId="0" fontId="6" fillId="0" borderId="6" xfId="7" applyFont="1" applyFill="1" applyBorder="1" applyAlignment="1">
      <alignment vertical="center"/>
    </xf>
    <xf numFmtId="0" fontId="6" fillId="0" borderId="0" xfId="7" applyFont="1" applyAlignment="1">
      <alignment horizontal="right" vertical="center"/>
    </xf>
    <xf numFmtId="0" fontId="6" fillId="0" borderId="0" xfId="7" applyFont="1" applyBorder="1" applyAlignment="1">
      <alignment vertical="center"/>
    </xf>
    <xf numFmtId="0" fontId="6" fillId="2" borderId="0" xfId="7" applyFont="1" applyFill="1" applyBorder="1" applyAlignment="1">
      <alignment horizontal="right" vertical="center"/>
    </xf>
    <xf numFmtId="0" fontId="6" fillId="2" borderId="0" xfId="7" applyFont="1" applyFill="1" applyAlignment="1">
      <alignment vertical="center"/>
    </xf>
    <xf numFmtId="0" fontId="6" fillId="2" borderId="2" xfId="7" applyFont="1" applyFill="1" applyBorder="1" applyAlignment="1">
      <alignment vertical="center"/>
    </xf>
    <xf numFmtId="0" fontId="7" fillId="2" borderId="2" xfId="7" applyFont="1" applyFill="1" applyBorder="1" applyAlignment="1">
      <alignment vertical="center"/>
    </xf>
    <xf numFmtId="0" fontId="4" fillId="0" borderId="0" xfId="7" applyFont="1" applyFill="1" applyAlignment="1">
      <alignment vertical="top"/>
    </xf>
    <xf numFmtId="0" fontId="6" fillId="0" borderId="0" xfId="7" applyFont="1" applyFill="1" applyAlignment="1">
      <alignment vertical="center"/>
    </xf>
    <xf numFmtId="49" fontId="10" fillId="0" borderId="0" xfId="7" applyNumberFormat="1" applyFont="1" applyBorder="1" applyAlignment="1">
      <alignment horizontal="center" vertical="top"/>
    </xf>
    <xf numFmtId="49" fontId="10" fillId="0" borderId="0" xfId="7" applyNumberFormat="1" applyFont="1" applyBorder="1" applyAlignment="1">
      <alignment horizontal="distributed" vertical="top"/>
    </xf>
    <xf numFmtId="0" fontId="6" fillId="0" borderId="2" xfId="7" applyFont="1" applyBorder="1"/>
    <xf numFmtId="38" fontId="6" fillId="0" borderId="2" xfId="7" applyNumberFormat="1" applyFont="1" applyFill="1" applyBorder="1" applyAlignment="1">
      <alignment horizontal="right" vertical="top"/>
    </xf>
    <xf numFmtId="0" fontId="6" fillId="0" borderId="2" xfId="7" applyFont="1" applyFill="1" applyBorder="1"/>
    <xf numFmtId="176" fontId="6" fillId="0" borderId="2" xfId="7" applyNumberFormat="1" applyFont="1" applyFill="1" applyBorder="1" applyAlignment="1">
      <alignment horizontal="right" vertical="top"/>
    </xf>
    <xf numFmtId="49" fontId="10" fillId="0" borderId="12" xfId="7" applyNumberFormat="1" applyFont="1" applyBorder="1" applyAlignment="1">
      <alignment horizontal="center" vertical="top"/>
    </xf>
    <xf numFmtId="49" fontId="10" fillId="0" borderId="2" xfId="7" applyNumberFormat="1" applyFont="1" applyBorder="1" applyAlignment="1">
      <alignment horizontal="distributed" vertical="top"/>
    </xf>
    <xf numFmtId="0" fontId="6" fillId="0" borderId="0" xfId="7" applyFont="1" applyFill="1" applyBorder="1"/>
    <xf numFmtId="176" fontId="6" fillId="0" borderId="0" xfId="7" applyNumberFormat="1" applyFont="1" applyFill="1" applyBorder="1" applyAlignment="1">
      <alignment horizontal="right" vertical="center"/>
    </xf>
    <xf numFmtId="49" fontId="10" fillId="0" borderId="10" xfId="7" applyNumberFormat="1" applyFont="1" applyBorder="1" applyAlignment="1">
      <alignment horizontal="center" vertical="center"/>
    </xf>
    <xf numFmtId="38" fontId="6" fillId="0" borderId="0" xfId="7" applyNumberFormat="1" applyFont="1" applyFill="1" applyAlignment="1">
      <alignment horizontal="right" vertical="center"/>
    </xf>
    <xf numFmtId="0" fontId="6" fillId="0" borderId="0" xfId="7" applyFont="1" applyFill="1"/>
    <xf numFmtId="176" fontId="6" fillId="0" borderId="0" xfId="7" applyNumberFormat="1" applyFont="1" applyFill="1" applyAlignment="1">
      <alignment horizontal="right" vertical="center"/>
    </xf>
    <xf numFmtId="49" fontId="10" fillId="0" borderId="10" xfId="7" applyNumberFormat="1" applyFont="1" applyBorder="1" applyAlignment="1">
      <alignment horizontal="centerContinuous" vertical="center"/>
    </xf>
    <xf numFmtId="49" fontId="6" fillId="0" borderId="0" xfId="7" applyNumberFormat="1" applyFont="1" applyBorder="1" applyAlignment="1">
      <alignment horizontal="centerContinuous" vertical="center"/>
    </xf>
    <xf numFmtId="0" fontId="6" fillId="0" borderId="5" xfId="7" applyFont="1" applyBorder="1"/>
    <xf numFmtId="38" fontId="6" fillId="0" borderId="5" xfId="7" applyNumberFormat="1" applyFont="1" applyFill="1" applyBorder="1" applyAlignment="1">
      <alignment horizontal="right" vertical="center"/>
    </xf>
    <xf numFmtId="0" fontId="6" fillId="0" borderId="5" xfId="7" applyFont="1" applyFill="1" applyBorder="1"/>
    <xf numFmtId="176" fontId="6" fillId="0" borderId="5" xfId="7" applyNumberFormat="1" applyFont="1" applyFill="1" applyBorder="1" applyAlignment="1">
      <alignment horizontal="right" vertical="center"/>
    </xf>
    <xf numFmtId="49" fontId="10" fillId="0" borderId="1" xfId="7" applyNumberFormat="1" applyFont="1" applyBorder="1" applyAlignment="1">
      <alignment horizontal="centerContinuous" vertical="center"/>
    </xf>
    <xf numFmtId="49" fontId="6" fillId="0" borderId="5" xfId="7" applyNumberFormat="1" applyFont="1" applyBorder="1" applyAlignment="1">
      <alignment horizontal="centerContinuous" vertical="center"/>
    </xf>
    <xf numFmtId="38" fontId="6" fillId="0" borderId="0" xfId="7" applyNumberFormat="1" applyFont="1" applyFill="1" applyBorder="1" applyAlignment="1">
      <alignment horizontal="right" vertical="center"/>
    </xf>
    <xf numFmtId="38" fontId="6" fillId="0" borderId="0" xfId="7" applyNumberFormat="1" applyFont="1" applyBorder="1" applyAlignment="1">
      <alignment horizontal="right" vertical="center"/>
    </xf>
    <xf numFmtId="0" fontId="10" fillId="0" borderId="10" xfId="7" applyFont="1" applyBorder="1" applyAlignment="1">
      <alignment horizontal="center" vertical="center"/>
    </xf>
    <xf numFmtId="0" fontId="10" fillId="0" borderId="0" xfId="7" applyFont="1" applyBorder="1" applyAlignment="1">
      <alignment horizontal="center" vertical="center"/>
    </xf>
    <xf numFmtId="0" fontId="6" fillId="0" borderId="0" xfId="7" applyFont="1" applyBorder="1" applyAlignment="1">
      <alignment vertical="distributed" textRotation="255"/>
    </xf>
    <xf numFmtId="0" fontId="12" fillId="0" borderId="0" xfId="7" applyFont="1" applyBorder="1" applyAlignment="1">
      <alignment horizontal="center"/>
    </xf>
    <xf numFmtId="38" fontId="6" fillId="0" borderId="5" xfId="7" applyNumberFormat="1" applyFont="1" applyBorder="1" applyAlignment="1">
      <alignment horizontal="right" vertical="center"/>
    </xf>
    <xf numFmtId="0" fontId="10" fillId="0" borderId="1" xfId="7" applyFont="1" applyBorder="1" applyAlignment="1">
      <alignment horizontal="center" vertical="center"/>
    </xf>
    <xf numFmtId="0" fontId="10" fillId="0" borderId="5" xfId="7" applyFont="1" applyBorder="1" applyAlignment="1">
      <alignment horizontal="center" vertical="center"/>
    </xf>
    <xf numFmtId="0" fontId="6" fillId="0" borderId="5" xfId="7" applyFont="1" applyBorder="1" applyAlignment="1">
      <alignment vertical="distributed" textRotation="255"/>
    </xf>
    <xf numFmtId="0" fontId="6" fillId="0" borderId="1" xfId="7" applyFont="1" applyBorder="1" applyAlignment="1">
      <alignment vertical="distributed" textRotation="255"/>
    </xf>
    <xf numFmtId="38" fontId="6" fillId="0" borderId="0" xfId="7" applyNumberFormat="1" applyFont="1" applyFill="1" applyBorder="1" applyAlignment="1">
      <alignment horizontal="right" vertical="top"/>
    </xf>
    <xf numFmtId="176" fontId="6" fillId="0" borderId="0" xfId="7" applyNumberFormat="1" applyFont="1" applyFill="1" applyBorder="1" applyAlignment="1">
      <alignment horizontal="right"/>
    </xf>
    <xf numFmtId="0" fontId="6" fillId="0" borderId="0" xfId="7" applyFont="1" applyBorder="1" applyAlignment="1">
      <alignment horizontal="distributed"/>
    </xf>
    <xf numFmtId="0" fontId="6" fillId="0" borderId="0" xfId="7" applyFont="1" applyBorder="1" applyAlignment="1">
      <alignment horizontal="center" vertical="distributed" textRotation="255"/>
    </xf>
    <xf numFmtId="0" fontId="6" fillId="0" borderId="10" xfId="7" applyFont="1" applyBorder="1" applyAlignment="1">
      <alignment horizontal="center" vertical="distributed" textRotation="255"/>
    </xf>
    <xf numFmtId="0" fontId="6" fillId="0" borderId="0" xfId="7" applyFont="1" applyBorder="1" applyAlignment="1">
      <alignment horizontal="center" vertical="center"/>
    </xf>
    <xf numFmtId="0" fontId="6" fillId="0" borderId="0" xfId="7" applyFont="1" applyBorder="1" applyAlignment="1">
      <alignment horizontal="distributed" vertical="center"/>
    </xf>
    <xf numFmtId="0" fontId="6" fillId="0" borderId="0" xfId="7" applyFont="1" applyBorder="1" applyAlignment="1">
      <alignment horizontal="distributed" vertical="top"/>
    </xf>
    <xf numFmtId="38" fontId="6" fillId="0" borderId="7" xfId="7" applyNumberFormat="1" applyFont="1" applyBorder="1" applyAlignment="1">
      <alignment horizontal="right" vertical="center"/>
    </xf>
    <xf numFmtId="0" fontId="6" fillId="0" borderId="7" xfId="7" applyFont="1" applyFill="1" applyBorder="1"/>
    <xf numFmtId="38" fontId="6" fillId="0" borderId="7" xfId="7" applyNumberFormat="1" applyFont="1" applyFill="1" applyBorder="1" applyAlignment="1">
      <alignment horizontal="right" vertical="center"/>
    </xf>
    <xf numFmtId="0" fontId="10" fillId="0" borderId="11" xfId="7" applyFont="1" applyBorder="1" applyAlignment="1">
      <alignment horizontal="center" vertical="center"/>
    </xf>
    <xf numFmtId="0" fontId="6" fillId="0" borderId="7" xfId="7" applyFont="1" applyBorder="1" applyAlignment="1">
      <alignment horizontal="center" vertical="center"/>
    </xf>
    <xf numFmtId="0" fontId="6" fillId="0" borderId="7" xfId="7" applyFont="1" applyBorder="1" applyAlignment="1">
      <alignment vertical="distributed" textRotation="255"/>
    </xf>
    <xf numFmtId="0" fontId="6" fillId="0" borderId="11" xfId="7" applyFont="1" applyBorder="1" applyAlignment="1">
      <alignment vertical="distributed" textRotation="255"/>
    </xf>
    <xf numFmtId="0" fontId="6" fillId="0" borderId="7" xfId="7" applyFont="1" applyBorder="1"/>
    <xf numFmtId="176" fontId="6" fillId="0" borderId="0" xfId="7" applyNumberFormat="1" applyFont="1" applyAlignment="1">
      <alignment horizontal="right" vertical="center"/>
    </xf>
    <xf numFmtId="0" fontId="6" fillId="0" borderId="0" xfId="7" applyFont="1" applyAlignment="1">
      <alignment horizontal="distributed"/>
    </xf>
    <xf numFmtId="0" fontId="6" fillId="0" borderId="5" xfId="7" applyFont="1" applyFill="1" applyBorder="1" applyAlignment="1">
      <alignment horizontal="distributed"/>
    </xf>
    <xf numFmtId="0" fontId="6" fillId="0" borderId="5" xfId="7" applyFont="1" applyBorder="1" applyAlignment="1">
      <alignment horizontal="center" vertical="center"/>
    </xf>
    <xf numFmtId="0" fontId="9" fillId="0" borderId="0" xfId="7" applyFont="1" applyBorder="1" applyAlignment="1">
      <alignment horizontal="center" vertical="distributed" textRotation="255"/>
    </xf>
    <xf numFmtId="0" fontId="9" fillId="0" borderId="10" xfId="7" applyFont="1" applyBorder="1" applyAlignment="1">
      <alignment horizontal="center" vertical="distributed" textRotation="255"/>
    </xf>
    <xf numFmtId="38" fontId="6" fillId="0" borderId="0" xfId="7" applyNumberFormat="1" applyFont="1" applyFill="1" applyBorder="1" applyAlignment="1">
      <alignment horizontal="right"/>
    </xf>
    <xf numFmtId="0" fontId="10" fillId="0" borderId="10" xfId="7" applyFont="1" applyBorder="1" applyAlignment="1">
      <alignment horizontal="center"/>
    </xf>
    <xf numFmtId="0" fontId="10" fillId="0" borderId="10" xfId="7" applyFont="1" applyBorder="1" applyAlignment="1">
      <alignment horizontal="center" vertical="top"/>
    </xf>
    <xf numFmtId="0" fontId="10" fillId="0" borderId="7" xfId="7" applyFont="1" applyBorder="1" applyAlignment="1">
      <alignment horizontal="center" vertical="center"/>
    </xf>
    <xf numFmtId="0" fontId="6" fillId="0" borderId="8" xfId="7" applyFont="1" applyBorder="1"/>
    <xf numFmtId="0" fontId="6" fillId="0" borderId="6" xfId="7" applyFont="1" applyBorder="1"/>
    <xf numFmtId="0" fontId="10" fillId="0" borderId="0" xfId="7" applyFont="1" applyAlignment="1">
      <alignment horizontal="right" vertical="center"/>
    </xf>
    <xf numFmtId="0" fontId="10" fillId="0" borderId="0" xfId="7" applyFont="1" applyAlignment="1">
      <alignment vertical="center"/>
    </xf>
    <xf numFmtId="0" fontId="7" fillId="0" borderId="0" xfId="7" applyFont="1" applyAlignment="1">
      <alignment vertical="center"/>
    </xf>
    <xf numFmtId="0" fontId="4" fillId="0" borderId="0" xfId="7" applyFont="1" applyAlignment="1">
      <alignment vertical="center"/>
    </xf>
    <xf numFmtId="0" fontId="11" fillId="0" borderId="7" xfId="7" applyFont="1" applyBorder="1" applyAlignment="1">
      <alignment horizontal="center" vertical="center" textRotation="255"/>
    </xf>
    <xf numFmtId="0" fontId="11" fillId="0" borderId="0" xfId="7" applyFont="1" applyBorder="1" applyAlignment="1">
      <alignment horizontal="center"/>
    </xf>
    <xf numFmtId="0" fontId="11" fillId="0" borderId="5" xfId="7" applyFont="1" applyBorder="1" applyAlignment="1">
      <alignment horizontal="center"/>
    </xf>
    <xf numFmtId="0" fontId="6" fillId="0" borderId="0" xfId="7" applyFont="1" applyBorder="1" applyAlignment="1">
      <alignment horizontal="center" vertical="distributed" textRotation="255"/>
    </xf>
    <xf numFmtId="0" fontId="6" fillId="0" borderId="9" xfId="7" applyFont="1" applyFill="1" applyBorder="1" applyAlignment="1">
      <alignment horizontal="center" vertical="center"/>
    </xf>
    <xf numFmtId="0" fontId="6" fillId="0" borderId="6" xfId="7" applyFont="1" applyFill="1" applyBorder="1" applyAlignment="1">
      <alignment horizontal="center" vertical="center"/>
    </xf>
    <xf numFmtId="0" fontId="6" fillId="0" borderId="8" xfId="7" applyFont="1" applyFill="1" applyBorder="1" applyAlignment="1">
      <alignment horizontal="center" vertical="center"/>
    </xf>
    <xf numFmtId="0" fontId="6" fillId="0" borderId="0" xfId="7" applyFont="1" applyAlignment="1">
      <alignment horizontal="left"/>
    </xf>
    <xf numFmtId="0" fontId="9" fillId="0" borderId="0" xfId="7" applyFont="1" applyBorder="1" applyAlignment="1">
      <alignment horizontal="center" vertical="distributed" textRotation="255"/>
    </xf>
    <xf numFmtId="49" fontId="6" fillId="0" borderId="0" xfId="7" applyNumberFormat="1" applyFont="1" applyBorder="1" applyAlignment="1">
      <alignment horizontal="distributed" vertical="center"/>
    </xf>
    <xf numFmtId="49" fontId="6" fillId="0" borderId="6" xfId="7" applyNumberFormat="1" applyFont="1" applyBorder="1" applyAlignment="1">
      <alignment horizontal="distributed" vertical="center"/>
    </xf>
    <xf numFmtId="0" fontId="12" fillId="0" borderId="7" xfId="7" applyFont="1" applyBorder="1" applyAlignment="1">
      <alignment horizontal="center" vertical="center" textRotation="255"/>
    </xf>
    <xf numFmtId="0" fontId="12" fillId="0" borderId="0" xfId="7" applyFont="1" applyBorder="1" applyAlignment="1">
      <alignment horizontal="center"/>
    </xf>
    <xf numFmtId="0" fontId="12" fillId="0" borderId="5" xfId="7" applyFont="1" applyBorder="1" applyAlignment="1">
      <alignment horizontal="center"/>
    </xf>
    <xf numFmtId="49" fontId="6" fillId="0" borderId="2" xfId="7" applyNumberFormat="1" applyFont="1" applyBorder="1" applyAlignment="1">
      <alignment horizontal="distributed" vertical="center" wrapText="1"/>
    </xf>
    <xf numFmtId="49" fontId="6" fillId="0" borderId="2" xfId="7" applyNumberFormat="1" applyFont="1" applyBorder="1" applyAlignment="1">
      <alignment horizontal="distributed" vertical="center"/>
    </xf>
  </cellXfs>
  <cellStyles count="8">
    <cellStyle name="桁区切り 2" xfId="4"/>
    <cellStyle name="桁区切り 3" xfId="3"/>
    <cellStyle name="標準" xfId="0" builtinId="0"/>
    <cellStyle name="標準 2" xfId="5"/>
    <cellStyle name="標準 3" xfId="6"/>
    <cellStyle name="標準 4" xfId="2"/>
    <cellStyle name="標準 6" xfId="7"/>
    <cellStyle name="標準_1人口･世帯数_167-171，177その他"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38104</xdr:colOff>
      <xdr:row>4</xdr:row>
      <xdr:rowOff>257174</xdr:rowOff>
    </xdr:from>
    <xdr:to>
      <xdr:col>2</xdr:col>
      <xdr:colOff>19051</xdr:colOff>
      <xdr:row>9</xdr:row>
      <xdr:rowOff>104774</xdr:rowOff>
    </xdr:to>
    <xdr:sp macro="" textlink="">
      <xdr:nvSpPr>
        <xdr:cNvPr id="2" name="AutoShape 1"/>
        <xdr:cNvSpPr>
          <a:spLocks noChangeArrowheads="1"/>
        </xdr:cNvSpPr>
      </xdr:nvSpPr>
      <xdr:spPr bwMode="auto">
        <a:xfrm rot="16200000">
          <a:off x="319090" y="576263"/>
          <a:ext cx="790575" cy="135254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9525</xdr:colOff>
      <xdr:row>9</xdr:row>
      <xdr:rowOff>123825</xdr:rowOff>
    </xdr:from>
    <xdr:to>
      <xdr:col>3</xdr:col>
      <xdr:colOff>19050</xdr:colOff>
      <xdr:row>18</xdr:row>
      <xdr:rowOff>0</xdr:rowOff>
    </xdr:to>
    <xdr:sp macro="" textlink="">
      <xdr:nvSpPr>
        <xdr:cNvPr id="3" name="Text Box 6"/>
        <xdr:cNvSpPr txBox="1">
          <a:spLocks noChangeArrowheads="1"/>
        </xdr:cNvSpPr>
      </xdr:nvSpPr>
      <xdr:spPr bwMode="auto">
        <a:xfrm>
          <a:off x="1381125" y="1666875"/>
          <a:ext cx="695325" cy="1419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一世帯当たり負担額</a:t>
          </a:r>
        </a:p>
      </xdr:txBody>
    </xdr:sp>
    <xdr:clientData/>
  </xdr:twoCellAnchor>
  <xdr:twoCellAnchor>
    <xdr:from>
      <xdr:col>1</xdr:col>
      <xdr:colOff>28575</xdr:colOff>
      <xdr:row>12</xdr:row>
      <xdr:rowOff>28575</xdr:rowOff>
    </xdr:from>
    <xdr:to>
      <xdr:col>1</xdr:col>
      <xdr:colOff>133350</xdr:colOff>
      <xdr:row>15</xdr:row>
      <xdr:rowOff>161925</xdr:rowOff>
    </xdr:to>
    <xdr:sp macro="" textlink="">
      <xdr:nvSpPr>
        <xdr:cNvPr id="4" name="AutoShape 7"/>
        <xdr:cNvSpPr>
          <a:spLocks noChangeArrowheads="1"/>
        </xdr:cNvSpPr>
      </xdr:nvSpPr>
      <xdr:spPr bwMode="auto">
        <a:xfrm rot="16200000">
          <a:off x="442913" y="2357437"/>
          <a:ext cx="647700" cy="1047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28575</xdr:colOff>
      <xdr:row>19</xdr:row>
      <xdr:rowOff>47625</xdr:rowOff>
    </xdr:from>
    <xdr:to>
      <xdr:col>1</xdr:col>
      <xdr:colOff>123825</xdr:colOff>
      <xdr:row>22</xdr:row>
      <xdr:rowOff>152400</xdr:rowOff>
    </xdr:to>
    <xdr:sp macro="" textlink="">
      <xdr:nvSpPr>
        <xdr:cNvPr id="5" name="AutoShape 8"/>
        <xdr:cNvSpPr>
          <a:spLocks noChangeArrowheads="1"/>
        </xdr:cNvSpPr>
      </xdr:nvSpPr>
      <xdr:spPr bwMode="auto">
        <a:xfrm rot="16200000">
          <a:off x="452437" y="3567113"/>
          <a:ext cx="619125" cy="95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9525</xdr:colOff>
      <xdr:row>17</xdr:row>
      <xdr:rowOff>47625</xdr:rowOff>
    </xdr:from>
    <xdr:to>
      <xdr:col>3</xdr:col>
      <xdr:colOff>19050</xdr:colOff>
      <xdr:row>24</xdr:row>
      <xdr:rowOff>28575</xdr:rowOff>
    </xdr:to>
    <xdr:sp macro="" textlink="">
      <xdr:nvSpPr>
        <xdr:cNvPr id="6" name="Text Box 9"/>
        <xdr:cNvSpPr txBox="1">
          <a:spLocks noChangeArrowheads="1"/>
        </xdr:cNvSpPr>
      </xdr:nvSpPr>
      <xdr:spPr bwMode="auto">
        <a:xfrm>
          <a:off x="1381125" y="2962275"/>
          <a:ext cx="695325" cy="1181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一人当たり負担額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X42"/>
  <sheetViews>
    <sheetView tabSelected="1" view="pageBreakPreview" zoomScaleNormal="115" zoomScaleSheetLayoutView="100" workbookViewId="0">
      <selection activeCell="V37" sqref="V37"/>
    </sheetView>
  </sheetViews>
  <sheetFormatPr defaultRowHeight="24.95" customHeight="1"/>
  <cols>
    <col min="1" max="1" width="1" style="3" customWidth="1"/>
    <col min="2" max="2" width="1.875" style="3" customWidth="1"/>
    <col min="3" max="3" width="3.125" style="3" customWidth="1"/>
    <col min="4" max="4" width="0.5" style="3" customWidth="1"/>
    <col min="5" max="5" width="0.625" style="3" customWidth="1"/>
    <col min="6" max="6" width="11.5" style="3" customWidth="1"/>
    <col min="7" max="7" width="0.875" style="3" customWidth="1"/>
    <col min="8" max="8" width="13.625" style="3" customWidth="1"/>
    <col min="9" max="9" width="0.625" style="3" customWidth="1"/>
    <col min="10" max="10" width="13.625" style="3" customWidth="1"/>
    <col min="11" max="11" width="0.625" style="3" customWidth="1"/>
    <col min="12" max="12" width="13.625" style="3" customWidth="1"/>
    <col min="13" max="13" width="0.625" style="3" customWidth="1"/>
    <col min="14" max="14" width="13.625" style="3" customWidth="1"/>
    <col min="15" max="15" width="0.625" style="3" customWidth="1"/>
    <col min="16" max="16" width="13.625" style="3" customWidth="1"/>
    <col min="17" max="17" width="0.625" style="3" customWidth="1"/>
    <col min="18" max="18" width="9" style="3"/>
    <col min="19" max="19" width="9.75" style="3" bestFit="1" customWidth="1"/>
    <col min="20" max="16384" width="9" style="3"/>
  </cols>
  <sheetData>
    <row r="1" spans="1:17" ht="24.95" customHeight="1">
      <c r="A1" s="95" t="s">
        <v>19</v>
      </c>
      <c r="B1" s="94"/>
    </row>
    <row r="2" spans="1:17" ht="24.95" customHeight="1" thickBot="1">
      <c r="A2" s="93" t="s">
        <v>23</v>
      </c>
      <c r="B2" s="93"/>
      <c r="P2" s="92"/>
      <c r="Q2" s="23" t="s">
        <v>11</v>
      </c>
    </row>
    <row r="3" spans="1:17" ht="25.5" customHeight="1">
      <c r="A3" s="91"/>
      <c r="B3" s="91"/>
      <c r="C3" s="91"/>
      <c r="D3" s="91"/>
      <c r="E3" s="91"/>
      <c r="F3" s="91"/>
      <c r="G3" s="90"/>
      <c r="H3" s="100" t="s">
        <v>12</v>
      </c>
      <c r="I3" s="102"/>
      <c r="J3" s="100" t="s">
        <v>13</v>
      </c>
      <c r="K3" s="102"/>
      <c r="L3" s="100" t="s">
        <v>14</v>
      </c>
      <c r="M3" s="102"/>
      <c r="N3" s="100" t="s">
        <v>15</v>
      </c>
      <c r="O3" s="101"/>
      <c r="P3" s="100" t="s">
        <v>16</v>
      </c>
      <c r="Q3" s="101"/>
    </row>
    <row r="4" spans="1:17" ht="12" customHeight="1">
      <c r="A4" s="79"/>
      <c r="B4" s="96" t="s">
        <v>9</v>
      </c>
      <c r="C4" s="77"/>
      <c r="D4" s="78"/>
      <c r="E4" s="77"/>
      <c r="F4" s="89"/>
      <c r="G4" s="75"/>
      <c r="H4" s="17"/>
      <c r="I4" s="17"/>
      <c r="J4" s="17"/>
      <c r="K4" s="17"/>
      <c r="L4" s="74"/>
      <c r="M4" s="17"/>
      <c r="N4" s="74"/>
      <c r="O4" s="73"/>
      <c r="P4" s="72"/>
    </row>
    <row r="5" spans="1:17" ht="20.25" customHeight="1">
      <c r="A5" s="15"/>
      <c r="B5" s="97"/>
      <c r="C5" s="99" t="s">
        <v>4</v>
      </c>
      <c r="D5" s="68"/>
      <c r="E5" s="67"/>
      <c r="F5" s="71" t="s">
        <v>5</v>
      </c>
      <c r="G5" s="88"/>
      <c r="H5" s="64">
        <v>623770745</v>
      </c>
      <c r="I5" s="11"/>
      <c r="J5" s="64">
        <v>570270025</v>
      </c>
      <c r="K5" s="11"/>
      <c r="L5" s="64">
        <v>594302236</v>
      </c>
      <c r="M5" s="11"/>
      <c r="N5" s="64">
        <v>776481177</v>
      </c>
      <c r="O5" s="39"/>
      <c r="P5" s="64">
        <v>636244282</v>
      </c>
    </row>
    <row r="6" spans="1:17" ht="4.5" customHeight="1">
      <c r="A6" s="15"/>
      <c r="B6" s="97"/>
      <c r="C6" s="99"/>
      <c r="D6" s="68"/>
      <c r="E6" s="67"/>
      <c r="F6" s="69"/>
      <c r="G6" s="55"/>
      <c r="H6" s="53"/>
      <c r="I6" s="40"/>
      <c r="J6" s="53"/>
      <c r="K6" s="40"/>
      <c r="L6" s="53"/>
      <c r="M6" s="40"/>
      <c r="N6" s="53"/>
      <c r="O6" s="39"/>
      <c r="P6" s="53"/>
    </row>
    <row r="7" spans="1:17" ht="20.25" customHeight="1">
      <c r="A7" s="15"/>
      <c r="B7" s="97"/>
      <c r="C7" s="99"/>
      <c r="D7" s="68"/>
      <c r="E7" s="67"/>
      <c r="F7" s="70" t="s">
        <v>6</v>
      </c>
      <c r="G7" s="55"/>
      <c r="H7" s="53">
        <v>175216636</v>
      </c>
      <c r="I7" s="40"/>
      <c r="J7" s="53">
        <v>176523772</v>
      </c>
      <c r="K7" s="40"/>
      <c r="L7" s="53">
        <v>156804420</v>
      </c>
      <c r="M7" s="40"/>
      <c r="N7" s="53">
        <v>155726321</v>
      </c>
      <c r="O7" s="39"/>
      <c r="P7" s="53">
        <v>153556094</v>
      </c>
    </row>
    <row r="8" spans="1:17" ht="4.5" customHeight="1">
      <c r="A8" s="15"/>
      <c r="B8" s="97"/>
      <c r="C8" s="99"/>
      <c r="D8" s="68"/>
      <c r="E8" s="67"/>
      <c r="F8" s="69"/>
      <c r="G8" s="55"/>
      <c r="H8" s="53"/>
      <c r="I8" s="40"/>
      <c r="J8" s="53"/>
      <c r="K8" s="40"/>
      <c r="L8" s="53"/>
      <c r="M8" s="40"/>
      <c r="N8" s="53"/>
      <c r="O8" s="39"/>
      <c r="P8" s="53"/>
    </row>
    <row r="9" spans="1:17" ht="20.25" customHeight="1">
      <c r="A9" s="15"/>
      <c r="B9" s="97"/>
      <c r="C9" s="99"/>
      <c r="D9" s="68"/>
      <c r="E9" s="67"/>
      <c r="F9" s="66" t="s">
        <v>1</v>
      </c>
      <c r="G9" s="87"/>
      <c r="H9" s="86">
        <v>188524392</v>
      </c>
      <c r="I9" s="65"/>
      <c r="J9" s="86">
        <v>191158744</v>
      </c>
      <c r="K9" s="65"/>
      <c r="L9" s="86">
        <v>214066454</v>
      </c>
      <c r="M9" s="65"/>
      <c r="N9" s="86">
        <v>221797282</v>
      </c>
      <c r="O9" s="39"/>
      <c r="P9" s="86">
        <v>218822321</v>
      </c>
    </row>
    <row r="10" spans="1:17" ht="12" customHeight="1">
      <c r="A10" s="47"/>
      <c r="B10" s="98"/>
      <c r="C10" s="62"/>
      <c r="D10" s="63"/>
      <c r="E10" s="62"/>
      <c r="F10" s="83"/>
      <c r="G10" s="60"/>
      <c r="H10" s="48"/>
      <c r="I10" s="50"/>
      <c r="J10" s="48"/>
      <c r="K10" s="50"/>
      <c r="L10" s="48"/>
      <c r="M10" s="50"/>
      <c r="N10" s="48"/>
      <c r="O10" s="49"/>
      <c r="P10" s="59"/>
    </row>
    <row r="11" spans="1:17" ht="20.25" customHeight="1">
      <c r="A11" s="79"/>
      <c r="B11" s="96" t="s">
        <v>0</v>
      </c>
      <c r="C11" s="77"/>
      <c r="D11" s="78"/>
      <c r="E11" s="77"/>
      <c r="F11" s="76"/>
      <c r="G11" s="75"/>
      <c r="H11" s="74"/>
      <c r="I11" s="17"/>
      <c r="J11" s="74"/>
      <c r="K11" s="17"/>
      <c r="L11" s="74"/>
      <c r="M11" s="17"/>
      <c r="N11" s="74"/>
      <c r="O11" s="73"/>
      <c r="P11" s="72"/>
    </row>
    <row r="12" spans="1:17" ht="20.25" customHeight="1">
      <c r="A12" s="15"/>
      <c r="B12" s="97"/>
      <c r="C12" s="104"/>
      <c r="D12" s="85"/>
      <c r="E12" s="84"/>
      <c r="F12" s="71" t="s">
        <v>5</v>
      </c>
      <c r="G12" s="55"/>
      <c r="H12" s="64">
        <f>$H$5/$H$26*1000</f>
        <v>1248173.0655711789</v>
      </c>
      <c r="I12" s="64"/>
      <c r="J12" s="64">
        <f>$J$5/$J$26*1000</f>
        <v>1130371.2304112208</v>
      </c>
      <c r="K12" s="11"/>
      <c r="L12" s="64">
        <f>$L$5/$L$26*1000</f>
        <v>1166174.27597588</v>
      </c>
      <c r="M12" s="11"/>
      <c r="N12" s="64">
        <f>$N$5/$N$26*1000</f>
        <v>1507952.9736427122</v>
      </c>
      <c r="O12" s="39"/>
      <c r="P12" s="64">
        <f>$P$5/$P$26*1000</f>
        <v>1220694.4965129553</v>
      </c>
    </row>
    <row r="13" spans="1:17" ht="4.5" customHeight="1">
      <c r="A13" s="15"/>
      <c r="B13" s="97"/>
      <c r="C13" s="104"/>
      <c r="D13" s="85"/>
      <c r="E13" s="84"/>
      <c r="F13" s="69"/>
      <c r="G13" s="55"/>
      <c r="H13" s="64"/>
      <c r="I13" s="40"/>
      <c r="J13" s="64"/>
      <c r="K13" s="40"/>
      <c r="L13" s="64"/>
      <c r="M13" s="40"/>
      <c r="N13" s="64"/>
      <c r="O13" s="39"/>
      <c r="P13" s="64"/>
    </row>
    <row r="14" spans="1:17" ht="20.25" customHeight="1">
      <c r="A14" s="15"/>
      <c r="B14" s="97"/>
      <c r="C14" s="104"/>
      <c r="D14" s="85"/>
      <c r="E14" s="84"/>
      <c r="F14" s="70" t="s">
        <v>6</v>
      </c>
      <c r="G14" s="55"/>
      <c r="H14" s="64">
        <f>$H$7/$H$26*1000</f>
        <v>350610.68100458832</v>
      </c>
      <c r="I14" s="53"/>
      <c r="J14" s="64">
        <f>$J$7/$J$26*1000</f>
        <v>349899.84499443014</v>
      </c>
      <c r="K14" s="40"/>
      <c r="L14" s="64">
        <f>$L$7/$L$26*1000</f>
        <v>307690.71675395448</v>
      </c>
      <c r="M14" s="40"/>
      <c r="N14" s="64">
        <f>$N$7/$N$26*1000</f>
        <v>302425.83565730089</v>
      </c>
      <c r="O14" s="39"/>
      <c r="P14" s="64">
        <f>$P$7/$P$26*1000</f>
        <v>294611.80894640408</v>
      </c>
    </row>
    <row r="15" spans="1:17" ht="4.5" customHeight="1">
      <c r="A15" s="15"/>
      <c r="B15" s="97"/>
      <c r="C15" s="104"/>
      <c r="D15" s="85"/>
      <c r="E15" s="84"/>
      <c r="F15" s="69"/>
      <c r="G15" s="55"/>
      <c r="H15" s="64"/>
      <c r="I15" s="40"/>
      <c r="J15" s="64"/>
      <c r="K15" s="40"/>
      <c r="L15" s="64"/>
      <c r="M15" s="40"/>
      <c r="N15" s="64"/>
      <c r="O15" s="39"/>
      <c r="P15" s="64"/>
    </row>
    <row r="16" spans="1:17" ht="20.25" customHeight="1">
      <c r="A16" s="15"/>
      <c r="B16" s="97"/>
      <c r="C16" s="104"/>
      <c r="D16" s="85"/>
      <c r="E16" s="84"/>
      <c r="F16" s="66" t="s">
        <v>1</v>
      </c>
      <c r="G16" s="55"/>
      <c r="H16" s="64">
        <f>$H$9/$H$26*1000</f>
        <v>377239.66727163945</v>
      </c>
      <c r="I16" s="65"/>
      <c r="J16" s="64">
        <f>$J$9/$J$26*1000</f>
        <v>378908.82421734079</v>
      </c>
      <c r="K16" s="65"/>
      <c r="L16" s="64">
        <f>$L$9/$L$26*1000</f>
        <v>420053.59711312613</v>
      </c>
      <c r="M16" s="65"/>
      <c r="N16" s="64">
        <f>$N$9/$N$26*1000</f>
        <v>430737.89918512246</v>
      </c>
      <c r="O16" s="39"/>
      <c r="P16" s="64">
        <f>$P$9/$P$26*1000</f>
        <v>419831.20401369879</v>
      </c>
    </row>
    <row r="17" spans="1:24" ht="15" customHeight="1">
      <c r="A17" s="47"/>
      <c r="B17" s="98"/>
      <c r="C17" s="62"/>
      <c r="D17" s="63"/>
      <c r="E17" s="62"/>
      <c r="F17" s="83"/>
      <c r="G17" s="60"/>
      <c r="H17" s="48"/>
      <c r="I17" s="50"/>
      <c r="J17" s="48"/>
      <c r="K17" s="50"/>
      <c r="L17" s="48"/>
      <c r="M17" s="50"/>
      <c r="N17" s="48"/>
      <c r="O17" s="82"/>
      <c r="P17" s="59"/>
      <c r="Q17" s="81"/>
      <c r="R17" s="15"/>
      <c r="S17" s="56"/>
      <c r="T17" s="80"/>
      <c r="U17" s="80"/>
      <c r="V17" s="80"/>
      <c r="W17" s="80"/>
      <c r="X17" s="80"/>
    </row>
    <row r="18" spans="1:24" ht="20.25" customHeight="1">
      <c r="A18" s="79"/>
      <c r="B18" s="107" t="s">
        <v>0</v>
      </c>
      <c r="C18" s="77"/>
      <c r="D18" s="78"/>
      <c r="E18" s="77"/>
      <c r="F18" s="76"/>
      <c r="G18" s="75"/>
      <c r="H18" s="74"/>
      <c r="I18" s="17"/>
      <c r="J18" s="74"/>
      <c r="K18" s="17"/>
      <c r="L18" s="74"/>
      <c r="M18" s="17"/>
      <c r="N18" s="74"/>
      <c r="O18" s="73"/>
      <c r="P18" s="72"/>
    </row>
    <row r="19" spans="1:24" ht="20.25" customHeight="1">
      <c r="A19" s="15"/>
      <c r="B19" s="108"/>
      <c r="C19" s="99"/>
      <c r="D19" s="68"/>
      <c r="E19" s="67"/>
      <c r="F19" s="71" t="s">
        <v>5</v>
      </c>
      <c r="G19" s="55"/>
      <c r="H19" s="64">
        <f>$H$5/$H$29*1000</f>
        <v>575939.54197824851</v>
      </c>
      <c r="I19" s="64"/>
      <c r="J19" s="64">
        <f>$J$5/$J$29*1000</f>
        <v>525563.97646956902</v>
      </c>
      <c r="K19" s="11"/>
      <c r="L19" s="64">
        <f>$L$5/$L$29*1000</f>
        <v>546690.4205811657</v>
      </c>
      <c r="M19" s="11"/>
      <c r="N19" s="64">
        <f>$N$5/$N$29*1000</f>
        <v>712936.43923458236</v>
      </c>
      <c r="O19" s="39"/>
      <c r="P19" s="64">
        <f>$P$5/$P$29*1000</f>
        <v>583386.0092462356</v>
      </c>
    </row>
    <row r="20" spans="1:24" ht="4.5" customHeight="1">
      <c r="A20" s="15"/>
      <c r="B20" s="108"/>
      <c r="C20" s="99"/>
      <c r="D20" s="68"/>
      <c r="E20" s="67"/>
      <c r="F20" s="69"/>
      <c r="G20" s="55"/>
      <c r="H20" s="64"/>
      <c r="I20" s="40"/>
      <c r="J20" s="64"/>
      <c r="K20" s="40"/>
      <c r="L20" s="64"/>
      <c r="M20" s="40"/>
      <c r="N20" s="64"/>
      <c r="O20" s="39"/>
      <c r="P20" s="64"/>
    </row>
    <row r="21" spans="1:24" ht="20.25" customHeight="1">
      <c r="A21" s="15"/>
      <c r="B21" s="108"/>
      <c r="C21" s="99"/>
      <c r="D21" s="68"/>
      <c r="E21" s="67"/>
      <c r="F21" s="70" t="s">
        <v>6</v>
      </c>
      <c r="G21" s="55"/>
      <c r="H21" s="64">
        <f>$H$7/$H$29*1000</f>
        <v>161780.89449323161</v>
      </c>
      <c r="I21" s="53"/>
      <c r="J21" s="64">
        <f>$J$7/$J$29*1000</f>
        <v>162685.2744955823</v>
      </c>
      <c r="K21" s="40"/>
      <c r="L21" s="64">
        <f>$L$7/$L$29*1000</f>
        <v>144242.22075244851</v>
      </c>
      <c r="M21" s="40"/>
      <c r="N21" s="64">
        <f>$N$7/$N$29*1000</f>
        <v>142982.1766160361</v>
      </c>
      <c r="O21" s="39"/>
      <c r="P21" s="64">
        <f>$P$7/$P$29*1000</f>
        <v>140798.87145311871</v>
      </c>
    </row>
    <row r="22" spans="1:24" ht="4.5" customHeight="1">
      <c r="A22" s="15"/>
      <c r="B22" s="108"/>
      <c r="C22" s="99"/>
      <c r="D22" s="68"/>
      <c r="E22" s="67"/>
      <c r="F22" s="69"/>
      <c r="G22" s="55"/>
      <c r="H22" s="64"/>
      <c r="I22" s="40"/>
      <c r="J22" s="64"/>
      <c r="K22" s="40"/>
      <c r="L22" s="64"/>
      <c r="M22" s="40"/>
      <c r="N22" s="64"/>
      <c r="O22" s="39"/>
      <c r="P22" s="64"/>
    </row>
    <row r="23" spans="1:24" ht="20.25" customHeight="1">
      <c r="A23" s="15"/>
      <c r="B23" s="108"/>
      <c r="C23" s="99"/>
      <c r="D23" s="68"/>
      <c r="E23" s="67"/>
      <c r="F23" s="66" t="s">
        <v>1</v>
      </c>
      <c r="G23" s="55"/>
      <c r="H23" s="64">
        <f>$H$9/$H$29*1000</f>
        <v>174068.20190037569</v>
      </c>
      <c r="I23" s="65"/>
      <c r="J23" s="64">
        <f>$J$9/$J$29*1000</f>
        <v>176172.94479675373</v>
      </c>
      <c r="K23" s="65"/>
      <c r="L23" s="64">
        <f>$L$9/$L$29*1000</f>
        <v>196916.77513658011</v>
      </c>
      <c r="M23" s="65"/>
      <c r="N23" s="64">
        <f>$N$9/$N$29*1000</f>
        <v>203646.10134134459</v>
      </c>
      <c r="O23" s="39"/>
      <c r="P23" s="64">
        <f>$P$9/$P$29*1000</f>
        <v>200642.87286151003</v>
      </c>
    </row>
    <row r="24" spans="1:24" ht="18.75" customHeight="1">
      <c r="A24" s="47"/>
      <c r="B24" s="109"/>
      <c r="C24" s="62"/>
      <c r="D24" s="63"/>
      <c r="E24" s="62"/>
      <c r="F24" s="61"/>
      <c r="G24" s="60"/>
      <c r="H24" s="48"/>
      <c r="I24" s="50"/>
      <c r="J24" s="48"/>
      <c r="K24" s="50"/>
      <c r="L24" s="48"/>
      <c r="M24" s="50"/>
      <c r="N24" s="48"/>
      <c r="O24" s="49"/>
      <c r="P24" s="59"/>
    </row>
    <row r="25" spans="1:24" ht="6" customHeight="1">
      <c r="B25" s="58"/>
      <c r="C25" s="57"/>
      <c r="D25" s="57"/>
      <c r="E25" s="57"/>
      <c r="F25" s="56"/>
      <c r="G25" s="55"/>
      <c r="H25" s="53"/>
      <c r="I25" s="40"/>
      <c r="J25" s="53"/>
      <c r="K25" s="40"/>
      <c r="L25" s="53"/>
      <c r="M25" s="40"/>
      <c r="N25" s="53"/>
      <c r="O25" s="39"/>
      <c r="P25" s="54"/>
      <c r="Q25" s="15"/>
    </row>
    <row r="26" spans="1:24" ht="22.5" customHeight="1">
      <c r="B26" s="105" t="s">
        <v>7</v>
      </c>
      <c r="C26" s="105"/>
      <c r="D26" s="105"/>
      <c r="E26" s="105"/>
      <c r="F26" s="105"/>
      <c r="G26" s="41"/>
      <c r="H26" s="53">
        <v>499747</v>
      </c>
      <c r="I26" s="40"/>
      <c r="J26" s="1">
        <v>504498</v>
      </c>
      <c r="K26" s="40"/>
      <c r="L26" s="1">
        <v>509617</v>
      </c>
      <c r="M26" s="40"/>
      <c r="N26" s="2">
        <v>514924</v>
      </c>
      <c r="O26" s="39"/>
      <c r="P26" s="2">
        <v>521215</v>
      </c>
      <c r="Q26" s="15"/>
    </row>
    <row r="27" spans="1:24" ht="6" customHeight="1">
      <c r="A27" s="47"/>
      <c r="B27" s="52"/>
      <c r="C27" s="52"/>
      <c r="D27" s="52"/>
      <c r="E27" s="52"/>
      <c r="F27" s="52"/>
      <c r="G27" s="51"/>
      <c r="H27" s="48"/>
      <c r="I27" s="50"/>
      <c r="J27" s="48"/>
      <c r="K27" s="50"/>
      <c r="L27" s="48"/>
      <c r="M27" s="50"/>
      <c r="N27" s="48"/>
      <c r="O27" s="49"/>
      <c r="P27" s="48"/>
      <c r="Q27" s="47"/>
    </row>
    <row r="28" spans="1:24" ht="6" customHeight="1">
      <c r="B28" s="46"/>
      <c r="C28" s="46"/>
      <c r="D28" s="46"/>
      <c r="E28" s="46"/>
      <c r="F28" s="46"/>
      <c r="G28" s="45"/>
      <c r="H28" s="42"/>
      <c r="I28" s="44"/>
      <c r="J28" s="42"/>
      <c r="K28" s="44"/>
      <c r="L28" s="42"/>
      <c r="M28" s="44"/>
      <c r="N28" s="42"/>
      <c r="O28" s="43"/>
      <c r="P28" s="42"/>
    </row>
    <row r="29" spans="1:24" ht="21.75" customHeight="1">
      <c r="A29" s="15"/>
      <c r="B29" s="105" t="s">
        <v>8</v>
      </c>
      <c r="C29" s="105"/>
      <c r="D29" s="105"/>
      <c r="E29" s="105"/>
      <c r="F29" s="105"/>
      <c r="G29" s="41"/>
      <c r="H29" s="1">
        <v>1083049</v>
      </c>
      <c r="I29" s="1">
        <v>1085063</v>
      </c>
      <c r="J29" s="1">
        <v>1085063</v>
      </c>
      <c r="K29" s="1">
        <v>1085063</v>
      </c>
      <c r="L29" s="1">
        <v>1087091</v>
      </c>
      <c r="M29" s="40"/>
      <c r="N29" s="1">
        <v>1089131</v>
      </c>
      <c r="O29" s="39"/>
      <c r="P29" s="2">
        <v>1090606</v>
      </c>
      <c r="Q29" s="15"/>
    </row>
    <row r="30" spans="1:24" ht="6" customHeight="1" thickBot="1">
      <c r="A30" s="33"/>
      <c r="B30" s="38"/>
      <c r="C30" s="38"/>
      <c r="D30" s="38"/>
      <c r="E30" s="38"/>
      <c r="F30" s="38"/>
      <c r="G30" s="37"/>
      <c r="H30" s="34"/>
      <c r="I30" s="36"/>
      <c r="J30" s="34"/>
      <c r="K30" s="36"/>
      <c r="L30" s="34"/>
      <c r="M30" s="36"/>
      <c r="N30" s="34"/>
      <c r="O30" s="35"/>
      <c r="P30" s="34"/>
      <c r="Q30" s="33"/>
    </row>
    <row r="31" spans="1:24" ht="4.5" customHeight="1">
      <c r="B31" s="32"/>
      <c r="C31" s="32"/>
      <c r="D31" s="32"/>
      <c r="E31" s="32"/>
      <c r="F31" s="32"/>
      <c r="G31" s="31"/>
      <c r="H31" s="11"/>
      <c r="I31" s="11"/>
      <c r="J31" s="11"/>
      <c r="K31" s="11"/>
      <c r="L31" s="11"/>
      <c r="M31" s="11"/>
      <c r="N31" s="11"/>
      <c r="O31" s="11"/>
      <c r="P31" s="11"/>
    </row>
    <row r="32" spans="1:24" ht="16.5" customHeight="1">
      <c r="B32" s="4" t="s">
        <v>24</v>
      </c>
      <c r="C32" s="4"/>
      <c r="D32" s="4"/>
      <c r="E32" s="4"/>
      <c r="F32" s="4"/>
      <c r="G32" s="4"/>
      <c r="H32" s="4"/>
      <c r="I32" s="4"/>
      <c r="J32" s="4"/>
      <c r="K32" s="4"/>
      <c r="L32" s="4"/>
      <c r="M32" s="4"/>
      <c r="N32" s="4"/>
      <c r="O32" s="4"/>
      <c r="P32" s="4"/>
    </row>
    <row r="33" spans="1:20" ht="16.5" customHeight="1">
      <c r="B33" s="30" t="s">
        <v>22</v>
      </c>
      <c r="C33" s="4"/>
      <c r="D33" s="4"/>
      <c r="E33" s="4"/>
      <c r="F33" s="4"/>
      <c r="G33" s="4"/>
      <c r="H33" s="4"/>
      <c r="I33" s="4"/>
      <c r="J33" s="4"/>
      <c r="K33" s="4"/>
      <c r="L33" s="4"/>
      <c r="M33" s="4"/>
      <c r="N33" s="4"/>
      <c r="O33" s="4"/>
      <c r="P33" s="4"/>
    </row>
    <row r="34" spans="1:20" ht="16.5" customHeight="1">
      <c r="B34" s="30"/>
      <c r="C34" s="4"/>
      <c r="D34" s="4"/>
      <c r="E34" s="4"/>
      <c r="F34" s="4"/>
      <c r="G34" s="4"/>
      <c r="H34" s="4"/>
      <c r="I34" s="4"/>
      <c r="J34" s="4"/>
      <c r="K34" s="4"/>
      <c r="L34" s="4"/>
      <c r="M34" s="4"/>
      <c r="N34" s="4"/>
      <c r="O34" s="4"/>
      <c r="P34" s="4"/>
    </row>
    <row r="35" spans="1:20" ht="16.5" customHeight="1">
      <c r="C35" s="4"/>
      <c r="D35" s="4"/>
      <c r="E35" s="4"/>
      <c r="F35" s="4"/>
      <c r="G35" s="4"/>
      <c r="H35" s="4"/>
      <c r="I35" s="4"/>
      <c r="J35" s="4"/>
      <c r="K35" s="4"/>
      <c r="L35" s="4"/>
      <c r="M35" s="4"/>
      <c r="N35" s="4"/>
      <c r="O35" s="4"/>
      <c r="P35" s="4"/>
    </row>
    <row r="36" spans="1:20" ht="16.5" customHeight="1" thickBot="1">
      <c r="A36" s="29" t="s">
        <v>25</v>
      </c>
      <c r="B36" s="28"/>
      <c r="C36" s="28"/>
      <c r="D36" s="27"/>
      <c r="E36" s="27"/>
      <c r="F36" s="27"/>
      <c r="G36" s="27"/>
      <c r="H36" s="14"/>
      <c r="I36" s="26"/>
      <c r="J36" s="25"/>
      <c r="K36" s="4"/>
      <c r="L36" s="4"/>
      <c r="M36" s="4"/>
      <c r="N36" s="24"/>
      <c r="O36" s="4"/>
      <c r="P36" s="4"/>
      <c r="Q36" s="23" t="s">
        <v>21</v>
      </c>
    </row>
    <row r="37" spans="1:20" ht="25.5" customHeight="1">
      <c r="A37" s="22"/>
      <c r="B37" s="106" t="s">
        <v>10</v>
      </c>
      <c r="C37" s="106"/>
      <c r="D37" s="106"/>
      <c r="E37" s="106"/>
      <c r="F37" s="106"/>
      <c r="G37" s="21"/>
      <c r="H37" s="20" t="s">
        <v>13</v>
      </c>
      <c r="I37" s="21"/>
      <c r="J37" s="20" t="s">
        <v>14</v>
      </c>
      <c r="K37" s="21"/>
      <c r="L37" s="20" t="s">
        <v>15</v>
      </c>
      <c r="M37" s="21"/>
      <c r="N37" s="20" t="s">
        <v>17</v>
      </c>
      <c r="O37" s="21"/>
      <c r="P37" s="20" t="s">
        <v>18</v>
      </c>
    </row>
    <row r="38" spans="1:20" ht="25.5" customHeight="1">
      <c r="A38" s="19"/>
      <c r="B38" s="105" t="s">
        <v>2</v>
      </c>
      <c r="C38" s="105"/>
      <c r="D38" s="105"/>
      <c r="E38" s="105"/>
      <c r="F38" s="105"/>
      <c r="G38" s="18"/>
      <c r="H38" s="12">
        <v>182353758</v>
      </c>
      <c r="I38" s="17"/>
      <c r="J38" s="10">
        <v>185534859</v>
      </c>
      <c r="K38" s="17"/>
      <c r="L38" s="10">
        <v>187096362</v>
      </c>
      <c r="M38" s="17"/>
      <c r="N38" s="16">
        <v>195600376</v>
      </c>
      <c r="O38" s="17"/>
      <c r="P38" s="16">
        <v>187242855</v>
      </c>
      <c r="T38" s="15"/>
    </row>
    <row r="39" spans="1:20" ht="25.5" customHeight="1">
      <c r="A39" s="14"/>
      <c r="B39" s="105" t="s">
        <v>3</v>
      </c>
      <c r="C39" s="105"/>
      <c r="D39" s="105"/>
      <c r="E39" s="105"/>
      <c r="F39" s="105"/>
      <c r="G39" s="13"/>
      <c r="H39" s="12">
        <v>201972967</v>
      </c>
      <c r="I39" s="11"/>
      <c r="J39" s="10">
        <v>203860602</v>
      </c>
      <c r="K39" s="11"/>
      <c r="L39" s="10">
        <v>206709285</v>
      </c>
      <c r="M39" s="11"/>
      <c r="N39" s="10">
        <v>213404418</v>
      </c>
      <c r="O39" s="11"/>
      <c r="P39" s="10">
        <v>216430163</v>
      </c>
    </row>
    <row r="40" spans="1:20" ht="25.5" customHeight="1" thickBot="1">
      <c r="A40" s="9"/>
      <c r="B40" s="110" t="s">
        <v>20</v>
      </c>
      <c r="C40" s="111"/>
      <c r="D40" s="111"/>
      <c r="E40" s="111"/>
      <c r="F40" s="111"/>
      <c r="G40" s="8"/>
      <c r="H40" s="7">
        <v>90.286220333635043</v>
      </c>
      <c r="I40" s="6"/>
      <c r="J40" s="5">
        <v>91.010650012698378</v>
      </c>
      <c r="K40" s="6"/>
      <c r="L40" s="5">
        <v>90.511832596199042</v>
      </c>
      <c r="M40" s="6"/>
      <c r="N40" s="5">
        <f>N38/N39*100</f>
        <v>91.657135233254635</v>
      </c>
      <c r="O40" s="6"/>
      <c r="P40" s="5">
        <f>P38/P39*100</f>
        <v>86.514214287220213</v>
      </c>
    </row>
    <row r="41" spans="1:20" ht="16.5" customHeight="1">
      <c r="C41" s="4"/>
      <c r="D41" s="4"/>
      <c r="E41" s="4"/>
      <c r="F41" s="4"/>
      <c r="G41" s="4"/>
      <c r="H41" s="4"/>
      <c r="I41" s="4"/>
      <c r="J41" s="4"/>
      <c r="K41" s="4"/>
      <c r="L41" s="4"/>
      <c r="M41" s="4"/>
      <c r="N41" s="4"/>
      <c r="O41" s="4"/>
      <c r="P41" s="4"/>
    </row>
    <row r="42" spans="1:20" ht="16.5" customHeight="1">
      <c r="B42" s="103"/>
      <c r="C42" s="103"/>
      <c r="D42" s="103"/>
      <c r="E42" s="103"/>
      <c r="F42" s="103"/>
      <c r="G42" s="103"/>
      <c r="H42" s="103"/>
      <c r="I42" s="103"/>
      <c r="J42" s="103"/>
      <c r="K42" s="103"/>
      <c r="L42" s="103"/>
      <c r="M42" s="103"/>
      <c r="N42" s="103"/>
      <c r="O42" s="103"/>
      <c r="P42" s="103"/>
    </row>
  </sheetData>
  <mergeCells count="18">
    <mergeCell ref="B42:P42"/>
    <mergeCell ref="C12:C16"/>
    <mergeCell ref="C19:C23"/>
    <mergeCell ref="B26:F26"/>
    <mergeCell ref="B29:F29"/>
    <mergeCell ref="B37:F37"/>
    <mergeCell ref="B18:B24"/>
    <mergeCell ref="B11:B17"/>
    <mergeCell ref="B39:F39"/>
    <mergeCell ref="B40:F40"/>
    <mergeCell ref="B38:F38"/>
    <mergeCell ref="B4:B10"/>
    <mergeCell ref="C5:C9"/>
    <mergeCell ref="N3:O3"/>
    <mergeCell ref="P3:Q3"/>
    <mergeCell ref="L3:M3"/>
    <mergeCell ref="J3:K3"/>
    <mergeCell ref="H3:I3"/>
  </mergeCells>
  <phoneticPr fontId="5"/>
  <printOptions horizontalCentered="1" gridLinesSet="0"/>
  <pageMargins left="0.70866141732283472" right="0.70866141732283472" top="0.74803149606299213" bottom="0.74803149606299213" header="0.31496062992125984" footer="0.31496062992125984"/>
  <pageSetup paperSize="9" scale="98" firstPageNumber="149" fitToHeight="0" orientation="portrait" blackAndWhite="1" useFirstPageNumber="1" r:id="rId1"/>
  <headerFooter scaleWithDoc="0">
    <oddFooter>&amp;C&amp;"游明朝,標準"&amp;10&amp;P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税負担額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矢作　康彦</dc:creator>
  <cp:lastModifiedBy>三浦　紗樹</cp:lastModifiedBy>
  <cp:lastPrinted>2023-01-18T06:18:12Z</cp:lastPrinted>
  <dcterms:created xsi:type="dcterms:W3CDTF">2000-07-07T08:20:59Z</dcterms:created>
  <dcterms:modified xsi:type="dcterms:W3CDTF">2023-01-20T02:50:18Z</dcterms:modified>
</cp:coreProperties>
</file>